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D:\Documents\FTH\ITOP\01_Documents\FTH\PS\API\"/>
    </mc:Choice>
  </mc:AlternateContent>
  <xr:revisionPtr revIDLastSave="0" documentId="13_ncr:1_{956D000D-1D78-4D9E-B216-1B2321C344B8}" xr6:coauthVersionLast="47" xr6:coauthVersionMax="47" xr10:uidLastSave="{00000000-0000-0000-0000-000000000000}"/>
  <bookViews>
    <workbookView xWindow="-28920" yWindow="-1020" windowWidth="29040" windowHeight="15990" tabRatio="974" xr2:uid="{00000000-000D-0000-FFFF-FFFF00000000}"/>
  </bookViews>
  <sheets>
    <sheet name="ChangeLog" sheetId="1" r:id="rId1"/>
    <sheet name="API List" sheetId="24" r:id="rId2"/>
    <sheet name="API_01" sheetId="25" r:id="rId3"/>
    <sheet name="API_01_Detaill" sheetId="26" r:id="rId4"/>
    <sheet name="API_02" sheetId="27" r:id="rId5"/>
    <sheet name="API_02_Detaill" sheetId="28" r:id="rId6"/>
    <sheet name="API_03" sheetId="29" r:id="rId7"/>
    <sheet name="API_03_Detaill" sheetId="30" r:id="rId8"/>
    <sheet name="API_04" sheetId="33" r:id="rId9"/>
    <sheet name="API_04_Detaill" sheetId="34" r:id="rId10"/>
    <sheet name="API_05" sheetId="35" r:id="rId11"/>
    <sheet name="API_05_Detaill" sheetId="36" r:id="rId12"/>
    <sheet name="API_06" sheetId="39" r:id="rId13"/>
    <sheet name="API_06_Detaill" sheetId="40" r:id="rId14"/>
    <sheet name="API_07" sheetId="37" r:id="rId15"/>
    <sheet name="API_07_Detaill" sheetId="38" r:id="rId16"/>
    <sheet name="API_08" sheetId="2" r:id="rId17"/>
    <sheet name="API_08_DetailI" sheetId="3" r:id="rId18"/>
    <sheet name="API_09" sheetId="41" r:id="rId19"/>
    <sheet name="API_09_Detaill" sheetId="42" r:id="rId20"/>
    <sheet name="API_10" sheetId="31" r:id="rId21"/>
    <sheet name="API_10_Detaill" sheetId="32" r:id="rId22"/>
    <sheet name="API_11" sheetId="43" r:id="rId23"/>
    <sheet name="API_11_Detaill" sheetId="44" r:id="rId24"/>
    <sheet name="Batch_Job_Structure" sheetId="45" r:id="rId25"/>
  </sheets>
  <definedNames>
    <definedName name="Z_35AA6B11_C6F3_472C_BFD1_17485BCAC6E7_.wvu.PrintArea" localSheetId="2">API_01!$A$1:$BS$58</definedName>
    <definedName name="Z_35AA6B11_C6F3_472C_BFD1_17485BCAC6E7_.wvu.PrintArea" localSheetId="3">API_01_Detaill!$A$1:$BS$59</definedName>
    <definedName name="Z_35AA6B11_C6F3_472C_BFD1_17485BCAC6E7_.wvu.PrintArea" localSheetId="4">API_02!$A$1:$BS$53</definedName>
    <definedName name="Z_35AA6B11_C6F3_472C_BFD1_17485BCAC6E7_.wvu.PrintArea" localSheetId="5">API_02_Detaill!$A$1:$BS$59</definedName>
    <definedName name="Z_35AA6B11_C6F3_472C_BFD1_17485BCAC6E7_.wvu.PrintArea" localSheetId="6">API_03!$A$1:$BS$53</definedName>
    <definedName name="Z_35AA6B11_C6F3_472C_BFD1_17485BCAC6E7_.wvu.PrintArea" localSheetId="7">API_03_Detaill!$A$1:$BS$53</definedName>
    <definedName name="Z_35AA6B11_C6F3_472C_BFD1_17485BCAC6E7_.wvu.PrintArea" localSheetId="8">API_04!$A$1:$BS$54</definedName>
    <definedName name="Z_35AA6B11_C6F3_472C_BFD1_17485BCAC6E7_.wvu.PrintArea" localSheetId="9">API_04_Detaill!$A$1:$BS$60</definedName>
    <definedName name="Z_35AA6B11_C6F3_472C_BFD1_17485BCAC6E7_.wvu.PrintArea" localSheetId="10">API_05!$A$1:$BS$53</definedName>
    <definedName name="Z_35AA6B11_C6F3_472C_BFD1_17485BCAC6E7_.wvu.PrintArea" localSheetId="11">API_05_Detaill!$A$1:$BS$64</definedName>
    <definedName name="Z_35AA6B11_C6F3_472C_BFD1_17485BCAC6E7_.wvu.PrintArea" localSheetId="12">API_06!$A$1:$BS$55</definedName>
    <definedName name="Z_35AA6B11_C6F3_472C_BFD1_17485BCAC6E7_.wvu.PrintArea" localSheetId="13">API_06_Detaill!$A$1:$BS$63</definedName>
    <definedName name="Z_35AA6B11_C6F3_472C_BFD1_17485BCAC6E7_.wvu.PrintArea" localSheetId="14">API_07!$A$1:$BS$53</definedName>
    <definedName name="Z_35AA6B11_C6F3_472C_BFD1_17485BCAC6E7_.wvu.PrintArea" localSheetId="15">API_07_Detaill!$A$1:$BS$64</definedName>
    <definedName name="Z_35AA6B11_C6F3_472C_BFD1_17485BCAC6E7_.wvu.PrintArea" localSheetId="16">API_08!$A$1:$BS$111</definedName>
    <definedName name="Z_35AA6B11_C6F3_472C_BFD1_17485BCAC6E7_.wvu.PrintArea" localSheetId="17">API_08_DetailI!$A$1:$BS$126</definedName>
    <definedName name="Z_35AA6B11_C6F3_472C_BFD1_17485BCAC6E7_.wvu.PrintArea" localSheetId="18">API_09!$A$1:$BS$63</definedName>
    <definedName name="Z_35AA6B11_C6F3_472C_BFD1_17485BCAC6E7_.wvu.PrintArea" localSheetId="19">API_09_Detaill!$A$1:$BS$70</definedName>
    <definedName name="Z_35AA6B11_C6F3_472C_BFD1_17485BCAC6E7_.wvu.PrintArea" localSheetId="20">API_10!$A$1:$BS$80</definedName>
    <definedName name="Z_35AA6B11_C6F3_472C_BFD1_17485BCAC6E7_.wvu.PrintArea" localSheetId="21">API_10_Detaill!$A$1:$BO$101</definedName>
    <definedName name="Z_35AA6B11_C6F3_472C_BFD1_17485BCAC6E7_.wvu.PrintArea" localSheetId="22">API_11!$A$1:$BS$110</definedName>
    <definedName name="Z_35AA6B11_C6F3_472C_BFD1_17485BCAC6E7_.wvu.PrintArea" localSheetId="23">API_11_Detaill!$A$1:$BS$56</definedName>
    <definedName name="Z_35AA6B11_C6F3_472C_BFD1_17485BCAC6E7_.wvu.PrintArea" localSheetId="0">ChangeLog!$A$1:$BS$57</definedName>
    <definedName name="Z_682DD457_9CF4_4DF3_A593_7AC8F9793ADC_.wvu.PrintArea" localSheetId="2">API_01!$A$1:$BS$58</definedName>
    <definedName name="Z_682DD457_9CF4_4DF3_A593_7AC8F9793ADC_.wvu.PrintArea" localSheetId="3">API_01_Detaill!$A$1:$BS$59</definedName>
    <definedName name="Z_682DD457_9CF4_4DF3_A593_7AC8F9793ADC_.wvu.PrintArea" localSheetId="4">API_02!$A$1:$BS$53</definedName>
    <definedName name="Z_682DD457_9CF4_4DF3_A593_7AC8F9793ADC_.wvu.PrintArea" localSheetId="5">API_02_Detaill!$A$1:$BS$59</definedName>
    <definedName name="Z_682DD457_9CF4_4DF3_A593_7AC8F9793ADC_.wvu.PrintArea" localSheetId="6">API_03!$A$1:$BS$53</definedName>
    <definedName name="Z_682DD457_9CF4_4DF3_A593_7AC8F9793ADC_.wvu.PrintArea" localSheetId="7">API_03_Detaill!$A$1:$BS$53</definedName>
    <definedName name="Z_682DD457_9CF4_4DF3_A593_7AC8F9793ADC_.wvu.PrintArea" localSheetId="8">API_04!$A$1:$BS$54</definedName>
    <definedName name="Z_682DD457_9CF4_4DF3_A593_7AC8F9793ADC_.wvu.PrintArea" localSheetId="9">API_04_Detaill!$A$1:$BS$60</definedName>
    <definedName name="Z_682DD457_9CF4_4DF3_A593_7AC8F9793ADC_.wvu.PrintArea" localSheetId="10">API_05!$A$1:$BS$53</definedName>
    <definedName name="Z_682DD457_9CF4_4DF3_A593_7AC8F9793ADC_.wvu.PrintArea" localSheetId="11">API_05_Detaill!$A$1:$BS$64</definedName>
    <definedName name="Z_682DD457_9CF4_4DF3_A593_7AC8F9793ADC_.wvu.PrintArea" localSheetId="12">API_06!$A$1:$BS$55</definedName>
    <definedName name="Z_682DD457_9CF4_4DF3_A593_7AC8F9793ADC_.wvu.PrintArea" localSheetId="13">API_06_Detaill!$A$1:$BS$63</definedName>
    <definedName name="Z_682DD457_9CF4_4DF3_A593_7AC8F9793ADC_.wvu.PrintArea" localSheetId="14">API_07!$A$1:$BS$53</definedName>
    <definedName name="Z_682DD457_9CF4_4DF3_A593_7AC8F9793ADC_.wvu.PrintArea" localSheetId="15">API_07_Detaill!$A$1:$BS$64</definedName>
    <definedName name="Z_682DD457_9CF4_4DF3_A593_7AC8F9793ADC_.wvu.PrintArea" localSheetId="16">API_08!$A$1:$BS$111</definedName>
    <definedName name="Z_682DD457_9CF4_4DF3_A593_7AC8F9793ADC_.wvu.PrintArea" localSheetId="17">API_08_DetailI!$A$1:$BS$126</definedName>
    <definedName name="Z_682DD457_9CF4_4DF3_A593_7AC8F9793ADC_.wvu.PrintArea" localSheetId="18">API_09!$A$1:$BS$63</definedName>
    <definedName name="Z_682DD457_9CF4_4DF3_A593_7AC8F9793ADC_.wvu.PrintArea" localSheetId="19">API_09_Detaill!$A$1:$BS$70</definedName>
    <definedName name="Z_682DD457_9CF4_4DF3_A593_7AC8F9793ADC_.wvu.PrintArea" localSheetId="20">API_10!$A$1:$BS$80</definedName>
    <definedName name="Z_682DD457_9CF4_4DF3_A593_7AC8F9793ADC_.wvu.PrintArea" localSheetId="21">API_10_Detaill!$A$1:$BO$101</definedName>
    <definedName name="Z_682DD457_9CF4_4DF3_A593_7AC8F9793ADC_.wvu.PrintArea" localSheetId="22">API_11!$A$1:$BS$110</definedName>
    <definedName name="Z_682DD457_9CF4_4DF3_A593_7AC8F9793ADC_.wvu.PrintArea" localSheetId="23">API_11_Detaill!$A$1:$BS$56</definedName>
    <definedName name="Z_682DD457_9CF4_4DF3_A593_7AC8F9793ADC_.wvu.PrintArea" localSheetId="0">ChangeLog!$A$1:$BS$57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48" i="32" l="1"/>
  <c r="U47" i="32"/>
  <c r="C6" i="44"/>
  <c r="BL2" i="44"/>
  <c r="BH2" i="44"/>
  <c r="BD2" i="44"/>
  <c r="AL2" i="44"/>
  <c r="AB2" i="44"/>
  <c r="A2" i="44"/>
  <c r="BP1" i="44"/>
  <c r="BL1" i="44"/>
  <c r="BH1" i="44"/>
  <c r="BD1" i="44"/>
  <c r="AB1" i="44"/>
  <c r="K1" i="44"/>
  <c r="A1" i="44"/>
  <c r="E13" i="43"/>
  <c r="BL2" i="43"/>
  <c r="BH2" i="43"/>
  <c r="BD2" i="43"/>
  <c r="AB2" i="43"/>
  <c r="A2" i="43"/>
  <c r="BP1" i="43"/>
  <c r="BL1" i="43"/>
  <c r="BH1" i="43"/>
  <c r="BD1" i="43"/>
  <c r="AB1" i="43"/>
  <c r="K1" i="43"/>
  <c r="A1" i="43"/>
  <c r="C6" i="42"/>
  <c r="BL2" i="42"/>
  <c r="BH2" i="42"/>
  <c r="BD2" i="42"/>
  <c r="AL2" i="42"/>
  <c r="AB2" i="42"/>
  <c r="A2" i="42"/>
  <c r="BP1" i="42"/>
  <c r="BL1" i="42"/>
  <c r="BH1" i="42"/>
  <c r="BD1" i="42"/>
  <c r="AB1" i="42"/>
  <c r="K1" i="42"/>
  <c r="A1" i="42"/>
  <c r="E13" i="41"/>
  <c r="BL2" i="41"/>
  <c r="BH2" i="41"/>
  <c r="BD2" i="41"/>
  <c r="AB2" i="41"/>
  <c r="A2" i="41"/>
  <c r="BP1" i="41"/>
  <c r="BL1" i="41"/>
  <c r="BH1" i="41"/>
  <c r="BD1" i="41"/>
  <c r="AB1" i="41"/>
  <c r="K1" i="41"/>
  <c r="A1" i="41"/>
  <c r="C6" i="40"/>
  <c r="BL2" i="40"/>
  <c r="BH2" i="40"/>
  <c r="BD2" i="40"/>
  <c r="AL2" i="40"/>
  <c r="AB2" i="40"/>
  <c r="K2" i="40"/>
  <c r="A2" i="40"/>
  <c r="BP1" i="40"/>
  <c r="BL1" i="40"/>
  <c r="BH1" i="40"/>
  <c r="BD1" i="40"/>
  <c r="AL1" i="40"/>
  <c r="AB1" i="40"/>
  <c r="K1" i="40"/>
  <c r="A1" i="40"/>
  <c r="E13" i="39"/>
  <c r="BL2" i="39"/>
  <c r="BH2" i="39"/>
  <c r="BD2" i="39"/>
  <c r="AB2" i="39"/>
  <c r="A2" i="39"/>
  <c r="BP1" i="39"/>
  <c r="BL1" i="39"/>
  <c r="BH1" i="39"/>
  <c r="BD1" i="39"/>
  <c r="AB1" i="39"/>
  <c r="K1" i="39"/>
  <c r="A1" i="39"/>
  <c r="C6" i="38"/>
  <c r="BL2" i="38"/>
  <c r="BH2" i="38"/>
  <c r="BD2" i="38"/>
  <c r="AL2" i="38"/>
  <c r="AB2" i="38"/>
  <c r="K2" i="38"/>
  <c r="A2" i="38"/>
  <c r="BP1" i="38"/>
  <c r="BL1" i="38"/>
  <c r="BH1" i="38"/>
  <c r="BD1" i="38"/>
  <c r="AL1" i="38"/>
  <c r="AB1" i="38"/>
  <c r="K1" i="38"/>
  <c r="A1" i="38"/>
  <c r="E13" i="37"/>
  <c r="BL2" i="37"/>
  <c r="BH2" i="37"/>
  <c r="BD2" i="37"/>
  <c r="AB2" i="37"/>
  <c r="A2" i="37"/>
  <c r="BP1" i="37"/>
  <c r="BL1" i="37"/>
  <c r="BH1" i="37"/>
  <c r="BD1" i="37"/>
  <c r="AB1" i="37"/>
  <c r="K1" i="37"/>
  <c r="A1" i="37"/>
  <c r="C12" i="24"/>
  <c r="C13" i="24"/>
  <c r="C14" i="24"/>
  <c r="C15" i="24"/>
  <c r="B12" i="24"/>
  <c r="B13" i="24"/>
  <c r="B14" i="24"/>
  <c r="B15" i="24"/>
  <c r="C6" i="32"/>
  <c r="C6" i="36"/>
  <c r="BL2" i="36"/>
  <c r="BH2" i="36"/>
  <c r="BD2" i="36"/>
  <c r="AL2" i="36"/>
  <c r="AB2" i="36"/>
  <c r="K2" i="36"/>
  <c r="A2" i="36"/>
  <c r="BP1" i="36"/>
  <c r="BL1" i="36"/>
  <c r="BH1" i="36"/>
  <c r="BD1" i="36"/>
  <c r="AL1" i="36"/>
  <c r="AB1" i="36"/>
  <c r="K1" i="36"/>
  <c r="A1" i="36"/>
  <c r="E13" i="35"/>
  <c r="BL2" i="35"/>
  <c r="BH2" i="35"/>
  <c r="BD2" i="35"/>
  <c r="AB2" i="35"/>
  <c r="A2" i="35"/>
  <c r="BP1" i="35"/>
  <c r="BL1" i="35"/>
  <c r="BH1" i="35"/>
  <c r="BD1" i="35"/>
  <c r="AB1" i="35"/>
  <c r="K1" i="35"/>
  <c r="A1" i="35"/>
  <c r="C6" i="34"/>
  <c r="BL2" i="34"/>
  <c r="BH2" i="34"/>
  <c r="BD2" i="34"/>
  <c r="AL2" i="34"/>
  <c r="AB2" i="34"/>
  <c r="K2" i="34"/>
  <c r="A2" i="34"/>
  <c r="BP1" i="34"/>
  <c r="BL1" i="34"/>
  <c r="BH1" i="34"/>
  <c r="BD1" i="34"/>
  <c r="AL1" i="34"/>
  <c r="AB1" i="34"/>
  <c r="K1" i="34"/>
  <c r="A1" i="34"/>
  <c r="E13" i="33"/>
  <c r="BL2" i="33"/>
  <c r="BH2" i="33"/>
  <c r="BD2" i="33"/>
  <c r="AB2" i="33"/>
  <c r="A2" i="33"/>
  <c r="BP1" i="33"/>
  <c r="BL1" i="33"/>
  <c r="BH1" i="33"/>
  <c r="BD1" i="33"/>
  <c r="AB1" i="33"/>
  <c r="K1" i="33"/>
  <c r="A1" i="33"/>
  <c r="BH2" i="32"/>
  <c r="BD2" i="32"/>
  <c r="AZ2" i="32"/>
  <c r="AH2" i="32"/>
  <c r="X2" i="32"/>
  <c r="K2" i="32"/>
  <c r="A2" i="32"/>
  <c r="BL1" i="32"/>
  <c r="BH1" i="32"/>
  <c r="BD1" i="32"/>
  <c r="AZ1" i="32"/>
  <c r="AH1" i="32"/>
  <c r="X1" i="32"/>
  <c r="K1" i="32"/>
  <c r="A1" i="32"/>
  <c r="E13" i="31"/>
  <c r="BL2" i="31"/>
  <c r="BH2" i="31"/>
  <c r="BD2" i="31"/>
  <c r="AB2" i="31"/>
  <c r="A2" i="31"/>
  <c r="BP1" i="31"/>
  <c r="BL1" i="31"/>
  <c r="BH1" i="31"/>
  <c r="BD1" i="31"/>
  <c r="AB1" i="31"/>
  <c r="K1" i="31"/>
  <c r="A1" i="31"/>
  <c r="BL2" i="30"/>
  <c r="BH2" i="30"/>
  <c r="BD2" i="30"/>
  <c r="AL2" i="30"/>
  <c r="AB2" i="30"/>
  <c r="K2" i="30"/>
  <c r="A2" i="30"/>
  <c r="BP1" i="30"/>
  <c r="BL1" i="30"/>
  <c r="BH1" i="30"/>
  <c r="BD1" i="30"/>
  <c r="AL1" i="30"/>
  <c r="AB1" i="30"/>
  <c r="K1" i="30"/>
  <c r="A1" i="30"/>
  <c r="E13" i="29"/>
  <c r="BL2" i="29"/>
  <c r="BH2" i="29"/>
  <c r="BD2" i="29"/>
  <c r="AB2" i="29"/>
  <c r="A2" i="29"/>
  <c r="BP1" i="29"/>
  <c r="BL1" i="29"/>
  <c r="BH1" i="29"/>
  <c r="BD1" i="29"/>
  <c r="AB1" i="29"/>
  <c r="K1" i="29"/>
  <c r="A1" i="29"/>
  <c r="F14" i="24" a="1"/>
  <c r="F12" i="24" a="1"/>
  <c r="F13" i="24" a="1"/>
  <c r="F15" i="24" a="1"/>
  <c r="F15" i="24" l="1"/>
  <c r="F14" i="24"/>
  <c r="F13" i="24"/>
  <c r="F12" i="24"/>
  <c r="AL1" i="28"/>
  <c r="K2" i="28"/>
  <c r="AL1" i="26"/>
  <c r="K2" i="26"/>
  <c r="BL2" i="28"/>
  <c r="BH2" i="28"/>
  <c r="BD2" i="28"/>
  <c r="AL2" i="28"/>
  <c r="AB2" i="28"/>
  <c r="A2" i="28"/>
  <c r="BP1" i="28"/>
  <c r="BL1" i="28"/>
  <c r="BH1" i="28"/>
  <c r="BD1" i="28"/>
  <c r="AB1" i="28"/>
  <c r="K1" i="28"/>
  <c r="A1" i="28"/>
  <c r="E13" i="27"/>
  <c r="BL2" i="27"/>
  <c r="BH2" i="27"/>
  <c r="BD2" i="27"/>
  <c r="AB2" i="27"/>
  <c r="A2" i="27"/>
  <c r="BP1" i="27"/>
  <c r="BL1" i="27"/>
  <c r="BH1" i="27"/>
  <c r="BD1" i="27"/>
  <c r="AB1" i="27"/>
  <c r="K1" i="27"/>
  <c r="A1" i="27"/>
  <c r="F5" i="24" a="1"/>
  <c r="F9" i="24" a="1"/>
  <c r="F6" i="24" a="1"/>
  <c r="F8" i="24" a="1"/>
  <c r="F7" i="24" a="1"/>
  <c r="F10" i="24" a="1"/>
  <c r="F7" i="24" l="1"/>
  <c r="F6" i="24"/>
  <c r="F8" i="24"/>
  <c r="F10" i="24"/>
  <c r="F9" i="24"/>
  <c r="F5" i="24"/>
  <c r="BL2" i="26" l="1"/>
  <c r="BH2" i="26"/>
  <c r="BD2" i="26"/>
  <c r="AL2" i="26"/>
  <c r="AB2" i="26"/>
  <c r="A2" i="26"/>
  <c r="BP1" i="26"/>
  <c r="BL1" i="26"/>
  <c r="BH1" i="26"/>
  <c r="BD1" i="26"/>
  <c r="AB1" i="26"/>
  <c r="K1" i="26"/>
  <c r="A1" i="26"/>
  <c r="E13" i="25"/>
  <c r="BL2" i="25"/>
  <c r="BH2" i="25"/>
  <c r="BD2" i="25"/>
  <c r="AB2" i="25"/>
  <c r="A2" i="25"/>
  <c r="BP1" i="25"/>
  <c r="BL1" i="25"/>
  <c r="BH1" i="25"/>
  <c r="BD1" i="25"/>
  <c r="AB1" i="25"/>
  <c r="K1" i="25"/>
  <c r="A1" i="25"/>
  <c r="F4" i="24" a="1"/>
  <c r="F4" i="24" l="1"/>
  <c r="B5" i="24"/>
  <c r="B6" i="24"/>
  <c r="C6" i="24" s="1"/>
  <c r="B7" i="24"/>
  <c r="C7" i="24" s="1"/>
  <c r="B8" i="24"/>
  <c r="C8" i="24" s="1"/>
  <c r="B9" i="24"/>
  <c r="C9" i="24" s="1"/>
  <c r="B10" i="24"/>
  <c r="C10" i="24" s="1"/>
  <c r="B11" i="24"/>
  <c r="C11" i="24" s="1"/>
  <c r="B4" i="24"/>
  <c r="C4" i="24" s="1"/>
  <c r="C5" i="24"/>
  <c r="AL2" i="3" l="1"/>
  <c r="BL2" i="3"/>
  <c r="BH2" i="3"/>
  <c r="BD2" i="3"/>
  <c r="AB2" i="3"/>
  <c r="A2" i="3"/>
  <c r="BL1" i="3"/>
  <c r="BH1" i="3"/>
  <c r="BD1" i="3"/>
  <c r="AB1" i="3"/>
  <c r="K1" i="3"/>
  <c r="A1" i="3"/>
  <c r="F11" i="24" a="1"/>
  <c r="F11" i="24" l="1"/>
  <c r="E13" i="2"/>
  <c r="BH2" i="2" l="1"/>
  <c r="BH1" i="2"/>
  <c r="BL2" i="2"/>
  <c r="BL1" i="2"/>
  <c r="BD2" i="2"/>
  <c r="BD1" i="2"/>
  <c r="A1" i="2"/>
  <c r="AB2" i="2"/>
  <c r="AB1" i="2"/>
  <c r="A2" i="2"/>
  <c r="K1" i="2"/>
  <c r="BP1" i="1"/>
  <c r="BI1" i="1"/>
  <c r="BI1" i="41" l="1"/>
  <c r="BI1" i="39"/>
  <c r="BI1" i="43"/>
  <c r="BI1" i="42"/>
  <c r="BI1" i="40"/>
  <c r="BI1" i="44"/>
  <c r="BI1" i="37"/>
  <c r="BE1" i="32"/>
  <c r="BI1" i="38"/>
  <c r="BI1" i="31"/>
  <c r="BI1" i="35"/>
  <c r="BI1" i="33"/>
  <c r="BI1" i="36"/>
  <c r="BI1" i="34"/>
  <c r="BI1" i="29"/>
  <c r="BI1" i="30"/>
  <c r="BI1" i="27"/>
  <c r="BI1" i="28"/>
  <c r="BI1" i="26"/>
  <c r="BI1" i="25"/>
  <c r="BP1" i="2"/>
  <c r="BP1" i="3"/>
  <c r="BI1" i="3"/>
  <c r="BI1" i="2"/>
  <c r="BP2" i="1"/>
  <c r="BP2" i="43" l="1"/>
  <c r="BP2" i="44"/>
  <c r="BP2" i="39"/>
  <c r="BP2" i="42"/>
  <c r="BP2" i="40"/>
  <c r="BP2" i="41"/>
  <c r="BP2" i="38"/>
  <c r="BP2" i="36"/>
  <c r="BP2" i="33"/>
  <c r="BP2" i="37"/>
  <c r="BP2" i="35"/>
  <c r="BP2" i="31"/>
  <c r="BP2" i="30"/>
  <c r="BP2" i="29"/>
  <c r="BL2" i="32"/>
  <c r="BP2" i="34"/>
  <c r="BP2" i="28"/>
  <c r="BP2" i="27"/>
  <c r="BP2" i="26"/>
  <c r="BP2" i="25"/>
  <c r="BP2" i="2"/>
  <c r="BP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<sst xmlns="http://schemas.openxmlformats.org/spreadsheetml/2006/main" count="1915" uniqueCount="604">
  <si>
    <t>dev-app-XXXXXX-001</t>
  </si>
  <si>
    <t>改定内容</t>
  </si>
  <si>
    <t>Description</t>
  </si>
  <si>
    <t>Reference</t>
  </si>
  <si>
    <t>URL</t>
  </si>
  <si>
    <t>Method</t>
  </si>
  <si>
    <t>Request</t>
  </si>
  <si>
    <t>Sample</t>
  </si>
  <si>
    <t>{</t>
  </si>
  <si>
    <t>}</t>
  </si>
  <si>
    <t>Response</t>
  </si>
  <si>
    <t>（１）</t>
  </si>
  <si>
    <t>（２）</t>
  </si>
  <si>
    <t>}</t>
    <phoneticPr fontId="5"/>
  </si>
  <si>
    <t>[03]</t>
    <phoneticPr fontId="5"/>
  </si>
  <si>
    <t>[04]</t>
    <phoneticPr fontId="5"/>
  </si>
  <si>
    <t>[05]</t>
    <phoneticPr fontId="5"/>
  </si>
  <si>
    <t>Type</t>
  </si>
  <si>
    <t>Tên paramater</t>
  </si>
  <si>
    <t>Bản đầu</t>
  </si>
  <si>
    <r>
      <t>API</t>
    </r>
    <r>
      <rPr>
        <sz val="9"/>
        <color theme="1"/>
        <rFont val="Arial"/>
        <family val="3"/>
      </rPr>
      <t>List</t>
    </r>
    <phoneticPr fontId="5"/>
  </si>
  <si>
    <t>ITOP</t>
    <phoneticPr fontId="5"/>
  </si>
  <si>
    <t>Version</t>
    <phoneticPr fontId="5"/>
  </si>
  <si>
    <t>Ver</t>
    <phoneticPr fontId="5"/>
  </si>
  <si>
    <r>
      <rPr>
        <sz val="9"/>
        <color theme="0"/>
        <rFont val="Arial"/>
        <family val="3"/>
      </rPr>
      <t>Ngày cậ</t>
    </r>
    <r>
      <rPr>
        <sz val="9"/>
        <color theme="0"/>
        <rFont val="ＭＳ Ｐゴシック"/>
        <family val="3"/>
        <charset val="128"/>
      </rPr>
      <t>p nh</t>
    </r>
    <r>
      <rPr>
        <sz val="9"/>
        <color theme="0"/>
        <rFont val="Arial"/>
        <family val="3"/>
        <charset val="163"/>
      </rPr>
      <t>ậ</t>
    </r>
    <r>
      <rPr>
        <sz val="9"/>
        <color theme="0"/>
        <rFont val="ＭＳ Ｐゴシック"/>
        <family val="3"/>
        <charset val="128"/>
      </rPr>
      <t>t</t>
    </r>
    <phoneticPr fontId="5"/>
  </si>
  <si>
    <r>
      <rPr>
        <sz val="9"/>
        <color theme="0"/>
        <rFont val="Arial"/>
        <family val="3"/>
      </rPr>
      <t>Ngườ</t>
    </r>
    <r>
      <rPr>
        <sz val="9"/>
        <color theme="0"/>
        <rFont val="ＭＳ Ｐゴシック"/>
        <family val="3"/>
        <charset val="128"/>
      </rPr>
      <t>i c</t>
    </r>
    <r>
      <rPr>
        <sz val="9"/>
        <color theme="0"/>
        <rFont val="Arial"/>
        <family val="3"/>
        <charset val="163"/>
      </rPr>
      <t>ậ</t>
    </r>
    <r>
      <rPr>
        <sz val="9"/>
        <color theme="0"/>
        <rFont val="ＭＳ Ｐゴシック"/>
        <family val="3"/>
        <charset val="128"/>
      </rPr>
      <t>p nh</t>
    </r>
    <r>
      <rPr>
        <sz val="9"/>
        <color theme="0"/>
        <rFont val="Arial"/>
        <family val="3"/>
        <charset val="163"/>
      </rPr>
      <t>ậ</t>
    </r>
    <r>
      <rPr>
        <sz val="9"/>
        <color theme="0"/>
        <rFont val="ＭＳ Ｐゴシック"/>
        <family val="3"/>
        <charset val="128"/>
      </rPr>
      <t>t</t>
    </r>
    <phoneticPr fontId="5"/>
  </si>
  <si>
    <t>Doc No</t>
    <phoneticPr fontId="5"/>
  </si>
  <si>
    <t>Name</t>
    <phoneticPr fontId="5"/>
  </si>
  <si>
    <t>Subsystem</t>
    <phoneticPr fontId="5"/>
  </si>
  <si>
    <t>Method</t>
    <phoneticPr fontId="5"/>
  </si>
  <si>
    <t>PIC</t>
    <phoneticPr fontId="5"/>
  </si>
  <si>
    <t>Created date</t>
    <phoneticPr fontId="5"/>
  </si>
  <si>
    <t>Updated date</t>
    <phoneticPr fontId="5"/>
  </si>
  <si>
    <t xml:space="preserve"> Retrieve Snap Short</t>
    <phoneticPr fontId="5"/>
  </si>
  <si>
    <t>tattt</t>
    <phoneticPr fontId="5"/>
  </si>
  <si>
    <t>VIN</t>
    <phoneticPr fontId="5"/>
  </si>
  <si>
    <t>searchKey</t>
    <phoneticPr fontId="5"/>
  </si>
  <si>
    <t>value</t>
    <phoneticPr fontId="5"/>
  </si>
  <si>
    <t>String</t>
    <phoneticPr fontId="5"/>
  </si>
  <si>
    <t>Object</t>
    <phoneticPr fontId="5"/>
  </si>
  <si>
    <t>status</t>
    <phoneticPr fontId="5"/>
  </si>
  <si>
    <t>VIN (1) , DeviceID (2), IMSI (3), IMEI (4)</t>
    <phoneticPr fontId="5"/>
  </si>
  <si>
    <t>VIN : "V123456789Z"</t>
    <phoneticPr fontId="5"/>
  </si>
  <si>
    <t>DeviceID: "D987654321",</t>
    <phoneticPr fontId="5"/>
  </si>
  <si>
    <t>IMEI: "I987M654E321I"</t>
    <phoneticPr fontId="5"/>
  </si>
  <si>
    <t xml:space="preserve">Search Snap Short </t>
    <phoneticPr fontId="5"/>
  </si>
  <si>
    <t>IMSI</t>
    <phoneticPr fontId="5"/>
  </si>
  <si>
    <t>IMEI</t>
    <phoneticPr fontId="5"/>
  </si>
  <si>
    <t>DeviceID</t>
    <phoneticPr fontId="5"/>
  </si>
  <si>
    <t>FROM : ACT_LDCM_DEVICE</t>
    <phoneticPr fontId="5"/>
  </si>
  <si>
    <t>SELECT : VIN , DeviceID, IMSI, IMEI</t>
    <phoneticPr fontId="5"/>
  </si>
  <si>
    <t>WHERE : DeviceID = {value}  AND  DELETE_FLAG = '0'</t>
    <phoneticPr fontId="5"/>
  </si>
  <si>
    <t>WHERE : IMSI = {value}  AND  DELETE_FLAG = '0'</t>
    <phoneticPr fontId="5"/>
  </si>
  <si>
    <t>（３）</t>
    <phoneticPr fontId="5"/>
  </si>
  <si>
    <t>WHERE : VIN = {value}  AND  DELETE_FLAG = '0'</t>
    <phoneticPr fontId="5"/>
  </si>
  <si>
    <t>（４）</t>
    <phoneticPr fontId="5"/>
  </si>
  <si>
    <t>WHERE : IMEI = {value}  AND  DELETE_FLAG = '0'</t>
    <phoneticPr fontId="5"/>
  </si>
  <si>
    <t>-</t>
    <phoneticPr fontId="5"/>
  </si>
  <si>
    <t>Carrier</t>
    <phoneticPr fontId="5"/>
  </si>
  <si>
    <r>
      <t>Chuyể</t>
    </r>
    <r>
      <rPr>
        <sz val="9"/>
        <color theme="1"/>
        <rFont val="ＭＳ Ｐゴシック"/>
        <family val="2"/>
        <charset val="128"/>
      </rPr>
      <t>n đ</t>
    </r>
    <r>
      <rPr>
        <sz val="9"/>
        <color theme="1"/>
        <rFont val="Arial"/>
        <family val="2"/>
        <charset val="163"/>
      </rPr>
      <t>ổ</t>
    </r>
    <r>
      <rPr>
        <sz val="9"/>
        <color theme="1"/>
        <rFont val="ＭＳ Ｐゴシック"/>
        <family val="2"/>
        <charset val="128"/>
      </rPr>
      <t>i t</t>
    </r>
    <r>
      <rPr>
        <sz val="9"/>
        <color theme="1"/>
        <rFont val="Arial"/>
        <family val="2"/>
        <charset val="163"/>
      </rPr>
      <t>ừ</t>
    </r>
    <r>
      <rPr>
        <sz val="9"/>
        <color theme="1"/>
        <rFont val="ＭＳ Ｐゴシック"/>
        <family val="2"/>
        <charset val="128"/>
      </rPr>
      <t xml:space="preserve"> IMSI</t>
    </r>
    <phoneticPr fontId="5"/>
  </si>
  <si>
    <t>IMSI: "I1203M456S789I"</t>
    <phoneticPr fontId="5"/>
  </si>
  <si>
    <t>Carrier: "AIS"</t>
    <phoneticPr fontId="5"/>
  </si>
  <si>
    <t>simPackage</t>
    <phoneticPr fontId="5"/>
  </si>
  <si>
    <t>simPackage : "S123456789e"</t>
    <phoneticPr fontId="5"/>
  </si>
  <si>
    <t>Registration Commercial</t>
    <phoneticPr fontId="5"/>
  </si>
  <si>
    <t>FROM : ACT_SIM_PACKAGE</t>
    <phoneticPr fontId="5"/>
  </si>
  <si>
    <t xml:space="preserve">WHERE : VIN = {vin}  </t>
    <phoneticPr fontId="5"/>
  </si>
  <si>
    <t>SELECT : simPackage</t>
    <phoneticPr fontId="5"/>
  </si>
  <si>
    <r>
      <t>Format:YYYYMMDDHHMMSS</t>
    </r>
    <r>
      <rPr>
        <sz val="9"/>
        <color theme="1"/>
        <rFont val="ＭＳ Ｐゴシック"/>
        <family val="2"/>
        <charset val="128"/>
      </rPr>
      <t>（</t>
    </r>
    <r>
      <rPr>
        <sz val="9"/>
        <color theme="1"/>
        <rFont val="Arial"/>
        <family val="2"/>
      </rPr>
      <t>UTC)</t>
    </r>
    <phoneticPr fontId="5"/>
  </si>
  <si>
    <t>Format:Decimal Fraction</t>
    <phoneticPr fontId="5"/>
  </si>
  <si>
    <t>Format:Decimal Integer</t>
    <phoneticPr fontId="5"/>
  </si>
  <si>
    <r>
      <t>0x00</t>
    </r>
    <r>
      <rPr>
        <sz val="9"/>
        <color theme="1"/>
        <rFont val="ＭＳ Ｐゴシック"/>
        <family val="2"/>
        <charset val="128"/>
      </rPr>
      <t>：</t>
    </r>
    <r>
      <rPr>
        <sz val="9"/>
        <color theme="1"/>
        <rFont val="Arial"/>
        <family val="2"/>
      </rPr>
      <t>East
0x01</t>
    </r>
    <r>
      <rPr>
        <sz val="9"/>
        <color theme="1"/>
        <rFont val="ＭＳ Ｐゴシック"/>
        <family val="2"/>
        <charset val="128"/>
      </rPr>
      <t>：</t>
    </r>
    <r>
      <rPr>
        <sz val="9"/>
        <color theme="1"/>
        <rFont val="Arial"/>
        <family val="2"/>
      </rPr>
      <t>West</t>
    </r>
    <phoneticPr fontId="5"/>
  </si>
  <si>
    <r>
      <t>0x00</t>
    </r>
    <r>
      <rPr>
        <sz val="9"/>
        <color theme="1"/>
        <rFont val="ＭＳ Ｐゴシック"/>
        <family val="2"/>
        <charset val="128"/>
      </rPr>
      <t>：</t>
    </r>
    <r>
      <rPr>
        <sz val="9"/>
        <color theme="1"/>
        <rFont val="Arial"/>
        <family val="2"/>
      </rPr>
      <t>North
0x01</t>
    </r>
    <r>
      <rPr>
        <sz val="9"/>
        <color theme="1"/>
        <rFont val="ＭＳ Ｐゴシック"/>
        <family val="2"/>
        <charset val="128"/>
      </rPr>
      <t>：</t>
    </r>
    <r>
      <rPr>
        <sz val="9"/>
        <color theme="1"/>
        <rFont val="Arial"/>
        <family val="2"/>
      </rPr>
      <t>South</t>
    </r>
    <phoneticPr fontId="5"/>
  </si>
  <si>
    <t>Latitude angle at WGS84</t>
    <phoneticPr fontId="5"/>
  </si>
  <si>
    <t>SELECT : GPS_TIMESTAMP,GPS_LAT_ANGLE,GPS_LAT_DIRECTION,GPS_LON_ANGLE,GPS_LON_DIRECTION</t>
    <phoneticPr fontId="5"/>
  </si>
  <si>
    <t>ORDER BY : TIMESTAMP DESC</t>
    <phoneticPr fontId="5"/>
  </si>
  <si>
    <t>Convert to YYYY-MM-DD HH:MM:SS (GMT+0700)</t>
  </si>
  <si>
    <t>Convert to LATITUDE</t>
  </si>
  <si>
    <t>Convert to LONGTITUDE</t>
  </si>
  <si>
    <t>〇</t>
    <phoneticPr fontId="5"/>
  </si>
  <si>
    <t>No</t>
    <phoneticPr fontId="5"/>
  </si>
  <si>
    <t>Parent No</t>
    <phoneticPr fontId="5"/>
  </si>
  <si>
    <t>LATEST_STATUS_DATETIME</t>
    <phoneticPr fontId="5"/>
  </si>
  <si>
    <t>LATEST_STATUS_DATETIME = "2022-07-28 06:00:00"</t>
    <phoneticPr fontId="5"/>
  </si>
  <si>
    <t>FROM : IG_OFF</t>
    <phoneticPr fontId="5"/>
  </si>
  <si>
    <t>SELECT : GPS_TIMESTAMP</t>
    <phoneticPr fontId="5"/>
  </si>
  <si>
    <t>SELECT : LATEST_STATUS_DATETIME</t>
    <phoneticPr fontId="5"/>
  </si>
  <si>
    <t>STOP = "2022-07-28 06:00:00"</t>
    <phoneticPr fontId="5"/>
  </si>
  <si>
    <t>TRIP_ID = "2022012206000020220128060000"</t>
    <phoneticPr fontId="5"/>
  </si>
  <si>
    <t>START = "2022-01-22 06:00:00"</t>
    <phoneticPr fontId="5"/>
  </si>
  <si>
    <t>FROM : TRIP</t>
    <phoneticPr fontId="5"/>
  </si>
  <si>
    <t>ORDER BY : TRIP_ID DESC</t>
    <phoneticPr fontId="5"/>
  </si>
  <si>
    <t>SELECT : TRIP_ID , LEFT(TRIP_ID,14) AS START, RIGHT(TRIP_ID,14) AS STOP</t>
    <phoneticPr fontId="5"/>
  </si>
  <si>
    <t>SELECT : TIMESTAMP</t>
    <phoneticPr fontId="5"/>
  </si>
  <si>
    <t>FROM : IF tableKey = "1" : ACCIDENT, IF tableKey = "2" : PHYD, ELSE tableKey = "3" : DEVICE_ABNORMAL</t>
    <phoneticPr fontId="5"/>
  </si>
  <si>
    <t>TRANSITION_TARGET_MODE_DISPLAY</t>
    <phoneticPr fontId="5"/>
  </si>
  <si>
    <t>TRANSITION_TARGET_MODE_DISPLAY = "Device mode that is normal…."</t>
    <phoneticPr fontId="5"/>
  </si>
  <si>
    <t>FROM : OPERATION_SERVICE_CONFIGURATION</t>
    <phoneticPr fontId="5"/>
  </si>
  <si>
    <t>SELECT : TRANSITION_TARGET_MODE_DISPLAY</t>
    <phoneticPr fontId="5"/>
  </si>
  <si>
    <t>Sheet Reference</t>
    <phoneticPr fontId="5"/>
  </si>
  <si>
    <t>Explain</t>
  </si>
  <si>
    <t>API Note</t>
    <phoneticPr fontId="5"/>
  </si>
  <si>
    <t>01</t>
    <phoneticPr fontId="5"/>
  </si>
  <si>
    <t>02</t>
  </si>
  <si>
    <t>03</t>
  </si>
  <si>
    <t>04</t>
  </si>
  <si>
    <t>05</t>
  </si>
  <si>
    <t>06</t>
  </si>
  <si>
    <t>07</t>
  </si>
  <si>
    <t>08</t>
  </si>
  <si>
    <t>API_xx</t>
    <phoneticPr fontId="5"/>
  </si>
  <si>
    <t>Detail</t>
    <phoneticPr fontId="5"/>
  </si>
  <si>
    <t>Parameter Name</t>
  </si>
  <si>
    <t>Required</t>
  </si>
  <si>
    <t>Notes</t>
  </si>
  <si>
    <t>Case  SearchKey = VIN</t>
  </si>
  <si>
    <t>Case  SearchKey = DeviceID</t>
  </si>
  <si>
    <t>Case  SearchKey = IMSI</t>
  </si>
  <si>
    <t>Case  SearchKey = IMEI</t>
  </si>
  <si>
    <t>Switch Case for value of SearchKey , then make SQL and search data</t>
    <phoneticPr fontId="5"/>
  </si>
  <si>
    <r>
      <t>Conversion value of</t>
    </r>
    <r>
      <rPr>
        <sz val="9"/>
        <rFont val="ＭＳ Ｐゴシック"/>
        <family val="2"/>
        <charset val="128"/>
      </rPr>
      <t xml:space="preserve"> Carrier from IMSI</t>
    </r>
    <phoneticPr fontId="5"/>
  </si>
  <si>
    <r>
      <rPr>
        <sz val="9"/>
        <color theme="3"/>
        <rFont val="ＭＳ Ｐゴシック"/>
        <family val="2"/>
        <charset val="128"/>
      </rPr>
      <t>If IMSI = 'I12</t>
    </r>
    <r>
      <rPr>
        <sz val="9"/>
        <color theme="3"/>
        <rFont val="ＭＳ Ｐゴシック"/>
        <family val="3"/>
        <charset val="128"/>
      </rPr>
      <t>03</t>
    </r>
    <r>
      <rPr>
        <sz val="9"/>
        <color theme="3"/>
        <rFont val="ＭＳ Ｐゴシック"/>
        <family val="2"/>
        <charset val="128"/>
      </rPr>
      <t>4589' then Carrier = '</t>
    </r>
    <r>
      <rPr>
        <sz val="9"/>
        <color theme="3"/>
        <rFont val="ＭＳ Ｐゴシック"/>
        <family val="3"/>
        <charset val="128"/>
      </rPr>
      <t>AIS</t>
    </r>
    <r>
      <rPr>
        <sz val="9"/>
        <color theme="3"/>
        <rFont val="ＭＳ Ｐゴシック"/>
        <family val="2"/>
        <charset val="128"/>
      </rPr>
      <t>'</t>
    </r>
    <phoneticPr fontId="5"/>
  </si>
  <si>
    <r>
      <rPr>
        <sz val="9"/>
        <color theme="3"/>
        <rFont val="ＭＳ Ｐゴシック"/>
        <family val="2"/>
        <charset val="128"/>
      </rPr>
      <t>If IMSI = 'I12</t>
    </r>
    <r>
      <rPr>
        <sz val="9"/>
        <color theme="3"/>
        <rFont val="ＭＳ Ｐゴシック"/>
        <family val="3"/>
        <charset val="128"/>
      </rPr>
      <t>05</t>
    </r>
    <r>
      <rPr>
        <sz val="9"/>
        <color theme="3"/>
        <rFont val="ＭＳ Ｐゴシック"/>
        <family val="2"/>
        <charset val="128"/>
      </rPr>
      <t>34589' then Carrier = '</t>
    </r>
    <r>
      <rPr>
        <sz val="9"/>
        <color theme="3"/>
        <rFont val="ＭＳ Ｐゴシック"/>
        <family val="3"/>
        <charset val="128"/>
      </rPr>
      <t>TRUE</t>
    </r>
    <r>
      <rPr>
        <sz val="9"/>
        <color theme="3"/>
        <rFont val="ＭＳ Ｐゴシック"/>
        <family val="2"/>
        <charset val="128"/>
      </rPr>
      <t>'</t>
    </r>
    <phoneticPr fontId="5"/>
  </si>
  <si>
    <t>Ex.</t>
    <phoneticPr fontId="5"/>
  </si>
  <si>
    <t>POST</t>
  </si>
  <si>
    <t>Value for searching</t>
  </si>
  <si>
    <t>/api/</t>
    <phoneticPr fontId="5"/>
  </si>
  <si>
    <r>
      <rPr>
        <sz val="9"/>
        <color theme="0"/>
        <rFont val="ＭＳ ゴシック"/>
        <family val="3"/>
        <charset val="128"/>
      </rPr>
      <t>＜</t>
    </r>
    <r>
      <rPr>
        <sz val="9"/>
        <color theme="0"/>
        <rFont val="Arial"/>
        <family val="2"/>
      </rPr>
      <t>Get information of  snapshot report</t>
    </r>
    <r>
      <rPr>
        <sz val="9"/>
        <color theme="0"/>
        <rFont val="ＭＳ ゴシック"/>
        <family val="3"/>
        <charset val="128"/>
      </rPr>
      <t>＞</t>
    </r>
    <phoneticPr fontId="5"/>
  </si>
  <si>
    <t>[01]</t>
    <phoneticPr fontId="5"/>
  </si>
  <si>
    <t>Search data of remain area by [01].VIN</t>
    <phoneticPr fontId="5"/>
  </si>
  <si>
    <t>Get simPackage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</si>
  <si>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A</t>
    </r>
    <r>
      <rPr>
        <sz val="9"/>
        <rFont val="ＭＳ ゴシック"/>
        <family val="3"/>
        <charset val="128"/>
      </rPr>
      <t>）</t>
    </r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</si>
  <si>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B</t>
    </r>
    <r>
      <rPr>
        <sz val="9"/>
        <rFont val="ＭＳ ゴシック"/>
        <family val="3"/>
        <charset val="128"/>
      </rPr>
      <t>）</t>
    </r>
    <phoneticPr fontId="5"/>
  </si>
  <si>
    <t>Get Location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</si>
  <si>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C</t>
    </r>
    <r>
      <rPr>
        <sz val="9"/>
        <rFont val="ＭＳ ゴシック"/>
        <family val="3"/>
        <charset val="128"/>
      </rPr>
      <t>）</t>
    </r>
    <phoneticPr fontId="5"/>
  </si>
  <si>
    <t>Get Tracking Location</t>
    <phoneticPr fontId="5"/>
  </si>
  <si>
    <t>FROM :  LOCATION</t>
    <phoneticPr fontId="5"/>
  </si>
  <si>
    <t>FROM :TRACKING_LOCATION</t>
    <phoneticPr fontId="5"/>
  </si>
  <si>
    <t>LO_GPS_TIMESTAMP</t>
    <phoneticPr fontId="5"/>
  </si>
  <si>
    <t>LO_GPS_LAT_ANGLE</t>
    <phoneticPr fontId="5"/>
  </si>
  <si>
    <t>LO_GPS_LAT_DIRECTION</t>
    <phoneticPr fontId="5"/>
  </si>
  <si>
    <t>LO_GPS_LON_ANGLE</t>
    <phoneticPr fontId="5"/>
  </si>
  <si>
    <t>LO_GPS_LON_DIRECTION</t>
    <phoneticPr fontId="5"/>
  </si>
  <si>
    <t>TR_LO_GPS_TIMESTAMP</t>
    <phoneticPr fontId="5"/>
  </si>
  <si>
    <t>TR_LO_GPS_LAT_ANGLE</t>
    <phoneticPr fontId="5"/>
  </si>
  <si>
    <t>TR_LO_GPS_LAT_DIRECTION</t>
    <phoneticPr fontId="5"/>
  </si>
  <si>
    <t>TR_LO_GPS_LON_ANGLE</t>
    <phoneticPr fontId="5"/>
  </si>
  <si>
    <t>TR_LO_GPS_LON_DIRECTION</t>
    <phoneticPr fontId="5"/>
  </si>
  <si>
    <t>LO_GPS_TIMESTAMP = "2022-07-28 06:00:00"</t>
    <phoneticPr fontId="5"/>
  </si>
  <si>
    <t>LO_GPS_LAT_ANGLE="North"</t>
    <phoneticPr fontId="5"/>
  </si>
  <si>
    <t>LO_GPS_LAT_DIRECTION="14.004332"</t>
    <phoneticPr fontId="5"/>
  </si>
  <si>
    <t>LO_GPS_LON_ANGLE = "West"</t>
    <phoneticPr fontId="5"/>
  </si>
  <si>
    <t>LO_GPS_LON_DIRECTION = "101.22563"</t>
    <phoneticPr fontId="5"/>
  </si>
  <si>
    <t>TR_LO_GPS_TIMESTAMP = "2022-07-28 06:00:00"</t>
    <phoneticPr fontId="5"/>
  </si>
  <si>
    <t>TR_LO_GPS_LAT_ANGLE="North"</t>
    <phoneticPr fontId="5"/>
  </si>
  <si>
    <t>TR_LO_GPS_LAT_DIRECTION="14.004332"</t>
    <phoneticPr fontId="5"/>
  </si>
  <si>
    <t>TR_LO_GPS_LON_ANGLE = "West"</t>
    <phoneticPr fontId="5"/>
  </si>
  <si>
    <t>TR_LO_GPS_LON_DIRECTION = "101.22563"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</si>
  <si>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D</t>
    </r>
    <r>
      <rPr>
        <sz val="9"/>
        <rFont val="ＭＳ ゴシック"/>
        <family val="3"/>
        <charset val="128"/>
      </rPr>
      <t>）</t>
    </r>
    <phoneticPr fontId="5"/>
  </si>
  <si>
    <t>Get IG ON</t>
    <phoneticPr fontId="5"/>
  </si>
  <si>
    <t>FROM : IG_ON</t>
    <phoneticPr fontId="5"/>
  </si>
  <si>
    <t>Get IG OFF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</si>
  <si>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E</t>
    </r>
    <r>
      <rPr>
        <sz val="9"/>
        <rFont val="ＭＳ ゴシック"/>
        <family val="3"/>
        <charset val="128"/>
      </rPr>
      <t>）</t>
    </r>
    <phoneticPr fontId="5"/>
  </si>
  <si>
    <t>ON_GPS_TIMESTAMP</t>
    <phoneticPr fontId="5"/>
  </si>
  <si>
    <t>OFF_GPS_TIMESTAMP</t>
    <phoneticPr fontId="5"/>
  </si>
  <si>
    <t>ON_GPS_TIMESTAMP = "2022-07-28 06:00:00"</t>
    <phoneticPr fontId="5"/>
  </si>
  <si>
    <t>OFF_GPS_TIMESTAMP = "2022-07-28 06:00:00"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</si>
  <si>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F</t>
    </r>
    <r>
      <rPr>
        <sz val="9"/>
        <rFont val="ＭＳ ゴシック"/>
        <family val="3"/>
        <charset val="128"/>
      </rPr>
      <t>）</t>
    </r>
    <phoneticPr fontId="5"/>
  </si>
  <si>
    <t>Get Latest Vehicle Status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</si>
  <si>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G</t>
    </r>
    <r>
      <rPr>
        <sz val="9"/>
        <rFont val="ＭＳ ゴシック"/>
        <family val="3"/>
        <charset val="128"/>
      </rPr>
      <t>）</t>
    </r>
    <phoneticPr fontId="5"/>
  </si>
  <si>
    <t>Get Trip</t>
    <phoneticPr fontId="5"/>
  </si>
  <si>
    <t>ACT_TIMESTAMP</t>
    <phoneticPr fontId="5"/>
  </si>
  <si>
    <t>PHY_TIMESTAMP</t>
    <phoneticPr fontId="5"/>
  </si>
  <si>
    <t xml:space="preserve"> DEVICE_ABNORMAL</t>
    <phoneticPr fontId="5"/>
  </si>
  <si>
    <t>PHYD</t>
    <phoneticPr fontId="5"/>
  </si>
  <si>
    <t>ACCIDENT</t>
    <phoneticPr fontId="5"/>
  </si>
  <si>
    <t>DAB_TIMESTAMP</t>
    <phoneticPr fontId="5"/>
  </si>
  <si>
    <t>ACT_TIMESTAMP = "2022-01-22 06:00:00"</t>
    <phoneticPr fontId="5"/>
  </si>
  <si>
    <t>PHY_TIMESTAMP = "2022-01-22 06:00:00"</t>
    <phoneticPr fontId="5"/>
  </si>
  <si>
    <t>DAB_TIMESTAMP = "2022-01-22 06:00:00"</t>
    <phoneticPr fontId="5"/>
  </si>
  <si>
    <t>Get Accident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</si>
  <si>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H</t>
    </r>
    <r>
      <rPr>
        <sz val="9"/>
        <rFont val="ＭＳ ゴシック"/>
        <family val="3"/>
        <charset val="128"/>
      </rPr>
      <t>）</t>
    </r>
    <phoneticPr fontId="5"/>
  </si>
  <si>
    <t>FROM :  DEVICE_ABNORMAL</t>
    <phoneticPr fontId="5"/>
  </si>
  <si>
    <t>Get DEVICE ABNORMAL</t>
    <phoneticPr fontId="5"/>
  </si>
  <si>
    <t>FROM : PHYD</t>
    <phoneticPr fontId="5"/>
  </si>
  <si>
    <t>Get  PHYD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</si>
  <si>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I</t>
    </r>
    <r>
      <rPr>
        <sz val="9"/>
        <rFont val="ＭＳ ゴシック"/>
        <family val="3"/>
        <charset val="128"/>
      </rPr>
      <t>）</t>
    </r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</si>
  <si>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J</t>
    </r>
    <r>
      <rPr>
        <sz val="9"/>
        <rFont val="ＭＳ ゴシック"/>
        <family val="3"/>
        <charset val="128"/>
      </rPr>
      <t>）</t>
    </r>
    <phoneticPr fontId="5"/>
  </si>
  <si>
    <t>Get TRANSITION TARGET MODE DISPLAY</t>
    <phoneticPr fontId="5"/>
  </si>
  <si>
    <r>
      <rPr>
        <sz val="9"/>
        <rFont val="ＭＳ ゴシック"/>
        <family val="3"/>
        <charset val="128"/>
      </rPr>
      <t>（</t>
    </r>
    <r>
      <rPr>
        <sz val="9"/>
        <rFont val="Arial"/>
        <family val="3"/>
      </rPr>
      <t>K</t>
    </r>
    <r>
      <rPr>
        <sz val="9"/>
        <rFont val="ＭＳ ゴシック"/>
        <family val="3"/>
        <charset val="128"/>
      </rPr>
      <t>）</t>
    </r>
    <phoneticPr fontId="5"/>
  </si>
  <si>
    <t>Preparing data response</t>
    <phoneticPr fontId="5"/>
  </si>
  <si>
    <t>Case Has Data</t>
    <phoneticPr fontId="5"/>
  </si>
  <si>
    <t>Next step [03]</t>
    <phoneticPr fontId="5"/>
  </si>
  <si>
    <t>[06]</t>
    <phoneticPr fontId="5"/>
  </si>
  <si>
    <t>Return data response for client side</t>
    <phoneticPr fontId="5"/>
  </si>
  <si>
    <t>Prepare data reponse</t>
    <phoneticPr fontId="5"/>
  </si>
  <si>
    <t>success: true,</t>
    <phoneticPr fontId="5"/>
  </si>
  <si>
    <t>data:  {</t>
    <phoneticPr fontId="5"/>
  </si>
  <si>
    <t>status: 200</t>
    <phoneticPr fontId="5"/>
  </si>
  <si>
    <t>message: ""</t>
    <phoneticPr fontId="5"/>
  </si>
  <si>
    <t>success</t>
    <phoneticPr fontId="5"/>
  </si>
  <si>
    <t>data</t>
    <phoneticPr fontId="5"/>
  </si>
  <si>
    <t>int</t>
    <phoneticPr fontId="5"/>
  </si>
  <si>
    <t>message</t>
    <phoneticPr fontId="5"/>
  </si>
  <si>
    <t>true / false</t>
    <phoneticPr fontId="5"/>
  </si>
  <si>
    <t>status: 404</t>
    <phoneticPr fontId="5"/>
  </si>
  <si>
    <t>data:  {}</t>
    <phoneticPr fontId="5"/>
  </si>
  <si>
    <t>message: "Data Not Found."</t>
    <phoneticPr fontId="5"/>
  </si>
  <si>
    <t>data:  {Fill data response with value of  from [01] to [04] area }</t>
    <phoneticPr fontId="5"/>
  </si>
  <si>
    <t>Catch exception</t>
    <phoneticPr fontId="5"/>
  </si>
  <si>
    <t>status: 500</t>
    <phoneticPr fontId="5"/>
  </si>
  <si>
    <t>data:  { }</t>
    <phoneticPr fontId="5"/>
  </si>
  <si>
    <t>success: false,</t>
    <phoneticPr fontId="5"/>
  </si>
  <si>
    <t>[07]</t>
    <phoneticPr fontId="5"/>
  </si>
  <si>
    <t>Next step [07]</t>
    <phoneticPr fontId="5"/>
  </si>
  <si>
    <t>Get information for snapshot report</t>
    <phoneticPr fontId="5"/>
  </si>
  <si>
    <t>Carrier = SUBSTRING(IMSI, 4, 5)</t>
  </si>
  <si>
    <t xml:space="preserve">Case Not Found Data </t>
  </si>
  <si>
    <t>200, 500</t>
  </si>
  <si>
    <t>success: false,</t>
  </si>
  <si>
    <t>message: null</t>
  </si>
  <si>
    <t>Verify login</t>
    <phoneticPr fontId="5"/>
  </si>
  <si>
    <t>/author/login</t>
    <phoneticPr fontId="5"/>
  </si>
  <si>
    <t>username</t>
    <phoneticPr fontId="5"/>
  </si>
  <si>
    <t>password</t>
    <phoneticPr fontId="5"/>
  </si>
  <si>
    <t>name</t>
    <phoneticPr fontId="5"/>
  </si>
  <si>
    <t>role</t>
    <phoneticPr fontId="5"/>
  </si>
  <si>
    <t>role : 1</t>
    <phoneticPr fontId="5"/>
  </si>
  <si>
    <t>name : "David Cameli"</t>
    <phoneticPr fontId="5"/>
  </si>
  <si>
    <t>＜Verify login＞</t>
    <phoneticPr fontId="5"/>
  </si>
  <si>
    <t>FROM : USER</t>
    <phoneticPr fontId="5"/>
  </si>
  <si>
    <t>Search user with username &amp; password parameter</t>
    <phoneticPr fontId="5"/>
  </si>
  <si>
    <t>username : "david"</t>
    <phoneticPr fontId="5"/>
  </si>
  <si>
    <t>Generate Token</t>
    <phoneticPr fontId="5"/>
  </si>
  <si>
    <t>[02]</t>
    <phoneticPr fontId="5"/>
  </si>
  <si>
    <t>Next step [02]</t>
    <phoneticPr fontId="5"/>
  </si>
  <si>
    <t>token</t>
    <phoneticPr fontId="5"/>
  </si>
  <si>
    <t>token:"$jkehr;jsdljhdogj[pgojw[r.8CRa8OFjXJYMfqgJ5DWy."</t>
    <phoneticPr fontId="5"/>
  </si>
  <si>
    <t>Next step [05]</t>
    <phoneticPr fontId="5"/>
  </si>
  <si>
    <t>data:  {Fill data response with value of  from [01] to [02] area }</t>
    <phoneticPr fontId="5"/>
  </si>
  <si>
    <t xml:space="preserve">WHERE : USERNAME = {username}  AND  SYSDATE &lt; PASSWORD_EXPIRED </t>
    <phoneticPr fontId="5"/>
  </si>
  <si>
    <t>AND PASSWORD = {password}</t>
    <phoneticPr fontId="5"/>
  </si>
  <si>
    <t>SELECT : USERNAME,NAME, ROLE,  PASSWORD</t>
    <phoneticPr fontId="5"/>
  </si>
  <si>
    <t>b ) Update REFRESH_TOKEN = a). accessToken</t>
    <phoneticPr fontId="5"/>
  </si>
  <si>
    <t>a ) Generate accessToken</t>
    <phoneticPr fontId="5"/>
  </si>
  <si>
    <t>UPDATE  REFRESH_TOKEN = accessToken</t>
    <phoneticPr fontId="5"/>
  </si>
  <si>
    <t>WHERE :  USERNAME = {username}</t>
    <phoneticPr fontId="5"/>
  </si>
  <si>
    <t>Send mail forgot pasword</t>
    <phoneticPr fontId="5"/>
  </si>
  <si>
    <t>email</t>
    <phoneticPr fontId="5"/>
  </si>
  <si>
    <t>Send mail</t>
    <phoneticPr fontId="5"/>
  </si>
  <si>
    <t xml:space="preserve">WHERE : EMAIL = {email}  AND  SYSDATE &lt; PASSWORD_EXPIRED </t>
    <phoneticPr fontId="5"/>
  </si>
  <si>
    <t>message: "Not Found Data"</t>
    <phoneticPr fontId="5"/>
  </si>
  <si>
    <t>b ) Send mail</t>
    <phoneticPr fontId="5"/>
  </si>
  <si>
    <t>SELECT : USERNAME, REFRESH_TOKEN AS TOKEN</t>
    <phoneticPr fontId="5"/>
  </si>
  <si>
    <t>a ) Edit template mail with search result of [1]</t>
    <phoneticPr fontId="5"/>
  </si>
  <si>
    <t>Login</t>
    <phoneticPr fontId="5"/>
  </si>
  <si>
    <t>Forgot Password</t>
    <phoneticPr fontId="5"/>
  </si>
  <si>
    <t>Case OK</t>
    <phoneticPr fontId="5"/>
  </si>
  <si>
    <t>Next step [04]</t>
    <phoneticPr fontId="5"/>
  </si>
  <si>
    <t>Case NG</t>
    <phoneticPr fontId="5"/>
  </si>
  <si>
    <t>Verify token &amp; username (init page change password)</t>
    <phoneticPr fontId="5"/>
  </si>
  <si>
    <t>Change Password</t>
    <phoneticPr fontId="5"/>
  </si>
  <si>
    <t>/author/verify-token</t>
    <phoneticPr fontId="5"/>
  </si>
  <si>
    <t>/author/send-mail</t>
    <phoneticPr fontId="5"/>
  </si>
  <si>
    <t>usernam</t>
    <phoneticPr fontId="5"/>
  </si>
  <si>
    <t xml:space="preserve">Search data with received parameters </t>
    <phoneticPr fontId="5"/>
  </si>
  <si>
    <t>AND  REFRESH_TOKEN  =  {token}</t>
    <phoneticPr fontId="5"/>
  </si>
  <si>
    <t>＜Verify token &amp; username＞</t>
    <phoneticPr fontId="5"/>
  </si>
  <si>
    <t>Update new password</t>
    <phoneticPr fontId="5"/>
  </si>
  <si>
    <t>/author/update-new-password</t>
    <phoneticPr fontId="5"/>
  </si>
  <si>
    <t>newpassword</t>
    <phoneticPr fontId="5"/>
  </si>
  <si>
    <t>Call API No.3 to verify token and username</t>
    <phoneticPr fontId="5"/>
  </si>
  <si>
    <t>If Result.status &lt;&gt; 200</t>
    <phoneticPr fontId="5"/>
  </si>
  <si>
    <t>status: Result.status</t>
    <phoneticPr fontId="5"/>
  </si>
  <si>
    <t>Else (status = 200)</t>
    <phoneticPr fontId="5"/>
  </si>
  <si>
    <t>Update new Password</t>
    <phoneticPr fontId="5"/>
  </si>
  <si>
    <t>TABLE : USER</t>
    <phoneticPr fontId="5"/>
  </si>
  <si>
    <t>UPDATE  PASSWORD = {newpassword}</t>
    <phoneticPr fontId="5"/>
  </si>
  <si>
    <t>AND  REFRESH_TOKEN = {token}</t>
    <phoneticPr fontId="5"/>
  </si>
  <si>
    <t>Next step [06]</t>
    <phoneticPr fontId="5"/>
  </si>
  <si>
    <t>data:  {Fill data response w}</t>
    <phoneticPr fontId="5"/>
  </si>
  <si>
    <t>Get information for main menu screen</t>
    <phoneticPr fontId="5"/>
  </si>
  <si>
    <t>Main Menu</t>
    <phoneticPr fontId="5"/>
  </si>
  <si>
    <t>Get Information Vehicles</t>
    <phoneticPr fontId="5"/>
  </si>
  <si>
    <t>total_ldcm_vehicle</t>
    <phoneticPr fontId="5"/>
  </si>
  <si>
    <t>total_cal_lost_com</t>
    <phoneticPr fontId="5"/>
  </si>
  <si>
    <t>total_cal_lost_com : "214787"</t>
    <phoneticPr fontId="5"/>
  </si>
  <si>
    <t>total_ldcm_vehicle : "9843243"</t>
    <phoneticPr fontId="5"/>
  </si>
  <si>
    <t>FROM : ?</t>
    <phoneticPr fontId="5"/>
  </si>
  <si>
    <t>QA</t>
    <phoneticPr fontId="5"/>
  </si>
  <si>
    <t xml:space="preserve">WHERE : USERNAME = {username}  </t>
    <phoneticPr fontId="5"/>
  </si>
  <si>
    <t>SELECT : ?</t>
    <phoneticPr fontId="5"/>
  </si>
  <si>
    <t>data:  { Fill data response with data from [1] area }</t>
    <phoneticPr fontId="5"/>
  </si>
  <si>
    <t>Regist Batch Job</t>
    <phoneticPr fontId="5"/>
  </si>
  <si>
    <t>Common Batch</t>
    <phoneticPr fontId="5"/>
  </si>
  <si>
    <t>Register Batch Job Table</t>
    <phoneticPr fontId="5"/>
  </si>
  <si>
    <t>genlog/regist-batch-job</t>
    <phoneticPr fontId="5"/>
  </si>
  <si>
    <t>requestTimestamp</t>
    <phoneticPr fontId="5"/>
  </si>
  <si>
    <t>executorClass</t>
    <phoneticPr fontId="5"/>
  </si>
  <si>
    <t>logName</t>
    <phoneticPr fontId="5"/>
  </si>
  <si>
    <t>List</t>
    <phoneticPr fontId="5"/>
  </si>
  <si>
    <t>vinList</t>
    <phoneticPr fontId="5"/>
  </si>
  <si>
    <t>JobList</t>
    <phoneticPr fontId="5"/>
  </si>
  <si>
    <t>jobList</t>
    <phoneticPr fontId="5"/>
  </si>
  <si>
    <t>ExecutorClass</t>
    <phoneticPr fontId="5"/>
  </si>
  <si>
    <t>parameters</t>
    <phoneticPr fontId="5"/>
  </si>
  <si>
    <t>P1</t>
    <phoneticPr fontId="5"/>
  </si>
  <si>
    <t>P2</t>
    <phoneticPr fontId="5"/>
  </si>
  <si>
    <t>P3</t>
    <phoneticPr fontId="5"/>
  </si>
  <si>
    <t>P4</t>
    <phoneticPr fontId="5"/>
  </si>
  <si>
    <t>P5</t>
    <phoneticPr fontId="5"/>
  </si>
  <si>
    <t>P6</t>
    <phoneticPr fontId="5"/>
  </si>
  <si>
    <t>P7</t>
    <phoneticPr fontId="5"/>
  </si>
  <si>
    <t>P8</t>
    <phoneticPr fontId="5"/>
  </si>
  <si>
    <t>P9</t>
    <phoneticPr fontId="5"/>
  </si>
  <si>
    <t>Child Node of vinList</t>
    <phoneticPr fontId="5"/>
  </si>
  <si>
    <t>Child Node of jobList</t>
    <phoneticPr fontId="5"/>
  </si>
  <si>
    <t>Child Node of parameters</t>
    <phoneticPr fontId="5"/>
  </si>
  <si>
    <t xml:space="preserve">Class name to execution export Excel File </t>
    <phoneticPr fontId="5"/>
  </si>
  <si>
    <t>Receive Object</t>
    <phoneticPr fontId="5"/>
  </si>
  <si>
    <t>RequestID</t>
    <phoneticPr fontId="5"/>
  </si>
  <si>
    <t>RequestTimestamp</t>
    <phoneticPr fontId="5"/>
  </si>
  <si>
    <t>{username} +  {requestTimestamp}</t>
    <phoneticPr fontId="5"/>
  </si>
  <si>
    <t>{requestTimestamp}</t>
    <phoneticPr fontId="5"/>
  </si>
  <si>
    <t>User</t>
    <phoneticPr fontId="5"/>
  </si>
  <si>
    <t>{username}</t>
    <phoneticPr fontId="5"/>
  </si>
  <si>
    <t>VINList</t>
    <phoneticPr fontId="5"/>
  </si>
  <si>
    <t>{VIN}</t>
    <phoneticPr fontId="5"/>
  </si>
  <si>
    <t>Loop data of {jobList} to edit data to JobList object</t>
    <phoneticPr fontId="5"/>
  </si>
  <si>
    <t>Loop data of {vinList} to edit data to VINList object</t>
    <phoneticPr fontId="5"/>
  </si>
  <si>
    <t>Management</t>
    <phoneticPr fontId="5"/>
  </si>
  <si>
    <t>"Cancel"</t>
    <phoneticPr fontId="5"/>
  </si>
  <si>
    <t>LogName</t>
    <phoneticPr fontId="5"/>
  </si>
  <si>
    <t>{executorClass}</t>
    <phoneticPr fontId="5"/>
  </si>
  <si>
    <t>{logName}</t>
    <phoneticPr fontId="5"/>
  </si>
  <si>
    <t>Parameters</t>
    <phoneticPr fontId="5"/>
  </si>
  <si>
    <t>p1</t>
    <phoneticPr fontId="5"/>
  </si>
  <si>
    <t>p2</t>
    <phoneticPr fontId="5"/>
  </si>
  <si>
    <t>p3</t>
    <phoneticPr fontId="5"/>
  </si>
  <si>
    <t>p4</t>
    <phoneticPr fontId="5"/>
  </si>
  <si>
    <t>p5</t>
    <phoneticPr fontId="5"/>
  </si>
  <si>
    <t>p6</t>
    <phoneticPr fontId="5"/>
  </si>
  <si>
    <t>p7</t>
    <phoneticPr fontId="5"/>
  </si>
  <si>
    <t>p8</t>
    <phoneticPr fontId="5"/>
  </si>
  <si>
    <t>p9</t>
    <phoneticPr fontId="5"/>
  </si>
  <si>
    <t>Loop data of {parameters} to edit data to Parameters object</t>
    <phoneticPr fontId="5"/>
  </si>
  <si>
    <t>{p1}</t>
    <phoneticPr fontId="5"/>
  </si>
  <si>
    <t>{p2}</t>
  </si>
  <si>
    <t>{p3}</t>
  </si>
  <si>
    <t>{p4}</t>
  </si>
  <si>
    <t>{p5}</t>
  </si>
  <si>
    <t>{p6}</t>
  </si>
  <si>
    <t>{p7}</t>
  </si>
  <si>
    <t>{p8}</t>
  </si>
  <si>
    <t>{p9}</t>
  </si>
  <si>
    <t>JobID</t>
    <phoneticPr fontId="5"/>
  </si>
  <si>
    <t>PeriodFrom</t>
    <phoneticPr fontId="5"/>
  </si>
  <si>
    <t>PeriodTo</t>
    <phoneticPr fontId="5"/>
  </si>
  <si>
    <t>Status</t>
    <phoneticPr fontId="5"/>
  </si>
  <si>
    <t>URLDownload</t>
    <phoneticPr fontId="5"/>
  </si>
  <si>
    <t>"On Queue"</t>
    <phoneticPr fontId="5"/>
  </si>
  <si>
    <t>NULL</t>
    <phoneticPr fontId="5"/>
  </si>
  <si>
    <t>Dependence status of jobs in 1 VIN</t>
    <phoneticPr fontId="5"/>
  </si>
  <si>
    <t>Batch executor class use this value to create report</t>
    <phoneticPr fontId="5"/>
  </si>
  <si>
    <t>Priority</t>
    <phoneticPr fontId="5"/>
  </si>
  <si>
    <t>"1"</t>
    <phoneticPr fontId="5"/>
  </si>
  <si>
    <t>Normal</t>
    <phoneticPr fontId="5"/>
  </si>
  <si>
    <t>TABLE : BATCH_JOB</t>
    <phoneticPr fontId="5"/>
  </si>
  <si>
    <t>Insert data to batch job table</t>
    <phoneticPr fontId="5"/>
  </si>
  <si>
    <t>Report / GENERAL_SERVICE/ DEVICE_ABNORMAL/ NOTIFY_SPECIAL_MODE / DEALER WARNING</t>
    <phoneticPr fontId="5"/>
  </si>
  <si>
    <t>△</t>
    <phoneticPr fontId="5"/>
  </si>
  <si>
    <t>Prepare data  to insert from request's parameters</t>
    <phoneticPr fontId="5"/>
  </si>
  <si>
    <t xml:space="preserve">Case {logName} = Report : set NULL </t>
    <phoneticPr fontId="5"/>
  </si>
  <si>
    <t>09</t>
  </si>
  <si>
    <t>10</t>
  </si>
  <si>
    <t>11</t>
  </si>
  <si>
    <t>12</t>
  </si>
  <si>
    <t>/search/get-info-vehicles</t>
    <phoneticPr fontId="5"/>
  </si>
  <si>
    <t xml:space="preserve">(Need QA) Initpage Retrieve Snap Short </t>
    <phoneticPr fontId="5"/>
  </si>
  <si>
    <t>/search/get-xxx</t>
    <phoneticPr fontId="5"/>
  </si>
  <si>
    <t xml:space="preserve">Retrieve Snap Short </t>
    <phoneticPr fontId="5"/>
  </si>
  <si>
    <t>Get XXX</t>
    <phoneticPr fontId="5"/>
  </si>
  <si>
    <t>Add API_10, API_10_Detail Sheet</t>
    <phoneticPr fontId="5"/>
  </si>
  <si>
    <t>Common</t>
    <phoneticPr fontId="5"/>
  </si>
  <si>
    <t>Search Vin With IMSI, IMEI, DeviceID</t>
    <phoneticPr fontId="5"/>
  </si>
  <si>
    <t>Search VIN by IMSI, IMEI, DeviceID</t>
    <phoneticPr fontId="5"/>
  </si>
  <si>
    <t>Call API No.9 with received parameters</t>
    <phoneticPr fontId="5"/>
  </si>
  <si>
    <t>search/get-vin-carrier</t>
    <phoneticPr fontId="5"/>
  </si>
  <si>
    <t>search/snapshot</t>
    <phoneticPr fontId="5"/>
  </si>
  <si>
    <t>Report Monitoring</t>
    <phoneticPr fontId="5"/>
  </si>
  <si>
    <t>Search Report Monitoring</t>
    <phoneticPr fontId="5"/>
  </si>
  <si>
    <t>Search data for report monitoring screen</t>
    <phoneticPr fontId="5"/>
  </si>
  <si>
    <t>search/get-data-monitoring</t>
    <phoneticPr fontId="5"/>
  </si>
  <si>
    <t>requestDate</t>
    <phoneticPr fontId="5"/>
  </si>
  <si>
    <t>user</t>
    <phoneticPr fontId="5"/>
  </si>
  <si>
    <t>requestID</t>
    <phoneticPr fontId="5"/>
  </si>
  <si>
    <t>priority</t>
    <phoneticPr fontId="5"/>
  </si>
  <si>
    <t>Integer</t>
    <phoneticPr fontId="5"/>
  </si>
  <si>
    <t>Map</t>
    <phoneticPr fontId="5"/>
  </si>
  <si>
    <t>management</t>
    <phoneticPr fontId="5"/>
  </si>
  <si>
    <t>vin</t>
  </si>
  <si>
    <t>jobID</t>
    <phoneticPr fontId="5"/>
  </si>
  <si>
    <t>periodFrom</t>
    <phoneticPr fontId="5"/>
  </si>
  <si>
    <t>periodTo</t>
    <phoneticPr fontId="5"/>
  </si>
  <si>
    <t>urlDownload</t>
    <phoneticPr fontId="5"/>
  </si>
  <si>
    <t>p2</t>
  </si>
  <si>
    <t>p3</t>
  </si>
  <si>
    <t>p4</t>
  </si>
  <si>
    <t>p5</t>
  </si>
  <si>
    <t>p6</t>
  </si>
  <si>
    <t>p7</t>
  </si>
  <si>
    <t>p8</t>
  </si>
  <si>
    <t>p9</t>
  </si>
  <si>
    <t xml:space="preserve">  }</t>
  </si>
  <si>
    <t>Search VIN &amp; Carrier</t>
    <phoneticPr fontId="5"/>
  </si>
  <si>
    <t>BATCH_JOB</t>
    <phoneticPr fontId="5"/>
  </si>
  <si>
    <t xml:space="preserve">Search data monitoring with condition </t>
    <phoneticPr fontId="5"/>
  </si>
  <si>
    <t>WHERE : 1 = 1</t>
    <phoneticPr fontId="5"/>
  </si>
  <si>
    <t>If {status} &lt;&gt; Empty : AND status = {status}</t>
    <phoneticPr fontId="5"/>
  </si>
  <si>
    <t>If {user} &lt;&gt; Empty : AND user = {user}</t>
    <phoneticPr fontId="5"/>
  </si>
  <si>
    <t>If {VIN} &lt;&gt; Empty : AND VIN = {VIN}</t>
    <phoneticPr fontId="5"/>
  </si>
  <si>
    <t>If {requestDate} &lt;&gt; Empty : AND requestTimestamp &lt;= {requestDate}</t>
    <phoneticPr fontId="5"/>
  </si>
  <si>
    <t>SELECT : *</t>
    <phoneticPr fontId="5"/>
  </si>
  <si>
    <t>Get Item Master</t>
    <phoneticPr fontId="5"/>
  </si>
  <si>
    <t>masterCode</t>
    <phoneticPr fontId="5"/>
  </si>
  <si>
    <t>master/itemMaster</t>
    <phoneticPr fontId="5"/>
  </si>
  <si>
    <t>itemCode</t>
    <phoneticPr fontId="5"/>
  </si>
  <si>
    <t>items</t>
    <phoneticPr fontId="5"/>
  </si>
  <si>
    <t>itemName</t>
    <phoneticPr fontId="5"/>
  </si>
  <si>
    <t>{"Code1" : "Name1"},</t>
    <phoneticPr fontId="5"/>
  </si>
  <si>
    <t>{"Code2" : "Name2"}</t>
    <phoneticPr fontId="5"/>
  </si>
  <si>
    <t>items {</t>
    <phoneticPr fontId="5"/>
  </si>
  <si>
    <t>SELECT : ITEM_CODE, ITEM_NAME</t>
    <phoneticPr fontId="5"/>
  </si>
  <si>
    <t xml:space="preserve">WHERE : MASTER_CODE = {mastercode}  </t>
    <phoneticPr fontId="5"/>
  </si>
  <si>
    <t>FROM : MASTER</t>
    <phoneticPr fontId="5"/>
  </si>
  <si>
    <t>Add API_06, API_06_Detail Sheet,API_07, API_07_Detail, API_09, API_09_Detail,  API_11, API_11_Detail Sheet
Update API_08_DetailI sheet</t>
    <phoneticPr fontId="5"/>
  </si>
  <si>
    <t>Get data master by master code</t>
    <phoneticPr fontId="5"/>
  </si>
  <si>
    <t>CWQuery</t>
    <phoneticPr fontId="5"/>
  </si>
  <si>
    <t>Query String of Cloudwatch</t>
    <phoneticPr fontId="5"/>
  </si>
  <si>
    <t>Edit value from request</t>
    <phoneticPr fontId="5"/>
  </si>
  <si>
    <t>{PeriodFrom}</t>
    <phoneticPr fontId="5"/>
  </si>
  <si>
    <t>{PeriodTo}</t>
    <phoneticPr fontId="5"/>
  </si>
  <si>
    <t>Update API_10, API_10_Detail Sheet</t>
    <phoneticPr fontId="5"/>
  </si>
  <si>
    <t>{CWQuery}</t>
    <phoneticPr fontId="5"/>
  </si>
  <si>
    <t>RequestID: "user2_20230103123456",</t>
  </si>
  <si>
    <t xml:space="preserve"> "Priority": 2,</t>
  </si>
  <si>
    <t xml:space="preserve"> "RequestTimestamp": "20230103123456",</t>
  </si>
  <si>
    <t xml:space="preserve"> "User": "user2",</t>
  </si>
  <si>
    <t xml:space="preserve"> "VINList": [</t>
  </si>
  <si>
    <t xml:space="preserve">  {</t>
  </si>
  <si>
    <t xml:space="preserve">   "JobList": [</t>
  </si>
  <si>
    <t xml:space="preserve">    {</t>
  </si>
  <si>
    <t xml:space="preserve">     "CWQuery": "",</t>
  </si>
  <si>
    <t xml:space="preserve">     "ExecutorClass": "SnapshotReportExecutor",</t>
  </si>
  <si>
    <t xml:space="preserve">     "JobID": "JOB14422",</t>
  </si>
  <si>
    <t xml:space="preserve">     "LogName": "Report",</t>
  </si>
  <si>
    <t xml:space="preserve">     "PeriodFrom": "",</t>
  </si>
  <si>
    <t xml:space="preserve">     "PeriodTo": "",</t>
  </si>
  <si>
    <t xml:space="preserve">     "Status": "Completed",</t>
  </si>
  <si>
    <t xml:space="preserve">     "URLDownload": "/public/data/SnapshotReport.xlsx"</t>
  </si>
  <si>
    <t xml:space="preserve">    },</t>
  </si>
  <si>
    <t xml:space="preserve">     "CWQuery": "fields @timestamp, @message\n| sort @timestamp desc\n| limit 10000\n| filter @message like /MRxxxxxxxxxxxxxxx/\nand @message like 'Common header\":{'",</t>
  </si>
  <si>
    <t xml:space="preserve">     "ExecutorClass": "DeviceAbNormalReportExecutor",</t>
  </si>
  <si>
    <t xml:space="preserve">     "JobID": "JOB14433",</t>
  </si>
  <si>
    <t xml:space="preserve">     "LogName": "DEVICE_ABNORMAL",</t>
  </si>
  <si>
    <t xml:space="preserve">     "PeriodFrom": "20230101123458",</t>
  </si>
  <si>
    <t xml:space="preserve">     "PeriodTo": "20230103123458",</t>
  </si>
  <si>
    <t xml:space="preserve">     "Status": "On Queue",</t>
  </si>
  <si>
    <t xml:space="preserve">     "URLDownload": ""</t>
  </si>
  <si>
    <t xml:space="preserve">    }</t>
  </si>
  <si>
    <t xml:space="preserve">   ],</t>
  </si>
  <si>
    <t xml:space="preserve">   "Management": "On Procces",</t>
  </si>
  <si>
    <t xml:space="preserve">   "VIN": "MRG0001256"</t>
  </si>
  <si>
    <t xml:space="preserve"> ]</t>
  </si>
  <si>
    <t>Registered</t>
    <phoneticPr fontId="5"/>
  </si>
  <si>
    <t>Update API_10_Detail Sheet</t>
    <phoneticPr fontId="5"/>
  </si>
  <si>
    <t>Attribute</t>
    <phoneticPr fontId="5"/>
  </si>
  <si>
    <t>REQUEST_ID</t>
    <phoneticPr fontId="5"/>
  </si>
  <si>
    <t>JOB_ID</t>
    <phoneticPr fontId="5"/>
  </si>
  <si>
    <t>PRIORITY</t>
    <phoneticPr fontId="5"/>
  </si>
  <si>
    <t>REQUEST_TIMESTAMP</t>
    <phoneticPr fontId="5"/>
  </si>
  <si>
    <t>USER</t>
    <phoneticPr fontId="5"/>
  </si>
  <si>
    <t>LOG_NAME</t>
    <phoneticPr fontId="5"/>
  </si>
  <si>
    <t>PERIOD_FROM</t>
    <phoneticPr fontId="5"/>
  </si>
  <si>
    <t>PERIOD_TO</t>
    <phoneticPr fontId="5"/>
  </si>
  <si>
    <t>STATUS</t>
    <phoneticPr fontId="5"/>
  </si>
  <si>
    <t>URLDOWNLOAD</t>
    <phoneticPr fontId="5"/>
  </si>
  <si>
    <t>MANAGEMENT</t>
    <phoneticPr fontId="5"/>
  </si>
  <si>
    <t>DATA_JOB_ID_R1</t>
  </si>
  <si>
    <t>DATA_JOB_ID_R2</t>
  </si>
  <si>
    <t>DATA_JOB_ID_R2</t>
    <phoneticPr fontId="5"/>
  </si>
  <si>
    <t>DATA_LOG_NAME_R2</t>
  </si>
  <si>
    <t>DATA_PERIOD_FROM_R2</t>
  </si>
  <si>
    <t>DATA_PERIOD_TO_R2</t>
  </si>
  <si>
    <t>DATA_STATUS_R2</t>
  </si>
  <si>
    <t>DATA_URLDOWNLOAD_R2</t>
  </si>
  <si>
    <t>DATA_MANAGEMENT_R2</t>
  </si>
  <si>
    <t>DATA_REQUEST_TIMESTAMP_R1</t>
  </si>
  <si>
    <t>DATA_PRIORITY_R1</t>
  </si>
  <si>
    <t>DATA_USER_R1</t>
  </si>
  <si>
    <t>VIN = DATA_VIN2</t>
    <phoneticPr fontId="5"/>
  </si>
  <si>
    <t>DATA_VIN2</t>
    <phoneticPr fontId="5"/>
  </si>
  <si>
    <t>VIN = DATA_VIN1</t>
    <phoneticPr fontId="5"/>
  </si>
  <si>
    <t>DATA_VIN1</t>
  </si>
  <si>
    <t>DATA_VIN1</t>
    <phoneticPr fontId="5"/>
  </si>
  <si>
    <t>DATA_JOB_ID_R3</t>
  </si>
  <si>
    <t>DATA_JOB_ID_R4</t>
  </si>
  <si>
    <t>DATA_JOB_ID_R4</t>
    <phoneticPr fontId="5"/>
  </si>
  <si>
    <t>DATA_REQUEST_ID_R1</t>
  </si>
  <si>
    <t>DATA_REQUEST_ID_R3</t>
  </si>
  <si>
    <t>DATA_REQUEST_TIMESTAMP_R3</t>
  </si>
  <si>
    <t>DATA_PRIORITY_R3</t>
  </si>
  <si>
    <t>DATA_USER_R3</t>
  </si>
  <si>
    <t>DATA_LOG_NAME_R1</t>
  </si>
  <si>
    <t>DATA_LOG_NAME_R3</t>
  </si>
  <si>
    <t>DATA_LOG_NAME_R4</t>
  </si>
  <si>
    <t>DATA_PERIOD_FROM_R1</t>
  </si>
  <si>
    <t>DATA_PERIOD_FROM_R3</t>
  </si>
  <si>
    <t>DATA_PERIOD_FROM_R4</t>
  </si>
  <si>
    <t>DATA_PERIOD_TO_R1</t>
  </si>
  <si>
    <t>DATA_PERIOD_TO_R3</t>
  </si>
  <si>
    <t>DATA_PERIOD_TO_R4</t>
  </si>
  <si>
    <t>DATA_STATUS_R1</t>
  </si>
  <si>
    <t>DATA_STATUS_R3</t>
  </si>
  <si>
    <t>DATA_STATUS_R4</t>
  </si>
  <si>
    <t>DATA_URLDOWNLOAD_R1</t>
  </si>
  <si>
    <t>DATA_URLDOWNLOAD_R3</t>
  </si>
  <si>
    <t>DATA_URLDOWNLOAD_R4</t>
  </si>
  <si>
    <t>DATA_MANAGEMENT_R1</t>
  </si>
  <si>
    <t>DATA_MANAGEMENT_R3</t>
  </si>
  <si>
    <t>DATA_MANAGEMENT_R4</t>
  </si>
  <si>
    <t>DATA_REQUEST_ID_R1</t>
    <phoneticPr fontId="5"/>
  </si>
  <si>
    <t>DATA_REQUEST_ID_R99</t>
  </si>
  <si>
    <t>VIN_ID_99</t>
    <phoneticPr fontId="5"/>
  </si>
  <si>
    <t>DATA_JOB_ID_R96</t>
    <phoneticPr fontId="5"/>
  </si>
  <si>
    <t>DATA_JOB_ID_R97</t>
  </si>
  <si>
    <t>DATA_JOB_ID_R98</t>
  </si>
  <si>
    <t>DATA_JOB_ID_R99</t>
  </si>
  <si>
    <t>DATA_PRIORITY_R1</t>
    <phoneticPr fontId="5"/>
  </si>
  <si>
    <t>DATA_REQUEST_ID_R99</t>
    <phoneticPr fontId="5"/>
  </si>
  <si>
    <t xml:space="preserve"> VIN_ID = VIN_ID_99</t>
    <phoneticPr fontId="5"/>
  </si>
  <si>
    <t>DATA_REQUEST_ID_R2</t>
    <phoneticPr fontId="5"/>
  </si>
  <si>
    <t>Record 1</t>
    <phoneticPr fontId="5"/>
  </si>
  <si>
    <t>Record 2</t>
  </si>
  <si>
    <t>Record 3</t>
  </si>
  <si>
    <t>Record 4</t>
  </si>
  <si>
    <t>Key / Index</t>
    <phoneticPr fontId="5"/>
  </si>
  <si>
    <t>SK (Sort key)</t>
    <phoneticPr fontId="5"/>
  </si>
  <si>
    <t>PK (Partial Key)</t>
    <phoneticPr fontId="5"/>
  </si>
  <si>
    <t>Example</t>
    <phoneticPr fontId="5"/>
  </si>
  <si>
    <t>Layout</t>
    <phoneticPr fontId="5"/>
  </si>
  <si>
    <t>create index</t>
    <phoneticPr fontId="5"/>
  </si>
  <si>
    <t>0.3</t>
    <phoneticPr fontId="5"/>
  </si>
  <si>
    <t>0.5</t>
    <phoneticPr fontId="5"/>
  </si>
  <si>
    <t>USERNAME</t>
    <phoneticPr fontId="5"/>
  </si>
  <si>
    <t>VINLIST</t>
    <phoneticPr fontId="5"/>
  </si>
  <si>
    <t>0.6</t>
    <phoneticPr fontId="5"/>
  </si>
  <si>
    <t xml:space="preserve">Loop VINLIST of request then execute process below : </t>
    <phoneticPr fontId="5"/>
  </si>
  <si>
    <t>CWQUERY</t>
    <phoneticPr fontId="5"/>
  </si>
  <si>
    <t>EXECUTOR_CLASS</t>
    <phoneticPr fontId="5"/>
  </si>
  <si>
    <t>Set UUID Random</t>
    <phoneticPr fontId="5"/>
  </si>
  <si>
    <t>Set CurrentTimestamp</t>
    <phoneticPr fontId="5"/>
  </si>
  <si>
    <t>Loginuser.username + currentTimestamp</t>
    <phoneticPr fontId="5"/>
  </si>
  <si>
    <t>Format : user_YYYYMMDDHHMMSS</t>
    <phoneticPr fontId="5"/>
  </si>
  <si>
    <t>Type Name of Report   + "Executor"</t>
    <phoneticPr fontId="5"/>
  </si>
  <si>
    <t>Log Group Name</t>
    <phoneticPr fontId="5"/>
  </si>
  <si>
    <t>URI</t>
    <phoneticPr fontId="5"/>
  </si>
  <si>
    <t>GENERAL_SERVICE</t>
    <phoneticPr fontId="5"/>
  </si>
  <si>
    <t>/aws/lambda/com-PRECNV_GENERAL_SERVICE</t>
    <phoneticPr fontId="5"/>
  </si>
  <si>
    <t>fields @timestamp, @message
| sort @timestamp desc
| limit 10000
| filter @message like /MRxxxxxxxxxxxxxxx/
and @message like 'Common header":{'</t>
    <phoneticPr fontId="5"/>
  </si>
  <si>
    <t>DEVICE_ABNORMAL</t>
    <phoneticPr fontId="5"/>
  </si>
  <si>
    <t>/aws/lambda/com-DEALER_DEVICE_ABNORMAL</t>
    <phoneticPr fontId="5"/>
  </si>
  <si>
    <t>fields @timestamp, @message
| sort @timestamp desc
| limit 10000
| filter @message like /MRxxxxxxxxxxxxxxx/
and @message like 'Common header'</t>
    <phoneticPr fontId="5"/>
  </si>
  <si>
    <t>PARAMETER_CONFIGURATION</t>
    <phoneticPr fontId="5"/>
  </si>
  <si>
    <t>/aws/lambda/com-PRECNV_PARAMETER_CONFIGRATION</t>
  </si>
  <si>
    <t>fields @timestamp, @message
| sort @timestamp desc
| limit 10000
| filter @message like /MRxxxxxxxxxxxxxxx/ 
and @message like /Device response data.|Failed/</t>
  </si>
  <si>
    <t>NOTIFY_SPECIAL_MODE</t>
    <phoneticPr fontId="5"/>
  </si>
  <si>
    <t>/aws/lambda/com-PRECNV_NOTIFY_SPECIAL_MODE</t>
    <phoneticPr fontId="5"/>
  </si>
  <si>
    <t>fields @timestamp, @message
| sort @timestamp desc
| limit 10000
| filter @message like /MRxxxxxxxxxxxxxxx/ 
and @message like 'Notify DCM Mode change.'</t>
  </si>
  <si>
    <t xml:space="preserve">DEALER WARNING </t>
    <phoneticPr fontId="5"/>
  </si>
  <si>
    <t>Executor Class</t>
    <phoneticPr fontId="5"/>
  </si>
  <si>
    <t xml:space="preserve">Default Query </t>
    <phoneticPr fontId="5"/>
  </si>
  <si>
    <t>Set Default Query</t>
    <phoneticPr fontId="5"/>
  </si>
  <si>
    <t>DeviceAbNormalExecutor</t>
    <phoneticPr fontId="5"/>
  </si>
  <si>
    <t>GeneralServiceExecutor</t>
    <phoneticPr fontId="5"/>
  </si>
  <si>
    <t>ParameterConfigurationExecutor</t>
    <phoneticPr fontId="5"/>
  </si>
  <si>
    <t>NotifySpecialModeExecutor</t>
    <phoneticPr fontId="5"/>
  </si>
  <si>
    <t>DealerWarningExecutor</t>
    <phoneticPr fontId="5"/>
  </si>
  <si>
    <t xml:space="preserve"> + LOG_NAME</t>
    <phoneticPr fontId="5"/>
  </si>
  <si>
    <t xml:space="preserve"> + VIN</t>
    <phoneticPr fontId="5"/>
  </si>
  <si>
    <t xml:space="preserve"> + PERIOD_FROM</t>
    <phoneticPr fontId="5"/>
  </si>
  <si>
    <t>VINLIST.ID</t>
    <phoneticPr fontId="5"/>
  </si>
  <si>
    <t>VINLIST.LOG_NAME</t>
    <phoneticPr fontId="5"/>
  </si>
  <si>
    <t>"Registered"</t>
    <phoneticPr fontId="5"/>
  </si>
  <si>
    <t>""</t>
    <phoneticPr fontId="5"/>
  </si>
  <si>
    <t>Report -&gt; SnapshotReportExecutor
DEVICE_ABNORMAL, DEVICE_ABNORMAL,…
(*) Mapping with table CloudWatchMap below</t>
    <phoneticPr fontId="5"/>
  </si>
  <si>
    <t>(*) Mapping with table CloudWatchMap below</t>
    <phoneticPr fontId="5"/>
  </si>
  <si>
    <t xml:space="preserve"> (*) CloudwatchMap table</t>
    <phoneticPr fontId="5"/>
  </si>
  <si>
    <t>Param.USERNAME</t>
    <phoneticPr fontId="5"/>
  </si>
  <si>
    <r>
      <rPr>
        <strike/>
        <sz val="9"/>
        <color rgb="FF00B0F0"/>
        <rFont val="Segoe UI Symbol"/>
        <family val="2"/>
      </rPr>
      <t xml:space="preserve">△ : </t>
    </r>
    <r>
      <rPr>
        <strike/>
        <sz val="9"/>
        <color rgb="FF00B0F0"/>
        <rFont val="Arial"/>
        <family val="2"/>
      </rPr>
      <t xml:space="preserve">Case LogName  = Report  </t>
    </r>
    <r>
      <rPr>
        <strike/>
        <sz val="9"/>
        <color rgb="FF00B0F0"/>
        <rFont val="ＭＳ Ｐゴシック"/>
        <family val="2"/>
        <charset val="128"/>
      </rPr>
      <t>→</t>
    </r>
    <r>
      <rPr>
        <strike/>
        <sz val="9"/>
        <color rgb="FF00B0F0"/>
        <rFont val="Arial"/>
        <family val="2"/>
      </rPr>
      <t xml:space="preserve"> Required</t>
    </r>
    <phoneticPr fontId="5"/>
  </si>
  <si>
    <r>
      <rPr>
        <strike/>
        <sz val="9"/>
        <color rgb="FF00B0F0"/>
        <rFont val="Segoe UI Symbol"/>
        <family val="2"/>
      </rPr>
      <t xml:space="preserve">△ : </t>
    </r>
    <r>
      <rPr>
        <strike/>
        <sz val="9"/>
        <color rgb="FF00B0F0"/>
        <rFont val="Arial"/>
        <family val="2"/>
      </rPr>
      <t xml:space="preserve">Case LogName  &lt;&gt;  Report  </t>
    </r>
    <r>
      <rPr>
        <strike/>
        <sz val="9"/>
        <color rgb="FF00B0F0"/>
        <rFont val="ＭＳ Ｐゴシック"/>
        <family val="2"/>
        <charset val="128"/>
      </rPr>
      <t>→</t>
    </r>
    <r>
      <rPr>
        <strike/>
        <sz val="9"/>
        <color rgb="FF00B0F0"/>
        <rFont val="Arial"/>
        <family val="2"/>
      </rPr>
      <t xml:space="preserve"> Required</t>
    </r>
    <phoneticPr fontId="5"/>
  </si>
  <si>
    <r>
      <rPr>
        <strike/>
        <sz val="9"/>
        <color rgb="FF00B0F0"/>
        <rFont val="Segoe UI Symbol"/>
        <family val="2"/>
      </rPr>
      <t xml:space="preserve">△ : </t>
    </r>
    <r>
      <rPr>
        <strike/>
        <sz val="9"/>
        <color rgb="FF00B0F0"/>
        <rFont val="Arial"/>
        <family val="2"/>
      </rPr>
      <t xml:space="preserve">Case LogName  &lt;&gt; Report  </t>
    </r>
    <r>
      <rPr>
        <strike/>
        <sz val="9"/>
        <color rgb="FF00B0F0"/>
        <rFont val="ＭＳ Ｐゴシック"/>
        <family val="2"/>
        <charset val="128"/>
      </rPr>
      <t>→</t>
    </r>
    <r>
      <rPr>
        <strike/>
        <sz val="9"/>
        <color rgb="FF00B0F0"/>
        <rFont val="Arial"/>
        <family val="2"/>
      </rPr>
      <t xml:space="preserve"> Required</t>
    </r>
    <phoneticPr fontId="5"/>
  </si>
  <si>
    <r>
      <t xml:space="preserve">{username} +  {requestTimestamp} + </t>
    </r>
    <r>
      <rPr>
        <strike/>
        <sz val="9"/>
        <color rgb="FF00B0F0"/>
        <rFont val="Segoe UI Symbol"/>
        <family val="2"/>
      </rPr>
      <t>△</t>
    </r>
    <r>
      <rPr>
        <strike/>
        <sz val="9"/>
        <color rgb="FF00B0F0"/>
        <rFont val="Arial"/>
        <family val="2"/>
      </rPr>
      <t xml:space="preserve"> </t>
    </r>
    <phoneticPr fontId="5"/>
  </si>
  <si>
    <r>
      <t xml:space="preserve">Generate </t>
    </r>
    <r>
      <rPr>
        <strike/>
        <sz val="9"/>
        <color rgb="FF00B0F0"/>
        <rFont val="Segoe UI Symbol"/>
        <family val="2"/>
      </rPr>
      <t>△</t>
    </r>
    <r>
      <rPr>
        <strike/>
        <sz val="9"/>
        <color rgb="FF00B0F0"/>
        <rFont val="Arial"/>
        <family val="2"/>
      </rPr>
      <t xml:space="preserve"> (4 characters ) :  "000" + index of element in JobList (index start from 1)</t>
    </r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</si>
</sst>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_ "/>
    <numFmt numFmtId="177" formatCode="yyyy&quot;/&quot;mm&quot;/&quot;dd"/>
  </numFmts>
  <fonts count="73">
    <font>
      <sz val="10"/>
      <color rgb="FF000000"/>
      <name val="Calibri"/>
      <scheme val="minor"/>
    </font>
    <font>
      <sz val="11"/>
      <color theme="1"/>
      <name val="Calibri"/>
      <family val="2"/>
      <scheme val="minor"/>
    </font>
    <font>
      <sz val="9"/>
      <color theme="1"/>
      <name val="Meiryo"/>
      <family val="3"/>
      <charset val="128"/>
    </font>
    <font>
      <sz val="9"/>
      <color rgb="FF0000FF"/>
      <name val="Meiryo"/>
      <family val="3"/>
      <charset val="128"/>
    </font>
    <font>
      <sz val="10"/>
      <color rgb="FF000000"/>
      <name val="Calibri"/>
      <family val="3"/>
      <charset val="128"/>
      <scheme val="minor"/>
    </font>
    <font>
      <sz val="6"/>
      <name val="Calibri"/>
      <family val="3"/>
      <charset val="128"/>
      <scheme val="minor"/>
    </font>
    <font>
      <b/>
      <sz val="9"/>
      <color theme="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sz val="9"/>
      <color rgb="FF000000"/>
      <name val="Arial"/>
      <family val="2"/>
    </font>
    <font>
      <sz val="9"/>
      <color rgb="FFFFFFFF"/>
      <name val="Arial"/>
      <family val="2"/>
    </font>
    <font>
      <sz val="9"/>
      <color theme="0"/>
      <name val="Arial"/>
      <family val="2"/>
    </font>
    <font>
      <sz val="9"/>
      <color rgb="FF0000FF"/>
      <name val="Arial"/>
      <family val="2"/>
    </font>
    <font>
      <b/>
      <sz val="9"/>
      <color theme="1"/>
      <name val="Arial"/>
      <family val="2"/>
    </font>
    <font>
      <sz val="9"/>
      <color rgb="FFFF00FF"/>
      <name val="Arial"/>
      <family val="2"/>
    </font>
    <font>
      <sz val="9"/>
      <color rgb="FF7030A0"/>
      <name val="Arial"/>
      <family val="2"/>
    </font>
    <font>
      <sz val="9"/>
      <color rgb="FF000000"/>
      <name val="Meiryo"/>
      <family val="3"/>
      <charset val="128"/>
    </font>
    <font>
      <sz val="9"/>
      <name val="Meiryo"/>
      <family val="3"/>
      <charset val="128"/>
    </font>
    <font>
      <sz val="10"/>
      <color rgb="FF000000"/>
      <name val="Calibri"/>
      <family val="2"/>
      <scheme val="minor"/>
    </font>
    <font>
      <sz val="9"/>
      <color theme="1"/>
      <name val="ＭＳ ゴシック"/>
      <family val="3"/>
      <charset val="128"/>
    </font>
    <font>
      <sz val="9"/>
      <color theme="1"/>
      <name val="Arial"/>
      <family val="3"/>
    </font>
    <font>
      <b/>
      <sz val="9"/>
      <color theme="0"/>
      <name val="ＭＳ ゴシック"/>
      <family val="3"/>
      <charset val="128"/>
    </font>
    <font>
      <b/>
      <sz val="9"/>
      <color theme="0"/>
      <name val="Arial"/>
      <family val="3"/>
    </font>
    <font>
      <sz val="9"/>
      <color theme="0"/>
      <name val="Arial"/>
      <family val="3"/>
    </font>
    <font>
      <sz val="9"/>
      <color theme="0"/>
      <name val="ＭＳ Ｐゴシック"/>
      <family val="3"/>
      <charset val="128"/>
    </font>
    <font>
      <sz val="9"/>
      <color theme="0"/>
      <name val="Arial"/>
      <family val="3"/>
      <charset val="163"/>
    </font>
    <font>
      <sz val="9"/>
      <color theme="1"/>
      <name val="ＭＳ Ｐゴシック"/>
      <family val="2"/>
      <charset val="128"/>
    </font>
    <font>
      <sz val="9"/>
      <color theme="1"/>
      <name val="Arial"/>
      <family val="2"/>
      <charset val="163"/>
    </font>
    <font>
      <sz val="9"/>
      <color theme="0"/>
      <name val="Arial"/>
      <family val="3"/>
      <charset val="128"/>
    </font>
    <font>
      <sz val="9"/>
      <name val="ＭＳ ゴシック"/>
      <family val="3"/>
      <charset val="128"/>
    </font>
    <font>
      <sz val="9"/>
      <name val="ＭＳ Ｐゴシック"/>
      <family val="2"/>
      <charset val="128"/>
    </font>
    <font>
      <sz val="9"/>
      <color theme="3"/>
      <name val="Arial"/>
      <family val="2"/>
    </font>
    <font>
      <sz val="9"/>
      <color theme="3"/>
      <name val="ＭＳ Ｐゴシック"/>
      <family val="2"/>
      <charset val="128"/>
    </font>
    <font>
      <sz val="9"/>
      <color theme="3"/>
      <name val="ＭＳ Ｐゴシック"/>
      <family val="3"/>
      <charset val="128"/>
    </font>
    <font>
      <sz val="10"/>
      <color theme="3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name val="ＭＳ Ｐゴシック"/>
      <family val="3"/>
      <charset val="128"/>
    </font>
    <font>
      <sz val="10"/>
      <color theme="2"/>
      <name val="Calibri"/>
      <family val="2"/>
      <scheme val="minor"/>
    </font>
    <font>
      <sz val="9"/>
      <name val="Arial"/>
      <family val="3"/>
      <charset val="128"/>
    </font>
    <font>
      <sz val="10"/>
      <color rgb="FFFF0000"/>
      <name val="Calibri"/>
      <family val="2"/>
      <scheme val="minor"/>
    </font>
    <font>
      <sz val="9"/>
      <color theme="0"/>
      <name val="ＭＳ ゴシック"/>
      <family val="3"/>
      <charset val="128"/>
    </font>
    <font>
      <sz val="9"/>
      <name val="Arial"/>
      <family val="3"/>
    </font>
    <font>
      <sz val="9"/>
      <color rgb="FF0070C0"/>
      <name val="Arial"/>
      <family val="2"/>
    </font>
    <font>
      <strike/>
      <sz val="9"/>
      <color rgb="FF7030A0"/>
      <name val="Arial"/>
      <family val="2"/>
    </font>
    <font>
      <sz val="9"/>
      <color rgb="FFFFC000"/>
      <name val="Arial"/>
      <family val="2"/>
    </font>
    <font>
      <sz val="9"/>
      <color rgb="FFFFC000"/>
      <name val="Meiryo"/>
      <family val="3"/>
      <charset val="128"/>
    </font>
    <font>
      <sz val="9"/>
      <color rgb="FFC00000"/>
      <name val="Arial"/>
      <family val="2"/>
    </font>
    <font>
      <strike/>
      <sz val="9"/>
      <color rgb="FFC00000"/>
      <name val="Arial"/>
      <family val="2"/>
    </font>
    <font>
      <strike/>
      <sz val="9"/>
      <color rgb="FFC00000"/>
      <name val="ＭＳ Ｐゴシック"/>
      <family val="2"/>
      <charset val="128"/>
    </font>
    <font>
      <sz val="9"/>
      <color rgb="FFC00000"/>
      <name val="ＭＳ Ｐゴシック"/>
      <family val="2"/>
      <charset val="128"/>
    </font>
    <font>
      <strike/>
      <sz val="9"/>
      <color rgb="FFC00000"/>
      <name val="Arial"/>
      <family val="3"/>
    </font>
    <font>
      <sz val="9"/>
      <color rgb="FF92D050"/>
      <name val="Arial"/>
      <family val="2"/>
    </font>
    <font>
      <sz val="9"/>
      <color rgb="FF92D050"/>
      <name val="Meiryo"/>
      <family val="3"/>
      <charset val="128"/>
    </font>
    <font>
      <sz val="10"/>
      <color theme="0"/>
      <name val="Calibri"/>
      <family val="2"/>
      <scheme val="minor"/>
    </font>
    <font>
      <sz val="10"/>
      <color theme="4" tint="-0.249977111117893"/>
      <name val="Calibri"/>
      <family val="2"/>
      <scheme val="minor"/>
    </font>
    <font>
      <sz val="10"/>
      <color rgb="FF7030A0"/>
      <name val="Calibri"/>
      <family val="2"/>
      <scheme val="minor"/>
    </font>
    <font>
      <sz val="10"/>
      <color rgb="FF00B050"/>
      <name val="Calibri"/>
      <family val="2"/>
      <scheme val="minor"/>
    </font>
    <font>
      <strike/>
      <sz val="9"/>
      <color theme="1"/>
      <name val="Arial"/>
      <family val="2"/>
    </font>
    <font>
      <strike/>
      <sz val="9"/>
      <color theme="1"/>
      <name val="ＭＳ ゴシック"/>
      <family val="3"/>
      <charset val="128"/>
    </font>
    <font>
      <strike/>
      <sz val="10"/>
      <color rgb="FF000000"/>
      <name val="Calibri"/>
      <family val="2"/>
      <scheme val="minor"/>
    </font>
    <font>
      <sz val="9"/>
      <color rgb="FFFF0000"/>
      <name val="Arial"/>
      <family val="2"/>
    </font>
    <font>
      <strike/>
      <sz val="9"/>
      <color rgb="FFFF0000"/>
      <name val="ＭＳ Ｐゴシック"/>
      <family val="2"/>
      <charset val="128"/>
    </font>
    <font>
      <strike/>
      <sz val="9"/>
      <color rgb="FFFF0000"/>
      <name val="Arial"/>
      <family val="2"/>
    </font>
    <font>
      <sz val="9"/>
      <color rgb="FFFF0000"/>
      <name val="ＭＳ Ｐゴシック"/>
      <family val="2"/>
      <charset val="128"/>
    </font>
    <font>
      <strike/>
      <sz val="9"/>
      <color rgb="FF00B0F0"/>
      <name val="Arial"/>
      <family val="2"/>
    </font>
    <font>
      <strike/>
      <sz val="9"/>
      <color rgb="FF00B0F0"/>
      <name val="ＭＳ Ｐゴシック"/>
      <family val="2"/>
      <charset val="128"/>
    </font>
    <font>
      <strike/>
      <sz val="9"/>
      <color rgb="FF00B0F0"/>
      <name val="Arial"/>
      <family val="3"/>
    </font>
    <font>
      <strike/>
      <sz val="9"/>
      <color rgb="FF00B0F0"/>
      <name val="Segoe UI Symbol"/>
      <family val="2"/>
    </font>
    <font>
      <sz val="9"/>
      <color rgb="FF00B0F0"/>
      <name val="Arial"/>
      <family val="2"/>
    </font>
    <font>
      <sz val="10"/>
      <color rgb="FF00B0F0"/>
      <name val="Calibri"/>
      <family val="2"/>
      <scheme val="minor"/>
    </font>
    <font>
      <sz val="9"/>
      <color rgb="FF00B0F0"/>
      <name val="Arial"/>
      <family val="3"/>
    </font>
    <font>
      <sz val="10"/>
      <color rgb="FF00B0F0"/>
      <name val="Arial"/>
      <family val="2"/>
    </font>
    <font>
      <sz val="9"/>
      <color rgb="FF00B0F0"/>
      <name val="Meiryo"/>
      <family val="3"/>
      <charset val="128"/>
    </font>
  </fonts>
  <fills count="13">
    <fill>
      <patternFill patternType="none"/>
    </fill>
    <fill>
      <patternFill patternType="gray125"/>
    </fill>
    <fill>
      <patternFill patternType="solid">
        <fgColor rgb="FF3A3838"/>
        <bgColor rgb="FF3A3838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14999847407452621"/>
        <bgColor indexed="64"/>
      </patternFill>
    </fill>
  </fills>
  <borders count="4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4" fillId="0" borderId="0"/>
    <xf numFmtId="0" fontId="18" fillId="0" borderId="0"/>
    <xf numFmtId="0" fontId="1" fillId="0" borderId="0"/>
    <xf numFmtId="0" fontId="35" fillId="0" borderId="0"/>
    <xf numFmtId="0" fontId="36" fillId="0" borderId="0">
      <alignment vertical="center"/>
    </xf>
  </cellStyleXfs>
  <cellXfs count="374">
    <xf numFmtId="0" fontId="0" fillId="0" borderId="0" xfId="0"/>
    <xf numFmtId="0" fontId="8" fillId="0" borderId="1" xfId="0" applyFont="1" applyBorder="1" applyAlignment="1">
      <alignment vertical="center"/>
    </xf>
    <xf numFmtId="49" fontId="8" fillId="0" borderId="2" xfId="0" applyNumberFormat="1" applyFont="1" applyBorder="1" applyAlignment="1">
      <alignment vertical="center"/>
    </xf>
    <xf numFmtId="49" fontId="8" fillId="0" borderId="2" xfId="0" applyNumberFormat="1" applyFont="1" applyBorder="1" applyAlignment="1">
      <alignment vertical="center" shrinkToFit="1"/>
    </xf>
    <xf numFmtId="0" fontId="8" fillId="0" borderId="2" xfId="0" applyFont="1" applyBorder="1" applyAlignment="1">
      <alignment vertical="center" shrinkToFit="1"/>
    </xf>
    <xf numFmtId="49" fontId="8" fillId="0" borderId="2" xfId="0" applyNumberFormat="1" applyFont="1" applyBorder="1" applyAlignment="1">
      <alignment vertical="center" wrapText="1"/>
    </xf>
    <xf numFmtId="0" fontId="8" fillId="0" borderId="2" xfId="0" applyFont="1" applyBorder="1" applyAlignment="1">
      <alignment vertical="center"/>
    </xf>
    <xf numFmtId="49" fontId="8" fillId="0" borderId="2" xfId="0" applyNumberFormat="1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49" fontId="8" fillId="0" borderId="3" xfId="0" applyNumberFormat="1" applyFont="1" applyBorder="1" applyAlignment="1">
      <alignment vertical="center" wrapText="1"/>
    </xf>
    <xf numFmtId="0" fontId="8" fillId="0" borderId="1" xfId="0" applyFont="1" applyBorder="1" applyAlignment="1">
      <alignment horizontal="right" vertical="center"/>
    </xf>
    <xf numFmtId="0" fontId="8" fillId="0" borderId="3" xfId="0" applyFont="1" applyBorder="1" applyAlignment="1">
      <alignment horizontal="left" vertical="center"/>
    </xf>
    <xf numFmtId="0" fontId="9" fillId="0" borderId="0" xfId="0" applyFont="1" applyAlignment="1">
      <alignment vertical="center"/>
    </xf>
    <xf numFmtId="0" fontId="8" fillId="0" borderId="3" xfId="0" applyFont="1" applyBorder="1" applyAlignment="1">
      <alignment vertical="center"/>
    </xf>
    <xf numFmtId="49" fontId="8" fillId="0" borderId="4" xfId="0" applyNumberFormat="1" applyFont="1" applyBorder="1" applyAlignment="1">
      <alignment horizontal="left" vertical="center"/>
    </xf>
    <xf numFmtId="49" fontId="8" fillId="0" borderId="0" xfId="0" applyNumberFormat="1" applyFont="1" applyAlignment="1">
      <alignment horizontal="left" vertical="center"/>
    </xf>
    <xf numFmtId="49" fontId="8" fillId="0" borderId="0" xfId="0" applyNumberFormat="1" applyFont="1" applyAlignment="1">
      <alignment horizontal="left" vertical="center" shrinkToFit="1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 shrinkToFit="1"/>
    </xf>
    <xf numFmtId="14" fontId="8" fillId="0" borderId="0" xfId="0" applyNumberFormat="1" applyFont="1" applyAlignment="1">
      <alignment horizontal="left" vertical="center" shrinkToFit="1"/>
    </xf>
    <xf numFmtId="0" fontId="8" fillId="0" borderId="5" xfId="0" applyFont="1" applyBorder="1" applyAlignment="1">
      <alignment horizontal="left" vertical="center" shrinkToFit="1"/>
    </xf>
    <xf numFmtId="0" fontId="10" fillId="2" borderId="1" xfId="0" applyFont="1" applyFill="1" applyBorder="1" applyAlignment="1">
      <alignment horizontal="left" vertical="center"/>
    </xf>
    <xf numFmtId="0" fontId="11" fillId="2" borderId="2" xfId="0" applyFont="1" applyFill="1" applyBorder="1" applyAlignment="1">
      <alignment horizontal="left" vertical="center"/>
    </xf>
    <xf numFmtId="0" fontId="11" fillId="2" borderId="3" xfId="0" applyFont="1" applyFill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0" fontId="8" fillId="0" borderId="0" xfId="0" applyFont="1" applyAlignment="1">
      <alignment vertical="center"/>
    </xf>
    <xf numFmtId="0" fontId="8" fillId="0" borderId="5" xfId="0" applyFont="1" applyBorder="1" applyAlignment="1">
      <alignment horizontal="left" vertical="center"/>
    </xf>
    <xf numFmtId="0" fontId="12" fillId="0" borderId="4" xfId="0" applyFont="1" applyBorder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2" fillId="0" borderId="5" xfId="0" applyFont="1" applyBorder="1" applyAlignment="1">
      <alignment horizontal="left" vertical="center"/>
    </xf>
    <xf numFmtId="0" fontId="10" fillId="2" borderId="2" xfId="0" applyFont="1" applyFill="1" applyBorder="1" applyAlignment="1">
      <alignment horizontal="left" vertical="center"/>
    </xf>
    <xf numFmtId="0" fontId="14" fillId="0" borderId="4" xfId="0" applyFont="1" applyBorder="1" applyAlignment="1">
      <alignment horizontal="left" vertical="center"/>
    </xf>
    <xf numFmtId="0" fontId="14" fillId="0" borderId="5" xfId="0" applyFont="1" applyBorder="1" applyAlignment="1">
      <alignment horizontal="left" vertical="center"/>
    </xf>
    <xf numFmtId="0" fontId="8" fillId="0" borderId="25" xfId="0" applyFont="1" applyBorder="1" applyAlignment="1">
      <alignment vertical="center"/>
    </xf>
    <xf numFmtId="0" fontId="8" fillId="0" borderId="26" xfId="0" applyFont="1" applyBorder="1" applyAlignment="1">
      <alignment vertical="center"/>
    </xf>
    <xf numFmtId="0" fontId="8" fillId="0" borderId="4" xfId="0" applyFont="1" applyBorder="1" applyAlignment="1">
      <alignment vertical="center"/>
    </xf>
    <xf numFmtId="0" fontId="8" fillId="0" borderId="5" xfId="0" applyFont="1" applyBorder="1" applyAlignment="1">
      <alignment vertical="center"/>
    </xf>
    <xf numFmtId="0" fontId="8" fillId="0" borderId="21" xfId="0" applyFont="1" applyBorder="1" applyAlignment="1">
      <alignment vertical="center"/>
    </xf>
    <xf numFmtId="0" fontId="8" fillId="0" borderId="24" xfId="0" applyFont="1" applyBorder="1" applyAlignment="1">
      <alignment horizontal="left" vertical="center"/>
    </xf>
    <xf numFmtId="0" fontId="8" fillId="0" borderId="21" xfId="0" applyFont="1" applyBorder="1" applyAlignment="1">
      <alignment horizontal="left" vertical="center"/>
    </xf>
    <xf numFmtId="0" fontId="8" fillId="0" borderId="22" xfId="0" applyFont="1" applyBorder="1" applyAlignment="1">
      <alignment horizontal="left" vertical="center"/>
    </xf>
    <xf numFmtId="0" fontId="8" fillId="0" borderId="23" xfId="0" applyFont="1" applyBorder="1" applyAlignment="1">
      <alignment horizontal="left" vertical="center"/>
    </xf>
    <xf numFmtId="49" fontId="8" fillId="0" borderId="4" xfId="0" applyNumberFormat="1" applyFont="1" applyBorder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 shrinkToFit="1"/>
    </xf>
    <xf numFmtId="14" fontId="8" fillId="0" borderId="0" xfId="0" applyNumberFormat="1" applyFont="1" applyAlignment="1">
      <alignment vertical="center" shrinkToFit="1"/>
    </xf>
    <xf numFmtId="0" fontId="8" fillId="0" borderId="5" xfId="0" applyFont="1" applyBorder="1" applyAlignment="1">
      <alignment vertical="center" shrinkToFit="1"/>
    </xf>
    <xf numFmtId="0" fontId="14" fillId="0" borderId="4" xfId="0" applyFont="1" applyBorder="1" applyAlignment="1">
      <alignment vertical="center"/>
    </xf>
    <xf numFmtId="0" fontId="14" fillId="0" borderId="5" xfId="0" applyFont="1" applyBorder="1" applyAlignment="1">
      <alignment vertical="center"/>
    </xf>
    <xf numFmtId="0" fontId="8" fillId="0" borderId="22" xfId="0" applyFont="1" applyBorder="1" applyAlignment="1">
      <alignment vertical="center"/>
    </xf>
    <xf numFmtId="0" fontId="8" fillId="0" borderId="23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49" fontId="7" fillId="0" borderId="4" xfId="0" applyNumberFormat="1" applyFont="1" applyBorder="1" applyAlignment="1">
      <alignment horizontal="left" vertical="center"/>
    </xf>
    <xf numFmtId="49" fontId="7" fillId="0" borderId="0" xfId="0" applyNumberFormat="1" applyFont="1" applyAlignment="1">
      <alignment horizontal="left" vertical="center"/>
    </xf>
    <xf numFmtId="49" fontId="7" fillId="0" borderId="0" xfId="0" applyNumberFormat="1" applyFont="1" applyAlignment="1">
      <alignment horizontal="left" vertical="center" shrinkToFit="1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 shrinkToFit="1"/>
    </xf>
    <xf numFmtId="14" fontId="7" fillId="0" borderId="0" xfId="0" applyNumberFormat="1" applyFont="1" applyAlignment="1">
      <alignment horizontal="left" vertical="center" shrinkToFit="1"/>
    </xf>
    <xf numFmtId="0" fontId="7" fillId="0" borderId="5" xfId="0" applyFont="1" applyBorder="1" applyAlignment="1">
      <alignment horizontal="left" vertical="center" shrinkToFit="1"/>
    </xf>
    <xf numFmtId="0" fontId="7" fillId="0" borderId="4" xfId="0" applyFont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0" borderId="5" xfId="0" applyFont="1" applyBorder="1" applyAlignment="1">
      <alignment vertical="center"/>
    </xf>
    <xf numFmtId="0" fontId="7" fillId="0" borderId="21" xfId="0" applyFont="1" applyBorder="1" applyAlignment="1">
      <alignment horizontal="left" vertical="center"/>
    </xf>
    <xf numFmtId="0" fontId="7" fillId="0" borderId="22" xfId="0" applyFont="1" applyBorder="1" applyAlignment="1">
      <alignment horizontal="left" vertical="center"/>
    </xf>
    <xf numFmtId="0" fontId="7" fillId="0" borderId="23" xfId="0" applyFont="1" applyBorder="1" applyAlignment="1">
      <alignment horizontal="left" vertical="center"/>
    </xf>
    <xf numFmtId="0" fontId="3" fillId="0" borderId="4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17" fillId="0" borderId="4" xfId="0" applyFont="1" applyBorder="1" applyAlignment="1">
      <alignment vertical="center"/>
    </xf>
    <xf numFmtId="0" fontId="17" fillId="0" borderId="5" xfId="0" applyFont="1" applyBorder="1" applyAlignment="1">
      <alignment vertical="center"/>
    </xf>
    <xf numFmtId="0" fontId="17" fillId="0" borderId="0" xfId="0" applyFont="1" applyAlignment="1">
      <alignment vertical="center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49" fontId="11" fillId="0" borderId="4" xfId="0" applyNumberFormat="1" applyFont="1" applyBorder="1" applyAlignment="1">
      <alignment horizontal="left" vertical="center"/>
    </xf>
    <xf numFmtId="0" fontId="11" fillId="2" borderId="1" xfId="0" applyFont="1" applyFill="1" applyBorder="1" applyAlignment="1">
      <alignment horizontal="left" vertical="center"/>
    </xf>
    <xf numFmtId="0" fontId="11" fillId="0" borderId="5" xfId="0" applyFont="1" applyBorder="1" applyAlignment="1">
      <alignment horizontal="left" vertical="center" shrinkToFit="1"/>
    </xf>
    <xf numFmtId="0" fontId="11" fillId="0" borderId="0" xfId="0" applyFont="1" applyAlignment="1">
      <alignment vertical="center"/>
    </xf>
    <xf numFmtId="0" fontId="11" fillId="0" borderId="4" xfId="0" applyFont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20" fillId="0" borderId="1" xfId="0" applyFont="1" applyBorder="1" applyAlignment="1">
      <alignment horizontal="right" vertical="center"/>
    </xf>
    <xf numFmtId="0" fontId="19" fillId="0" borderId="1" xfId="0" applyFont="1" applyBorder="1" applyAlignment="1">
      <alignment vertical="center"/>
    </xf>
    <xf numFmtId="0" fontId="28" fillId="2" borderId="1" xfId="0" applyFont="1" applyFill="1" applyBorder="1" applyAlignment="1">
      <alignment horizontal="left" vertical="center"/>
    </xf>
    <xf numFmtId="0" fontId="29" fillId="0" borderId="0" xfId="0" quotePrefix="1" applyFont="1" applyAlignment="1">
      <alignment horizontal="left" vertical="center"/>
    </xf>
    <xf numFmtId="0" fontId="31" fillId="0" borderId="0" xfId="0" applyFont="1" applyAlignment="1">
      <alignment vertical="center"/>
    </xf>
    <xf numFmtId="0" fontId="34" fillId="0" borderId="0" xfId="0" applyFont="1"/>
    <xf numFmtId="0" fontId="1" fillId="0" borderId="0" xfId="3"/>
    <xf numFmtId="0" fontId="18" fillId="0" borderId="0" xfId="0" applyFont="1"/>
    <xf numFmtId="0" fontId="18" fillId="0" borderId="27" xfId="0" applyFont="1" applyBorder="1"/>
    <xf numFmtId="0" fontId="0" fillId="0" borderId="27" xfId="0" applyBorder="1"/>
    <xf numFmtId="0" fontId="18" fillId="0" borderId="27" xfId="0" quotePrefix="1" applyFont="1" applyBorder="1"/>
    <xf numFmtId="0" fontId="37" fillId="3" borderId="27" xfId="0" applyFont="1" applyFill="1" applyBorder="1"/>
    <xf numFmtId="0" fontId="38" fillId="0" borderId="0" xfId="0" applyFont="1" applyAlignment="1">
      <alignment horizontal="left" vertical="center"/>
    </xf>
    <xf numFmtId="0" fontId="32" fillId="0" borderId="0" xfId="0" applyFont="1" applyAlignment="1">
      <alignment vertical="center"/>
    </xf>
    <xf numFmtId="0" fontId="8" fillId="0" borderId="1" xfId="0" applyFont="1" applyBorder="1" applyAlignment="1">
      <alignment horizontal="left" vertical="center" wrapText="1"/>
    </xf>
    <xf numFmtId="0" fontId="39" fillId="0" borderId="0" xfId="0" applyFont="1"/>
    <xf numFmtId="0" fontId="40" fillId="2" borderId="1" xfId="0" applyFont="1" applyFill="1" applyBorder="1" applyAlignment="1">
      <alignment horizontal="left" vertical="center"/>
    </xf>
    <xf numFmtId="0" fontId="7" fillId="4" borderId="0" xfId="0" applyFont="1" applyFill="1" applyAlignment="1">
      <alignment horizontal="left" vertical="center"/>
    </xf>
    <xf numFmtId="0" fontId="43" fillId="0" borderId="4" xfId="0" applyFont="1" applyBorder="1" applyAlignment="1">
      <alignment horizontal="left" vertical="center"/>
    </xf>
    <xf numFmtId="0" fontId="43" fillId="0" borderId="0" xfId="0" applyFont="1" applyAlignment="1">
      <alignment horizontal="left" vertical="center"/>
    </xf>
    <xf numFmtId="0" fontId="43" fillId="0" borderId="5" xfId="0" applyFont="1" applyBorder="1" applyAlignment="1">
      <alignment horizontal="left" vertical="center"/>
    </xf>
    <xf numFmtId="0" fontId="43" fillId="0" borderId="0" xfId="0" applyFont="1" applyAlignment="1">
      <alignment vertical="center"/>
    </xf>
    <xf numFmtId="0" fontId="43" fillId="0" borderId="5" xfId="0" applyFont="1" applyBorder="1" applyAlignment="1">
      <alignment vertical="center"/>
    </xf>
    <xf numFmtId="0" fontId="46" fillId="0" borderId="0" xfId="0" applyFont="1" applyAlignment="1">
      <alignment vertical="center"/>
    </xf>
    <xf numFmtId="0" fontId="46" fillId="0" borderId="5" xfId="0" applyFont="1" applyBorder="1" applyAlignment="1">
      <alignment vertical="center"/>
    </xf>
    <xf numFmtId="0" fontId="46" fillId="0" borderId="0" xfId="0" applyFont="1" applyAlignment="1">
      <alignment horizontal="left" vertical="center"/>
    </xf>
    <xf numFmtId="0" fontId="47" fillId="0" borderId="1" xfId="0" applyFont="1" applyBorder="1" applyAlignment="1">
      <alignment horizontal="center" vertical="center"/>
    </xf>
    <xf numFmtId="0" fontId="47" fillId="0" borderId="1" xfId="0" applyFont="1" applyBorder="1" applyAlignment="1">
      <alignment vertical="center"/>
    </xf>
    <xf numFmtId="0" fontId="47" fillId="0" borderId="2" xfId="0" applyFont="1" applyBorder="1" applyAlignment="1">
      <alignment vertical="center"/>
    </xf>
    <xf numFmtId="0" fontId="47" fillId="0" borderId="3" xfId="0" applyFont="1" applyBorder="1" applyAlignment="1">
      <alignment vertical="center"/>
    </xf>
    <xf numFmtId="0" fontId="46" fillId="0" borderId="1" xfId="0" applyFont="1" applyBorder="1" applyAlignment="1">
      <alignment horizontal="center" vertical="center"/>
    </xf>
    <xf numFmtId="0" fontId="46" fillId="0" borderId="1" xfId="0" applyFont="1" applyBorder="1" applyAlignment="1">
      <alignment horizontal="left" vertical="center"/>
    </xf>
    <xf numFmtId="0" fontId="46" fillId="0" borderId="2" xfId="0" applyFont="1" applyBorder="1" applyAlignment="1">
      <alignment vertical="center"/>
    </xf>
    <xf numFmtId="0" fontId="46" fillId="0" borderId="3" xfId="0" applyFont="1" applyBorder="1" applyAlignment="1">
      <alignment vertical="center"/>
    </xf>
    <xf numFmtId="0" fontId="46" fillId="0" borderId="27" xfId="0" applyFont="1" applyBorder="1" applyAlignment="1">
      <alignment horizontal="center" vertical="center"/>
    </xf>
    <xf numFmtId="0" fontId="53" fillId="6" borderId="27" xfId="0" applyFont="1" applyFill="1" applyBorder="1"/>
    <xf numFmtId="0" fontId="18" fillId="0" borderId="0" xfId="0" applyFont="1" applyAlignment="1">
      <alignment horizontal="center"/>
    </xf>
    <xf numFmtId="0" fontId="54" fillId="0" borderId="27" xfId="0" applyFont="1" applyBorder="1"/>
    <xf numFmtId="0" fontId="55" fillId="0" borderId="27" xfId="0" applyFont="1" applyBorder="1"/>
    <xf numFmtId="0" fontId="39" fillId="0" borderId="27" xfId="0" applyFont="1" applyBorder="1"/>
    <xf numFmtId="0" fontId="56" fillId="9" borderId="27" xfId="0" applyFont="1" applyFill="1" applyBorder="1"/>
    <xf numFmtId="0" fontId="56" fillId="0" borderId="27" xfId="0" applyFont="1" applyBorder="1"/>
    <xf numFmtId="0" fontId="18" fillId="0" borderId="27" xfId="0" applyFont="1" applyBorder="1" applyAlignment="1">
      <alignment horizontal="center"/>
    </xf>
    <xf numFmtId="0" fontId="18" fillId="0" borderId="27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177" fontId="8" fillId="0" borderId="14" xfId="0" applyNumberFormat="1" applyFont="1" applyBorder="1" applyAlignment="1">
      <alignment horizontal="center" vertical="center"/>
    </xf>
    <xf numFmtId="0" fontId="7" fillId="0" borderId="12" xfId="0" applyFont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8" fillId="0" borderId="14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4" xfId="0" applyFont="1" applyBorder="1" applyAlignment="1">
      <alignment vertical="center"/>
    </xf>
    <xf numFmtId="0" fontId="7" fillId="0" borderId="15" xfId="0" applyFont="1" applyBorder="1" applyAlignment="1">
      <alignment vertical="center"/>
    </xf>
    <xf numFmtId="0" fontId="15" fillId="0" borderId="14" xfId="0" applyFont="1" applyBorder="1" applyAlignment="1">
      <alignment vertical="center"/>
    </xf>
    <xf numFmtId="0" fontId="14" fillId="0" borderId="14" xfId="0" applyFont="1" applyBorder="1" applyAlignment="1">
      <alignment vertical="center"/>
    </xf>
    <xf numFmtId="176" fontId="8" fillId="0" borderId="11" xfId="0" applyNumberFormat="1" applyFont="1" applyBorder="1" applyAlignment="1">
      <alignment horizontal="center" vertical="center"/>
    </xf>
    <xf numFmtId="176" fontId="15" fillId="0" borderId="11" xfId="0" applyNumberFormat="1" applyFont="1" applyBorder="1" applyAlignment="1">
      <alignment horizontal="center" vertical="center"/>
    </xf>
    <xf numFmtId="177" fontId="15" fillId="0" borderId="14" xfId="0" applyNumberFormat="1" applyFont="1" applyBorder="1" applyAlignment="1">
      <alignment horizontal="center" vertical="center"/>
    </xf>
    <xf numFmtId="0" fontId="15" fillId="0" borderId="14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177" fontId="14" fillId="0" borderId="14" xfId="0" applyNumberFormat="1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176" fontId="42" fillId="0" borderId="11" xfId="0" applyNumberFormat="1" applyFont="1" applyBorder="1" applyAlignment="1">
      <alignment horizontal="center" vertical="center"/>
    </xf>
    <xf numFmtId="0" fontId="42" fillId="0" borderId="12" xfId="0" applyFont="1" applyBorder="1" applyAlignment="1">
      <alignment vertical="center"/>
    </xf>
    <xf numFmtId="0" fontId="42" fillId="0" borderId="13" xfId="0" applyFont="1" applyBorder="1" applyAlignment="1">
      <alignment vertical="center"/>
    </xf>
    <xf numFmtId="177" fontId="42" fillId="0" borderId="14" xfId="0" applyNumberFormat="1" applyFont="1" applyBorder="1" applyAlignment="1">
      <alignment horizontal="center" vertical="center"/>
    </xf>
    <xf numFmtId="0" fontId="42" fillId="0" borderId="14" xfId="0" applyFont="1" applyBorder="1" applyAlignment="1">
      <alignment horizontal="center" vertical="center"/>
    </xf>
    <xf numFmtId="0" fontId="42" fillId="0" borderId="14" xfId="0" applyFont="1" applyBorder="1" applyAlignment="1">
      <alignment vertical="center" wrapText="1"/>
    </xf>
    <xf numFmtId="0" fontId="42" fillId="0" borderId="15" xfId="0" applyFont="1" applyBorder="1" applyAlignment="1">
      <alignment vertical="center"/>
    </xf>
    <xf numFmtId="0" fontId="22" fillId="2" borderId="1" xfId="0" applyFont="1" applyFill="1" applyBorder="1" applyAlignment="1">
      <alignment horizontal="center" vertical="center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23" fillId="2" borderId="6" xfId="0" applyFont="1" applyFill="1" applyBorder="1" applyAlignment="1">
      <alignment horizontal="center" vertical="center"/>
    </xf>
    <xf numFmtId="0" fontId="7" fillId="0" borderId="7" xfId="0" applyFont="1" applyBorder="1" applyAlignment="1">
      <alignment vertical="center"/>
    </xf>
    <xf numFmtId="0" fontId="7" fillId="0" borderId="8" xfId="0" applyFont="1" applyBorder="1" applyAlignment="1">
      <alignment vertical="center"/>
    </xf>
    <xf numFmtId="0" fontId="23" fillId="2" borderId="9" xfId="0" applyFont="1" applyFill="1" applyBorder="1" applyAlignment="1">
      <alignment horizontal="center" vertical="center"/>
    </xf>
    <xf numFmtId="0" fontId="21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1" fillId="2" borderId="9" xfId="0" applyFont="1" applyFill="1" applyBorder="1" applyAlignment="1">
      <alignment horizontal="center" vertical="center"/>
    </xf>
    <xf numFmtId="0" fontId="7" fillId="0" borderId="10" xfId="0" applyFont="1" applyBorder="1" applyAlignment="1">
      <alignment vertical="center"/>
    </xf>
    <xf numFmtId="176" fontId="8" fillId="0" borderId="2" xfId="0" applyNumberFormat="1" applyFont="1" applyBorder="1" applyAlignment="1">
      <alignment horizontal="center" vertical="center"/>
    </xf>
    <xf numFmtId="177" fontId="8" fillId="0" borderId="1" xfId="0" applyNumberFormat="1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7" fillId="0" borderId="17" xfId="0" applyFont="1" applyBorder="1" applyAlignment="1">
      <alignment vertical="center"/>
    </xf>
    <xf numFmtId="0" fontId="7" fillId="0" borderId="20" xfId="0" applyFont="1" applyBorder="1" applyAlignment="1">
      <alignment vertical="center"/>
    </xf>
    <xf numFmtId="0" fontId="15" fillId="0" borderId="12" xfId="0" applyFont="1" applyBorder="1" applyAlignment="1">
      <alignment vertical="center"/>
    </xf>
    <xf numFmtId="0" fontId="15" fillId="0" borderId="13" xfId="0" applyFont="1" applyBorder="1" applyAlignment="1">
      <alignment vertical="center"/>
    </xf>
    <xf numFmtId="0" fontId="15" fillId="0" borderId="14" xfId="0" applyFont="1" applyBorder="1" applyAlignment="1">
      <alignment vertical="center" wrapText="1"/>
    </xf>
    <xf numFmtId="0" fontId="15" fillId="0" borderId="15" xfId="0" applyFont="1" applyBorder="1" applyAlignment="1">
      <alignment vertical="center"/>
    </xf>
    <xf numFmtId="176" fontId="44" fillId="0" borderId="11" xfId="0" applyNumberFormat="1" applyFont="1" applyBorder="1" applyAlignment="1">
      <alignment horizontal="center" vertical="center"/>
    </xf>
    <xf numFmtId="0" fontId="44" fillId="0" borderId="12" xfId="0" applyFont="1" applyBorder="1" applyAlignment="1">
      <alignment vertical="center"/>
    </xf>
    <xf numFmtId="0" fontId="44" fillId="0" borderId="13" xfId="0" applyFont="1" applyBorder="1" applyAlignment="1">
      <alignment vertical="center"/>
    </xf>
    <xf numFmtId="177" fontId="44" fillId="0" borderId="14" xfId="0" applyNumberFormat="1" applyFont="1" applyBorder="1" applyAlignment="1">
      <alignment horizontal="center" vertical="center"/>
    </xf>
    <xf numFmtId="0" fontId="44" fillId="0" borderId="14" xfId="0" applyFont="1" applyBorder="1" applyAlignment="1">
      <alignment horizontal="center" vertical="center"/>
    </xf>
    <xf numFmtId="0" fontId="45" fillId="0" borderId="14" xfId="0" applyFont="1" applyBorder="1" applyAlignment="1">
      <alignment vertical="center"/>
    </xf>
    <xf numFmtId="0" fontId="45" fillId="0" borderId="12" xfId="0" applyFont="1" applyBorder="1" applyAlignment="1">
      <alignment vertical="center"/>
    </xf>
    <xf numFmtId="0" fontId="45" fillId="0" borderId="15" xfId="0" applyFont="1" applyBorder="1" applyAlignment="1">
      <alignment vertical="center"/>
    </xf>
    <xf numFmtId="177" fontId="51" fillId="0" borderId="14" xfId="0" applyNumberFormat="1" applyFont="1" applyBorder="1" applyAlignment="1">
      <alignment horizontal="center" vertical="center"/>
    </xf>
    <xf numFmtId="0" fontId="51" fillId="0" borderId="12" xfId="0" applyFont="1" applyBorder="1" applyAlignment="1">
      <alignment vertical="center"/>
    </xf>
    <xf numFmtId="0" fontId="51" fillId="0" borderId="13" xfId="0" applyFont="1" applyBorder="1" applyAlignment="1">
      <alignment vertical="center"/>
    </xf>
    <xf numFmtId="0" fontId="51" fillId="0" borderId="14" xfId="0" applyFont="1" applyBorder="1" applyAlignment="1">
      <alignment horizontal="center" vertical="center"/>
    </xf>
    <xf numFmtId="0" fontId="52" fillId="0" borderId="14" xfId="0" applyFont="1" applyBorder="1" applyAlignment="1">
      <alignment vertical="center"/>
    </xf>
    <xf numFmtId="0" fontId="52" fillId="0" borderId="12" xfId="0" applyFont="1" applyBorder="1" applyAlignment="1">
      <alignment vertical="center"/>
    </xf>
    <xf numFmtId="0" fontId="52" fillId="0" borderId="15" xfId="0" applyFont="1" applyBorder="1" applyAlignment="1">
      <alignment vertical="center"/>
    </xf>
    <xf numFmtId="176" fontId="51" fillId="0" borderId="11" xfId="0" applyNumberFormat="1" applyFont="1" applyBorder="1" applyAlignment="1">
      <alignment horizontal="center" vertical="center"/>
    </xf>
    <xf numFmtId="177" fontId="8" fillId="0" borderId="19" xfId="0" applyNumberFormat="1" applyFont="1" applyBorder="1" applyAlignment="1">
      <alignment horizontal="center" vertical="center"/>
    </xf>
    <xf numFmtId="0" fontId="7" fillId="0" borderId="18" xfId="0" applyFont="1" applyBorder="1" applyAlignment="1">
      <alignment vertical="center"/>
    </xf>
    <xf numFmtId="0" fontId="8" fillId="0" borderId="16" xfId="0" applyFont="1" applyBorder="1" applyAlignment="1">
      <alignment horizontal="center" vertical="center"/>
    </xf>
    <xf numFmtId="0" fontId="18" fillId="0" borderId="27" xfId="0" applyFont="1" applyBorder="1" applyAlignment="1">
      <alignment horizontal="left"/>
    </xf>
    <xf numFmtId="0" fontId="37" fillId="3" borderId="27" xfId="0" applyFont="1" applyFill="1" applyBorder="1" applyAlignment="1">
      <alignment horizontal="center"/>
    </xf>
    <xf numFmtId="0" fontId="37" fillId="3" borderId="27" xfId="0" applyFont="1" applyFill="1" applyBorder="1" applyAlignment="1">
      <alignment horizontal="left"/>
    </xf>
    <xf numFmtId="0" fontId="8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0" fillId="0" borderId="1" xfId="0" applyFont="1" applyBorder="1" applyAlignment="1">
      <alignment horizontal="left" vertical="center"/>
    </xf>
    <xf numFmtId="0" fontId="8" fillId="0" borderId="1" xfId="0" quotePrefix="1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 wrapText="1"/>
    </xf>
    <xf numFmtId="0" fontId="8" fillId="0" borderId="2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8" fillId="0" borderId="2" xfId="0" applyFont="1" applyBorder="1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47" fillId="0" borderId="2" xfId="0" applyFont="1" applyBorder="1" applyAlignment="1">
      <alignment vertical="center"/>
    </xf>
    <xf numFmtId="0" fontId="47" fillId="0" borderId="3" xfId="0" applyFont="1" applyBorder="1" applyAlignment="1">
      <alignment vertical="center"/>
    </xf>
    <xf numFmtId="0" fontId="46" fillId="0" borderId="2" xfId="0" applyFont="1" applyBorder="1" applyAlignment="1">
      <alignment vertical="center"/>
    </xf>
    <xf numFmtId="0" fontId="46" fillId="0" borderId="3" xfId="0" applyFont="1" applyBorder="1" applyAlignment="1">
      <alignment vertical="center"/>
    </xf>
    <xf numFmtId="0" fontId="46" fillId="0" borderId="1" xfId="0" applyFont="1" applyBorder="1" applyAlignment="1">
      <alignment horizontal="left" vertical="center"/>
    </xf>
    <xf numFmtId="0" fontId="50" fillId="0" borderId="1" xfId="0" applyFont="1" applyBorder="1" applyAlignment="1">
      <alignment horizontal="left" vertical="center"/>
    </xf>
    <xf numFmtId="0" fontId="47" fillId="0" borderId="1" xfId="0" applyFont="1" applyBorder="1" applyAlignment="1">
      <alignment horizontal="left" vertical="center"/>
    </xf>
    <xf numFmtId="0" fontId="47" fillId="0" borderId="1" xfId="0" applyFont="1" applyBorder="1" applyAlignment="1">
      <alignment horizontal="center" vertical="center"/>
    </xf>
    <xf numFmtId="0" fontId="56" fillId="10" borderId="27" xfId="0" applyFont="1" applyFill="1" applyBorder="1" applyAlignment="1">
      <alignment horizontal="center"/>
    </xf>
    <xf numFmtId="0" fontId="55" fillId="7" borderId="33" xfId="0" applyFont="1" applyFill="1" applyBorder="1" applyAlignment="1">
      <alignment horizontal="center"/>
    </xf>
    <xf numFmtId="0" fontId="55" fillId="7" borderId="28" xfId="0" applyFont="1" applyFill="1" applyBorder="1" applyAlignment="1">
      <alignment horizontal="center"/>
    </xf>
    <xf numFmtId="0" fontId="55" fillId="7" borderId="29" xfId="0" applyFont="1" applyFill="1" applyBorder="1" applyAlignment="1">
      <alignment horizontal="center"/>
    </xf>
    <xf numFmtId="0" fontId="56" fillId="10" borderId="33" xfId="0" applyFont="1" applyFill="1" applyBorder="1" applyAlignment="1">
      <alignment horizontal="center"/>
    </xf>
    <xf numFmtId="0" fontId="56" fillId="10" borderId="29" xfId="0" applyFont="1" applyFill="1" applyBorder="1" applyAlignment="1">
      <alignment horizontal="center"/>
    </xf>
    <xf numFmtId="0" fontId="55" fillId="8" borderId="27" xfId="0" applyFont="1" applyFill="1" applyBorder="1" applyAlignment="1">
      <alignment horizontal="center"/>
    </xf>
    <xf numFmtId="0" fontId="15" fillId="0" borderId="5" xfId="0" quotePrefix="1" applyFont="1" applyBorder="1" applyAlignment="1">
      <alignment horizontal="left" vertical="center"/>
    </xf>
    <xf numFmtId="0" fontId="57" fillId="0" borderId="0" xfId="0" applyFont="1" applyAlignment="1">
      <alignment vertical="center"/>
    </xf>
    <xf numFmtId="0" fontId="57" fillId="0" borderId="0" xfId="0" applyFont="1" applyAlignment="1">
      <alignment horizontal="left" vertical="center"/>
    </xf>
    <xf numFmtId="0" fontId="58" fillId="0" borderId="0" xfId="0" quotePrefix="1" applyFont="1" applyAlignment="1">
      <alignment horizontal="left" vertical="center"/>
    </xf>
    <xf numFmtId="0" fontId="19" fillId="0" borderId="0" xfId="0" quotePrefix="1" applyFont="1" applyAlignment="1">
      <alignment horizontal="left" vertical="center"/>
    </xf>
    <xf numFmtId="0" fontId="9" fillId="0" borderId="36" xfId="0" applyFont="1" applyBorder="1" applyAlignment="1">
      <alignment vertical="center"/>
    </xf>
    <xf numFmtId="0" fontId="51" fillId="0" borderId="36" xfId="0" quotePrefix="1" applyFont="1" applyBorder="1" applyAlignment="1">
      <alignment vertical="center"/>
    </xf>
    <xf numFmtId="0" fontId="51" fillId="0" borderId="5" xfId="0" quotePrefix="1" applyFont="1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7" fillId="0" borderId="36" xfId="0" applyFont="1" applyBorder="1" applyAlignment="1">
      <alignment horizontal="left" vertical="center"/>
    </xf>
    <xf numFmtId="0" fontId="39" fillId="11" borderId="0" xfId="0" applyFont="1" applyFill="1"/>
    <xf numFmtId="0" fontId="59" fillId="12" borderId="27" xfId="0" quotePrefix="1" applyFont="1" applyFill="1" applyBorder="1"/>
    <xf numFmtId="0" fontId="59" fillId="12" borderId="27" xfId="0" applyFont="1" applyFill="1" applyBorder="1"/>
    <xf numFmtId="0" fontId="59" fillId="12" borderId="27" xfId="0" applyFont="1" applyFill="1" applyBorder="1" applyAlignment="1">
      <alignment horizontal="left"/>
    </xf>
    <xf numFmtId="0" fontId="44" fillId="0" borderId="0" xfId="0" applyFont="1" applyBorder="1" applyAlignment="1">
      <alignment horizontal="left" vertical="center"/>
    </xf>
    <xf numFmtId="0" fontId="8" fillId="0" borderId="0" xfId="0" applyFont="1" applyBorder="1" applyAlignment="1">
      <alignment horizontal="left" vertical="center"/>
    </xf>
    <xf numFmtId="0" fontId="7" fillId="0" borderId="0" xfId="0" applyFont="1" applyBorder="1" applyAlignment="1">
      <alignment vertical="center"/>
    </xf>
    <xf numFmtId="0" fontId="8" fillId="0" borderId="0" xfId="0" applyFont="1" applyBorder="1" applyAlignment="1">
      <alignment horizontal="left" vertical="center"/>
    </xf>
    <xf numFmtId="0" fontId="7" fillId="0" borderId="0" xfId="0" applyFont="1" applyBorder="1" applyAlignment="1">
      <alignment vertical="center"/>
    </xf>
    <xf numFmtId="0" fontId="48" fillId="0" borderId="0" xfId="0" applyFont="1" applyBorder="1" applyAlignment="1">
      <alignment horizontal="center" vertical="center"/>
    </xf>
    <xf numFmtId="0" fontId="47" fillId="0" borderId="0" xfId="0" applyFont="1" applyBorder="1" applyAlignment="1">
      <alignment vertical="center"/>
    </xf>
    <xf numFmtId="0" fontId="49" fillId="0" borderId="0" xfId="0" applyFont="1" applyBorder="1" applyAlignment="1">
      <alignment horizontal="center" vertical="center"/>
    </xf>
    <xf numFmtId="0" fontId="46" fillId="0" borderId="0" xfId="0" applyFont="1" applyBorder="1" applyAlignment="1">
      <alignment vertical="center"/>
    </xf>
    <xf numFmtId="0" fontId="8" fillId="0" borderId="30" xfId="0" applyFont="1" applyBorder="1" applyAlignment="1">
      <alignment horizontal="left" vertical="center"/>
    </xf>
    <xf numFmtId="0" fontId="60" fillId="0" borderId="1" xfId="0" applyFont="1" applyBorder="1" applyAlignment="1">
      <alignment horizontal="left" vertical="center"/>
    </xf>
    <xf numFmtId="0" fontId="60" fillId="0" borderId="2" xfId="0" applyFont="1" applyBorder="1" applyAlignment="1">
      <alignment vertical="center"/>
    </xf>
    <xf numFmtId="0" fontId="60" fillId="0" borderId="3" xfId="0" applyFont="1" applyBorder="1" applyAlignment="1">
      <alignment vertical="center"/>
    </xf>
    <xf numFmtId="0" fontId="60" fillId="0" borderId="0" xfId="0" applyFont="1" applyBorder="1" applyAlignment="1">
      <alignment horizontal="left" vertical="center"/>
    </xf>
    <xf numFmtId="0" fontId="60" fillId="0" borderId="0" xfId="0" applyFont="1" applyBorder="1" applyAlignment="1">
      <alignment horizontal="left" vertical="center"/>
    </xf>
    <xf numFmtId="0" fontId="60" fillId="0" borderId="0" xfId="0" applyFont="1" applyBorder="1" applyAlignment="1">
      <alignment vertical="center"/>
    </xf>
    <xf numFmtId="0" fontId="61" fillId="0" borderId="0" xfId="0" applyFont="1" applyBorder="1" applyAlignment="1">
      <alignment horizontal="center" vertical="center"/>
    </xf>
    <xf numFmtId="0" fontId="62" fillId="0" borderId="0" xfId="0" applyFont="1" applyBorder="1" applyAlignment="1">
      <alignment vertical="center"/>
    </xf>
    <xf numFmtId="0" fontId="63" fillId="0" borderId="0" xfId="0" applyFont="1" applyBorder="1" applyAlignment="1">
      <alignment horizontal="center" vertical="center"/>
    </xf>
    <xf numFmtId="0" fontId="64" fillId="2" borderId="2" xfId="0" applyFont="1" applyFill="1" applyBorder="1" applyAlignment="1">
      <alignment horizontal="center" vertical="center"/>
    </xf>
    <xf numFmtId="0" fontId="64" fillId="2" borderId="2" xfId="0" applyFont="1" applyFill="1" applyBorder="1" applyAlignment="1">
      <alignment horizontal="left" vertical="center"/>
    </xf>
    <xf numFmtId="0" fontId="64" fillId="0" borderId="27" xfId="0" applyFont="1" applyBorder="1" applyAlignment="1">
      <alignment horizontal="center" vertical="center"/>
    </xf>
    <xf numFmtId="0" fontId="64" fillId="0" borderId="2" xfId="0" applyFont="1" applyBorder="1" applyAlignment="1">
      <alignment horizontal="left" vertical="center"/>
    </xf>
    <xf numFmtId="0" fontId="64" fillId="0" borderId="2" xfId="0" applyFont="1" applyBorder="1" applyAlignment="1">
      <alignment vertical="center"/>
    </xf>
    <xf numFmtId="0" fontId="64" fillId="0" borderId="3" xfId="0" applyFont="1" applyBorder="1" applyAlignment="1">
      <alignment vertical="center"/>
    </xf>
    <xf numFmtId="0" fontId="65" fillId="0" borderId="1" xfId="0" applyFont="1" applyBorder="1" applyAlignment="1">
      <alignment horizontal="center" vertical="center"/>
    </xf>
    <xf numFmtId="0" fontId="64" fillId="0" borderId="1" xfId="0" applyFont="1" applyBorder="1" applyAlignment="1">
      <alignment horizontal="left" vertical="center"/>
    </xf>
    <xf numFmtId="0" fontId="66" fillId="0" borderId="1" xfId="0" applyFont="1" applyBorder="1" applyAlignment="1">
      <alignment horizontal="left" vertical="center"/>
    </xf>
    <xf numFmtId="0" fontId="64" fillId="0" borderId="1" xfId="0" applyFont="1" applyBorder="1" applyAlignment="1">
      <alignment horizontal="left" vertical="center" wrapText="1"/>
    </xf>
    <xf numFmtId="0" fontId="64" fillId="0" borderId="2" xfId="0" applyFont="1" applyBorder="1" applyAlignment="1">
      <alignment vertical="center" wrapText="1"/>
    </xf>
    <xf numFmtId="0" fontId="64" fillId="0" borderId="3" xfId="0" applyFont="1" applyBorder="1" applyAlignment="1">
      <alignment vertical="center" wrapText="1"/>
    </xf>
    <xf numFmtId="0" fontId="64" fillId="0" borderId="2" xfId="0" applyFont="1" applyBorder="1" applyAlignment="1">
      <alignment horizontal="left" vertical="center"/>
    </xf>
    <xf numFmtId="0" fontId="64" fillId="0" borderId="2" xfId="0" applyFont="1" applyBorder="1" applyAlignment="1">
      <alignment vertical="center"/>
    </xf>
    <xf numFmtId="0" fontId="64" fillId="0" borderId="3" xfId="0" applyFont="1" applyBorder="1" applyAlignment="1">
      <alignment vertical="center"/>
    </xf>
    <xf numFmtId="0" fontId="65" fillId="0" borderId="1" xfId="0" applyFont="1" applyBorder="1" applyAlignment="1">
      <alignment horizontal="center" vertical="center"/>
    </xf>
    <xf numFmtId="0" fontId="64" fillId="0" borderId="1" xfId="0" applyFont="1" applyBorder="1" applyAlignment="1">
      <alignment horizontal="left" vertical="center"/>
    </xf>
    <xf numFmtId="0" fontId="64" fillId="0" borderId="2" xfId="0" applyFont="1" applyBorder="1" applyAlignment="1">
      <alignment vertical="center" wrapText="1"/>
    </xf>
    <xf numFmtId="0" fontId="64" fillId="0" borderId="3" xfId="0" applyFont="1" applyBorder="1" applyAlignment="1">
      <alignment vertical="center" wrapText="1"/>
    </xf>
    <xf numFmtId="0" fontId="64" fillId="0" borderId="31" xfId="0" applyFont="1" applyBorder="1" applyAlignment="1">
      <alignment horizontal="left" vertical="center"/>
    </xf>
    <xf numFmtId="0" fontId="64" fillId="0" borderId="31" xfId="0" applyFont="1" applyBorder="1" applyAlignment="1">
      <alignment vertical="center"/>
    </xf>
    <xf numFmtId="0" fontId="64" fillId="0" borderId="37" xfId="0" applyFont="1" applyBorder="1" applyAlignment="1">
      <alignment vertical="center"/>
    </xf>
    <xf numFmtId="0" fontId="65" fillId="0" borderId="38" xfId="0" applyFont="1" applyBorder="1" applyAlignment="1">
      <alignment horizontal="center" vertical="center"/>
    </xf>
    <xf numFmtId="0" fontId="64" fillId="0" borderId="38" xfId="0" applyFont="1" applyBorder="1" applyAlignment="1">
      <alignment horizontal="left" vertical="center"/>
    </xf>
    <xf numFmtId="0" fontId="68" fillId="2" borderId="22" xfId="0" applyFont="1" applyFill="1" applyBorder="1" applyAlignment="1">
      <alignment horizontal="center" vertical="center"/>
    </xf>
    <xf numFmtId="0" fontId="68" fillId="2" borderId="22" xfId="0" applyFont="1" applyFill="1" applyBorder="1" applyAlignment="1">
      <alignment horizontal="left" vertical="center"/>
    </xf>
    <xf numFmtId="0" fontId="64" fillId="2" borderId="22" xfId="0" applyFont="1" applyFill="1" applyBorder="1" applyAlignment="1">
      <alignment horizontal="left" vertical="center"/>
    </xf>
    <xf numFmtId="0" fontId="68" fillId="0" borderId="27" xfId="0" applyFont="1" applyBorder="1" applyAlignment="1">
      <alignment horizontal="center" vertical="center"/>
    </xf>
    <xf numFmtId="0" fontId="69" fillId="0" borderId="34" xfId="0" applyFont="1" applyBorder="1"/>
    <xf numFmtId="0" fontId="68" fillId="0" borderId="2" xfId="0" applyFont="1" applyBorder="1" applyAlignment="1">
      <alignment vertical="center"/>
    </xf>
    <xf numFmtId="0" fontId="68" fillId="0" borderId="3" xfId="0" applyFont="1" applyBorder="1" applyAlignment="1">
      <alignment vertical="center"/>
    </xf>
    <xf numFmtId="0" fontId="68" fillId="0" borderId="1" xfId="0" applyFont="1" applyBorder="1" applyAlignment="1">
      <alignment horizontal="left" vertical="center"/>
    </xf>
    <xf numFmtId="0" fontId="68" fillId="0" borderId="2" xfId="0" applyFont="1" applyBorder="1" applyAlignment="1">
      <alignment vertical="center"/>
    </xf>
    <xf numFmtId="0" fontId="68" fillId="0" borderId="3" xfId="0" applyFont="1" applyBorder="1" applyAlignment="1">
      <alignment vertical="center"/>
    </xf>
    <xf numFmtId="0" fontId="70" fillId="0" borderId="1" xfId="0" applyFont="1" applyBorder="1" applyAlignment="1">
      <alignment horizontal="left" vertical="center"/>
    </xf>
    <xf numFmtId="0" fontId="69" fillId="0" borderId="39" xfId="0" applyFont="1" applyBorder="1"/>
    <xf numFmtId="0" fontId="68" fillId="0" borderId="30" xfId="0" applyFont="1" applyBorder="1" applyAlignment="1">
      <alignment horizontal="left" vertical="center"/>
    </xf>
    <xf numFmtId="0" fontId="68" fillId="0" borderId="2" xfId="0" applyFont="1" applyBorder="1" applyAlignment="1">
      <alignment horizontal="left" vertical="center"/>
    </xf>
    <xf numFmtId="0" fontId="68" fillId="0" borderId="3" xfId="0" applyFont="1" applyBorder="1" applyAlignment="1">
      <alignment horizontal="left" vertical="center"/>
    </xf>
    <xf numFmtId="0" fontId="68" fillId="0" borderId="36" xfId="0" quotePrefix="1" applyFont="1" applyBorder="1" applyAlignment="1">
      <alignment vertical="center"/>
    </xf>
    <xf numFmtId="0" fontId="68" fillId="0" borderId="0" xfId="0" quotePrefix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8" fillId="0" borderId="0" xfId="0" applyFont="1" applyAlignment="1">
      <alignment horizontal="left" vertical="center"/>
    </xf>
    <xf numFmtId="0" fontId="68" fillId="5" borderId="27" xfId="0" applyFont="1" applyFill="1" applyBorder="1" applyAlignment="1">
      <alignment horizontal="left" vertical="center"/>
    </xf>
    <xf numFmtId="0" fontId="68" fillId="2" borderId="25" xfId="0" applyFont="1" applyFill="1" applyBorder="1" applyAlignment="1">
      <alignment horizontal="left" vertical="center"/>
    </xf>
    <xf numFmtId="0" fontId="68" fillId="2" borderId="35" xfId="0" applyFont="1" applyFill="1" applyBorder="1" applyAlignment="1">
      <alignment horizontal="left" vertical="center"/>
    </xf>
    <xf numFmtId="0" fontId="68" fillId="2" borderId="2" xfId="0" applyFont="1" applyFill="1" applyBorder="1" applyAlignment="1">
      <alignment horizontal="left" vertical="center"/>
    </xf>
    <xf numFmtId="0" fontId="64" fillId="0" borderId="28" xfId="0" applyFont="1" applyBorder="1" applyAlignment="1">
      <alignment horizontal="left" vertical="center"/>
    </xf>
    <xf numFmtId="0" fontId="64" fillId="0" borderId="28" xfId="0" applyFont="1" applyBorder="1" applyAlignment="1">
      <alignment vertical="center"/>
    </xf>
    <xf numFmtId="0" fontId="64" fillId="0" borderId="28" xfId="0" applyFont="1" applyBorder="1" applyAlignment="1">
      <alignment vertical="center"/>
    </xf>
    <xf numFmtId="0" fontId="64" fillId="0" borderId="33" xfId="0" applyFont="1" applyBorder="1" applyAlignment="1">
      <alignment vertical="center"/>
    </xf>
    <xf numFmtId="0" fontId="64" fillId="0" borderId="29" xfId="0" applyFont="1" applyBorder="1" applyAlignment="1">
      <alignment vertical="center"/>
    </xf>
    <xf numFmtId="0" fontId="64" fillId="0" borderId="30" xfId="0" applyFont="1" applyBorder="1" applyAlignment="1">
      <alignment horizontal="left" vertical="center"/>
    </xf>
    <xf numFmtId="0" fontId="64" fillId="0" borderId="3" xfId="0" applyFont="1" applyBorder="1" applyAlignment="1">
      <alignment horizontal="left" vertical="center"/>
    </xf>
    <xf numFmtId="0" fontId="64" fillId="0" borderId="3" xfId="0" applyFont="1" applyBorder="1" applyAlignment="1">
      <alignment horizontal="left" vertical="center"/>
    </xf>
    <xf numFmtId="0" fontId="64" fillId="0" borderId="28" xfId="0" applyFont="1" applyBorder="1" applyAlignment="1">
      <alignment horizontal="left" vertical="center"/>
    </xf>
    <xf numFmtId="0" fontId="64" fillId="0" borderId="33" xfId="0" applyFont="1" applyBorder="1" applyAlignment="1">
      <alignment horizontal="center" vertical="center"/>
    </xf>
    <xf numFmtId="0" fontId="64" fillId="0" borderId="28" xfId="0" applyFont="1" applyBorder="1" applyAlignment="1">
      <alignment horizontal="center" vertical="center"/>
    </xf>
    <xf numFmtId="0" fontId="64" fillId="0" borderId="29" xfId="0" applyFont="1" applyBorder="1" applyAlignment="1">
      <alignment horizontal="center" vertical="center"/>
    </xf>
    <xf numFmtId="0" fontId="64" fillId="0" borderId="24" xfId="0" applyFont="1" applyBorder="1" applyAlignment="1">
      <alignment horizontal="left" vertical="center"/>
    </xf>
    <xf numFmtId="0" fontId="64" fillId="0" borderId="25" xfId="0" applyFont="1" applyBorder="1" applyAlignment="1">
      <alignment horizontal="left" vertical="center"/>
    </xf>
    <xf numFmtId="0" fontId="64" fillId="0" borderId="26" xfId="0" applyFont="1" applyBorder="1" applyAlignment="1">
      <alignment horizontal="left" vertical="center"/>
    </xf>
    <xf numFmtId="0" fontId="64" fillId="0" borderId="4" xfId="0" applyFont="1" applyBorder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64" fillId="0" borderId="5" xfId="0" applyFont="1" applyBorder="1" applyAlignment="1">
      <alignment horizontal="left" vertical="center"/>
    </xf>
    <xf numFmtId="0" fontId="64" fillId="0" borderId="21" xfId="0" applyFont="1" applyBorder="1" applyAlignment="1">
      <alignment horizontal="left" vertical="center"/>
    </xf>
    <xf numFmtId="0" fontId="64" fillId="0" borderId="22" xfId="0" applyFont="1" applyBorder="1" applyAlignment="1">
      <alignment horizontal="left" vertical="center"/>
    </xf>
    <xf numFmtId="0" fontId="64" fillId="0" borderId="23" xfId="0" applyFont="1" applyBorder="1" applyAlignment="1">
      <alignment horizontal="left" vertical="center"/>
    </xf>
    <xf numFmtId="0" fontId="64" fillId="0" borderId="40" xfId="0" applyFont="1" applyBorder="1" applyAlignment="1">
      <alignment horizontal="left" vertical="center"/>
    </xf>
    <xf numFmtId="0" fontId="64" fillId="0" borderId="40" xfId="0" applyFont="1" applyBorder="1" applyAlignment="1">
      <alignment vertical="center"/>
    </xf>
    <xf numFmtId="0" fontId="64" fillId="0" borderId="39" xfId="0" applyFont="1" applyBorder="1" applyAlignment="1">
      <alignment vertical="center"/>
    </xf>
    <xf numFmtId="0" fontId="64" fillId="0" borderId="41" xfId="0" applyFont="1" applyBorder="1" applyAlignment="1">
      <alignment vertical="center"/>
    </xf>
    <xf numFmtId="0" fontId="64" fillId="0" borderId="21" xfId="0" applyFont="1" applyBorder="1" applyAlignment="1">
      <alignment horizontal="left" vertical="center"/>
    </xf>
    <xf numFmtId="0" fontId="64" fillId="0" borderId="22" xfId="0" applyFont="1" applyBorder="1" applyAlignment="1">
      <alignment horizontal="left" vertical="center"/>
    </xf>
    <xf numFmtId="0" fontId="64" fillId="0" borderId="23" xfId="0" applyFont="1" applyBorder="1" applyAlignment="1">
      <alignment horizontal="left" vertical="center"/>
    </xf>
    <xf numFmtId="0" fontId="69" fillId="0" borderId="33" xfId="0" applyFont="1" applyBorder="1"/>
    <xf numFmtId="0" fontId="68" fillId="0" borderId="30" xfId="0" applyFont="1" applyBorder="1" applyAlignment="1">
      <alignment horizontal="left" vertical="center"/>
    </xf>
    <xf numFmtId="0" fontId="68" fillId="0" borderId="21" xfId="0" applyFont="1" applyBorder="1" applyAlignment="1">
      <alignment horizontal="left" vertical="center"/>
    </xf>
    <xf numFmtId="0" fontId="68" fillId="0" borderId="22" xfId="0" applyFont="1" applyBorder="1" applyAlignment="1">
      <alignment horizontal="left" vertical="center"/>
    </xf>
    <xf numFmtId="0" fontId="68" fillId="0" borderId="23" xfId="0" applyFont="1" applyBorder="1" applyAlignment="1">
      <alignment horizontal="left" vertical="center"/>
    </xf>
    <xf numFmtId="0" fontId="68" fillId="0" borderId="1" xfId="0" applyFont="1" applyBorder="1" applyAlignment="1">
      <alignment horizontal="left" vertical="center" wrapText="1"/>
    </xf>
    <xf numFmtId="0" fontId="68" fillId="0" borderId="2" xfId="0" applyFont="1" applyBorder="1" applyAlignment="1">
      <alignment horizontal="left" vertical="center" wrapText="1"/>
    </xf>
    <xf numFmtId="0" fontId="68" fillId="0" borderId="3" xfId="0" applyFont="1" applyBorder="1" applyAlignment="1">
      <alignment horizontal="left" vertical="center" wrapText="1"/>
    </xf>
    <xf numFmtId="0" fontId="64" fillId="0" borderId="33" xfId="0" applyFont="1" applyBorder="1" applyAlignment="1">
      <alignment horizontal="left" vertical="center"/>
    </xf>
    <xf numFmtId="0" fontId="68" fillId="0" borderId="27" xfId="0" applyFont="1" applyBorder="1" applyAlignment="1">
      <alignment horizontal="left" vertical="center"/>
    </xf>
    <xf numFmtId="0" fontId="68" fillId="0" borderId="31" xfId="0" applyFont="1" applyBorder="1" applyAlignment="1">
      <alignment horizontal="left" vertical="center"/>
    </xf>
    <xf numFmtId="0" fontId="68" fillId="0" borderId="31" xfId="0" applyFont="1" applyBorder="1" applyAlignment="1">
      <alignment vertical="center"/>
    </xf>
    <xf numFmtId="0" fontId="68" fillId="0" borderId="31" xfId="0" applyFont="1" applyBorder="1" applyAlignment="1">
      <alignment vertical="center"/>
    </xf>
    <xf numFmtId="0" fontId="68" fillId="0" borderId="34" xfId="0" applyFont="1" applyBorder="1" applyAlignment="1">
      <alignment vertical="center"/>
    </xf>
    <xf numFmtId="0" fontId="68" fillId="0" borderId="32" xfId="0" applyFont="1" applyBorder="1" applyAlignment="1">
      <alignment vertical="center"/>
    </xf>
    <xf numFmtId="0" fontId="68" fillId="0" borderId="0" xfId="0" applyFont="1" applyBorder="1" applyAlignment="1">
      <alignment horizontal="left" vertical="center"/>
    </xf>
    <xf numFmtId="0" fontId="68" fillId="0" borderId="0" xfId="0" applyFont="1" applyBorder="1" applyAlignment="1">
      <alignment vertical="center"/>
    </xf>
    <xf numFmtId="0" fontId="68" fillId="0" borderId="40" xfId="0" quotePrefix="1" applyFont="1" applyBorder="1" applyAlignment="1">
      <alignment horizontal="left" vertical="center"/>
    </xf>
    <xf numFmtId="0" fontId="71" fillId="0" borderId="40" xfId="0" applyFont="1" applyBorder="1"/>
    <xf numFmtId="0" fontId="68" fillId="0" borderId="40" xfId="0" applyFont="1" applyBorder="1" applyAlignment="1">
      <alignment horizontal="left" vertical="center"/>
    </xf>
    <xf numFmtId="0" fontId="68" fillId="0" borderId="27" xfId="0" quotePrefix="1" applyFont="1" applyBorder="1" applyAlignment="1">
      <alignment horizontal="center" vertical="center"/>
    </xf>
    <xf numFmtId="0" fontId="71" fillId="0" borderId="28" xfId="0" applyFont="1" applyBorder="1"/>
    <xf numFmtId="0" fontId="68" fillId="0" borderId="28" xfId="0" applyFont="1" applyBorder="1" applyAlignment="1">
      <alignment horizontal="left" vertical="center"/>
    </xf>
    <xf numFmtId="0" fontId="68" fillId="0" borderId="33" xfId="0" applyFont="1" applyBorder="1" applyAlignment="1">
      <alignment horizontal="left" vertical="center"/>
    </xf>
    <xf numFmtId="0" fontId="68" fillId="0" borderId="33" xfId="0" applyFont="1" applyBorder="1" applyAlignment="1">
      <alignment vertical="center"/>
    </xf>
    <xf numFmtId="0" fontId="68" fillId="0" borderId="28" xfId="0" applyFont="1" applyBorder="1" applyAlignment="1">
      <alignment vertical="center"/>
    </xf>
    <xf numFmtId="0" fontId="68" fillId="0" borderId="29" xfId="0" applyFont="1" applyBorder="1" applyAlignment="1">
      <alignment vertical="center"/>
    </xf>
    <xf numFmtId="0" fontId="69" fillId="0" borderId="27" xfId="0" applyFont="1" applyBorder="1" applyAlignment="1">
      <alignment horizontal="left" vertical="center"/>
    </xf>
    <xf numFmtId="0" fontId="68" fillId="0" borderId="33" xfId="0" applyFont="1" applyBorder="1" applyAlignment="1">
      <alignment horizontal="left" vertical="center" wrapText="1"/>
    </xf>
    <xf numFmtId="0" fontId="68" fillId="0" borderId="28" xfId="0" applyFont="1" applyBorder="1" applyAlignment="1">
      <alignment horizontal="left" vertical="center" wrapText="1"/>
    </xf>
    <xf numFmtId="0" fontId="68" fillId="0" borderId="29" xfId="0" applyFont="1" applyBorder="1" applyAlignment="1">
      <alignment horizontal="left" vertical="center" wrapText="1"/>
    </xf>
    <xf numFmtId="0" fontId="68" fillId="4" borderId="33" xfId="0" applyFont="1" applyFill="1" applyBorder="1" applyAlignment="1">
      <alignment horizontal="left" vertical="center"/>
    </xf>
    <xf numFmtId="0" fontId="68" fillId="4" borderId="28" xfId="0" applyFont="1" applyFill="1" applyBorder="1" applyAlignment="1">
      <alignment horizontal="left" vertical="center"/>
    </xf>
    <xf numFmtId="0" fontId="68" fillId="4" borderId="33" xfId="0" applyFont="1" applyFill="1" applyBorder="1" applyAlignment="1">
      <alignment vertical="center"/>
    </xf>
    <xf numFmtId="0" fontId="68" fillId="4" borderId="28" xfId="0" applyFont="1" applyFill="1" applyBorder="1" applyAlignment="1">
      <alignment vertical="center"/>
    </xf>
    <xf numFmtId="0" fontId="68" fillId="4" borderId="29" xfId="0" applyFont="1" applyFill="1" applyBorder="1" applyAlignment="1">
      <alignment vertical="center"/>
    </xf>
    <xf numFmtId="0" fontId="68" fillId="0" borderId="0" xfId="0" quotePrefix="1" applyFont="1" applyAlignment="1">
      <alignment vertical="center"/>
    </xf>
    <xf numFmtId="176" fontId="68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vertical="center"/>
    </xf>
    <xf numFmtId="0" fontId="68" fillId="0" borderId="13" xfId="0" applyFont="1" applyBorder="1" applyAlignment="1">
      <alignment vertical="center"/>
    </xf>
    <xf numFmtId="177" fontId="68" fillId="0" borderId="14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72" fillId="0" borderId="14" xfId="0" applyFont="1" applyBorder="1" applyAlignment="1">
      <alignment vertical="center"/>
    </xf>
    <xf numFmtId="0" fontId="72" fillId="0" borderId="12" xfId="0" applyFont="1" applyBorder="1" applyAlignment="1">
      <alignment vertical="center"/>
    </xf>
    <xf numFmtId="0" fontId="72" fillId="0" borderId="15" xfId="0" applyFont="1" applyBorder="1" applyAlignment="1">
      <alignment vertical="center"/>
    </xf>
  </cellXfs>
  <cellStyles count="6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標準 2" xfId="1" xr:uid="{00000000-0005-0000-0000-000004000000}"/>
    <cellStyle name="標準_センター実行ログ収集システム_テーブル仕様書_DBレイアウト_09CYエコ＆セーフティ_アップロードダウンロード_外部設計書(Ver0.01)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175260</xdr:colOff>
      <xdr:row>10</xdr:row>
      <xdr:rowOff>121920</xdr:rowOff>
    </xdr:from>
    <xdr:to>
      <xdr:col>58</xdr:col>
      <xdr:colOff>182880</xdr:colOff>
      <xdr:row>28</xdr:row>
      <xdr:rowOff>152400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CA004CB-D491-366F-A3D3-D49A20FEB777}"/>
            </a:ext>
          </a:extLst>
        </xdr:cNvPr>
        <xdr:cNvSpPr txBox="1"/>
      </xdr:nvSpPr>
      <xdr:spPr>
        <a:xfrm>
          <a:off x="967740" y="2407920"/>
          <a:ext cx="10706100" cy="4145280"/>
        </a:xfrm>
        <a:prstGeom prst="rect">
          <a:avLst/>
        </a:prstGeom>
        <a:solidFill>
          <a:schemeClr val="bg2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/>
            <a:t>QA ?</a:t>
          </a:r>
          <a:endParaRPr kumimoji="1" lang="ja-JP" altLang="en-US" sz="36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182880</xdr:colOff>
      <xdr:row>6</xdr:row>
      <xdr:rowOff>30480</xdr:rowOff>
    </xdr:from>
    <xdr:to>
      <xdr:col>57</xdr:col>
      <xdr:colOff>190500</xdr:colOff>
      <xdr:row>24</xdr:row>
      <xdr:rowOff>60960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9828192-2C61-4BA7-88FA-A8EC909ABABA}"/>
            </a:ext>
          </a:extLst>
        </xdr:cNvPr>
        <xdr:cNvSpPr txBox="1"/>
      </xdr:nvSpPr>
      <xdr:spPr>
        <a:xfrm>
          <a:off x="777240" y="1402080"/>
          <a:ext cx="10706100" cy="4145280"/>
        </a:xfrm>
        <a:prstGeom prst="rect">
          <a:avLst/>
        </a:prstGeom>
        <a:solidFill>
          <a:schemeClr val="bg2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600"/>
            <a:t>QA ?</a:t>
          </a:r>
          <a:endParaRPr kumimoji="1" lang="ja-JP" altLang="en-US" sz="36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110491</xdr:colOff>
      <xdr:row>21</xdr:row>
      <xdr:rowOff>200025</xdr:rowOff>
    </xdr:from>
    <xdr:to>
      <xdr:col>40</xdr:col>
      <xdr:colOff>106681</xdr:colOff>
      <xdr:row>37</xdr:row>
      <xdr:rowOff>150495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DC33629-FD5C-443A-AEA5-574B1D866252}"/>
            </a:ext>
          </a:extLst>
        </xdr:cNvPr>
        <xdr:cNvSpPr txBox="1"/>
      </xdr:nvSpPr>
      <xdr:spPr>
        <a:xfrm>
          <a:off x="2082166" y="5000625"/>
          <a:ext cx="6196965" cy="448437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400">
              <a:solidFill>
                <a:srgbClr val="00B0F0"/>
              </a:solidFill>
            </a:rPr>
            <a:t>DELETED</a:t>
          </a:r>
          <a:endParaRPr kumimoji="1" lang="ja-JP" altLang="en-US" sz="2400">
            <a:solidFill>
              <a:srgbClr val="00B0F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91440</xdr:colOff>
      <xdr:row>10</xdr:row>
      <xdr:rowOff>76200</xdr:rowOff>
    </xdr:from>
    <xdr:to>
      <xdr:col>44</xdr:col>
      <xdr:colOff>276225</xdr:colOff>
      <xdr:row>35</xdr:row>
      <xdr:rowOff>142875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F514891-99A3-665A-9948-A4C3FDBE94EC}"/>
            </a:ext>
          </a:extLst>
        </xdr:cNvPr>
        <xdr:cNvSpPr txBox="1"/>
      </xdr:nvSpPr>
      <xdr:spPr>
        <a:xfrm>
          <a:off x="2091690" y="2362200"/>
          <a:ext cx="7328535" cy="578167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800">
              <a:solidFill>
                <a:srgbClr val="00B0F0"/>
              </a:solidFill>
            </a:rPr>
            <a:t>DELETED</a:t>
          </a:r>
          <a:endParaRPr kumimoji="1" lang="ja-JP" altLang="en-US" sz="2800">
            <a:solidFill>
              <a:srgbClr val="00B0F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17945</xdr:colOff>
      <xdr:row>1</xdr:row>
      <xdr:rowOff>175668</xdr:rowOff>
    </xdr:from>
    <xdr:to>
      <xdr:col>6</xdr:col>
      <xdr:colOff>701112</xdr:colOff>
      <xdr:row>16</xdr:row>
      <xdr:rowOff>156115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AD671E-4517-4802-9B55-770E7ACF0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34728" y="352364"/>
          <a:ext cx="6315341" cy="26364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1000"/>
  <sheetViews>
    <sheetView showGridLines="0" tabSelected="1" workbookViewId="0">
      <selection activeCell="V21" sqref="V21:BR21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53" t="s">
        <v>26</v>
      </c>
      <c r="B1" s="154"/>
      <c r="C1" s="154"/>
      <c r="D1" s="154"/>
      <c r="E1" s="154"/>
      <c r="F1" s="154"/>
      <c r="G1" s="154"/>
      <c r="H1" s="154"/>
      <c r="I1" s="154"/>
      <c r="J1" s="155"/>
      <c r="K1" s="1" t="s">
        <v>0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53" t="s">
        <v>28</v>
      </c>
      <c r="AC1" s="154"/>
      <c r="AD1" s="154"/>
      <c r="AE1" s="154"/>
      <c r="AF1" s="154"/>
      <c r="AG1" s="154"/>
      <c r="AH1" s="154"/>
      <c r="AI1" s="154"/>
      <c r="AJ1" s="154"/>
      <c r="AK1" s="155"/>
      <c r="AL1" s="1" t="s">
        <v>21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0" t="s">
        <v>22</v>
      </c>
      <c r="BE1" s="154"/>
      <c r="BF1" s="154"/>
      <c r="BG1" s="155"/>
      <c r="BH1" s="85" t="s">
        <v>23</v>
      </c>
      <c r="BI1" s="165">
        <f>MAX(B8:E57)</f>
        <v>0.6</v>
      </c>
      <c r="BJ1" s="154"/>
      <c r="BK1" s="11"/>
      <c r="BL1" s="153" t="s">
        <v>31</v>
      </c>
      <c r="BM1" s="154"/>
      <c r="BN1" s="154"/>
      <c r="BO1" s="155"/>
      <c r="BP1" s="166">
        <f>F8</f>
        <v>44907</v>
      </c>
      <c r="BQ1" s="154"/>
      <c r="BR1" s="154"/>
      <c r="BS1" s="155"/>
    </row>
    <row r="2" spans="1:71" ht="18" customHeight="1">
      <c r="A2" s="153" t="s">
        <v>27</v>
      </c>
      <c r="B2" s="154"/>
      <c r="C2" s="154"/>
      <c r="D2" s="154"/>
      <c r="E2" s="154"/>
      <c r="F2" s="154"/>
      <c r="G2" s="154"/>
      <c r="H2" s="154"/>
      <c r="I2" s="154"/>
      <c r="J2" s="155"/>
      <c r="K2" s="1" t="s">
        <v>20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53" t="s">
        <v>29</v>
      </c>
      <c r="AC2" s="154"/>
      <c r="AD2" s="154"/>
      <c r="AE2" s="154"/>
      <c r="AF2" s="154"/>
      <c r="AG2" s="154"/>
      <c r="AH2" s="154"/>
      <c r="AI2" s="154"/>
      <c r="AJ2" s="154"/>
      <c r="AK2" s="155"/>
      <c r="AL2" s="86" t="s">
        <v>126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1" t="s">
        <v>30</v>
      </c>
      <c r="BE2" s="154"/>
      <c r="BF2" s="154"/>
      <c r="BG2" s="155"/>
      <c r="BH2" s="162" t="s">
        <v>34</v>
      </c>
      <c r="BI2" s="154"/>
      <c r="BJ2" s="154"/>
      <c r="BK2" s="155"/>
      <c r="BL2" s="153" t="s">
        <v>32</v>
      </c>
      <c r="BM2" s="154"/>
      <c r="BN2" s="154"/>
      <c r="BO2" s="155"/>
      <c r="BP2" s="166">
        <f>IF(MAX(F8:M57)&lt;&gt;BP1,MAX(F8:M57),"")</f>
        <v>44942</v>
      </c>
      <c r="BQ2" s="154"/>
      <c r="BR2" s="154"/>
      <c r="BS2" s="155"/>
    </row>
    <row r="3" spans="1:71" ht="18" customHeight="1">
      <c r="A3" s="42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44"/>
      <c r="AH3" s="44"/>
      <c r="AI3" s="44"/>
      <c r="AJ3" s="44"/>
      <c r="AK3" s="44"/>
      <c r="AL3" s="44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3"/>
      <c r="BI3" s="44"/>
      <c r="BJ3" s="44"/>
      <c r="BK3" s="44"/>
      <c r="BL3" s="44"/>
      <c r="BM3" s="46"/>
      <c r="BN3" s="45"/>
      <c r="BO3" s="45"/>
      <c r="BP3" s="45"/>
      <c r="BQ3" s="45"/>
      <c r="BR3" s="45"/>
      <c r="BS3" s="47"/>
    </row>
    <row r="4" spans="1:71" ht="18" customHeight="1">
      <c r="A4" s="42"/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44"/>
      <c r="AH4" s="44"/>
      <c r="AI4" s="44"/>
      <c r="AJ4" s="44"/>
      <c r="AK4" s="44"/>
      <c r="AL4" s="44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3"/>
      <c r="BI4" s="44"/>
      <c r="BJ4" s="44"/>
      <c r="BK4" s="44"/>
      <c r="BL4" s="44"/>
      <c r="BM4" s="46"/>
      <c r="BN4" s="45"/>
      <c r="BO4" s="45"/>
      <c r="BP4" s="45"/>
      <c r="BQ4" s="45"/>
      <c r="BR4" s="45"/>
      <c r="BS4" s="47"/>
    </row>
    <row r="5" spans="1:71" ht="18" customHeight="1">
      <c r="A5" s="3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36"/>
    </row>
    <row r="6" spans="1:71" ht="18" customHeight="1">
      <c r="A6" s="35"/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36"/>
    </row>
    <row r="7" spans="1:71" ht="18" customHeight="1">
      <c r="A7" s="35"/>
      <c r="B7" s="156" t="s">
        <v>22</v>
      </c>
      <c r="C7" s="157"/>
      <c r="D7" s="157"/>
      <c r="E7" s="158"/>
      <c r="F7" s="159" t="s">
        <v>24</v>
      </c>
      <c r="G7" s="157"/>
      <c r="H7" s="157"/>
      <c r="I7" s="157"/>
      <c r="J7" s="157"/>
      <c r="K7" s="157"/>
      <c r="L7" s="157"/>
      <c r="M7" s="158"/>
      <c r="N7" s="159" t="s">
        <v>25</v>
      </c>
      <c r="O7" s="157"/>
      <c r="P7" s="157"/>
      <c r="Q7" s="157"/>
      <c r="R7" s="157"/>
      <c r="S7" s="157"/>
      <c r="T7" s="157"/>
      <c r="U7" s="158"/>
      <c r="V7" s="163" t="s">
        <v>1</v>
      </c>
      <c r="W7" s="157"/>
      <c r="X7" s="157"/>
      <c r="Y7" s="157"/>
      <c r="Z7" s="157"/>
      <c r="AA7" s="157"/>
      <c r="AB7" s="157"/>
      <c r="AC7" s="157"/>
      <c r="AD7" s="157"/>
      <c r="AE7" s="157"/>
      <c r="AF7" s="157"/>
      <c r="AG7" s="157"/>
      <c r="AH7" s="157"/>
      <c r="AI7" s="157"/>
      <c r="AJ7" s="157"/>
      <c r="AK7" s="157"/>
      <c r="AL7" s="157"/>
      <c r="AM7" s="157"/>
      <c r="AN7" s="157"/>
      <c r="AO7" s="157"/>
      <c r="AP7" s="157"/>
      <c r="AQ7" s="157"/>
      <c r="AR7" s="157"/>
      <c r="AS7" s="157"/>
      <c r="AT7" s="157"/>
      <c r="AU7" s="157"/>
      <c r="AV7" s="157"/>
      <c r="AW7" s="157"/>
      <c r="AX7" s="157"/>
      <c r="AY7" s="157"/>
      <c r="AZ7" s="157"/>
      <c r="BA7" s="157"/>
      <c r="BB7" s="157"/>
      <c r="BC7" s="157"/>
      <c r="BD7" s="157"/>
      <c r="BE7" s="157"/>
      <c r="BF7" s="157"/>
      <c r="BG7" s="157"/>
      <c r="BH7" s="157"/>
      <c r="BI7" s="157"/>
      <c r="BJ7" s="157"/>
      <c r="BK7" s="157"/>
      <c r="BL7" s="157"/>
      <c r="BM7" s="157"/>
      <c r="BN7" s="157"/>
      <c r="BO7" s="157"/>
      <c r="BP7" s="157"/>
      <c r="BQ7" s="157"/>
      <c r="BR7" s="164"/>
      <c r="BS7" s="36"/>
    </row>
    <row r="8" spans="1:71" ht="18" customHeight="1">
      <c r="A8" s="35"/>
      <c r="B8" s="139">
        <v>0.1</v>
      </c>
      <c r="C8" s="131"/>
      <c r="D8" s="131"/>
      <c r="E8" s="132"/>
      <c r="F8" s="130">
        <v>44907</v>
      </c>
      <c r="G8" s="131"/>
      <c r="H8" s="131"/>
      <c r="I8" s="131"/>
      <c r="J8" s="131"/>
      <c r="K8" s="131"/>
      <c r="L8" s="131"/>
      <c r="M8" s="132"/>
      <c r="N8" s="133" t="s">
        <v>34</v>
      </c>
      <c r="O8" s="131"/>
      <c r="P8" s="131"/>
      <c r="Q8" s="131"/>
      <c r="R8" s="131"/>
      <c r="S8" s="131"/>
      <c r="T8" s="131"/>
      <c r="U8" s="132"/>
      <c r="V8" s="135" t="s">
        <v>19</v>
      </c>
      <c r="W8" s="131"/>
      <c r="X8" s="131"/>
      <c r="Y8" s="131"/>
      <c r="Z8" s="131"/>
      <c r="AA8" s="131"/>
      <c r="AB8" s="131"/>
      <c r="AC8" s="131"/>
      <c r="AD8" s="131"/>
      <c r="AE8" s="131"/>
      <c r="AF8" s="131"/>
      <c r="AG8" s="131"/>
      <c r="AH8" s="131"/>
      <c r="AI8" s="131"/>
      <c r="AJ8" s="131"/>
      <c r="AK8" s="131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1"/>
      <c r="AW8" s="131"/>
      <c r="AX8" s="131"/>
      <c r="AY8" s="131"/>
      <c r="AZ8" s="131"/>
      <c r="BA8" s="131"/>
      <c r="BB8" s="131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6"/>
      <c r="BS8" s="36"/>
    </row>
    <row r="9" spans="1:71" ht="36" customHeight="1">
      <c r="A9" s="35"/>
      <c r="B9" s="146">
        <v>0.2</v>
      </c>
      <c r="C9" s="147"/>
      <c r="D9" s="147"/>
      <c r="E9" s="148"/>
      <c r="F9" s="149">
        <v>44929</v>
      </c>
      <c r="G9" s="147"/>
      <c r="H9" s="147"/>
      <c r="I9" s="147"/>
      <c r="J9" s="147"/>
      <c r="K9" s="147"/>
      <c r="L9" s="147"/>
      <c r="M9" s="148"/>
      <c r="N9" s="150" t="s">
        <v>34</v>
      </c>
      <c r="O9" s="147"/>
      <c r="P9" s="147"/>
      <c r="Q9" s="147"/>
      <c r="R9" s="147"/>
      <c r="S9" s="147"/>
      <c r="T9" s="147"/>
      <c r="U9" s="148"/>
      <c r="V9" s="151" t="s">
        <v>382</v>
      </c>
      <c r="W9" s="147"/>
      <c r="X9" s="147"/>
      <c r="Y9" s="147"/>
      <c r="Z9" s="147"/>
      <c r="AA9" s="147"/>
      <c r="AB9" s="147"/>
      <c r="AC9" s="147"/>
      <c r="AD9" s="147"/>
      <c r="AE9" s="147"/>
      <c r="AF9" s="147"/>
      <c r="AG9" s="147"/>
      <c r="AH9" s="147"/>
      <c r="AI9" s="147"/>
      <c r="AJ9" s="147"/>
      <c r="AK9" s="147"/>
      <c r="AL9" s="147"/>
      <c r="AM9" s="147"/>
      <c r="AN9" s="147"/>
      <c r="AO9" s="147"/>
      <c r="AP9" s="147"/>
      <c r="AQ9" s="147"/>
      <c r="AR9" s="147"/>
      <c r="AS9" s="147"/>
      <c r="AT9" s="147"/>
      <c r="AU9" s="147"/>
      <c r="AV9" s="147"/>
      <c r="AW9" s="147"/>
      <c r="AX9" s="147"/>
      <c r="AY9" s="147"/>
      <c r="AZ9" s="147"/>
      <c r="BA9" s="147"/>
      <c r="BB9" s="147"/>
      <c r="BC9" s="147"/>
      <c r="BD9" s="147"/>
      <c r="BE9" s="147"/>
      <c r="BF9" s="147"/>
      <c r="BG9" s="147"/>
      <c r="BH9" s="147"/>
      <c r="BI9" s="147"/>
      <c r="BJ9" s="147"/>
      <c r="BK9" s="147"/>
      <c r="BL9" s="147"/>
      <c r="BM9" s="147"/>
      <c r="BN9" s="147"/>
      <c r="BO9" s="147"/>
      <c r="BP9" s="147"/>
      <c r="BQ9" s="147"/>
      <c r="BR9" s="152"/>
      <c r="BS9" s="36"/>
    </row>
    <row r="10" spans="1:71" s="71" customFormat="1" ht="36" customHeight="1">
      <c r="A10" s="69"/>
      <c r="B10" s="140">
        <v>0.3</v>
      </c>
      <c r="C10" s="170"/>
      <c r="D10" s="170"/>
      <c r="E10" s="171"/>
      <c r="F10" s="141">
        <v>44930</v>
      </c>
      <c r="G10" s="170"/>
      <c r="H10" s="170"/>
      <c r="I10" s="170"/>
      <c r="J10" s="170"/>
      <c r="K10" s="170"/>
      <c r="L10" s="170"/>
      <c r="M10" s="171"/>
      <c r="N10" s="142" t="s">
        <v>34</v>
      </c>
      <c r="O10" s="170"/>
      <c r="P10" s="170"/>
      <c r="Q10" s="170"/>
      <c r="R10" s="170"/>
      <c r="S10" s="170"/>
      <c r="T10" s="170"/>
      <c r="U10" s="171"/>
      <c r="V10" s="172" t="s">
        <v>435</v>
      </c>
      <c r="W10" s="170"/>
      <c r="X10" s="170"/>
      <c r="Y10" s="170"/>
      <c r="Z10" s="170"/>
      <c r="AA10" s="170"/>
      <c r="AB10" s="170"/>
      <c r="AC10" s="170"/>
      <c r="AD10" s="170"/>
      <c r="AE10" s="170"/>
      <c r="AF10" s="170"/>
      <c r="AG10" s="170"/>
      <c r="AH10" s="170"/>
      <c r="AI10" s="170"/>
      <c r="AJ10" s="170"/>
      <c r="AK10" s="170"/>
      <c r="AL10" s="170"/>
      <c r="AM10" s="170"/>
      <c r="AN10" s="170"/>
      <c r="AO10" s="170"/>
      <c r="AP10" s="170"/>
      <c r="AQ10" s="170"/>
      <c r="AR10" s="170"/>
      <c r="AS10" s="170"/>
      <c r="AT10" s="170"/>
      <c r="AU10" s="170"/>
      <c r="AV10" s="170"/>
      <c r="AW10" s="170"/>
      <c r="AX10" s="170"/>
      <c r="AY10" s="170"/>
      <c r="AZ10" s="170"/>
      <c r="BA10" s="170"/>
      <c r="BB10" s="170"/>
      <c r="BC10" s="170"/>
      <c r="BD10" s="170"/>
      <c r="BE10" s="170"/>
      <c r="BF10" s="170"/>
      <c r="BG10" s="170"/>
      <c r="BH10" s="170"/>
      <c r="BI10" s="170"/>
      <c r="BJ10" s="170"/>
      <c r="BK10" s="170"/>
      <c r="BL10" s="170"/>
      <c r="BM10" s="170"/>
      <c r="BN10" s="170"/>
      <c r="BO10" s="170"/>
      <c r="BP10" s="170"/>
      <c r="BQ10" s="170"/>
      <c r="BR10" s="173"/>
      <c r="BS10" s="70"/>
    </row>
    <row r="11" spans="1:71" s="71" customFormat="1" ht="18" customHeight="1">
      <c r="A11" s="69"/>
      <c r="B11" s="174">
        <v>0.4</v>
      </c>
      <c r="C11" s="175"/>
      <c r="D11" s="175"/>
      <c r="E11" s="176"/>
      <c r="F11" s="177">
        <v>44931</v>
      </c>
      <c r="G11" s="175"/>
      <c r="H11" s="175"/>
      <c r="I11" s="175"/>
      <c r="J11" s="175"/>
      <c r="K11" s="175"/>
      <c r="L11" s="175"/>
      <c r="M11" s="176"/>
      <c r="N11" s="178" t="s">
        <v>34</v>
      </c>
      <c r="O11" s="175"/>
      <c r="P11" s="175"/>
      <c r="Q11" s="175"/>
      <c r="R11" s="175"/>
      <c r="S11" s="175"/>
      <c r="T11" s="175"/>
      <c r="U11" s="176"/>
      <c r="V11" s="179" t="s">
        <v>442</v>
      </c>
      <c r="W11" s="180"/>
      <c r="X11" s="180"/>
      <c r="Y11" s="180"/>
      <c r="Z11" s="180"/>
      <c r="AA11" s="180"/>
      <c r="AB11" s="180"/>
      <c r="AC11" s="180"/>
      <c r="AD11" s="180"/>
      <c r="AE11" s="180"/>
      <c r="AF11" s="180"/>
      <c r="AG11" s="180"/>
      <c r="AH11" s="180"/>
      <c r="AI11" s="180"/>
      <c r="AJ11" s="180"/>
      <c r="AK11" s="180"/>
      <c r="AL11" s="180"/>
      <c r="AM11" s="180"/>
      <c r="AN11" s="180"/>
      <c r="AO11" s="180"/>
      <c r="AP11" s="180"/>
      <c r="AQ11" s="180"/>
      <c r="AR11" s="180"/>
      <c r="AS11" s="180"/>
      <c r="AT11" s="180"/>
      <c r="AU11" s="180"/>
      <c r="AV11" s="180"/>
      <c r="AW11" s="180"/>
      <c r="AX11" s="180"/>
      <c r="AY11" s="180"/>
      <c r="AZ11" s="180"/>
      <c r="BA11" s="180"/>
      <c r="BB11" s="180"/>
      <c r="BC11" s="180"/>
      <c r="BD11" s="180"/>
      <c r="BE11" s="180"/>
      <c r="BF11" s="180"/>
      <c r="BG11" s="180"/>
      <c r="BH11" s="180"/>
      <c r="BI11" s="180"/>
      <c r="BJ11" s="180"/>
      <c r="BK11" s="180"/>
      <c r="BL11" s="180"/>
      <c r="BM11" s="180"/>
      <c r="BN11" s="180"/>
      <c r="BO11" s="180"/>
      <c r="BP11" s="180"/>
      <c r="BQ11" s="180"/>
      <c r="BR11" s="181"/>
      <c r="BS11" s="70"/>
    </row>
    <row r="12" spans="1:71" s="52" customFormat="1" ht="36.6" customHeight="1">
      <c r="A12" s="67"/>
      <c r="B12" s="189">
        <v>0.5</v>
      </c>
      <c r="C12" s="183"/>
      <c r="D12" s="183"/>
      <c r="E12" s="184"/>
      <c r="F12" s="182">
        <v>44932</v>
      </c>
      <c r="G12" s="183"/>
      <c r="H12" s="183"/>
      <c r="I12" s="183"/>
      <c r="J12" s="183"/>
      <c r="K12" s="183"/>
      <c r="L12" s="183"/>
      <c r="M12" s="184"/>
      <c r="N12" s="185" t="s">
        <v>34</v>
      </c>
      <c r="O12" s="183"/>
      <c r="P12" s="183"/>
      <c r="Q12" s="183"/>
      <c r="R12" s="183"/>
      <c r="S12" s="183"/>
      <c r="T12" s="183"/>
      <c r="U12" s="184"/>
      <c r="V12" s="186" t="s">
        <v>475</v>
      </c>
      <c r="W12" s="187"/>
      <c r="X12" s="187"/>
      <c r="Y12" s="187"/>
      <c r="Z12" s="187"/>
      <c r="AA12" s="187"/>
      <c r="AB12" s="187"/>
      <c r="AC12" s="187"/>
      <c r="AD12" s="187"/>
      <c r="AE12" s="187"/>
      <c r="AF12" s="187"/>
      <c r="AG12" s="187"/>
      <c r="AH12" s="187"/>
      <c r="AI12" s="187"/>
      <c r="AJ12" s="187"/>
      <c r="AK12" s="187"/>
      <c r="AL12" s="187"/>
      <c r="AM12" s="187"/>
      <c r="AN12" s="187"/>
      <c r="AO12" s="187"/>
      <c r="AP12" s="187"/>
      <c r="AQ12" s="187"/>
      <c r="AR12" s="187"/>
      <c r="AS12" s="187"/>
      <c r="AT12" s="187"/>
      <c r="AU12" s="187"/>
      <c r="AV12" s="187"/>
      <c r="AW12" s="187"/>
      <c r="AX12" s="187"/>
      <c r="AY12" s="187"/>
      <c r="AZ12" s="187"/>
      <c r="BA12" s="187"/>
      <c r="BB12" s="187"/>
      <c r="BC12" s="187"/>
      <c r="BD12" s="187"/>
      <c r="BE12" s="187"/>
      <c r="BF12" s="187"/>
      <c r="BG12" s="187"/>
      <c r="BH12" s="187"/>
      <c r="BI12" s="187"/>
      <c r="BJ12" s="187"/>
      <c r="BK12" s="187"/>
      <c r="BL12" s="187"/>
      <c r="BM12" s="187"/>
      <c r="BN12" s="187"/>
      <c r="BO12" s="187"/>
      <c r="BP12" s="187"/>
      <c r="BQ12" s="187"/>
      <c r="BR12" s="188"/>
      <c r="BS12" s="68"/>
    </row>
    <row r="13" spans="1:71" s="52" customFormat="1" ht="18" customHeight="1">
      <c r="A13" s="76"/>
      <c r="B13" s="366">
        <v>0.6</v>
      </c>
      <c r="C13" s="367"/>
      <c r="D13" s="367"/>
      <c r="E13" s="368"/>
      <c r="F13" s="369">
        <v>44942</v>
      </c>
      <c r="G13" s="367"/>
      <c r="H13" s="367"/>
      <c r="I13" s="367"/>
      <c r="J13" s="367"/>
      <c r="K13" s="367"/>
      <c r="L13" s="367"/>
      <c r="M13" s="368"/>
      <c r="N13" s="370" t="s">
        <v>34</v>
      </c>
      <c r="O13" s="367"/>
      <c r="P13" s="367"/>
      <c r="Q13" s="367"/>
      <c r="R13" s="367"/>
      <c r="S13" s="367"/>
      <c r="T13" s="367"/>
      <c r="U13" s="368"/>
      <c r="V13" s="371" t="s">
        <v>442</v>
      </c>
      <c r="W13" s="372"/>
      <c r="X13" s="372"/>
      <c r="Y13" s="372"/>
      <c r="Z13" s="372"/>
      <c r="AA13" s="372"/>
      <c r="AB13" s="372"/>
      <c r="AC13" s="372"/>
      <c r="AD13" s="372"/>
      <c r="AE13" s="372"/>
      <c r="AF13" s="372"/>
      <c r="AG13" s="372"/>
      <c r="AH13" s="372"/>
      <c r="AI13" s="372"/>
      <c r="AJ13" s="372"/>
      <c r="AK13" s="372"/>
      <c r="AL13" s="372"/>
      <c r="AM13" s="372"/>
      <c r="AN13" s="372"/>
      <c r="AO13" s="372"/>
      <c r="AP13" s="372"/>
      <c r="AQ13" s="372"/>
      <c r="AR13" s="372"/>
      <c r="AS13" s="372"/>
      <c r="AT13" s="372"/>
      <c r="AU13" s="372"/>
      <c r="AV13" s="372"/>
      <c r="AW13" s="372"/>
      <c r="AX13" s="372"/>
      <c r="AY13" s="372"/>
      <c r="AZ13" s="372"/>
      <c r="BA13" s="372"/>
      <c r="BB13" s="372"/>
      <c r="BC13" s="372"/>
      <c r="BD13" s="372"/>
      <c r="BE13" s="372"/>
      <c r="BF13" s="372"/>
      <c r="BG13" s="372"/>
      <c r="BH13" s="372"/>
      <c r="BI13" s="372"/>
      <c r="BJ13" s="372"/>
      <c r="BK13" s="372"/>
      <c r="BL13" s="372"/>
      <c r="BM13" s="372"/>
      <c r="BN13" s="372"/>
      <c r="BO13" s="372"/>
      <c r="BP13" s="372"/>
      <c r="BQ13" s="372"/>
      <c r="BR13" s="373"/>
      <c r="BS13" s="77"/>
    </row>
    <row r="14" spans="1:71" ht="18" customHeight="1">
      <c r="A14" s="35"/>
      <c r="B14" s="139"/>
      <c r="C14" s="131"/>
      <c r="D14" s="131"/>
      <c r="E14" s="132"/>
      <c r="F14" s="130"/>
      <c r="G14" s="131"/>
      <c r="H14" s="131"/>
      <c r="I14" s="131"/>
      <c r="J14" s="131"/>
      <c r="K14" s="131"/>
      <c r="L14" s="131"/>
      <c r="M14" s="132"/>
      <c r="N14" s="133"/>
      <c r="O14" s="131"/>
      <c r="P14" s="131"/>
      <c r="Q14" s="131"/>
      <c r="R14" s="131"/>
      <c r="S14" s="131"/>
      <c r="T14" s="131"/>
      <c r="U14" s="132"/>
      <c r="V14" s="135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1"/>
      <c r="BB14" s="131"/>
      <c r="BC14" s="131"/>
      <c r="BD14" s="131"/>
      <c r="BE14" s="131"/>
      <c r="BF14" s="131"/>
      <c r="BG14" s="131"/>
      <c r="BH14" s="131"/>
      <c r="BI14" s="131"/>
      <c r="BJ14" s="131"/>
      <c r="BK14" s="131"/>
      <c r="BL14" s="131"/>
      <c r="BM14" s="131"/>
      <c r="BN14" s="131"/>
      <c r="BO14" s="131"/>
      <c r="BP14" s="131"/>
      <c r="BQ14" s="131"/>
      <c r="BR14" s="136"/>
      <c r="BS14" s="36"/>
    </row>
    <row r="15" spans="1:71" ht="18" customHeight="1">
      <c r="A15" s="35"/>
      <c r="B15" s="134"/>
      <c r="C15" s="131"/>
      <c r="D15" s="131"/>
      <c r="E15" s="132"/>
      <c r="F15" s="130"/>
      <c r="G15" s="131"/>
      <c r="H15" s="131"/>
      <c r="I15" s="131"/>
      <c r="J15" s="131"/>
      <c r="K15" s="131"/>
      <c r="L15" s="131"/>
      <c r="M15" s="132"/>
      <c r="N15" s="133"/>
      <c r="O15" s="131"/>
      <c r="P15" s="131"/>
      <c r="Q15" s="131"/>
      <c r="R15" s="131"/>
      <c r="S15" s="131"/>
      <c r="T15" s="131"/>
      <c r="U15" s="132"/>
      <c r="V15" s="135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  <c r="AN15" s="131"/>
      <c r="AO15" s="131"/>
      <c r="AP15" s="131"/>
      <c r="AQ15" s="131"/>
      <c r="AR15" s="131"/>
      <c r="AS15" s="131"/>
      <c r="AT15" s="131"/>
      <c r="AU15" s="131"/>
      <c r="AV15" s="131"/>
      <c r="AW15" s="131"/>
      <c r="AX15" s="131"/>
      <c r="AY15" s="131"/>
      <c r="AZ15" s="131"/>
      <c r="BA15" s="131"/>
      <c r="BB15" s="131"/>
      <c r="BC15" s="131"/>
      <c r="BD15" s="131"/>
      <c r="BE15" s="131"/>
      <c r="BF15" s="131"/>
      <c r="BG15" s="131"/>
      <c r="BH15" s="131"/>
      <c r="BI15" s="131"/>
      <c r="BJ15" s="131"/>
      <c r="BK15" s="131"/>
      <c r="BL15" s="131"/>
      <c r="BM15" s="131"/>
      <c r="BN15" s="131"/>
      <c r="BO15" s="131"/>
      <c r="BP15" s="131"/>
      <c r="BQ15" s="131"/>
      <c r="BR15" s="136"/>
      <c r="BS15" s="36"/>
    </row>
    <row r="16" spans="1:71" ht="18" customHeight="1">
      <c r="A16" s="35"/>
      <c r="B16" s="140"/>
      <c r="C16" s="131"/>
      <c r="D16" s="131"/>
      <c r="E16" s="132"/>
      <c r="F16" s="141"/>
      <c r="G16" s="131"/>
      <c r="H16" s="131"/>
      <c r="I16" s="131"/>
      <c r="J16" s="131"/>
      <c r="K16" s="131"/>
      <c r="L16" s="131"/>
      <c r="M16" s="132"/>
      <c r="N16" s="142"/>
      <c r="O16" s="131"/>
      <c r="P16" s="131"/>
      <c r="Q16" s="131"/>
      <c r="R16" s="131"/>
      <c r="S16" s="131"/>
      <c r="T16" s="131"/>
      <c r="U16" s="132"/>
      <c r="V16" s="137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6"/>
      <c r="BS16" s="36"/>
    </row>
    <row r="17" spans="1:71" ht="18" customHeight="1">
      <c r="A17" s="48"/>
      <c r="B17" s="143"/>
      <c r="C17" s="131"/>
      <c r="D17" s="131"/>
      <c r="E17" s="132"/>
      <c r="F17" s="144"/>
      <c r="G17" s="131"/>
      <c r="H17" s="131"/>
      <c r="I17" s="131"/>
      <c r="J17" s="131"/>
      <c r="K17" s="131"/>
      <c r="L17" s="131"/>
      <c r="M17" s="132"/>
      <c r="N17" s="145"/>
      <c r="O17" s="131"/>
      <c r="P17" s="131"/>
      <c r="Q17" s="131"/>
      <c r="R17" s="131"/>
      <c r="S17" s="131"/>
      <c r="T17" s="131"/>
      <c r="U17" s="132"/>
      <c r="V17" s="138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  <c r="AM17" s="131"/>
      <c r="AN17" s="131"/>
      <c r="AO17" s="131"/>
      <c r="AP17" s="131"/>
      <c r="AQ17" s="131"/>
      <c r="AR17" s="131"/>
      <c r="AS17" s="131"/>
      <c r="AT17" s="131"/>
      <c r="AU17" s="131"/>
      <c r="AV17" s="131"/>
      <c r="AW17" s="131"/>
      <c r="AX17" s="131"/>
      <c r="AY17" s="131"/>
      <c r="AZ17" s="131"/>
      <c r="BA17" s="131"/>
      <c r="BB17" s="131"/>
      <c r="BC17" s="131"/>
      <c r="BD17" s="131"/>
      <c r="BE17" s="131"/>
      <c r="BF17" s="131"/>
      <c r="BG17" s="131"/>
      <c r="BH17" s="131"/>
      <c r="BI17" s="131"/>
      <c r="BJ17" s="131"/>
      <c r="BK17" s="131"/>
      <c r="BL17" s="131"/>
      <c r="BM17" s="131"/>
      <c r="BN17" s="131"/>
      <c r="BO17" s="131"/>
      <c r="BP17" s="131"/>
      <c r="BQ17" s="131"/>
      <c r="BR17" s="136"/>
      <c r="BS17" s="49"/>
    </row>
    <row r="18" spans="1:71" ht="18" customHeight="1">
      <c r="A18" s="35"/>
      <c r="B18" s="134"/>
      <c r="C18" s="131"/>
      <c r="D18" s="131"/>
      <c r="E18" s="132"/>
      <c r="F18" s="130"/>
      <c r="G18" s="131"/>
      <c r="H18" s="131"/>
      <c r="I18" s="131"/>
      <c r="J18" s="131"/>
      <c r="K18" s="131"/>
      <c r="L18" s="131"/>
      <c r="M18" s="132"/>
      <c r="N18" s="133"/>
      <c r="O18" s="131"/>
      <c r="P18" s="131"/>
      <c r="Q18" s="131"/>
      <c r="R18" s="131"/>
      <c r="S18" s="131"/>
      <c r="T18" s="131"/>
      <c r="U18" s="132"/>
      <c r="V18" s="135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  <c r="AV18" s="131"/>
      <c r="AW18" s="131"/>
      <c r="AX18" s="131"/>
      <c r="AY18" s="131"/>
      <c r="AZ18" s="131"/>
      <c r="BA18" s="131"/>
      <c r="BB18" s="131"/>
      <c r="BC18" s="131"/>
      <c r="BD18" s="131"/>
      <c r="BE18" s="131"/>
      <c r="BF18" s="131"/>
      <c r="BG18" s="131"/>
      <c r="BH18" s="131"/>
      <c r="BI18" s="131"/>
      <c r="BJ18" s="131"/>
      <c r="BK18" s="131"/>
      <c r="BL18" s="131"/>
      <c r="BM18" s="131"/>
      <c r="BN18" s="131"/>
      <c r="BO18" s="131"/>
      <c r="BP18" s="131"/>
      <c r="BQ18" s="131"/>
      <c r="BR18" s="136"/>
      <c r="BS18" s="36"/>
    </row>
    <row r="19" spans="1:71" ht="18" customHeight="1">
      <c r="A19" s="35"/>
      <c r="B19" s="134"/>
      <c r="C19" s="131"/>
      <c r="D19" s="131"/>
      <c r="E19" s="132"/>
      <c r="F19" s="130"/>
      <c r="G19" s="131"/>
      <c r="H19" s="131"/>
      <c r="I19" s="131"/>
      <c r="J19" s="131"/>
      <c r="K19" s="131"/>
      <c r="L19" s="131"/>
      <c r="M19" s="132"/>
      <c r="N19" s="133"/>
      <c r="O19" s="131"/>
      <c r="P19" s="131"/>
      <c r="Q19" s="131"/>
      <c r="R19" s="131"/>
      <c r="S19" s="131"/>
      <c r="T19" s="131"/>
      <c r="U19" s="132"/>
      <c r="V19" s="135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  <c r="AV19" s="131"/>
      <c r="AW19" s="131"/>
      <c r="AX19" s="131"/>
      <c r="AY19" s="131"/>
      <c r="AZ19" s="131"/>
      <c r="BA19" s="131"/>
      <c r="BB19" s="131"/>
      <c r="BC19" s="131"/>
      <c r="BD19" s="131"/>
      <c r="BE19" s="131"/>
      <c r="BF19" s="131"/>
      <c r="BG19" s="131"/>
      <c r="BH19" s="131"/>
      <c r="BI19" s="131"/>
      <c r="BJ19" s="131"/>
      <c r="BK19" s="131"/>
      <c r="BL19" s="131"/>
      <c r="BM19" s="131"/>
      <c r="BN19" s="131"/>
      <c r="BO19" s="131"/>
      <c r="BP19" s="131"/>
      <c r="BQ19" s="131"/>
      <c r="BR19" s="136"/>
      <c r="BS19" s="36"/>
    </row>
    <row r="20" spans="1:71" ht="18" customHeight="1">
      <c r="A20" s="35"/>
      <c r="B20" s="134"/>
      <c r="C20" s="131"/>
      <c r="D20" s="131"/>
      <c r="E20" s="132"/>
      <c r="F20" s="130"/>
      <c r="G20" s="131"/>
      <c r="H20" s="131"/>
      <c r="I20" s="131"/>
      <c r="J20" s="131"/>
      <c r="K20" s="131"/>
      <c r="L20" s="131"/>
      <c r="M20" s="132"/>
      <c r="N20" s="133"/>
      <c r="O20" s="131"/>
      <c r="P20" s="131"/>
      <c r="Q20" s="131"/>
      <c r="R20" s="131"/>
      <c r="S20" s="131"/>
      <c r="T20" s="131"/>
      <c r="U20" s="132"/>
      <c r="V20" s="135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  <c r="AV20" s="131"/>
      <c r="AW20" s="131"/>
      <c r="AX20" s="131"/>
      <c r="AY20" s="131"/>
      <c r="AZ20" s="131"/>
      <c r="BA20" s="131"/>
      <c r="BB20" s="131"/>
      <c r="BC20" s="131"/>
      <c r="BD20" s="131"/>
      <c r="BE20" s="131"/>
      <c r="BF20" s="131"/>
      <c r="BG20" s="131"/>
      <c r="BH20" s="131"/>
      <c r="BI20" s="131"/>
      <c r="BJ20" s="131"/>
      <c r="BK20" s="131"/>
      <c r="BL20" s="131"/>
      <c r="BM20" s="131"/>
      <c r="BN20" s="131"/>
      <c r="BO20" s="131"/>
      <c r="BP20" s="131"/>
      <c r="BQ20" s="131"/>
      <c r="BR20" s="136"/>
      <c r="BS20" s="36"/>
    </row>
    <row r="21" spans="1:71" ht="18" customHeight="1">
      <c r="A21" s="35"/>
      <c r="B21" s="134"/>
      <c r="C21" s="131"/>
      <c r="D21" s="131"/>
      <c r="E21" s="132"/>
      <c r="F21" s="130"/>
      <c r="G21" s="131"/>
      <c r="H21" s="131"/>
      <c r="I21" s="131"/>
      <c r="J21" s="131"/>
      <c r="K21" s="131"/>
      <c r="L21" s="131"/>
      <c r="M21" s="132"/>
      <c r="N21" s="133"/>
      <c r="O21" s="131"/>
      <c r="P21" s="131"/>
      <c r="Q21" s="131"/>
      <c r="R21" s="131"/>
      <c r="S21" s="131"/>
      <c r="T21" s="131"/>
      <c r="U21" s="132"/>
      <c r="V21" s="135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  <c r="AV21" s="131"/>
      <c r="AW21" s="131"/>
      <c r="AX21" s="131"/>
      <c r="AY21" s="131"/>
      <c r="AZ21" s="131"/>
      <c r="BA21" s="131"/>
      <c r="BB21" s="131"/>
      <c r="BC21" s="131"/>
      <c r="BD21" s="131"/>
      <c r="BE21" s="131"/>
      <c r="BF21" s="131"/>
      <c r="BG21" s="131"/>
      <c r="BH21" s="131"/>
      <c r="BI21" s="131"/>
      <c r="BJ21" s="131"/>
      <c r="BK21" s="131"/>
      <c r="BL21" s="131"/>
      <c r="BM21" s="131"/>
      <c r="BN21" s="131"/>
      <c r="BO21" s="131"/>
      <c r="BP21" s="131"/>
      <c r="BQ21" s="131"/>
      <c r="BR21" s="136"/>
      <c r="BS21" s="36"/>
    </row>
    <row r="22" spans="1:71" ht="18" customHeight="1">
      <c r="A22" s="35"/>
      <c r="B22" s="134"/>
      <c r="C22" s="131"/>
      <c r="D22" s="131"/>
      <c r="E22" s="132"/>
      <c r="F22" s="130"/>
      <c r="G22" s="131"/>
      <c r="H22" s="131"/>
      <c r="I22" s="131"/>
      <c r="J22" s="131"/>
      <c r="K22" s="131"/>
      <c r="L22" s="131"/>
      <c r="M22" s="132"/>
      <c r="N22" s="133"/>
      <c r="O22" s="131"/>
      <c r="P22" s="131"/>
      <c r="Q22" s="131"/>
      <c r="R22" s="131"/>
      <c r="S22" s="131"/>
      <c r="T22" s="131"/>
      <c r="U22" s="132"/>
      <c r="V22" s="135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  <c r="AV22" s="131"/>
      <c r="AW22" s="131"/>
      <c r="AX22" s="131"/>
      <c r="AY22" s="131"/>
      <c r="AZ22" s="131"/>
      <c r="BA22" s="131"/>
      <c r="BB22" s="131"/>
      <c r="BC22" s="131"/>
      <c r="BD22" s="131"/>
      <c r="BE22" s="131"/>
      <c r="BF22" s="131"/>
      <c r="BG22" s="131"/>
      <c r="BH22" s="131"/>
      <c r="BI22" s="131"/>
      <c r="BJ22" s="131"/>
      <c r="BK22" s="131"/>
      <c r="BL22" s="131"/>
      <c r="BM22" s="131"/>
      <c r="BN22" s="131"/>
      <c r="BO22" s="131"/>
      <c r="BP22" s="131"/>
      <c r="BQ22" s="131"/>
      <c r="BR22" s="136"/>
      <c r="BS22" s="36"/>
    </row>
    <row r="23" spans="1:71" ht="18" customHeight="1">
      <c r="A23" s="35"/>
      <c r="B23" s="134"/>
      <c r="C23" s="131"/>
      <c r="D23" s="131"/>
      <c r="E23" s="132"/>
      <c r="F23" s="130"/>
      <c r="G23" s="131"/>
      <c r="H23" s="131"/>
      <c r="I23" s="131"/>
      <c r="J23" s="131"/>
      <c r="K23" s="131"/>
      <c r="L23" s="131"/>
      <c r="M23" s="132"/>
      <c r="N23" s="133"/>
      <c r="O23" s="131"/>
      <c r="P23" s="131"/>
      <c r="Q23" s="131"/>
      <c r="R23" s="131"/>
      <c r="S23" s="131"/>
      <c r="T23" s="131"/>
      <c r="U23" s="132"/>
      <c r="V23" s="135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  <c r="AV23" s="131"/>
      <c r="AW23" s="131"/>
      <c r="AX23" s="131"/>
      <c r="AY23" s="131"/>
      <c r="AZ23" s="131"/>
      <c r="BA23" s="131"/>
      <c r="BB23" s="131"/>
      <c r="BC23" s="131"/>
      <c r="BD23" s="131"/>
      <c r="BE23" s="131"/>
      <c r="BF23" s="131"/>
      <c r="BG23" s="131"/>
      <c r="BH23" s="131"/>
      <c r="BI23" s="131"/>
      <c r="BJ23" s="131"/>
      <c r="BK23" s="131"/>
      <c r="BL23" s="131"/>
      <c r="BM23" s="131"/>
      <c r="BN23" s="131"/>
      <c r="BO23" s="131"/>
      <c r="BP23" s="131"/>
      <c r="BQ23" s="131"/>
      <c r="BR23" s="136"/>
      <c r="BS23" s="36"/>
    </row>
    <row r="24" spans="1:71" ht="18" customHeight="1">
      <c r="A24" s="35"/>
      <c r="B24" s="134"/>
      <c r="C24" s="131"/>
      <c r="D24" s="131"/>
      <c r="E24" s="132"/>
      <c r="F24" s="130"/>
      <c r="G24" s="131"/>
      <c r="H24" s="131"/>
      <c r="I24" s="131"/>
      <c r="J24" s="131"/>
      <c r="K24" s="131"/>
      <c r="L24" s="131"/>
      <c r="M24" s="132"/>
      <c r="N24" s="133"/>
      <c r="O24" s="131"/>
      <c r="P24" s="131"/>
      <c r="Q24" s="131"/>
      <c r="R24" s="131"/>
      <c r="S24" s="131"/>
      <c r="T24" s="131"/>
      <c r="U24" s="132"/>
      <c r="V24" s="135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31"/>
      <c r="AQ24" s="131"/>
      <c r="AR24" s="131"/>
      <c r="AS24" s="131"/>
      <c r="AT24" s="131"/>
      <c r="AU24" s="131"/>
      <c r="AV24" s="131"/>
      <c r="AW24" s="131"/>
      <c r="AX24" s="131"/>
      <c r="AY24" s="131"/>
      <c r="AZ24" s="131"/>
      <c r="BA24" s="131"/>
      <c r="BB24" s="131"/>
      <c r="BC24" s="131"/>
      <c r="BD24" s="131"/>
      <c r="BE24" s="131"/>
      <c r="BF24" s="131"/>
      <c r="BG24" s="131"/>
      <c r="BH24" s="131"/>
      <c r="BI24" s="131"/>
      <c r="BJ24" s="131"/>
      <c r="BK24" s="131"/>
      <c r="BL24" s="131"/>
      <c r="BM24" s="131"/>
      <c r="BN24" s="131"/>
      <c r="BO24" s="131"/>
      <c r="BP24" s="131"/>
      <c r="BQ24" s="131"/>
      <c r="BR24" s="136"/>
      <c r="BS24" s="36"/>
    </row>
    <row r="25" spans="1:71" ht="18" customHeight="1">
      <c r="A25" s="35"/>
      <c r="B25" s="134"/>
      <c r="C25" s="131"/>
      <c r="D25" s="131"/>
      <c r="E25" s="132"/>
      <c r="F25" s="130"/>
      <c r="G25" s="131"/>
      <c r="H25" s="131"/>
      <c r="I25" s="131"/>
      <c r="J25" s="131"/>
      <c r="K25" s="131"/>
      <c r="L25" s="131"/>
      <c r="M25" s="132"/>
      <c r="N25" s="133"/>
      <c r="O25" s="131"/>
      <c r="P25" s="131"/>
      <c r="Q25" s="131"/>
      <c r="R25" s="131"/>
      <c r="S25" s="131"/>
      <c r="T25" s="131"/>
      <c r="U25" s="132"/>
      <c r="V25" s="135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131"/>
      <c r="AK25" s="131"/>
      <c r="AL25" s="131"/>
      <c r="AM25" s="131"/>
      <c r="AN25" s="131"/>
      <c r="AO25" s="131"/>
      <c r="AP25" s="131"/>
      <c r="AQ25" s="131"/>
      <c r="AR25" s="131"/>
      <c r="AS25" s="131"/>
      <c r="AT25" s="131"/>
      <c r="AU25" s="131"/>
      <c r="AV25" s="131"/>
      <c r="AW25" s="131"/>
      <c r="AX25" s="131"/>
      <c r="AY25" s="131"/>
      <c r="AZ25" s="131"/>
      <c r="BA25" s="131"/>
      <c r="BB25" s="131"/>
      <c r="BC25" s="131"/>
      <c r="BD25" s="131"/>
      <c r="BE25" s="131"/>
      <c r="BF25" s="131"/>
      <c r="BG25" s="131"/>
      <c r="BH25" s="131"/>
      <c r="BI25" s="131"/>
      <c r="BJ25" s="131"/>
      <c r="BK25" s="131"/>
      <c r="BL25" s="131"/>
      <c r="BM25" s="131"/>
      <c r="BN25" s="131"/>
      <c r="BO25" s="131"/>
      <c r="BP25" s="131"/>
      <c r="BQ25" s="131"/>
      <c r="BR25" s="136"/>
      <c r="BS25" s="36"/>
    </row>
    <row r="26" spans="1:71" ht="18" customHeight="1">
      <c r="A26" s="35"/>
      <c r="B26" s="134"/>
      <c r="C26" s="131"/>
      <c r="D26" s="131"/>
      <c r="E26" s="132"/>
      <c r="F26" s="130"/>
      <c r="G26" s="131"/>
      <c r="H26" s="131"/>
      <c r="I26" s="131"/>
      <c r="J26" s="131"/>
      <c r="K26" s="131"/>
      <c r="L26" s="131"/>
      <c r="M26" s="132"/>
      <c r="N26" s="133"/>
      <c r="O26" s="131"/>
      <c r="P26" s="131"/>
      <c r="Q26" s="131"/>
      <c r="R26" s="131"/>
      <c r="S26" s="131"/>
      <c r="T26" s="131"/>
      <c r="U26" s="132"/>
      <c r="V26" s="135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1"/>
      <c r="AK26" s="131"/>
      <c r="AL26" s="131"/>
      <c r="AM26" s="131"/>
      <c r="AN26" s="131"/>
      <c r="AO26" s="131"/>
      <c r="AP26" s="131"/>
      <c r="AQ26" s="131"/>
      <c r="AR26" s="131"/>
      <c r="AS26" s="131"/>
      <c r="AT26" s="131"/>
      <c r="AU26" s="131"/>
      <c r="AV26" s="131"/>
      <c r="AW26" s="131"/>
      <c r="AX26" s="131"/>
      <c r="AY26" s="131"/>
      <c r="AZ26" s="131"/>
      <c r="BA26" s="131"/>
      <c r="BB26" s="131"/>
      <c r="BC26" s="131"/>
      <c r="BD26" s="131"/>
      <c r="BE26" s="131"/>
      <c r="BF26" s="131"/>
      <c r="BG26" s="131"/>
      <c r="BH26" s="131"/>
      <c r="BI26" s="131"/>
      <c r="BJ26" s="131"/>
      <c r="BK26" s="131"/>
      <c r="BL26" s="131"/>
      <c r="BM26" s="131"/>
      <c r="BN26" s="131"/>
      <c r="BO26" s="131"/>
      <c r="BP26" s="131"/>
      <c r="BQ26" s="131"/>
      <c r="BR26" s="136"/>
      <c r="BS26" s="36"/>
    </row>
    <row r="27" spans="1:71" ht="18" customHeight="1">
      <c r="A27" s="35"/>
      <c r="B27" s="134"/>
      <c r="C27" s="131"/>
      <c r="D27" s="131"/>
      <c r="E27" s="132"/>
      <c r="F27" s="130"/>
      <c r="G27" s="131"/>
      <c r="H27" s="131"/>
      <c r="I27" s="131"/>
      <c r="J27" s="131"/>
      <c r="K27" s="131"/>
      <c r="L27" s="131"/>
      <c r="M27" s="132"/>
      <c r="N27" s="133"/>
      <c r="O27" s="131"/>
      <c r="P27" s="131"/>
      <c r="Q27" s="131"/>
      <c r="R27" s="131"/>
      <c r="S27" s="131"/>
      <c r="T27" s="131"/>
      <c r="U27" s="132"/>
      <c r="V27" s="135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131"/>
      <c r="AK27" s="131"/>
      <c r="AL27" s="131"/>
      <c r="AM27" s="131"/>
      <c r="AN27" s="131"/>
      <c r="AO27" s="131"/>
      <c r="AP27" s="131"/>
      <c r="AQ27" s="131"/>
      <c r="AR27" s="131"/>
      <c r="AS27" s="131"/>
      <c r="AT27" s="131"/>
      <c r="AU27" s="131"/>
      <c r="AV27" s="131"/>
      <c r="AW27" s="131"/>
      <c r="AX27" s="131"/>
      <c r="AY27" s="131"/>
      <c r="AZ27" s="131"/>
      <c r="BA27" s="131"/>
      <c r="BB27" s="131"/>
      <c r="BC27" s="131"/>
      <c r="BD27" s="131"/>
      <c r="BE27" s="131"/>
      <c r="BF27" s="131"/>
      <c r="BG27" s="131"/>
      <c r="BH27" s="131"/>
      <c r="BI27" s="131"/>
      <c r="BJ27" s="131"/>
      <c r="BK27" s="131"/>
      <c r="BL27" s="131"/>
      <c r="BM27" s="131"/>
      <c r="BN27" s="131"/>
      <c r="BO27" s="131"/>
      <c r="BP27" s="131"/>
      <c r="BQ27" s="131"/>
      <c r="BR27" s="136"/>
      <c r="BS27" s="36"/>
    </row>
    <row r="28" spans="1:71" ht="18" customHeight="1">
      <c r="A28" s="35"/>
      <c r="B28" s="134"/>
      <c r="C28" s="131"/>
      <c r="D28" s="131"/>
      <c r="E28" s="132"/>
      <c r="F28" s="130"/>
      <c r="G28" s="131"/>
      <c r="H28" s="131"/>
      <c r="I28" s="131"/>
      <c r="J28" s="131"/>
      <c r="K28" s="131"/>
      <c r="L28" s="131"/>
      <c r="M28" s="132"/>
      <c r="N28" s="133"/>
      <c r="O28" s="131"/>
      <c r="P28" s="131"/>
      <c r="Q28" s="131"/>
      <c r="R28" s="131"/>
      <c r="S28" s="131"/>
      <c r="T28" s="131"/>
      <c r="U28" s="132"/>
      <c r="V28" s="135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131"/>
      <c r="AK28" s="131"/>
      <c r="AL28" s="131"/>
      <c r="AM28" s="131"/>
      <c r="AN28" s="131"/>
      <c r="AO28" s="131"/>
      <c r="AP28" s="131"/>
      <c r="AQ28" s="131"/>
      <c r="AR28" s="131"/>
      <c r="AS28" s="131"/>
      <c r="AT28" s="131"/>
      <c r="AU28" s="131"/>
      <c r="AV28" s="131"/>
      <c r="AW28" s="131"/>
      <c r="AX28" s="131"/>
      <c r="AY28" s="131"/>
      <c r="AZ28" s="131"/>
      <c r="BA28" s="131"/>
      <c r="BB28" s="131"/>
      <c r="BC28" s="131"/>
      <c r="BD28" s="131"/>
      <c r="BE28" s="131"/>
      <c r="BF28" s="131"/>
      <c r="BG28" s="131"/>
      <c r="BH28" s="131"/>
      <c r="BI28" s="131"/>
      <c r="BJ28" s="131"/>
      <c r="BK28" s="131"/>
      <c r="BL28" s="131"/>
      <c r="BM28" s="131"/>
      <c r="BN28" s="131"/>
      <c r="BO28" s="131"/>
      <c r="BP28" s="131"/>
      <c r="BQ28" s="131"/>
      <c r="BR28" s="136"/>
      <c r="BS28" s="36"/>
    </row>
    <row r="29" spans="1:71" ht="18" customHeight="1">
      <c r="A29" s="35"/>
      <c r="B29" s="134"/>
      <c r="C29" s="131"/>
      <c r="D29" s="131"/>
      <c r="E29" s="132"/>
      <c r="F29" s="130"/>
      <c r="G29" s="131"/>
      <c r="H29" s="131"/>
      <c r="I29" s="131"/>
      <c r="J29" s="131"/>
      <c r="K29" s="131"/>
      <c r="L29" s="131"/>
      <c r="M29" s="132"/>
      <c r="N29" s="133"/>
      <c r="O29" s="131"/>
      <c r="P29" s="131"/>
      <c r="Q29" s="131"/>
      <c r="R29" s="131"/>
      <c r="S29" s="131"/>
      <c r="T29" s="131"/>
      <c r="U29" s="132"/>
      <c r="V29" s="135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31"/>
      <c r="AK29" s="131"/>
      <c r="AL29" s="131"/>
      <c r="AM29" s="131"/>
      <c r="AN29" s="131"/>
      <c r="AO29" s="131"/>
      <c r="AP29" s="131"/>
      <c r="AQ29" s="131"/>
      <c r="AR29" s="131"/>
      <c r="AS29" s="131"/>
      <c r="AT29" s="131"/>
      <c r="AU29" s="131"/>
      <c r="AV29" s="131"/>
      <c r="AW29" s="131"/>
      <c r="AX29" s="131"/>
      <c r="AY29" s="131"/>
      <c r="AZ29" s="131"/>
      <c r="BA29" s="131"/>
      <c r="BB29" s="131"/>
      <c r="BC29" s="131"/>
      <c r="BD29" s="131"/>
      <c r="BE29" s="131"/>
      <c r="BF29" s="131"/>
      <c r="BG29" s="131"/>
      <c r="BH29" s="131"/>
      <c r="BI29" s="131"/>
      <c r="BJ29" s="131"/>
      <c r="BK29" s="131"/>
      <c r="BL29" s="131"/>
      <c r="BM29" s="131"/>
      <c r="BN29" s="131"/>
      <c r="BO29" s="131"/>
      <c r="BP29" s="131"/>
      <c r="BQ29" s="131"/>
      <c r="BR29" s="136"/>
      <c r="BS29" s="36"/>
    </row>
    <row r="30" spans="1:71" ht="18" customHeight="1">
      <c r="A30" s="35"/>
      <c r="B30" s="134"/>
      <c r="C30" s="131"/>
      <c r="D30" s="131"/>
      <c r="E30" s="132"/>
      <c r="F30" s="130"/>
      <c r="G30" s="131"/>
      <c r="H30" s="131"/>
      <c r="I30" s="131"/>
      <c r="J30" s="131"/>
      <c r="K30" s="131"/>
      <c r="L30" s="131"/>
      <c r="M30" s="132"/>
      <c r="N30" s="133"/>
      <c r="O30" s="131"/>
      <c r="P30" s="131"/>
      <c r="Q30" s="131"/>
      <c r="R30" s="131"/>
      <c r="S30" s="131"/>
      <c r="T30" s="131"/>
      <c r="U30" s="132"/>
      <c r="V30" s="135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131"/>
      <c r="BN30" s="131"/>
      <c r="BO30" s="131"/>
      <c r="BP30" s="131"/>
      <c r="BQ30" s="131"/>
      <c r="BR30" s="136"/>
      <c r="BS30" s="36"/>
    </row>
    <row r="31" spans="1:71" ht="18" customHeight="1">
      <c r="A31" s="35"/>
      <c r="B31" s="134"/>
      <c r="C31" s="131"/>
      <c r="D31" s="131"/>
      <c r="E31" s="132"/>
      <c r="F31" s="130"/>
      <c r="G31" s="131"/>
      <c r="H31" s="131"/>
      <c r="I31" s="131"/>
      <c r="J31" s="131"/>
      <c r="K31" s="131"/>
      <c r="L31" s="131"/>
      <c r="M31" s="132"/>
      <c r="N31" s="133"/>
      <c r="O31" s="131"/>
      <c r="P31" s="131"/>
      <c r="Q31" s="131"/>
      <c r="R31" s="131"/>
      <c r="S31" s="131"/>
      <c r="T31" s="131"/>
      <c r="U31" s="132"/>
      <c r="V31" s="135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131"/>
      <c r="BN31" s="131"/>
      <c r="BO31" s="131"/>
      <c r="BP31" s="131"/>
      <c r="BQ31" s="131"/>
      <c r="BR31" s="136"/>
      <c r="BS31" s="36"/>
    </row>
    <row r="32" spans="1:71" ht="18" customHeight="1">
      <c r="A32" s="35"/>
      <c r="B32" s="134"/>
      <c r="C32" s="131"/>
      <c r="D32" s="131"/>
      <c r="E32" s="132"/>
      <c r="F32" s="130"/>
      <c r="G32" s="131"/>
      <c r="H32" s="131"/>
      <c r="I32" s="131"/>
      <c r="J32" s="131"/>
      <c r="K32" s="131"/>
      <c r="L32" s="131"/>
      <c r="M32" s="132"/>
      <c r="N32" s="133"/>
      <c r="O32" s="131"/>
      <c r="P32" s="131"/>
      <c r="Q32" s="131"/>
      <c r="R32" s="131"/>
      <c r="S32" s="131"/>
      <c r="T32" s="131"/>
      <c r="U32" s="132"/>
      <c r="V32" s="133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  <c r="AN32" s="131"/>
      <c r="AO32" s="131"/>
      <c r="AP32" s="131"/>
      <c r="AQ32" s="131"/>
      <c r="AR32" s="131"/>
      <c r="AS32" s="131"/>
      <c r="AT32" s="131"/>
      <c r="AU32" s="131"/>
      <c r="AV32" s="131"/>
      <c r="AW32" s="131"/>
      <c r="AX32" s="131"/>
      <c r="AY32" s="131"/>
      <c r="AZ32" s="131"/>
      <c r="BA32" s="131"/>
      <c r="BB32" s="131"/>
      <c r="BC32" s="131"/>
      <c r="BD32" s="131"/>
      <c r="BE32" s="131"/>
      <c r="BF32" s="131"/>
      <c r="BG32" s="131"/>
      <c r="BH32" s="131"/>
      <c r="BI32" s="131"/>
      <c r="BJ32" s="131"/>
      <c r="BK32" s="131"/>
      <c r="BL32" s="131"/>
      <c r="BM32" s="131"/>
      <c r="BN32" s="131"/>
      <c r="BO32" s="131"/>
      <c r="BP32" s="131"/>
      <c r="BQ32" s="131"/>
      <c r="BR32" s="136"/>
      <c r="BS32" s="36"/>
    </row>
    <row r="33" spans="1:71" ht="18" customHeight="1">
      <c r="A33" s="35"/>
      <c r="B33" s="134"/>
      <c r="C33" s="131"/>
      <c r="D33" s="131"/>
      <c r="E33" s="132"/>
      <c r="F33" s="130"/>
      <c r="G33" s="131"/>
      <c r="H33" s="131"/>
      <c r="I33" s="131"/>
      <c r="J33" s="131"/>
      <c r="K33" s="131"/>
      <c r="L33" s="131"/>
      <c r="M33" s="132"/>
      <c r="N33" s="133"/>
      <c r="O33" s="131"/>
      <c r="P33" s="131"/>
      <c r="Q33" s="131"/>
      <c r="R33" s="131"/>
      <c r="S33" s="131"/>
      <c r="T33" s="131"/>
      <c r="U33" s="132"/>
      <c r="V33" s="133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31"/>
      <c r="AK33" s="131"/>
      <c r="AL33" s="131"/>
      <c r="AM33" s="131"/>
      <c r="AN33" s="131"/>
      <c r="AO33" s="131"/>
      <c r="AP33" s="131"/>
      <c r="AQ33" s="131"/>
      <c r="AR33" s="131"/>
      <c r="AS33" s="131"/>
      <c r="AT33" s="131"/>
      <c r="AU33" s="131"/>
      <c r="AV33" s="131"/>
      <c r="AW33" s="131"/>
      <c r="AX33" s="131"/>
      <c r="AY33" s="131"/>
      <c r="AZ33" s="131"/>
      <c r="BA33" s="131"/>
      <c r="BB33" s="131"/>
      <c r="BC33" s="131"/>
      <c r="BD33" s="131"/>
      <c r="BE33" s="131"/>
      <c r="BF33" s="131"/>
      <c r="BG33" s="131"/>
      <c r="BH33" s="131"/>
      <c r="BI33" s="131"/>
      <c r="BJ33" s="131"/>
      <c r="BK33" s="131"/>
      <c r="BL33" s="131"/>
      <c r="BM33" s="131"/>
      <c r="BN33" s="131"/>
      <c r="BO33" s="131"/>
      <c r="BP33" s="131"/>
      <c r="BQ33" s="131"/>
      <c r="BR33" s="136"/>
      <c r="BS33" s="36"/>
    </row>
    <row r="34" spans="1:71" ht="18" customHeight="1">
      <c r="A34" s="35"/>
      <c r="B34" s="134"/>
      <c r="C34" s="131"/>
      <c r="D34" s="131"/>
      <c r="E34" s="132"/>
      <c r="F34" s="130"/>
      <c r="G34" s="131"/>
      <c r="H34" s="131"/>
      <c r="I34" s="131"/>
      <c r="J34" s="131"/>
      <c r="K34" s="131"/>
      <c r="L34" s="131"/>
      <c r="M34" s="132"/>
      <c r="N34" s="133"/>
      <c r="O34" s="131"/>
      <c r="P34" s="131"/>
      <c r="Q34" s="131"/>
      <c r="R34" s="131"/>
      <c r="S34" s="131"/>
      <c r="T34" s="131"/>
      <c r="U34" s="132"/>
      <c r="V34" s="133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6"/>
      <c r="BS34" s="36"/>
    </row>
    <row r="35" spans="1:71" ht="18" customHeight="1">
      <c r="A35" s="35"/>
      <c r="B35" s="134"/>
      <c r="C35" s="131"/>
      <c r="D35" s="131"/>
      <c r="E35" s="132"/>
      <c r="F35" s="130"/>
      <c r="G35" s="131"/>
      <c r="H35" s="131"/>
      <c r="I35" s="131"/>
      <c r="J35" s="131"/>
      <c r="K35" s="131"/>
      <c r="L35" s="131"/>
      <c r="M35" s="132"/>
      <c r="N35" s="133"/>
      <c r="O35" s="131"/>
      <c r="P35" s="131"/>
      <c r="Q35" s="131"/>
      <c r="R35" s="131"/>
      <c r="S35" s="131"/>
      <c r="T35" s="131"/>
      <c r="U35" s="132"/>
      <c r="V35" s="133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31"/>
      <c r="AK35" s="131"/>
      <c r="AL35" s="131"/>
      <c r="AM35" s="131"/>
      <c r="AN35" s="131"/>
      <c r="AO35" s="131"/>
      <c r="AP35" s="131"/>
      <c r="AQ35" s="131"/>
      <c r="AR35" s="131"/>
      <c r="AS35" s="131"/>
      <c r="AT35" s="131"/>
      <c r="AU35" s="131"/>
      <c r="AV35" s="131"/>
      <c r="AW35" s="131"/>
      <c r="AX35" s="131"/>
      <c r="AY35" s="131"/>
      <c r="AZ35" s="131"/>
      <c r="BA35" s="131"/>
      <c r="BB35" s="131"/>
      <c r="BC35" s="131"/>
      <c r="BD35" s="131"/>
      <c r="BE35" s="131"/>
      <c r="BF35" s="131"/>
      <c r="BG35" s="131"/>
      <c r="BH35" s="131"/>
      <c r="BI35" s="131"/>
      <c r="BJ35" s="131"/>
      <c r="BK35" s="131"/>
      <c r="BL35" s="131"/>
      <c r="BM35" s="131"/>
      <c r="BN35" s="131"/>
      <c r="BO35" s="131"/>
      <c r="BP35" s="131"/>
      <c r="BQ35" s="131"/>
      <c r="BR35" s="136"/>
      <c r="BS35" s="36"/>
    </row>
    <row r="36" spans="1:71" ht="18" customHeight="1">
      <c r="A36" s="35"/>
      <c r="B36" s="134"/>
      <c r="C36" s="131"/>
      <c r="D36" s="131"/>
      <c r="E36" s="132"/>
      <c r="F36" s="130"/>
      <c r="G36" s="131"/>
      <c r="H36" s="131"/>
      <c r="I36" s="131"/>
      <c r="J36" s="131"/>
      <c r="K36" s="131"/>
      <c r="L36" s="131"/>
      <c r="M36" s="132"/>
      <c r="N36" s="133"/>
      <c r="O36" s="131"/>
      <c r="P36" s="131"/>
      <c r="Q36" s="131"/>
      <c r="R36" s="131"/>
      <c r="S36" s="131"/>
      <c r="T36" s="131"/>
      <c r="U36" s="132"/>
      <c r="V36" s="133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131"/>
      <c r="AK36" s="131"/>
      <c r="AL36" s="131"/>
      <c r="AM36" s="131"/>
      <c r="AN36" s="131"/>
      <c r="AO36" s="131"/>
      <c r="AP36" s="131"/>
      <c r="AQ36" s="131"/>
      <c r="AR36" s="131"/>
      <c r="AS36" s="131"/>
      <c r="AT36" s="131"/>
      <c r="AU36" s="131"/>
      <c r="AV36" s="131"/>
      <c r="AW36" s="131"/>
      <c r="AX36" s="131"/>
      <c r="AY36" s="131"/>
      <c r="AZ36" s="131"/>
      <c r="BA36" s="131"/>
      <c r="BB36" s="131"/>
      <c r="BC36" s="131"/>
      <c r="BD36" s="131"/>
      <c r="BE36" s="131"/>
      <c r="BF36" s="131"/>
      <c r="BG36" s="131"/>
      <c r="BH36" s="131"/>
      <c r="BI36" s="131"/>
      <c r="BJ36" s="131"/>
      <c r="BK36" s="131"/>
      <c r="BL36" s="131"/>
      <c r="BM36" s="131"/>
      <c r="BN36" s="131"/>
      <c r="BO36" s="131"/>
      <c r="BP36" s="131"/>
      <c r="BQ36" s="131"/>
      <c r="BR36" s="136"/>
      <c r="BS36" s="36"/>
    </row>
    <row r="37" spans="1:71" ht="18" customHeight="1">
      <c r="A37" s="35"/>
      <c r="B37" s="134"/>
      <c r="C37" s="131"/>
      <c r="D37" s="131"/>
      <c r="E37" s="132"/>
      <c r="F37" s="130"/>
      <c r="G37" s="131"/>
      <c r="H37" s="131"/>
      <c r="I37" s="131"/>
      <c r="J37" s="131"/>
      <c r="K37" s="131"/>
      <c r="L37" s="131"/>
      <c r="M37" s="132"/>
      <c r="N37" s="133"/>
      <c r="O37" s="131"/>
      <c r="P37" s="131"/>
      <c r="Q37" s="131"/>
      <c r="R37" s="131"/>
      <c r="S37" s="131"/>
      <c r="T37" s="131"/>
      <c r="U37" s="132"/>
      <c r="V37" s="133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  <c r="AN37" s="131"/>
      <c r="AO37" s="131"/>
      <c r="AP37" s="131"/>
      <c r="AQ37" s="131"/>
      <c r="AR37" s="131"/>
      <c r="AS37" s="131"/>
      <c r="AT37" s="131"/>
      <c r="AU37" s="131"/>
      <c r="AV37" s="131"/>
      <c r="AW37" s="131"/>
      <c r="AX37" s="131"/>
      <c r="AY37" s="131"/>
      <c r="AZ37" s="131"/>
      <c r="BA37" s="131"/>
      <c r="BB37" s="131"/>
      <c r="BC37" s="131"/>
      <c r="BD37" s="131"/>
      <c r="BE37" s="131"/>
      <c r="BF37" s="131"/>
      <c r="BG37" s="131"/>
      <c r="BH37" s="131"/>
      <c r="BI37" s="131"/>
      <c r="BJ37" s="131"/>
      <c r="BK37" s="131"/>
      <c r="BL37" s="131"/>
      <c r="BM37" s="131"/>
      <c r="BN37" s="131"/>
      <c r="BO37" s="131"/>
      <c r="BP37" s="131"/>
      <c r="BQ37" s="131"/>
      <c r="BR37" s="136"/>
      <c r="BS37" s="36"/>
    </row>
    <row r="38" spans="1:71" ht="18" customHeight="1">
      <c r="A38" s="35"/>
      <c r="B38" s="134"/>
      <c r="C38" s="131"/>
      <c r="D38" s="131"/>
      <c r="E38" s="132"/>
      <c r="F38" s="130"/>
      <c r="G38" s="131"/>
      <c r="H38" s="131"/>
      <c r="I38" s="131"/>
      <c r="J38" s="131"/>
      <c r="K38" s="131"/>
      <c r="L38" s="131"/>
      <c r="M38" s="132"/>
      <c r="N38" s="133"/>
      <c r="O38" s="131"/>
      <c r="P38" s="131"/>
      <c r="Q38" s="131"/>
      <c r="R38" s="131"/>
      <c r="S38" s="131"/>
      <c r="T38" s="131"/>
      <c r="U38" s="132"/>
      <c r="V38" s="133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131"/>
      <c r="AM38" s="131"/>
      <c r="AN38" s="131"/>
      <c r="AO38" s="131"/>
      <c r="AP38" s="131"/>
      <c r="AQ38" s="131"/>
      <c r="AR38" s="131"/>
      <c r="AS38" s="131"/>
      <c r="AT38" s="131"/>
      <c r="AU38" s="131"/>
      <c r="AV38" s="131"/>
      <c r="AW38" s="131"/>
      <c r="AX38" s="131"/>
      <c r="AY38" s="131"/>
      <c r="AZ38" s="131"/>
      <c r="BA38" s="131"/>
      <c r="BB38" s="131"/>
      <c r="BC38" s="131"/>
      <c r="BD38" s="131"/>
      <c r="BE38" s="131"/>
      <c r="BF38" s="131"/>
      <c r="BG38" s="131"/>
      <c r="BH38" s="131"/>
      <c r="BI38" s="131"/>
      <c r="BJ38" s="131"/>
      <c r="BK38" s="131"/>
      <c r="BL38" s="131"/>
      <c r="BM38" s="131"/>
      <c r="BN38" s="131"/>
      <c r="BO38" s="131"/>
      <c r="BP38" s="131"/>
      <c r="BQ38" s="131"/>
      <c r="BR38" s="136"/>
      <c r="BS38" s="36"/>
    </row>
    <row r="39" spans="1:71" ht="18" customHeight="1">
      <c r="A39" s="35"/>
      <c r="B39" s="134"/>
      <c r="C39" s="131"/>
      <c r="D39" s="131"/>
      <c r="E39" s="132"/>
      <c r="F39" s="130"/>
      <c r="G39" s="131"/>
      <c r="H39" s="131"/>
      <c r="I39" s="131"/>
      <c r="J39" s="131"/>
      <c r="K39" s="131"/>
      <c r="L39" s="131"/>
      <c r="M39" s="132"/>
      <c r="N39" s="133"/>
      <c r="O39" s="131"/>
      <c r="P39" s="131"/>
      <c r="Q39" s="131"/>
      <c r="R39" s="131"/>
      <c r="S39" s="131"/>
      <c r="T39" s="131"/>
      <c r="U39" s="132"/>
      <c r="V39" s="133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31"/>
      <c r="AK39" s="131"/>
      <c r="AL39" s="131"/>
      <c r="AM39" s="131"/>
      <c r="AN39" s="131"/>
      <c r="AO39" s="131"/>
      <c r="AP39" s="131"/>
      <c r="AQ39" s="131"/>
      <c r="AR39" s="131"/>
      <c r="AS39" s="131"/>
      <c r="AT39" s="131"/>
      <c r="AU39" s="131"/>
      <c r="AV39" s="131"/>
      <c r="AW39" s="131"/>
      <c r="AX39" s="131"/>
      <c r="AY39" s="131"/>
      <c r="AZ39" s="131"/>
      <c r="BA39" s="131"/>
      <c r="BB39" s="131"/>
      <c r="BC39" s="131"/>
      <c r="BD39" s="131"/>
      <c r="BE39" s="131"/>
      <c r="BF39" s="131"/>
      <c r="BG39" s="131"/>
      <c r="BH39" s="131"/>
      <c r="BI39" s="131"/>
      <c r="BJ39" s="131"/>
      <c r="BK39" s="131"/>
      <c r="BL39" s="131"/>
      <c r="BM39" s="131"/>
      <c r="BN39" s="131"/>
      <c r="BO39" s="131"/>
      <c r="BP39" s="131"/>
      <c r="BQ39" s="131"/>
      <c r="BR39" s="136"/>
      <c r="BS39" s="36"/>
    </row>
    <row r="40" spans="1:71" ht="18" customHeight="1">
      <c r="A40" s="35"/>
      <c r="B40" s="134"/>
      <c r="C40" s="131"/>
      <c r="D40" s="131"/>
      <c r="E40" s="132"/>
      <c r="F40" s="130"/>
      <c r="G40" s="131"/>
      <c r="H40" s="131"/>
      <c r="I40" s="131"/>
      <c r="J40" s="131"/>
      <c r="K40" s="131"/>
      <c r="L40" s="131"/>
      <c r="M40" s="132"/>
      <c r="N40" s="133"/>
      <c r="O40" s="131"/>
      <c r="P40" s="131"/>
      <c r="Q40" s="131"/>
      <c r="R40" s="131"/>
      <c r="S40" s="131"/>
      <c r="T40" s="131"/>
      <c r="U40" s="132"/>
      <c r="V40" s="133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131"/>
      <c r="BD40" s="131"/>
      <c r="BE40" s="131"/>
      <c r="BF40" s="131"/>
      <c r="BG40" s="131"/>
      <c r="BH40" s="131"/>
      <c r="BI40" s="131"/>
      <c r="BJ40" s="131"/>
      <c r="BK40" s="131"/>
      <c r="BL40" s="131"/>
      <c r="BM40" s="131"/>
      <c r="BN40" s="131"/>
      <c r="BO40" s="131"/>
      <c r="BP40" s="131"/>
      <c r="BQ40" s="131"/>
      <c r="BR40" s="136"/>
      <c r="BS40" s="36"/>
    </row>
    <row r="41" spans="1:71" ht="18" customHeight="1">
      <c r="A41" s="35"/>
      <c r="B41" s="134"/>
      <c r="C41" s="131"/>
      <c r="D41" s="131"/>
      <c r="E41" s="132"/>
      <c r="F41" s="130"/>
      <c r="G41" s="131"/>
      <c r="H41" s="131"/>
      <c r="I41" s="131"/>
      <c r="J41" s="131"/>
      <c r="K41" s="131"/>
      <c r="L41" s="131"/>
      <c r="M41" s="132"/>
      <c r="N41" s="133"/>
      <c r="O41" s="131"/>
      <c r="P41" s="131"/>
      <c r="Q41" s="131"/>
      <c r="R41" s="131"/>
      <c r="S41" s="131"/>
      <c r="T41" s="131"/>
      <c r="U41" s="132"/>
      <c r="V41" s="133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131"/>
      <c r="BD41" s="131"/>
      <c r="BE41" s="131"/>
      <c r="BF41" s="131"/>
      <c r="BG41" s="131"/>
      <c r="BH41" s="131"/>
      <c r="BI41" s="131"/>
      <c r="BJ41" s="131"/>
      <c r="BK41" s="131"/>
      <c r="BL41" s="131"/>
      <c r="BM41" s="131"/>
      <c r="BN41" s="131"/>
      <c r="BO41" s="131"/>
      <c r="BP41" s="131"/>
      <c r="BQ41" s="131"/>
      <c r="BR41" s="136"/>
      <c r="BS41" s="36"/>
    </row>
    <row r="42" spans="1:71" ht="18" customHeight="1">
      <c r="A42" s="35"/>
      <c r="B42" s="134"/>
      <c r="C42" s="131"/>
      <c r="D42" s="131"/>
      <c r="E42" s="132"/>
      <c r="F42" s="130"/>
      <c r="G42" s="131"/>
      <c r="H42" s="131"/>
      <c r="I42" s="131"/>
      <c r="J42" s="131"/>
      <c r="K42" s="131"/>
      <c r="L42" s="131"/>
      <c r="M42" s="132"/>
      <c r="N42" s="133"/>
      <c r="O42" s="131"/>
      <c r="P42" s="131"/>
      <c r="Q42" s="131"/>
      <c r="R42" s="131"/>
      <c r="S42" s="131"/>
      <c r="T42" s="131"/>
      <c r="U42" s="132"/>
      <c r="V42" s="133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31"/>
      <c r="AK42" s="131"/>
      <c r="AL42" s="131"/>
      <c r="AM42" s="131"/>
      <c r="AN42" s="131"/>
      <c r="AO42" s="131"/>
      <c r="AP42" s="131"/>
      <c r="AQ42" s="131"/>
      <c r="AR42" s="131"/>
      <c r="AS42" s="131"/>
      <c r="AT42" s="131"/>
      <c r="AU42" s="131"/>
      <c r="AV42" s="131"/>
      <c r="AW42" s="131"/>
      <c r="AX42" s="131"/>
      <c r="AY42" s="131"/>
      <c r="AZ42" s="131"/>
      <c r="BA42" s="131"/>
      <c r="BB42" s="131"/>
      <c r="BC42" s="131"/>
      <c r="BD42" s="131"/>
      <c r="BE42" s="131"/>
      <c r="BF42" s="131"/>
      <c r="BG42" s="131"/>
      <c r="BH42" s="131"/>
      <c r="BI42" s="131"/>
      <c r="BJ42" s="131"/>
      <c r="BK42" s="131"/>
      <c r="BL42" s="131"/>
      <c r="BM42" s="131"/>
      <c r="BN42" s="131"/>
      <c r="BO42" s="131"/>
      <c r="BP42" s="131"/>
      <c r="BQ42" s="131"/>
      <c r="BR42" s="136"/>
      <c r="BS42" s="36"/>
    </row>
    <row r="43" spans="1:71" ht="18" customHeight="1">
      <c r="A43" s="35"/>
      <c r="B43" s="134"/>
      <c r="C43" s="131"/>
      <c r="D43" s="131"/>
      <c r="E43" s="132"/>
      <c r="F43" s="130"/>
      <c r="G43" s="131"/>
      <c r="H43" s="131"/>
      <c r="I43" s="131"/>
      <c r="J43" s="131"/>
      <c r="K43" s="131"/>
      <c r="L43" s="131"/>
      <c r="M43" s="132"/>
      <c r="N43" s="133"/>
      <c r="O43" s="131"/>
      <c r="P43" s="131"/>
      <c r="Q43" s="131"/>
      <c r="R43" s="131"/>
      <c r="S43" s="131"/>
      <c r="T43" s="131"/>
      <c r="U43" s="132"/>
      <c r="V43" s="133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31"/>
      <c r="AK43" s="131"/>
      <c r="AL43" s="131"/>
      <c r="AM43" s="131"/>
      <c r="AN43" s="131"/>
      <c r="AO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31"/>
      <c r="AZ43" s="131"/>
      <c r="BA43" s="131"/>
      <c r="BB43" s="131"/>
      <c r="BC43" s="131"/>
      <c r="BD43" s="131"/>
      <c r="BE43" s="131"/>
      <c r="BF43" s="131"/>
      <c r="BG43" s="131"/>
      <c r="BH43" s="131"/>
      <c r="BI43" s="131"/>
      <c r="BJ43" s="131"/>
      <c r="BK43" s="131"/>
      <c r="BL43" s="131"/>
      <c r="BM43" s="131"/>
      <c r="BN43" s="131"/>
      <c r="BO43" s="131"/>
      <c r="BP43" s="131"/>
      <c r="BQ43" s="131"/>
      <c r="BR43" s="136"/>
      <c r="BS43" s="36"/>
    </row>
    <row r="44" spans="1:71" ht="18" customHeight="1">
      <c r="A44" s="35"/>
      <c r="B44" s="134"/>
      <c r="C44" s="131"/>
      <c r="D44" s="131"/>
      <c r="E44" s="132"/>
      <c r="F44" s="130"/>
      <c r="G44" s="131"/>
      <c r="H44" s="131"/>
      <c r="I44" s="131"/>
      <c r="J44" s="131"/>
      <c r="K44" s="131"/>
      <c r="L44" s="131"/>
      <c r="M44" s="132"/>
      <c r="N44" s="133"/>
      <c r="O44" s="131"/>
      <c r="P44" s="131"/>
      <c r="Q44" s="131"/>
      <c r="R44" s="131"/>
      <c r="S44" s="131"/>
      <c r="T44" s="131"/>
      <c r="U44" s="132"/>
      <c r="V44" s="133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131"/>
      <c r="BD44" s="131"/>
      <c r="BE44" s="131"/>
      <c r="BF44" s="131"/>
      <c r="BG44" s="131"/>
      <c r="BH44" s="131"/>
      <c r="BI44" s="131"/>
      <c r="BJ44" s="131"/>
      <c r="BK44" s="131"/>
      <c r="BL44" s="131"/>
      <c r="BM44" s="131"/>
      <c r="BN44" s="131"/>
      <c r="BO44" s="131"/>
      <c r="BP44" s="131"/>
      <c r="BQ44" s="131"/>
      <c r="BR44" s="136"/>
      <c r="BS44" s="36"/>
    </row>
    <row r="45" spans="1:71" ht="18" customHeight="1">
      <c r="A45" s="35"/>
      <c r="B45" s="134"/>
      <c r="C45" s="131"/>
      <c r="D45" s="131"/>
      <c r="E45" s="132"/>
      <c r="F45" s="130"/>
      <c r="G45" s="131"/>
      <c r="H45" s="131"/>
      <c r="I45" s="131"/>
      <c r="J45" s="131"/>
      <c r="K45" s="131"/>
      <c r="L45" s="131"/>
      <c r="M45" s="132"/>
      <c r="N45" s="133"/>
      <c r="O45" s="131"/>
      <c r="P45" s="131"/>
      <c r="Q45" s="131"/>
      <c r="R45" s="131"/>
      <c r="S45" s="131"/>
      <c r="T45" s="131"/>
      <c r="U45" s="132"/>
      <c r="V45" s="133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31"/>
      <c r="AK45" s="131"/>
      <c r="AL45" s="131"/>
      <c r="AM45" s="131"/>
      <c r="AN45" s="131"/>
      <c r="AO45" s="131"/>
      <c r="AP45" s="131"/>
      <c r="AQ45" s="131"/>
      <c r="AR45" s="131"/>
      <c r="AS45" s="131"/>
      <c r="AT45" s="131"/>
      <c r="AU45" s="131"/>
      <c r="AV45" s="131"/>
      <c r="AW45" s="131"/>
      <c r="AX45" s="131"/>
      <c r="AY45" s="131"/>
      <c r="AZ45" s="131"/>
      <c r="BA45" s="131"/>
      <c r="BB45" s="131"/>
      <c r="BC45" s="131"/>
      <c r="BD45" s="131"/>
      <c r="BE45" s="131"/>
      <c r="BF45" s="131"/>
      <c r="BG45" s="131"/>
      <c r="BH45" s="131"/>
      <c r="BI45" s="131"/>
      <c r="BJ45" s="131"/>
      <c r="BK45" s="131"/>
      <c r="BL45" s="131"/>
      <c r="BM45" s="131"/>
      <c r="BN45" s="131"/>
      <c r="BO45" s="131"/>
      <c r="BP45" s="131"/>
      <c r="BQ45" s="131"/>
      <c r="BR45" s="136"/>
      <c r="BS45" s="36"/>
    </row>
    <row r="46" spans="1:71" ht="18" customHeight="1">
      <c r="A46" s="35"/>
      <c r="B46" s="134"/>
      <c r="C46" s="131"/>
      <c r="D46" s="131"/>
      <c r="E46" s="132"/>
      <c r="F46" s="130"/>
      <c r="G46" s="131"/>
      <c r="H46" s="131"/>
      <c r="I46" s="131"/>
      <c r="J46" s="131"/>
      <c r="K46" s="131"/>
      <c r="L46" s="131"/>
      <c r="M46" s="132"/>
      <c r="N46" s="133"/>
      <c r="O46" s="131"/>
      <c r="P46" s="131"/>
      <c r="Q46" s="131"/>
      <c r="R46" s="131"/>
      <c r="S46" s="131"/>
      <c r="T46" s="131"/>
      <c r="U46" s="132"/>
      <c r="V46" s="133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  <c r="BL46" s="131"/>
      <c r="BM46" s="131"/>
      <c r="BN46" s="131"/>
      <c r="BO46" s="131"/>
      <c r="BP46" s="131"/>
      <c r="BQ46" s="131"/>
      <c r="BR46" s="136"/>
      <c r="BS46" s="36"/>
    </row>
    <row r="47" spans="1:71" ht="18" customHeight="1">
      <c r="A47" s="35"/>
      <c r="B47" s="134"/>
      <c r="C47" s="131"/>
      <c r="D47" s="131"/>
      <c r="E47" s="132"/>
      <c r="F47" s="130"/>
      <c r="G47" s="131"/>
      <c r="H47" s="131"/>
      <c r="I47" s="131"/>
      <c r="J47" s="131"/>
      <c r="K47" s="131"/>
      <c r="L47" s="131"/>
      <c r="M47" s="132"/>
      <c r="N47" s="133"/>
      <c r="O47" s="131"/>
      <c r="P47" s="131"/>
      <c r="Q47" s="131"/>
      <c r="R47" s="131"/>
      <c r="S47" s="131"/>
      <c r="T47" s="131"/>
      <c r="U47" s="132"/>
      <c r="V47" s="133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  <c r="BL47" s="131"/>
      <c r="BM47" s="131"/>
      <c r="BN47" s="131"/>
      <c r="BO47" s="131"/>
      <c r="BP47" s="131"/>
      <c r="BQ47" s="131"/>
      <c r="BR47" s="136"/>
      <c r="BS47" s="36"/>
    </row>
    <row r="48" spans="1:71" ht="18" customHeight="1">
      <c r="A48" s="35"/>
      <c r="B48" s="134"/>
      <c r="C48" s="131"/>
      <c r="D48" s="131"/>
      <c r="E48" s="132"/>
      <c r="F48" s="130"/>
      <c r="G48" s="131"/>
      <c r="H48" s="131"/>
      <c r="I48" s="131"/>
      <c r="J48" s="131"/>
      <c r="K48" s="131"/>
      <c r="L48" s="131"/>
      <c r="M48" s="132"/>
      <c r="N48" s="133"/>
      <c r="O48" s="131"/>
      <c r="P48" s="131"/>
      <c r="Q48" s="131"/>
      <c r="R48" s="131"/>
      <c r="S48" s="131"/>
      <c r="T48" s="131"/>
      <c r="U48" s="132"/>
      <c r="V48" s="133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31"/>
      <c r="AK48" s="131"/>
      <c r="AL48" s="131"/>
      <c r="AM48" s="131"/>
      <c r="AN48" s="131"/>
      <c r="AO48" s="131"/>
      <c r="AP48" s="131"/>
      <c r="AQ48" s="131"/>
      <c r="AR48" s="131"/>
      <c r="AS48" s="131"/>
      <c r="AT48" s="131"/>
      <c r="AU48" s="131"/>
      <c r="AV48" s="131"/>
      <c r="AW48" s="131"/>
      <c r="AX48" s="131"/>
      <c r="AY48" s="131"/>
      <c r="AZ48" s="131"/>
      <c r="BA48" s="131"/>
      <c r="BB48" s="131"/>
      <c r="BC48" s="131"/>
      <c r="BD48" s="131"/>
      <c r="BE48" s="131"/>
      <c r="BF48" s="131"/>
      <c r="BG48" s="131"/>
      <c r="BH48" s="131"/>
      <c r="BI48" s="131"/>
      <c r="BJ48" s="131"/>
      <c r="BK48" s="131"/>
      <c r="BL48" s="131"/>
      <c r="BM48" s="131"/>
      <c r="BN48" s="131"/>
      <c r="BO48" s="131"/>
      <c r="BP48" s="131"/>
      <c r="BQ48" s="131"/>
      <c r="BR48" s="136"/>
      <c r="BS48" s="36"/>
    </row>
    <row r="49" spans="1:71" ht="18" customHeight="1">
      <c r="A49" s="35"/>
      <c r="B49" s="134"/>
      <c r="C49" s="131"/>
      <c r="D49" s="131"/>
      <c r="E49" s="132"/>
      <c r="F49" s="130"/>
      <c r="G49" s="131"/>
      <c r="H49" s="131"/>
      <c r="I49" s="131"/>
      <c r="J49" s="131"/>
      <c r="K49" s="131"/>
      <c r="L49" s="131"/>
      <c r="M49" s="132"/>
      <c r="N49" s="133"/>
      <c r="O49" s="131"/>
      <c r="P49" s="131"/>
      <c r="Q49" s="131"/>
      <c r="R49" s="131"/>
      <c r="S49" s="131"/>
      <c r="T49" s="131"/>
      <c r="U49" s="132"/>
      <c r="V49" s="133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31"/>
      <c r="AK49" s="131"/>
      <c r="AL49" s="131"/>
      <c r="AM49" s="131"/>
      <c r="AN49" s="131"/>
      <c r="AO49" s="131"/>
      <c r="AP49" s="131"/>
      <c r="AQ49" s="131"/>
      <c r="AR49" s="131"/>
      <c r="AS49" s="131"/>
      <c r="AT49" s="131"/>
      <c r="AU49" s="131"/>
      <c r="AV49" s="131"/>
      <c r="AW49" s="131"/>
      <c r="AX49" s="131"/>
      <c r="AY49" s="131"/>
      <c r="AZ49" s="131"/>
      <c r="BA49" s="131"/>
      <c r="BB49" s="131"/>
      <c r="BC49" s="131"/>
      <c r="BD49" s="131"/>
      <c r="BE49" s="131"/>
      <c r="BF49" s="131"/>
      <c r="BG49" s="131"/>
      <c r="BH49" s="131"/>
      <c r="BI49" s="131"/>
      <c r="BJ49" s="131"/>
      <c r="BK49" s="131"/>
      <c r="BL49" s="131"/>
      <c r="BM49" s="131"/>
      <c r="BN49" s="131"/>
      <c r="BO49" s="131"/>
      <c r="BP49" s="131"/>
      <c r="BQ49" s="131"/>
      <c r="BR49" s="136"/>
      <c r="BS49" s="36"/>
    </row>
    <row r="50" spans="1:71" ht="18" customHeight="1">
      <c r="A50" s="35"/>
      <c r="B50" s="134"/>
      <c r="C50" s="131"/>
      <c r="D50" s="131"/>
      <c r="E50" s="132"/>
      <c r="F50" s="130"/>
      <c r="G50" s="131"/>
      <c r="H50" s="131"/>
      <c r="I50" s="131"/>
      <c r="J50" s="131"/>
      <c r="K50" s="131"/>
      <c r="L50" s="131"/>
      <c r="M50" s="132"/>
      <c r="N50" s="133"/>
      <c r="O50" s="131"/>
      <c r="P50" s="131"/>
      <c r="Q50" s="131"/>
      <c r="R50" s="131"/>
      <c r="S50" s="131"/>
      <c r="T50" s="131"/>
      <c r="U50" s="132"/>
      <c r="V50" s="133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31"/>
      <c r="AK50" s="131"/>
      <c r="AL50" s="131"/>
      <c r="AM50" s="131"/>
      <c r="AN50" s="131"/>
      <c r="AO50" s="131"/>
      <c r="AP50" s="131"/>
      <c r="AQ50" s="131"/>
      <c r="AR50" s="131"/>
      <c r="AS50" s="131"/>
      <c r="AT50" s="131"/>
      <c r="AU50" s="131"/>
      <c r="AV50" s="131"/>
      <c r="AW50" s="131"/>
      <c r="AX50" s="131"/>
      <c r="AY50" s="131"/>
      <c r="AZ50" s="131"/>
      <c r="BA50" s="131"/>
      <c r="BB50" s="131"/>
      <c r="BC50" s="131"/>
      <c r="BD50" s="131"/>
      <c r="BE50" s="131"/>
      <c r="BF50" s="131"/>
      <c r="BG50" s="131"/>
      <c r="BH50" s="131"/>
      <c r="BI50" s="131"/>
      <c r="BJ50" s="131"/>
      <c r="BK50" s="131"/>
      <c r="BL50" s="131"/>
      <c r="BM50" s="131"/>
      <c r="BN50" s="131"/>
      <c r="BO50" s="131"/>
      <c r="BP50" s="131"/>
      <c r="BQ50" s="131"/>
      <c r="BR50" s="136"/>
      <c r="BS50" s="36"/>
    </row>
    <row r="51" spans="1:71" ht="18" customHeight="1">
      <c r="A51" s="35"/>
      <c r="B51" s="134"/>
      <c r="C51" s="131"/>
      <c r="D51" s="131"/>
      <c r="E51" s="132"/>
      <c r="F51" s="130"/>
      <c r="G51" s="131"/>
      <c r="H51" s="131"/>
      <c r="I51" s="131"/>
      <c r="J51" s="131"/>
      <c r="K51" s="131"/>
      <c r="L51" s="131"/>
      <c r="M51" s="132"/>
      <c r="N51" s="133"/>
      <c r="O51" s="131"/>
      <c r="P51" s="131"/>
      <c r="Q51" s="131"/>
      <c r="R51" s="131"/>
      <c r="S51" s="131"/>
      <c r="T51" s="131"/>
      <c r="U51" s="132"/>
      <c r="V51" s="133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31"/>
      <c r="AK51" s="131"/>
      <c r="AL51" s="131"/>
      <c r="AM51" s="131"/>
      <c r="AN51" s="131"/>
      <c r="AO51" s="131"/>
      <c r="AP51" s="131"/>
      <c r="AQ51" s="131"/>
      <c r="AR51" s="131"/>
      <c r="AS51" s="131"/>
      <c r="AT51" s="131"/>
      <c r="AU51" s="131"/>
      <c r="AV51" s="131"/>
      <c r="AW51" s="131"/>
      <c r="AX51" s="131"/>
      <c r="AY51" s="131"/>
      <c r="AZ51" s="131"/>
      <c r="BA51" s="131"/>
      <c r="BB51" s="131"/>
      <c r="BC51" s="131"/>
      <c r="BD51" s="131"/>
      <c r="BE51" s="131"/>
      <c r="BF51" s="131"/>
      <c r="BG51" s="131"/>
      <c r="BH51" s="131"/>
      <c r="BI51" s="131"/>
      <c r="BJ51" s="131"/>
      <c r="BK51" s="131"/>
      <c r="BL51" s="131"/>
      <c r="BM51" s="131"/>
      <c r="BN51" s="131"/>
      <c r="BO51" s="131"/>
      <c r="BP51" s="131"/>
      <c r="BQ51" s="131"/>
      <c r="BR51" s="136"/>
      <c r="BS51" s="36"/>
    </row>
    <row r="52" spans="1:71" ht="18" customHeight="1">
      <c r="A52" s="35"/>
      <c r="B52" s="134"/>
      <c r="C52" s="131"/>
      <c r="D52" s="131"/>
      <c r="E52" s="132"/>
      <c r="F52" s="130"/>
      <c r="G52" s="131"/>
      <c r="H52" s="131"/>
      <c r="I52" s="131"/>
      <c r="J52" s="131"/>
      <c r="K52" s="131"/>
      <c r="L52" s="131"/>
      <c r="M52" s="132"/>
      <c r="N52" s="133"/>
      <c r="O52" s="131"/>
      <c r="P52" s="131"/>
      <c r="Q52" s="131"/>
      <c r="R52" s="131"/>
      <c r="S52" s="131"/>
      <c r="T52" s="131"/>
      <c r="U52" s="132"/>
      <c r="V52" s="133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31"/>
      <c r="AK52" s="131"/>
      <c r="AL52" s="131"/>
      <c r="AM52" s="131"/>
      <c r="AN52" s="131"/>
      <c r="AO52" s="131"/>
      <c r="AP52" s="131"/>
      <c r="AQ52" s="131"/>
      <c r="AR52" s="131"/>
      <c r="AS52" s="131"/>
      <c r="AT52" s="131"/>
      <c r="AU52" s="131"/>
      <c r="AV52" s="131"/>
      <c r="AW52" s="131"/>
      <c r="AX52" s="131"/>
      <c r="AY52" s="131"/>
      <c r="AZ52" s="131"/>
      <c r="BA52" s="131"/>
      <c r="BB52" s="131"/>
      <c r="BC52" s="131"/>
      <c r="BD52" s="131"/>
      <c r="BE52" s="131"/>
      <c r="BF52" s="131"/>
      <c r="BG52" s="131"/>
      <c r="BH52" s="131"/>
      <c r="BI52" s="131"/>
      <c r="BJ52" s="131"/>
      <c r="BK52" s="131"/>
      <c r="BL52" s="131"/>
      <c r="BM52" s="131"/>
      <c r="BN52" s="131"/>
      <c r="BO52" s="131"/>
      <c r="BP52" s="131"/>
      <c r="BQ52" s="131"/>
      <c r="BR52" s="136"/>
      <c r="BS52" s="36"/>
    </row>
    <row r="53" spans="1:71" ht="18" customHeight="1">
      <c r="A53" s="35"/>
      <c r="B53" s="134"/>
      <c r="C53" s="131"/>
      <c r="D53" s="131"/>
      <c r="E53" s="132"/>
      <c r="F53" s="130"/>
      <c r="G53" s="131"/>
      <c r="H53" s="131"/>
      <c r="I53" s="131"/>
      <c r="J53" s="131"/>
      <c r="K53" s="131"/>
      <c r="L53" s="131"/>
      <c r="M53" s="132"/>
      <c r="N53" s="133"/>
      <c r="O53" s="131"/>
      <c r="P53" s="131"/>
      <c r="Q53" s="131"/>
      <c r="R53" s="131"/>
      <c r="S53" s="131"/>
      <c r="T53" s="131"/>
      <c r="U53" s="132"/>
      <c r="V53" s="133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31"/>
      <c r="AK53" s="131"/>
      <c r="AL53" s="131"/>
      <c r="AM53" s="131"/>
      <c r="AN53" s="131"/>
      <c r="AO53" s="131"/>
      <c r="AP53" s="131"/>
      <c r="AQ53" s="131"/>
      <c r="AR53" s="131"/>
      <c r="AS53" s="131"/>
      <c r="AT53" s="131"/>
      <c r="AU53" s="131"/>
      <c r="AV53" s="131"/>
      <c r="AW53" s="131"/>
      <c r="AX53" s="131"/>
      <c r="AY53" s="131"/>
      <c r="AZ53" s="131"/>
      <c r="BA53" s="131"/>
      <c r="BB53" s="131"/>
      <c r="BC53" s="131"/>
      <c r="BD53" s="131"/>
      <c r="BE53" s="131"/>
      <c r="BF53" s="131"/>
      <c r="BG53" s="131"/>
      <c r="BH53" s="131"/>
      <c r="BI53" s="131"/>
      <c r="BJ53" s="131"/>
      <c r="BK53" s="131"/>
      <c r="BL53" s="131"/>
      <c r="BM53" s="131"/>
      <c r="BN53" s="131"/>
      <c r="BO53" s="131"/>
      <c r="BP53" s="131"/>
      <c r="BQ53" s="131"/>
      <c r="BR53" s="136"/>
      <c r="BS53" s="36"/>
    </row>
    <row r="54" spans="1:71" ht="18" customHeight="1">
      <c r="A54" s="35"/>
      <c r="B54" s="134"/>
      <c r="C54" s="131"/>
      <c r="D54" s="131"/>
      <c r="E54" s="132"/>
      <c r="F54" s="130"/>
      <c r="G54" s="131"/>
      <c r="H54" s="131"/>
      <c r="I54" s="131"/>
      <c r="J54" s="131"/>
      <c r="K54" s="131"/>
      <c r="L54" s="131"/>
      <c r="M54" s="132"/>
      <c r="N54" s="133"/>
      <c r="O54" s="131"/>
      <c r="P54" s="131"/>
      <c r="Q54" s="131"/>
      <c r="R54" s="131"/>
      <c r="S54" s="131"/>
      <c r="T54" s="131"/>
      <c r="U54" s="132"/>
      <c r="V54" s="133"/>
      <c r="W54" s="131"/>
      <c r="X54" s="131"/>
      <c r="Y54" s="131"/>
      <c r="Z54" s="131"/>
      <c r="AA54" s="131"/>
      <c r="AB54" s="131"/>
      <c r="AC54" s="131"/>
      <c r="AD54" s="131"/>
      <c r="AE54" s="131"/>
      <c r="AF54" s="131"/>
      <c r="AG54" s="131"/>
      <c r="AH54" s="131"/>
      <c r="AI54" s="131"/>
      <c r="AJ54" s="131"/>
      <c r="AK54" s="131"/>
      <c r="AL54" s="131"/>
      <c r="AM54" s="131"/>
      <c r="AN54" s="131"/>
      <c r="AO54" s="131"/>
      <c r="AP54" s="131"/>
      <c r="AQ54" s="131"/>
      <c r="AR54" s="131"/>
      <c r="AS54" s="131"/>
      <c r="AT54" s="131"/>
      <c r="AU54" s="131"/>
      <c r="AV54" s="131"/>
      <c r="AW54" s="131"/>
      <c r="AX54" s="131"/>
      <c r="AY54" s="131"/>
      <c r="AZ54" s="131"/>
      <c r="BA54" s="131"/>
      <c r="BB54" s="131"/>
      <c r="BC54" s="131"/>
      <c r="BD54" s="131"/>
      <c r="BE54" s="131"/>
      <c r="BF54" s="131"/>
      <c r="BG54" s="131"/>
      <c r="BH54" s="131"/>
      <c r="BI54" s="131"/>
      <c r="BJ54" s="131"/>
      <c r="BK54" s="131"/>
      <c r="BL54" s="131"/>
      <c r="BM54" s="131"/>
      <c r="BN54" s="131"/>
      <c r="BO54" s="131"/>
      <c r="BP54" s="131"/>
      <c r="BQ54" s="131"/>
      <c r="BR54" s="136"/>
      <c r="BS54" s="36"/>
    </row>
    <row r="55" spans="1:71" ht="18" customHeight="1">
      <c r="A55" s="35"/>
      <c r="B55" s="134"/>
      <c r="C55" s="131"/>
      <c r="D55" s="131"/>
      <c r="E55" s="132"/>
      <c r="F55" s="130"/>
      <c r="G55" s="131"/>
      <c r="H55" s="131"/>
      <c r="I55" s="131"/>
      <c r="J55" s="131"/>
      <c r="K55" s="131"/>
      <c r="L55" s="131"/>
      <c r="M55" s="132"/>
      <c r="N55" s="133"/>
      <c r="O55" s="131"/>
      <c r="P55" s="131"/>
      <c r="Q55" s="131"/>
      <c r="R55" s="131"/>
      <c r="S55" s="131"/>
      <c r="T55" s="131"/>
      <c r="U55" s="132"/>
      <c r="V55" s="133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  <c r="AN55" s="131"/>
      <c r="AO55" s="131"/>
      <c r="AP55" s="131"/>
      <c r="AQ55" s="131"/>
      <c r="AR55" s="131"/>
      <c r="AS55" s="131"/>
      <c r="AT55" s="131"/>
      <c r="AU55" s="131"/>
      <c r="AV55" s="131"/>
      <c r="AW55" s="131"/>
      <c r="AX55" s="131"/>
      <c r="AY55" s="131"/>
      <c r="AZ55" s="131"/>
      <c r="BA55" s="131"/>
      <c r="BB55" s="131"/>
      <c r="BC55" s="131"/>
      <c r="BD55" s="131"/>
      <c r="BE55" s="131"/>
      <c r="BF55" s="131"/>
      <c r="BG55" s="131"/>
      <c r="BH55" s="131"/>
      <c r="BI55" s="131"/>
      <c r="BJ55" s="131"/>
      <c r="BK55" s="131"/>
      <c r="BL55" s="131"/>
      <c r="BM55" s="131"/>
      <c r="BN55" s="131"/>
      <c r="BO55" s="131"/>
      <c r="BP55" s="131"/>
      <c r="BQ55" s="131"/>
      <c r="BR55" s="136"/>
      <c r="BS55" s="36"/>
    </row>
    <row r="56" spans="1:71" ht="18" customHeight="1">
      <c r="A56" s="35"/>
      <c r="B56" s="134"/>
      <c r="C56" s="131"/>
      <c r="D56" s="131"/>
      <c r="E56" s="132"/>
      <c r="F56" s="130"/>
      <c r="G56" s="131"/>
      <c r="H56" s="131"/>
      <c r="I56" s="131"/>
      <c r="J56" s="131"/>
      <c r="K56" s="131"/>
      <c r="L56" s="131"/>
      <c r="M56" s="132"/>
      <c r="N56" s="133"/>
      <c r="O56" s="131"/>
      <c r="P56" s="131"/>
      <c r="Q56" s="131"/>
      <c r="R56" s="131"/>
      <c r="S56" s="131"/>
      <c r="T56" s="131"/>
      <c r="U56" s="132"/>
      <c r="V56" s="133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  <c r="AN56" s="131"/>
      <c r="AO56" s="131"/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  <c r="BP56" s="131"/>
      <c r="BQ56" s="131"/>
      <c r="BR56" s="136"/>
      <c r="BS56" s="36"/>
    </row>
    <row r="57" spans="1:71" ht="18" customHeight="1">
      <c r="A57" s="35"/>
      <c r="B57" s="192"/>
      <c r="C57" s="168"/>
      <c r="D57" s="168"/>
      <c r="E57" s="191"/>
      <c r="F57" s="190"/>
      <c r="G57" s="168"/>
      <c r="H57" s="168"/>
      <c r="I57" s="168"/>
      <c r="J57" s="168"/>
      <c r="K57" s="168"/>
      <c r="L57" s="168"/>
      <c r="M57" s="191"/>
      <c r="N57" s="167"/>
      <c r="O57" s="168"/>
      <c r="P57" s="168"/>
      <c r="Q57" s="168"/>
      <c r="R57" s="168"/>
      <c r="S57" s="168"/>
      <c r="T57" s="168"/>
      <c r="U57" s="191"/>
      <c r="V57" s="167"/>
      <c r="W57" s="168"/>
      <c r="X57" s="168"/>
      <c r="Y57" s="168"/>
      <c r="Z57" s="168"/>
      <c r="AA57" s="168"/>
      <c r="AB57" s="168"/>
      <c r="AC57" s="168"/>
      <c r="AD57" s="168"/>
      <c r="AE57" s="168"/>
      <c r="AF57" s="168"/>
      <c r="AG57" s="168"/>
      <c r="AH57" s="168"/>
      <c r="AI57" s="168"/>
      <c r="AJ57" s="168"/>
      <c r="AK57" s="168"/>
      <c r="AL57" s="168"/>
      <c r="AM57" s="168"/>
      <c r="AN57" s="168"/>
      <c r="AO57" s="168"/>
      <c r="AP57" s="168"/>
      <c r="AQ57" s="168"/>
      <c r="AR57" s="168"/>
      <c r="AS57" s="168"/>
      <c r="AT57" s="168"/>
      <c r="AU57" s="168"/>
      <c r="AV57" s="168"/>
      <c r="AW57" s="168"/>
      <c r="AX57" s="168"/>
      <c r="AY57" s="168"/>
      <c r="AZ57" s="168"/>
      <c r="BA57" s="168"/>
      <c r="BB57" s="168"/>
      <c r="BC57" s="168"/>
      <c r="BD57" s="168"/>
      <c r="BE57" s="168"/>
      <c r="BF57" s="168"/>
      <c r="BG57" s="168"/>
      <c r="BH57" s="168"/>
      <c r="BI57" s="168"/>
      <c r="BJ57" s="168"/>
      <c r="BK57" s="168"/>
      <c r="BL57" s="168"/>
      <c r="BM57" s="168"/>
      <c r="BN57" s="168"/>
      <c r="BO57" s="168"/>
      <c r="BP57" s="168"/>
      <c r="BQ57" s="168"/>
      <c r="BR57" s="169"/>
      <c r="BS57" s="36"/>
    </row>
    <row r="58" spans="1:71" ht="18" customHeight="1">
      <c r="A58" s="37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1"/>
    </row>
    <row r="59" spans="1:71" ht="18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</sheetData>
  <mergeCells count="216">
    <mergeCell ref="F45:M45"/>
    <mergeCell ref="N45:U45"/>
    <mergeCell ref="B43:E43"/>
    <mergeCell ref="F43:M43"/>
    <mergeCell ref="N43:U43"/>
    <mergeCell ref="B44:E44"/>
    <mergeCell ref="F44:M44"/>
    <mergeCell ref="N44:U44"/>
    <mergeCell ref="B45:E45"/>
    <mergeCell ref="F48:M48"/>
    <mergeCell ref="N48:U48"/>
    <mergeCell ref="B46:E46"/>
    <mergeCell ref="F46:M46"/>
    <mergeCell ref="N46:U46"/>
    <mergeCell ref="B47:E47"/>
    <mergeCell ref="F47:M47"/>
    <mergeCell ref="N47:U47"/>
    <mergeCell ref="B48:E48"/>
    <mergeCell ref="F51:M51"/>
    <mergeCell ref="N51:U51"/>
    <mergeCell ref="B49:E49"/>
    <mergeCell ref="F49:M49"/>
    <mergeCell ref="N49:U49"/>
    <mergeCell ref="B50:E50"/>
    <mergeCell ref="F50:M50"/>
    <mergeCell ref="N50:U50"/>
    <mergeCell ref="B51:E51"/>
    <mergeCell ref="F54:M54"/>
    <mergeCell ref="N54:U54"/>
    <mergeCell ref="B52:E52"/>
    <mergeCell ref="F52:M52"/>
    <mergeCell ref="N52:U52"/>
    <mergeCell ref="B53:E53"/>
    <mergeCell ref="F53:M53"/>
    <mergeCell ref="N53:U53"/>
    <mergeCell ref="B54:E54"/>
    <mergeCell ref="F27:M27"/>
    <mergeCell ref="N27:U27"/>
    <mergeCell ref="B25:E25"/>
    <mergeCell ref="F25:M25"/>
    <mergeCell ref="N25:U25"/>
    <mergeCell ref="B26:E26"/>
    <mergeCell ref="F26:M26"/>
    <mergeCell ref="N26:U26"/>
    <mergeCell ref="B27:E27"/>
    <mergeCell ref="F30:M30"/>
    <mergeCell ref="N30:U30"/>
    <mergeCell ref="B28:E28"/>
    <mergeCell ref="F28:M28"/>
    <mergeCell ref="N28:U28"/>
    <mergeCell ref="B29:E29"/>
    <mergeCell ref="F29:M29"/>
    <mergeCell ref="N29:U29"/>
    <mergeCell ref="B30:E30"/>
    <mergeCell ref="F33:M33"/>
    <mergeCell ref="N33:U33"/>
    <mergeCell ref="B31:E31"/>
    <mergeCell ref="F31:M31"/>
    <mergeCell ref="N31:U31"/>
    <mergeCell ref="B32:E32"/>
    <mergeCell ref="F32:M32"/>
    <mergeCell ref="N32:U32"/>
    <mergeCell ref="B33:E33"/>
    <mergeCell ref="F57:M57"/>
    <mergeCell ref="N57:U57"/>
    <mergeCell ref="B55:E55"/>
    <mergeCell ref="F55:M55"/>
    <mergeCell ref="N55:U55"/>
    <mergeCell ref="B56:E56"/>
    <mergeCell ref="F56:M56"/>
    <mergeCell ref="N56:U56"/>
    <mergeCell ref="B57:E57"/>
    <mergeCell ref="B10:E10"/>
    <mergeCell ref="F10:M10"/>
    <mergeCell ref="N10:U10"/>
    <mergeCell ref="V10:BR10"/>
    <mergeCell ref="B11:E11"/>
    <mergeCell ref="F11:M11"/>
    <mergeCell ref="N11:U11"/>
    <mergeCell ref="V11:BR11"/>
    <mergeCell ref="F12:M12"/>
    <mergeCell ref="N12:U12"/>
    <mergeCell ref="V12:BR12"/>
    <mergeCell ref="B12:E12"/>
    <mergeCell ref="F21:M21"/>
    <mergeCell ref="N21:U21"/>
    <mergeCell ref="B19:E19"/>
    <mergeCell ref="F19:M19"/>
    <mergeCell ref="N19:U19"/>
    <mergeCell ref="B20:E20"/>
    <mergeCell ref="F20:M20"/>
    <mergeCell ref="N20:U20"/>
    <mergeCell ref="B21:E21"/>
    <mergeCell ref="F24:M24"/>
    <mergeCell ref="N24:U24"/>
    <mergeCell ref="B22:E22"/>
    <mergeCell ref="F22:M22"/>
    <mergeCell ref="N22:U22"/>
    <mergeCell ref="B23:E23"/>
    <mergeCell ref="F23:M23"/>
    <mergeCell ref="N23:U23"/>
    <mergeCell ref="B24:E24"/>
    <mergeCell ref="V19:BR19"/>
    <mergeCell ref="V20:BR20"/>
    <mergeCell ref="V21:BR21"/>
    <mergeCell ref="V22:BR22"/>
    <mergeCell ref="V23:BR23"/>
    <mergeCell ref="V24:BR24"/>
    <mergeCell ref="V25:BR25"/>
    <mergeCell ref="V26:BR26"/>
    <mergeCell ref="V27:BR27"/>
    <mergeCell ref="V28:BR28"/>
    <mergeCell ref="V29:BR29"/>
    <mergeCell ref="V30:BR30"/>
    <mergeCell ref="V31:BR31"/>
    <mergeCell ref="V32:BR32"/>
    <mergeCell ref="V33:BR33"/>
    <mergeCell ref="V34:BR34"/>
    <mergeCell ref="V35:BR35"/>
    <mergeCell ref="V36:BR36"/>
    <mergeCell ref="V37:BR37"/>
    <mergeCell ref="V38:BR38"/>
    <mergeCell ref="V39:BR39"/>
    <mergeCell ref="V40:BR40"/>
    <mergeCell ref="V41:BR41"/>
    <mergeCell ref="V42:BR42"/>
    <mergeCell ref="V43:BR43"/>
    <mergeCell ref="V44:BR44"/>
    <mergeCell ref="V45:BR45"/>
    <mergeCell ref="V46:BR46"/>
    <mergeCell ref="V54:BR54"/>
    <mergeCell ref="V55:BR55"/>
    <mergeCell ref="V56:BR56"/>
    <mergeCell ref="V57:BR57"/>
    <mergeCell ref="V47:BR47"/>
    <mergeCell ref="V48:BR48"/>
    <mergeCell ref="V49:BR49"/>
    <mergeCell ref="V50:BR50"/>
    <mergeCell ref="V51:BR51"/>
    <mergeCell ref="V52:BR52"/>
    <mergeCell ref="V53:BR53"/>
    <mergeCell ref="BD1:BG1"/>
    <mergeCell ref="BD2:BG2"/>
    <mergeCell ref="BH2:BK2"/>
    <mergeCell ref="BL2:BO2"/>
    <mergeCell ref="V7:BR7"/>
    <mergeCell ref="V8:BR8"/>
    <mergeCell ref="A1:J1"/>
    <mergeCell ref="AB1:AK1"/>
    <mergeCell ref="BI1:BJ1"/>
    <mergeCell ref="BL1:BO1"/>
    <mergeCell ref="BP1:BS1"/>
    <mergeCell ref="AB2:AK2"/>
    <mergeCell ref="BP2:BS2"/>
    <mergeCell ref="B9:E9"/>
    <mergeCell ref="F9:M9"/>
    <mergeCell ref="N9:U9"/>
    <mergeCell ref="V9:BR9"/>
    <mergeCell ref="A2:J2"/>
    <mergeCell ref="B7:E7"/>
    <mergeCell ref="F7:M7"/>
    <mergeCell ref="N7:U7"/>
    <mergeCell ref="B8:E8"/>
    <mergeCell ref="F8:M8"/>
    <mergeCell ref="N8:U8"/>
    <mergeCell ref="V13:BR13"/>
    <mergeCell ref="V14:BR14"/>
    <mergeCell ref="B15:E15"/>
    <mergeCell ref="F15:M15"/>
    <mergeCell ref="N15:U15"/>
    <mergeCell ref="V15:BR15"/>
    <mergeCell ref="V16:BR16"/>
    <mergeCell ref="V17:BR17"/>
    <mergeCell ref="V18:BR18"/>
    <mergeCell ref="B13:E13"/>
    <mergeCell ref="F13:M13"/>
    <mergeCell ref="N13:U13"/>
    <mergeCell ref="B14:E14"/>
    <mergeCell ref="F14:M14"/>
    <mergeCell ref="N14:U14"/>
    <mergeCell ref="F18:M18"/>
    <mergeCell ref="N18:U18"/>
    <mergeCell ref="B16:E16"/>
    <mergeCell ref="F16:M16"/>
    <mergeCell ref="N16:U16"/>
    <mergeCell ref="B17:E17"/>
    <mergeCell ref="F17:M17"/>
    <mergeCell ref="N17:U17"/>
    <mergeCell ref="B18:E18"/>
    <mergeCell ref="F36:M36"/>
    <mergeCell ref="N36:U36"/>
    <mergeCell ref="B34:E34"/>
    <mergeCell ref="F34:M34"/>
    <mergeCell ref="N34:U34"/>
    <mergeCell ref="B35:E35"/>
    <mergeCell ref="F35:M35"/>
    <mergeCell ref="N35:U35"/>
    <mergeCell ref="B36:E36"/>
    <mergeCell ref="F39:M39"/>
    <mergeCell ref="N39:U39"/>
    <mergeCell ref="B37:E37"/>
    <mergeCell ref="F37:M37"/>
    <mergeCell ref="N37:U37"/>
    <mergeCell ref="B38:E38"/>
    <mergeCell ref="F38:M38"/>
    <mergeCell ref="N38:U38"/>
    <mergeCell ref="B39:E39"/>
    <mergeCell ref="F42:M42"/>
    <mergeCell ref="N42:U42"/>
    <mergeCell ref="B40:E40"/>
    <mergeCell ref="F40:M40"/>
    <mergeCell ref="N40:U40"/>
    <mergeCell ref="B41:E41"/>
    <mergeCell ref="F41:M41"/>
    <mergeCell ref="N41:U41"/>
    <mergeCell ref="B42:E4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J23"/>
  <sheetViews>
    <sheetView workbookViewId="0">
      <selection activeCell="Q6" sqref="Q5:Q6"/>
    </sheetView>
  </sheetViews>
  <sheetFormatPr defaultRowHeight="13.8"/>
  <cols>
    <col min="10" max="10" width="21.33203125" customWidth="1"/>
  </cols>
  <sheetData>
    <row r="2" spans="1:10">
      <c r="A2" s="100"/>
    </row>
    <row r="3" spans="1:10">
      <c r="A3" s="96" t="s">
        <v>80</v>
      </c>
      <c r="B3" s="96" t="s">
        <v>110</v>
      </c>
      <c r="C3" s="194" t="s">
        <v>99</v>
      </c>
      <c r="D3" s="194"/>
      <c r="E3" s="194"/>
      <c r="F3" s="195" t="s">
        <v>101</v>
      </c>
      <c r="G3" s="195"/>
      <c r="H3" s="195"/>
      <c r="I3" s="195"/>
      <c r="J3" s="195"/>
    </row>
    <row r="4" spans="1:10">
      <c r="A4" s="95" t="s">
        <v>102</v>
      </c>
      <c r="B4" s="93" t="str">
        <f>"API_" &amp; A4 &amp; ""</f>
        <v>API_01</v>
      </c>
      <c r="C4" s="193" t="str">
        <f>B4&amp;", "&amp;B4&amp;"_Detail"</f>
        <v>API_01, API_01_Detail</v>
      </c>
      <c r="D4" s="193"/>
      <c r="E4" s="193"/>
      <c r="F4" s="193" t="str" cm="1">
        <f t="array" aca="1" ref="F4" ca="1">INDIRECT(B4&amp;"!D8")</f>
        <v>Verify login</v>
      </c>
      <c r="G4" s="193"/>
      <c r="H4" s="193"/>
      <c r="I4" s="193"/>
      <c r="J4" s="193"/>
    </row>
    <row r="5" spans="1:10">
      <c r="A5" s="95" t="s">
        <v>103</v>
      </c>
      <c r="B5" s="93" t="str">
        <f t="shared" ref="B5:B15" si="0">"API_" &amp; A5 &amp; ""</f>
        <v>API_02</v>
      </c>
      <c r="C5" s="193" t="str">
        <f t="shared" ref="C5:C11" si="1">B5&amp;", "&amp;B5&amp;"_Detail"</f>
        <v>API_02, API_02_Detail</v>
      </c>
      <c r="D5" s="193"/>
      <c r="E5" s="193"/>
      <c r="F5" s="193" t="str" cm="1">
        <f t="array" aca="1" ref="F5" ca="1">INDIRECT(B5&amp;"!D8")</f>
        <v>Send mail forgot pasword</v>
      </c>
      <c r="G5" s="193"/>
      <c r="H5" s="193"/>
      <c r="I5" s="193"/>
      <c r="J5" s="193"/>
    </row>
    <row r="6" spans="1:10">
      <c r="A6" s="95" t="s">
        <v>104</v>
      </c>
      <c r="B6" s="93" t="str">
        <f t="shared" si="0"/>
        <v>API_03</v>
      </c>
      <c r="C6" s="193" t="str">
        <f t="shared" si="1"/>
        <v>API_03, API_03_Detail</v>
      </c>
      <c r="D6" s="193"/>
      <c r="E6" s="193"/>
      <c r="F6" s="193" t="str" cm="1">
        <f t="array" aca="1" ref="F6" ca="1">INDIRECT(B6&amp;"!D8")</f>
        <v>Verify token &amp; username (init page change password)</v>
      </c>
      <c r="G6" s="193"/>
      <c r="H6" s="193"/>
      <c r="I6" s="193"/>
      <c r="J6" s="193"/>
    </row>
    <row r="7" spans="1:10">
      <c r="A7" s="95" t="s">
        <v>105</v>
      </c>
      <c r="B7" s="93" t="str">
        <f t="shared" si="0"/>
        <v>API_04</v>
      </c>
      <c r="C7" s="193" t="str">
        <f t="shared" si="1"/>
        <v>API_04, API_04_Detail</v>
      </c>
      <c r="D7" s="193"/>
      <c r="E7" s="193"/>
      <c r="F7" s="193" t="str" cm="1">
        <f t="array" aca="1" ref="F7" ca="1">INDIRECT(B7&amp;"!D8")</f>
        <v>Update new password</v>
      </c>
      <c r="G7" s="193"/>
      <c r="H7" s="193"/>
      <c r="I7" s="193"/>
      <c r="J7" s="193"/>
    </row>
    <row r="8" spans="1:10">
      <c r="A8" s="95" t="s">
        <v>106</v>
      </c>
      <c r="B8" s="93" t="str">
        <f t="shared" si="0"/>
        <v>API_05</v>
      </c>
      <c r="C8" s="193" t="str">
        <f t="shared" si="1"/>
        <v>API_05, API_05_Detail</v>
      </c>
      <c r="D8" s="193"/>
      <c r="E8" s="193"/>
      <c r="F8" s="193" t="str" cm="1">
        <f t="array" aca="1" ref="F8" ca="1">INDIRECT(B8&amp;"!D8")</f>
        <v>Get information for main menu screen</v>
      </c>
      <c r="G8" s="193"/>
      <c r="H8" s="193"/>
      <c r="I8" s="193"/>
      <c r="J8" s="193"/>
    </row>
    <row r="9" spans="1:10">
      <c r="A9" s="95" t="s">
        <v>107</v>
      </c>
      <c r="B9" s="93" t="str">
        <f t="shared" si="0"/>
        <v>API_06</v>
      </c>
      <c r="C9" s="193" t="str">
        <f t="shared" si="1"/>
        <v>API_06, API_06_Detail</v>
      </c>
      <c r="D9" s="193"/>
      <c r="E9" s="193"/>
      <c r="F9" s="193" t="str" cm="1">
        <f t="array" aca="1" ref="F9" ca="1">INDIRECT(B9&amp;"!D8")</f>
        <v>Get data master by master code</v>
      </c>
      <c r="G9" s="193"/>
      <c r="H9" s="193"/>
      <c r="I9" s="193"/>
      <c r="J9" s="193"/>
    </row>
    <row r="10" spans="1:10">
      <c r="A10" s="232" t="s">
        <v>108</v>
      </c>
      <c r="B10" s="233" t="str">
        <f t="shared" si="0"/>
        <v>API_07</v>
      </c>
      <c r="C10" s="234" t="str">
        <f t="shared" si="1"/>
        <v>API_07, API_07_Detail</v>
      </c>
      <c r="D10" s="234"/>
      <c r="E10" s="234"/>
      <c r="F10" s="234" t="str" cm="1">
        <f t="array" aca="1" ref="F10" ca="1">INDIRECT(B10&amp;"!D8")</f>
        <v xml:space="preserve">(Need QA) Initpage Retrieve Snap Short </v>
      </c>
      <c r="G10" s="234"/>
      <c r="H10" s="234"/>
      <c r="I10" s="234"/>
      <c r="J10" s="234"/>
    </row>
    <row r="11" spans="1:10">
      <c r="A11" s="95" t="s">
        <v>109</v>
      </c>
      <c r="B11" s="93" t="str">
        <f t="shared" si="0"/>
        <v>API_08</v>
      </c>
      <c r="C11" s="193" t="str">
        <f t="shared" si="1"/>
        <v>API_08, API_08_Detail</v>
      </c>
      <c r="D11" s="193"/>
      <c r="E11" s="193"/>
      <c r="F11" s="193" t="str" cm="1">
        <f t="array" aca="1" ref="F11" ca="1">INDIRECT(B11&amp;"!D8")</f>
        <v>Get information for snapshot report</v>
      </c>
      <c r="G11" s="193"/>
      <c r="H11" s="193"/>
      <c r="I11" s="193"/>
      <c r="J11" s="193"/>
    </row>
    <row r="12" spans="1:10">
      <c r="A12" s="95" t="s">
        <v>373</v>
      </c>
      <c r="B12" s="93" t="str">
        <f t="shared" si="0"/>
        <v>API_09</v>
      </c>
      <c r="C12" s="193" t="str">
        <f t="shared" ref="C12:C15" si="2">B12&amp;", "&amp;B12&amp;"_Detail"</f>
        <v>API_09, API_09_Detail</v>
      </c>
      <c r="D12" s="193"/>
      <c r="E12" s="193"/>
      <c r="F12" s="193" t="str" cm="1">
        <f t="array" aca="1" ref="F12" ca="1">INDIRECT(B12&amp;"!D8")</f>
        <v>Search VIN by IMSI, IMEI, DeviceID</v>
      </c>
      <c r="G12" s="193"/>
      <c r="H12" s="193"/>
      <c r="I12" s="193"/>
      <c r="J12" s="193"/>
    </row>
    <row r="13" spans="1:10">
      <c r="A13" s="95" t="s">
        <v>374</v>
      </c>
      <c r="B13" s="93" t="str">
        <f t="shared" si="0"/>
        <v>API_10</v>
      </c>
      <c r="C13" s="193" t="str">
        <f t="shared" si="2"/>
        <v>API_10, API_10_Detail</v>
      </c>
      <c r="D13" s="193"/>
      <c r="E13" s="193"/>
      <c r="F13" s="193" t="str" cm="1">
        <f t="array" aca="1" ref="F13" ca="1">INDIRECT(B13&amp;"!D8")</f>
        <v>Register Batch Job Table</v>
      </c>
      <c r="G13" s="193"/>
      <c r="H13" s="193"/>
      <c r="I13" s="193"/>
      <c r="J13" s="193"/>
    </row>
    <row r="14" spans="1:10">
      <c r="A14" s="95" t="s">
        <v>375</v>
      </c>
      <c r="B14" s="93" t="str">
        <f t="shared" si="0"/>
        <v>API_11</v>
      </c>
      <c r="C14" s="193" t="str">
        <f t="shared" si="2"/>
        <v>API_11, API_11_Detail</v>
      </c>
      <c r="D14" s="193"/>
      <c r="E14" s="193"/>
      <c r="F14" s="193" t="str" cm="1">
        <f t="array" aca="1" ref="F14" ca="1">INDIRECT(B14&amp;"!D8")</f>
        <v>Search data for report monitoring screen</v>
      </c>
      <c r="G14" s="193"/>
      <c r="H14" s="193"/>
      <c r="I14" s="193"/>
      <c r="J14" s="193"/>
    </row>
    <row r="15" spans="1:10">
      <c r="A15" s="95" t="s">
        <v>376</v>
      </c>
      <c r="B15" s="93" t="str">
        <f t="shared" si="0"/>
        <v>API_12</v>
      </c>
      <c r="C15" s="193" t="str">
        <f t="shared" si="2"/>
        <v>API_12, API_12_Detail</v>
      </c>
      <c r="D15" s="193"/>
      <c r="E15" s="193"/>
      <c r="F15" s="193" t="e" cm="1">
        <f t="array" aca="1" ref="F15" ca="1">INDIRECT(B15&amp;"!D8")</f>
        <v>#REF!</v>
      </c>
      <c r="G15" s="193"/>
      <c r="H15" s="193"/>
      <c r="I15" s="193"/>
      <c r="J15" s="193"/>
    </row>
    <row r="16" spans="1:10">
      <c r="A16" s="94"/>
      <c r="B16" s="93"/>
      <c r="C16" s="193"/>
      <c r="D16" s="193"/>
      <c r="E16" s="193"/>
      <c r="F16" s="193"/>
      <c r="G16" s="193"/>
      <c r="H16" s="193"/>
      <c r="I16" s="193"/>
      <c r="J16" s="193"/>
    </row>
    <row r="17" spans="1:10">
      <c r="A17" s="94"/>
      <c r="B17" s="93"/>
      <c r="C17" s="193"/>
      <c r="D17" s="193"/>
      <c r="E17" s="193"/>
      <c r="F17" s="193"/>
      <c r="G17" s="193"/>
      <c r="H17" s="193"/>
      <c r="I17" s="193"/>
      <c r="J17" s="193"/>
    </row>
    <row r="18" spans="1:10">
      <c r="A18" s="94"/>
      <c r="B18" s="93"/>
      <c r="C18" s="193"/>
      <c r="D18" s="193"/>
      <c r="E18" s="193"/>
      <c r="F18" s="193"/>
      <c r="G18" s="193"/>
      <c r="H18" s="193"/>
      <c r="I18" s="193"/>
      <c r="J18" s="193"/>
    </row>
    <row r="19" spans="1:10">
      <c r="A19" s="94"/>
      <c r="B19" s="93"/>
      <c r="C19" s="193"/>
      <c r="D19" s="193"/>
      <c r="E19" s="193"/>
      <c r="F19" s="193"/>
      <c r="G19" s="193"/>
      <c r="H19" s="193"/>
      <c r="I19" s="193"/>
      <c r="J19" s="193"/>
    </row>
    <row r="20" spans="1:10">
      <c r="A20" s="94"/>
      <c r="B20" s="93"/>
      <c r="C20" s="193"/>
      <c r="D20" s="193"/>
      <c r="E20" s="193"/>
      <c r="F20" s="193"/>
      <c r="G20" s="193"/>
      <c r="H20" s="193"/>
      <c r="I20" s="193"/>
      <c r="J20" s="193"/>
    </row>
    <row r="21" spans="1:10">
      <c r="A21" s="94"/>
      <c r="B21" s="93"/>
      <c r="C21" s="193"/>
      <c r="D21" s="193"/>
      <c r="E21" s="193"/>
      <c r="F21" s="193"/>
      <c r="G21" s="193"/>
      <c r="H21" s="193"/>
      <c r="I21" s="193"/>
      <c r="J21" s="193"/>
    </row>
    <row r="22" spans="1:10">
      <c r="A22" s="94"/>
      <c r="B22" s="93"/>
      <c r="C22" s="193"/>
      <c r="D22" s="193"/>
      <c r="E22" s="193"/>
      <c r="F22" s="193"/>
      <c r="G22" s="193"/>
      <c r="H22" s="193"/>
      <c r="I22" s="193"/>
      <c r="J22" s="193"/>
    </row>
    <row r="23" spans="1:10">
      <c r="B23" s="92"/>
    </row>
  </sheetData>
  <mergeCells count="40">
    <mergeCell ref="F19:J19"/>
    <mergeCell ref="F20:J20"/>
    <mergeCell ref="F21:J21"/>
    <mergeCell ref="F22:J22"/>
    <mergeCell ref="C17:E17"/>
    <mergeCell ref="C18:E18"/>
    <mergeCell ref="C19:E19"/>
    <mergeCell ref="C20:E20"/>
    <mergeCell ref="C21:E21"/>
    <mergeCell ref="C22:E22"/>
    <mergeCell ref="F18:J18"/>
    <mergeCell ref="C16:E16"/>
    <mergeCell ref="F16:J16"/>
    <mergeCell ref="C3:E3"/>
    <mergeCell ref="F3:J3"/>
    <mergeCell ref="F17:J17"/>
    <mergeCell ref="C13:E13"/>
    <mergeCell ref="F13:J13"/>
    <mergeCell ref="C14:E14"/>
    <mergeCell ref="F14:J14"/>
    <mergeCell ref="C15:E15"/>
    <mergeCell ref="F15:J15"/>
    <mergeCell ref="C10:E10"/>
    <mergeCell ref="F10:J10"/>
    <mergeCell ref="C11:E11"/>
    <mergeCell ref="F11:J11"/>
    <mergeCell ref="C12:E12"/>
    <mergeCell ref="F12:J12"/>
    <mergeCell ref="C7:E7"/>
    <mergeCell ref="F7:J7"/>
    <mergeCell ref="C8:E8"/>
    <mergeCell ref="F8:J8"/>
    <mergeCell ref="C9:E9"/>
    <mergeCell ref="F9:J9"/>
    <mergeCell ref="C4:E4"/>
    <mergeCell ref="F4:J4"/>
    <mergeCell ref="C5:E5"/>
    <mergeCell ref="F5:J5"/>
    <mergeCell ref="C6:E6"/>
    <mergeCell ref="F6:J6"/>
  </mergeCells>
  <phoneticPr fontId="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C07F8-3961-4369-A177-D314CFBCFE5A}">
  <dimension ref="A1:BS1001"/>
  <sheetViews>
    <sheetView showGridLines="0" zoomScaleNormal="100" workbookViewId="0">
      <selection activeCell="K3" sqref="K3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61" t="str">
        <f>ChangeLog!A1</f>
        <v>Doc No</v>
      </c>
      <c r="B1" s="154"/>
      <c r="C1" s="154"/>
      <c r="D1" s="154"/>
      <c r="E1" s="154"/>
      <c r="F1" s="154"/>
      <c r="G1" s="154"/>
      <c r="H1" s="154"/>
      <c r="I1" s="154"/>
      <c r="J1" s="15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1" t="str">
        <f>ChangeLog!AB1</f>
        <v>Subsystem</v>
      </c>
      <c r="AC1" s="154"/>
      <c r="AD1" s="154"/>
      <c r="AE1" s="154"/>
      <c r="AF1" s="154"/>
      <c r="AG1" s="154"/>
      <c r="AH1" s="154"/>
      <c r="AI1" s="154"/>
      <c r="AJ1" s="154"/>
      <c r="AK1" s="155"/>
      <c r="AL1" s="1" t="s">
        <v>255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1" t="str">
        <f>ChangeLog!BD1</f>
        <v>Version</v>
      </c>
      <c r="BE1" s="154"/>
      <c r="BF1" s="154"/>
      <c r="BG1" s="155"/>
      <c r="BH1" s="10" t="str">
        <f>ChangeLog!BH1</f>
        <v>Ver</v>
      </c>
      <c r="BI1" s="165">
        <f>ChangeLog!BI1</f>
        <v>0.6</v>
      </c>
      <c r="BJ1" s="154"/>
      <c r="BK1" s="11"/>
      <c r="BL1" s="161" t="str">
        <f>ChangeLog!BL1</f>
        <v>Created date</v>
      </c>
      <c r="BM1" s="154"/>
      <c r="BN1" s="154"/>
      <c r="BO1" s="155"/>
      <c r="BP1" s="166">
        <f>ChangeLog!BP1</f>
        <v>44907</v>
      </c>
      <c r="BQ1" s="154"/>
      <c r="BR1" s="154"/>
      <c r="BS1" s="155"/>
    </row>
    <row r="2" spans="1:71" ht="18" customHeight="1">
      <c r="A2" s="161" t="str">
        <f>ChangeLog!A2</f>
        <v>Name</v>
      </c>
      <c r="B2" s="154"/>
      <c r="C2" s="154"/>
      <c r="D2" s="154"/>
      <c r="E2" s="154"/>
      <c r="F2" s="154"/>
      <c r="G2" s="154"/>
      <c r="H2" s="154"/>
      <c r="I2" s="154"/>
      <c r="J2" s="155"/>
      <c r="K2" s="1" t="s">
        <v>255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1" t="str">
        <f>ChangeLog!AB2</f>
        <v>Method</v>
      </c>
      <c r="AC2" s="154"/>
      <c r="AD2" s="154"/>
      <c r="AE2" s="154"/>
      <c r="AF2" s="154"/>
      <c r="AG2" s="154"/>
      <c r="AH2" s="154"/>
      <c r="AI2" s="154"/>
      <c r="AJ2" s="154"/>
      <c r="AK2" s="155"/>
      <c r="AL2" s="1" t="s">
        <v>222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1" t="str">
        <f>ChangeLog!BD2</f>
        <v>PIC</v>
      </c>
      <c r="BE2" s="154"/>
      <c r="BF2" s="154"/>
      <c r="BG2" s="155"/>
      <c r="BH2" s="197" t="str">
        <f>ChangeLog!BH2</f>
        <v>tattt</v>
      </c>
      <c r="BI2" s="154"/>
      <c r="BJ2" s="154"/>
      <c r="BK2" s="155"/>
      <c r="BL2" s="161" t="str">
        <f>ChangeLog!BL2</f>
        <v>Updated date</v>
      </c>
      <c r="BM2" s="154"/>
      <c r="BN2" s="154"/>
      <c r="BO2" s="155"/>
      <c r="BP2" s="166">
        <f>ChangeLog!BP2</f>
        <v>44942</v>
      </c>
      <c r="BQ2" s="154"/>
      <c r="BR2" s="154"/>
      <c r="BS2" s="155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221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ChangeLog!AL2&amp;API_01!AL2</f>
        <v>/api//author/login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96" t="s">
        <v>223</v>
      </c>
      <c r="F20" s="154"/>
      <c r="G20" s="154"/>
      <c r="H20" s="154"/>
      <c r="I20" s="154"/>
      <c r="J20" s="154"/>
      <c r="K20" s="154"/>
      <c r="L20" s="155"/>
      <c r="M20" s="198" t="s">
        <v>79</v>
      </c>
      <c r="N20" s="154"/>
      <c r="O20" s="155"/>
      <c r="P20" s="196" t="s">
        <v>38</v>
      </c>
      <c r="Q20" s="154"/>
      <c r="R20" s="154"/>
      <c r="S20" s="154"/>
      <c r="T20" s="154"/>
      <c r="U20" s="155"/>
      <c r="V20" s="199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5"/>
      <c r="AH20" s="196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5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196" t="s">
        <v>224</v>
      </c>
      <c r="F21" s="154"/>
      <c r="G21" s="154"/>
      <c r="H21" s="154"/>
      <c r="I21" s="154"/>
      <c r="J21" s="154"/>
      <c r="K21" s="154"/>
      <c r="L21" s="155"/>
      <c r="M21" s="198" t="s">
        <v>79</v>
      </c>
      <c r="N21" s="154"/>
      <c r="O21" s="155"/>
      <c r="P21" s="196" t="s">
        <v>38</v>
      </c>
      <c r="Q21" s="154"/>
      <c r="R21" s="154"/>
      <c r="S21" s="154"/>
      <c r="T21" s="154"/>
      <c r="U21" s="155"/>
      <c r="V21" s="196"/>
      <c r="W21" s="154"/>
      <c r="X21" s="154"/>
      <c r="Y21" s="154"/>
      <c r="Z21" s="154"/>
      <c r="AA21" s="154"/>
      <c r="AB21" s="154"/>
      <c r="AC21" s="154"/>
      <c r="AD21" s="154"/>
      <c r="AE21" s="154"/>
      <c r="AF21" s="154"/>
      <c r="AG21" s="155"/>
      <c r="AH21" s="196"/>
      <c r="AI21" s="154"/>
      <c r="AJ21" s="154"/>
      <c r="AK21" s="154"/>
      <c r="AL21" s="154"/>
      <c r="AM21" s="154"/>
      <c r="AN21" s="154"/>
      <c r="AO21" s="154"/>
      <c r="AP21" s="154"/>
      <c r="AQ21" s="154"/>
      <c r="AR21" s="154"/>
      <c r="AS21" s="154"/>
      <c r="AT21" s="154"/>
      <c r="AU21" s="154"/>
      <c r="AV21" s="154"/>
      <c r="AW21" s="155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196"/>
      <c r="F22" s="154"/>
      <c r="G22" s="154"/>
      <c r="H22" s="154"/>
      <c r="I22" s="154"/>
      <c r="J22" s="154"/>
      <c r="K22" s="154"/>
      <c r="L22" s="155"/>
      <c r="M22" s="197"/>
      <c r="N22" s="154"/>
      <c r="O22" s="155"/>
      <c r="P22" s="196"/>
      <c r="Q22" s="154"/>
      <c r="R22" s="154"/>
      <c r="S22" s="154"/>
      <c r="T22" s="154"/>
      <c r="U22" s="155"/>
      <c r="V22" s="196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5"/>
      <c r="AH22" s="196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5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200" t="s">
        <v>57</v>
      </c>
      <c r="N26" s="154"/>
      <c r="O26" s="155"/>
      <c r="P26" s="196" t="s">
        <v>38</v>
      </c>
      <c r="Q26" s="154"/>
      <c r="R26" s="154"/>
      <c r="S26" s="154"/>
      <c r="T26" s="154"/>
      <c r="U26" s="155"/>
      <c r="V26" s="196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5"/>
      <c r="AH26" s="196" t="s">
        <v>204</v>
      </c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5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200" t="s">
        <v>57</v>
      </c>
      <c r="N27" s="154"/>
      <c r="O27" s="155"/>
      <c r="P27" s="196" t="s">
        <v>202</v>
      </c>
      <c r="Q27" s="154"/>
      <c r="R27" s="154"/>
      <c r="S27" s="154"/>
      <c r="T27" s="154"/>
      <c r="U27" s="155"/>
      <c r="V27" s="196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5"/>
      <c r="AH27" s="196" t="s">
        <v>218</v>
      </c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5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200" t="s">
        <v>57</v>
      </c>
      <c r="N28" s="154"/>
      <c r="O28" s="155"/>
      <c r="P28" s="196" t="s">
        <v>38</v>
      </c>
      <c r="Q28" s="154"/>
      <c r="R28" s="154"/>
      <c r="S28" s="154"/>
      <c r="T28" s="154"/>
      <c r="U28" s="155"/>
      <c r="V28" s="196"/>
      <c r="W28" s="154"/>
      <c r="X28" s="154"/>
      <c r="Y28" s="154"/>
      <c r="Z28" s="154"/>
      <c r="AA28" s="154"/>
      <c r="AB28" s="154"/>
      <c r="AC28" s="154"/>
      <c r="AD28" s="154"/>
      <c r="AE28" s="154"/>
      <c r="AF28" s="154"/>
      <c r="AG28" s="155"/>
      <c r="AH28" s="196"/>
      <c r="AI28" s="154"/>
      <c r="AJ28" s="154"/>
      <c r="AK28" s="154"/>
      <c r="AL28" s="154"/>
      <c r="AM28" s="154"/>
      <c r="AN28" s="154"/>
      <c r="AO28" s="154"/>
      <c r="AP28" s="154"/>
      <c r="AQ28" s="154"/>
      <c r="AR28" s="154"/>
      <c r="AS28" s="154"/>
      <c r="AT28" s="154"/>
      <c r="AU28" s="154"/>
      <c r="AV28" s="154"/>
      <c r="AW28" s="155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200" t="s">
        <v>57</v>
      </c>
      <c r="N29" s="154"/>
      <c r="O29" s="155"/>
      <c r="P29" s="196" t="s">
        <v>39</v>
      </c>
      <c r="Q29" s="154"/>
      <c r="R29" s="154"/>
      <c r="S29" s="154"/>
      <c r="T29" s="154"/>
      <c r="U29" s="155"/>
      <c r="V29" s="196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5"/>
      <c r="AH29" s="196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5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>
        <v>5</v>
      </c>
      <c r="F30" s="1" t="s">
        <v>223</v>
      </c>
      <c r="G30" s="72"/>
      <c r="H30" s="72"/>
      <c r="I30" s="72"/>
      <c r="J30" s="72"/>
      <c r="K30" s="72"/>
      <c r="L30" s="73"/>
      <c r="M30" s="197">
        <v>4</v>
      </c>
      <c r="N30" s="154"/>
      <c r="O30" s="155"/>
      <c r="P30" s="196" t="s">
        <v>38</v>
      </c>
      <c r="Q30" s="154"/>
      <c r="R30" s="154"/>
      <c r="S30" s="154"/>
      <c r="T30" s="154"/>
      <c r="U30" s="155"/>
      <c r="V30" s="196"/>
      <c r="W30" s="154"/>
      <c r="X30" s="154"/>
      <c r="Y30" s="154"/>
      <c r="Z30" s="154"/>
      <c r="AA30" s="154"/>
      <c r="AB30" s="154"/>
      <c r="AC30" s="154"/>
      <c r="AD30" s="154"/>
      <c r="AE30" s="154"/>
      <c r="AF30" s="154"/>
      <c r="AG30" s="155"/>
      <c r="AH30" s="196"/>
      <c r="AI30" s="154"/>
      <c r="AJ30" s="154"/>
      <c r="AK30" s="154"/>
      <c r="AL30" s="154"/>
      <c r="AM30" s="154"/>
      <c r="AN30" s="154"/>
      <c r="AO30" s="154"/>
      <c r="AP30" s="154"/>
      <c r="AQ30" s="154"/>
      <c r="AR30" s="154"/>
      <c r="AS30" s="154"/>
      <c r="AT30" s="154"/>
      <c r="AU30" s="154"/>
      <c r="AV30" s="154"/>
      <c r="AW30" s="155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>
        <v>6</v>
      </c>
      <c r="F31" s="1" t="s">
        <v>225</v>
      </c>
      <c r="G31" s="72"/>
      <c r="H31" s="72"/>
      <c r="I31" s="72"/>
      <c r="J31" s="72"/>
      <c r="K31" s="72"/>
      <c r="L31" s="73"/>
      <c r="M31" s="197">
        <v>4</v>
      </c>
      <c r="N31" s="154"/>
      <c r="O31" s="155"/>
      <c r="P31" s="196" t="s">
        <v>38</v>
      </c>
      <c r="Q31" s="154"/>
      <c r="R31" s="154"/>
      <c r="S31" s="154"/>
      <c r="T31" s="154"/>
      <c r="U31" s="155"/>
      <c r="V31" s="196"/>
      <c r="W31" s="154"/>
      <c r="X31" s="154"/>
      <c r="Y31" s="154"/>
      <c r="Z31" s="154"/>
      <c r="AA31" s="154"/>
      <c r="AB31" s="154"/>
      <c r="AC31" s="154"/>
      <c r="AD31" s="154"/>
      <c r="AE31" s="154"/>
      <c r="AF31" s="154"/>
      <c r="AG31" s="155"/>
      <c r="AH31" s="196"/>
      <c r="AI31" s="154"/>
      <c r="AJ31" s="154"/>
      <c r="AK31" s="154"/>
      <c r="AL31" s="154"/>
      <c r="AM31" s="154"/>
      <c r="AN31" s="154"/>
      <c r="AO31" s="154"/>
      <c r="AP31" s="154"/>
      <c r="AQ31" s="154"/>
      <c r="AR31" s="154"/>
      <c r="AS31" s="154"/>
      <c r="AT31" s="154"/>
      <c r="AU31" s="154"/>
      <c r="AV31" s="154"/>
      <c r="AW31" s="155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>
        <v>7</v>
      </c>
      <c r="F32" s="1" t="s">
        <v>226</v>
      </c>
      <c r="G32" s="72"/>
      <c r="H32" s="72"/>
      <c r="I32" s="72"/>
      <c r="J32" s="72"/>
      <c r="K32" s="72"/>
      <c r="L32" s="73"/>
      <c r="M32" s="197">
        <v>4</v>
      </c>
      <c r="N32" s="154"/>
      <c r="O32" s="155"/>
      <c r="P32" s="196" t="s">
        <v>38</v>
      </c>
      <c r="Q32" s="154"/>
      <c r="R32" s="154"/>
      <c r="S32" s="154"/>
      <c r="T32" s="154"/>
      <c r="U32" s="155"/>
      <c r="V32" s="196"/>
      <c r="W32" s="154"/>
      <c r="X32" s="154"/>
      <c r="Y32" s="154"/>
      <c r="Z32" s="154"/>
      <c r="AA32" s="154"/>
      <c r="AB32" s="154"/>
      <c r="AC32" s="154"/>
      <c r="AD32" s="154"/>
      <c r="AE32" s="154"/>
      <c r="AF32" s="154"/>
      <c r="AG32" s="155"/>
      <c r="AH32" s="196"/>
      <c r="AI32" s="154"/>
      <c r="AJ32" s="154"/>
      <c r="AK32" s="154"/>
      <c r="AL32" s="154"/>
      <c r="AM32" s="154"/>
      <c r="AN32" s="154"/>
      <c r="AO32" s="154"/>
      <c r="AP32" s="154"/>
      <c r="AQ32" s="154"/>
      <c r="AR32" s="154"/>
      <c r="AS32" s="154"/>
      <c r="AT32" s="154"/>
      <c r="AU32" s="154"/>
      <c r="AV32" s="154"/>
      <c r="AW32" s="155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>
        <v>8</v>
      </c>
      <c r="F33" s="1" t="s">
        <v>236</v>
      </c>
      <c r="G33" s="72"/>
      <c r="H33" s="72"/>
      <c r="I33" s="72"/>
      <c r="J33" s="72"/>
      <c r="K33" s="72"/>
      <c r="L33" s="73"/>
      <c r="M33" s="197">
        <v>4</v>
      </c>
      <c r="N33" s="154"/>
      <c r="O33" s="155"/>
      <c r="P33" s="196" t="s">
        <v>38</v>
      </c>
      <c r="Q33" s="154"/>
      <c r="R33" s="154"/>
      <c r="S33" s="154"/>
      <c r="T33" s="154"/>
      <c r="U33" s="155"/>
      <c r="V33" s="196"/>
      <c r="W33" s="154"/>
      <c r="X33" s="154"/>
      <c r="Y33" s="154"/>
      <c r="Z33" s="154"/>
      <c r="AA33" s="154"/>
      <c r="AB33" s="154"/>
      <c r="AC33" s="154"/>
      <c r="AD33" s="154"/>
      <c r="AE33" s="154"/>
      <c r="AF33" s="154"/>
      <c r="AG33" s="155"/>
      <c r="AH33" s="196"/>
      <c r="AI33" s="154"/>
      <c r="AJ33" s="154"/>
      <c r="AK33" s="154"/>
      <c r="AL33" s="154"/>
      <c r="AM33" s="154"/>
      <c r="AN33" s="154"/>
      <c r="AO33" s="154"/>
      <c r="AP33" s="154"/>
      <c r="AQ33" s="154"/>
      <c r="AR33" s="154"/>
      <c r="AS33" s="154"/>
      <c r="AT33" s="154"/>
      <c r="AU33" s="154"/>
      <c r="AV33" s="154"/>
      <c r="AW33" s="155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44"/>
      <c r="F35" s="25"/>
      <c r="G35" s="53"/>
      <c r="H35" s="53"/>
      <c r="I35" s="53"/>
      <c r="J35" s="53"/>
      <c r="K35" s="53"/>
      <c r="L35" s="53"/>
      <c r="M35" s="44"/>
      <c r="N35" s="53"/>
      <c r="O35" s="53"/>
      <c r="P35" s="17"/>
      <c r="Q35" s="53"/>
      <c r="R35" s="53"/>
      <c r="S35" s="53"/>
      <c r="T35" s="53"/>
      <c r="U35" s="53"/>
      <c r="V35" s="17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17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44"/>
      <c r="F36" s="25"/>
      <c r="G36" s="53"/>
      <c r="H36" s="53"/>
      <c r="I36" s="53"/>
      <c r="J36" s="53"/>
      <c r="K36" s="53"/>
      <c r="L36" s="53"/>
      <c r="M36" s="44"/>
      <c r="N36" s="53"/>
      <c r="O36" s="53"/>
      <c r="P36" s="17"/>
      <c r="Q36" s="53"/>
      <c r="R36" s="53"/>
      <c r="S36" s="53"/>
      <c r="T36" s="53"/>
      <c r="U36" s="53"/>
      <c r="V36" s="17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17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25"/>
      <c r="E38" s="17" t="s">
        <v>7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38" t="s">
        <v>8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4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196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198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 t="s">
        <v>220</v>
      </c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24"/>
      <c r="F43" s="25" t="s">
        <v>197</v>
      </c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G44" s="25" t="s">
        <v>232</v>
      </c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/>
      <c r="G45" s="25" t="s">
        <v>228</v>
      </c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24"/>
      <c r="G46" s="25" t="s">
        <v>227</v>
      </c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36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24"/>
      <c r="G47" s="25" t="s">
        <v>237</v>
      </c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36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36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24"/>
      <c r="F49" s="25" t="s">
        <v>13</v>
      </c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36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24" t="s">
        <v>9</v>
      </c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36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39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1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2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6"/>
    </row>
    <row r="55" spans="1:71" ht="18" customHeight="1">
      <c r="A55" s="24"/>
      <c r="B55" s="24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26"/>
      <c r="BS55" s="26"/>
    </row>
    <row r="56" spans="1:71" ht="18" customHeight="1">
      <c r="A56" s="24"/>
      <c r="B56" s="24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26"/>
      <c r="BS56" s="26"/>
    </row>
    <row r="57" spans="1:71" ht="18" customHeight="1">
      <c r="A57" s="24"/>
      <c r="B57" s="24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26"/>
      <c r="BS57" s="26"/>
    </row>
    <row r="58" spans="1:71" ht="18" customHeight="1">
      <c r="A58" s="24"/>
      <c r="B58" s="39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1"/>
      <c r="BS58" s="26"/>
    </row>
    <row r="59" spans="1:71" ht="18" customHeight="1">
      <c r="A59" s="39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1"/>
    </row>
    <row r="60" spans="1:71" ht="18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  <row r="1001" spans="1:71" ht="12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</row>
  </sheetData>
  <mergeCells count="59">
    <mergeCell ref="M30:O30"/>
    <mergeCell ref="P30:U30"/>
    <mergeCell ref="V30:AG30"/>
    <mergeCell ref="AH30:AW30"/>
    <mergeCell ref="M32:O32"/>
    <mergeCell ref="P32:U32"/>
    <mergeCell ref="V32:AG32"/>
    <mergeCell ref="AH32:AW32"/>
    <mergeCell ref="M28:O28"/>
    <mergeCell ref="P28:U28"/>
    <mergeCell ref="V28:AG28"/>
    <mergeCell ref="AH28:AW28"/>
    <mergeCell ref="M33:O33"/>
    <mergeCell ref="P33:U33"/>
    <mergeCell ref="V33:AG33"/>
    <mergeCell ref="AH33:AW33"/>
    <mergeCell ref="M29:O29"/>
    <mergeCell ref="P29:U29"/>
    <mergeCell ref="V29:AG29"/>
    <mergeCell ref="AH29:AW29"/>
    <mergeCell ref="M31:O31"/>
    <mergeCell ref="P31:U31"/>
    <mergeCell ref="V31:AG31"/>
    <mergeCell ref="AH31:AW31"/>
    <mergeCell ref="P22:U22"/>
    <mergeCell ref="V22:AG22"/>
    <mergeCell ref="AH22:AW22"/>
    <mergeCell ref="M27:O27"/>
    <mergeCell ref="P27:U27"/>
    <mergeCell ref="V27:AG27"/>
    <mergeCell ref="AH27:AW27"/>
    <mergeCell ref="M26:O26"/>
    <mergeCell ref="P26:U26"/>
    <mergeCell ref="V26:AG26"/>
    <mergeCell ref="AH26:AW26"/>
    <mergeCell ref="P21:U21"/>
    <mergeCell ref="V21:AG21"/>
    <mergeCell ref="AH21:AW21"/>
    <mergeCell ref="E20:L20"/>
    <mergeCell ref="M20:O20"/>
    <mergeCell ref="P20:U20"/>
    <mergeCell ref="V20:AG20"/>
    <mergeCell ref="AH20:AW20"/>
    <mergeCell ref="E22:L22"/>
    <mergeCell ref="M22:O22"/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  <mergeCell ref="E21:L21"/>
    <mergeCell ref="M21:O2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92885-D471-45C8-94A1-E449F2A95F22}">
  <dimension ref="A1:BS1002"/>
  <sheetViews>
    <sheetView showGridLines="0" zoomScaleNormal="100" workbookViewId="0">
      <selection activeCell="AA24" sqref="AA24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61" t="str">
        <f>ChangeLog!A1</f>
        <v>Doc No</v>
      </c>
      <c r="B1" s="154"/>
      <c r="C1" s="154"/>
      <c r="D1" s="154"/>
      <c r="E1" s="154"/>
      <c r="F1" s="154"/>
      <c r="G1" s="154"/>
      <c r="H1" s="154"/>
      <c r="I1" s="154"/>
      <c r="J1" s="15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1" t="str">
        <f>ChangeLog!AB1</f>
        <v>Subsystem</v>
      </c>
      <c r="AC1" s="154"/>
      <c r="AD1" s="154"/>
      <c r="AE1" s="154"/>
      <c r="AF1" s="154"/>
      <c r="AG1" s="154"/>
      <c r="AH1" s="154"/>
      <c r="AI1" s="154"/>
      <c r="AJ1" s="154"/>
      <c r="AK1" s="155"/>
      <c r="AL1" s="1" t="str">
        <f>API_01!AL1</f>
        <v>Login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1" t="str">
        <f>ChangeLog!BD1</f>
        <v>Version</v>
      </c>
      <c r="BE1" s="154"/>
      <c r="BF1" s="154"/>
      <c r="BG1" s="155"/>
      <c r="BH1" s="10" t="str">
        <f>ChangeLog!BH1</f>
        <v>Ver</v>
      </c>
      <c r="BI1" s="165">
        <f>ChangeLog!BI1</f>
        <v>0.6</v>
      </c>
      <c r="BJ1" s="154"/>
      <c r="BK1" s="11"/>
      <c r="BL1" s="161" t="str">
        <f>ChangeLog!BL1</f>
        <v>Created date</v>
      </c>
      <c r="BM1" s="154"/>
      <c r="BN1" s="154"/>
      <c r="BO1" s="155"/>
      <c r="BP1" s="166">
        <f>ChangeLog!BP1</f>
        <v>44907</v>
      </c>
      <c r="BQ1" s="154"/>
      <c r="BR1" s="154"/>
      <c r="BS1" s="155"/>
    </row>
    <row r="2" spans="1:71" s="12" customFormat="1" ht="18" customHeight="1">
      <c r="A2" s="161" t="str">
        <f>ChangeLog!A2</f>
        <v>Name</v>
      </c>
      <c r="B2" s="154"/>
      <c r="C2" s="154"/>
      <c r="D2" s="154"/>
      <c r="E2" s="154"/>
      <c r="F2" s="154"/>
      <c r="G2" s="154"/>
      <c r="H2" s="154"/>
      <c r="I2" s="154"/>
      <c r="J2" s="155"/>
      <c r="K2" s="1" t="str">
        <f>API_01!K2</f>
        <v>Login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1" t="str">
        <f>ChangeLog!AB2</f>
        <v>Method</v>
      </c>
      <c r="AC2" s="154"/>
      <c r="AD2" s="154"/>
      <c r="AE2" s="154"/>
      <c r="AF2" s="154"/>
      <c r="AG2" s="154"/>
      <c r="AH2" s="154"/>
      <c r="AI2" s="154"/>
      <c r="AJ2" s="154"/>
      <c r="AK2" s="155"/>
      <c r="AL2" s="1" t="str">
        <f>API_01!AL2</f>
        <v>/author/login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1" t="str">
        <f>ChangeLog!BD2</f>
        <v>PIC</v>
      </c>
      <c r="BE2" s="154"/>
      <c r="BF2" s="154"/>
      <c r="BG2" s="155"/>
      <c r="BH2" s="197" t="str">
        <f>ChangeLog!BH2</f>
        <v>tattt</v>
      </c>
      <c r="BI2" s="154"/>
      <c r="BJ2" s="154"/>
      <c r="BK2" s="155"/>
      <c r="BL2" s="161" t="str">
        <f>ChangeLog!BL2</f>
        <v>Updated date</v>
      </c>
      <c r="BM2" s="154"/>
      <c r="BN2" s="154"/>
      <c r="BO2" s="155"/>
      <c r="BP2" s="166">
        <f>ChangeLog!BP2</f>
        <v>44942</v>
      </c>
      <c r="BQ2" s="154"/>
      <c r="BR2" s="154"/>
      <c r="BS2" s="155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1" t="s">
        <v>229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231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F9" s="57"/>
      <c r="G9" s="57"/>
      <c r="H9" s="57" t="s">
        <v>230</v>
      </c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240</v>
      </c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K11" s="53" t="s">
        <v>241</v>
      </c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242</v>
      </c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F13" s="53" t="s">
        <v>217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H14" s="53" t="s">
        <v>195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219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205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207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J18" s="25" t="s">
        <v>206</v>
      </c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H19" s="57" t="s">
        <v>238</v>
      </c>
      <c r="J19" s="25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F20" s="53" t="s">
        <v>191</v>
      </c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C21" s="57"/>
      <c r="D21" s="57"/>
      <c r="E21" s="57"/>
      <c r="F21" s="57"/>
      <c r="G21" s="57"/>
      <c r="H21" s="57" t="s">
        <v>235</v>
      </c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 t="s">
        <v>234</v>
      </c>
      <c r="F22" s="53" t="s">
        <v>233</v>
      </c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/>
      <c r="F23" s="89"/>
      <c r="G23" s="98" t="s">
        <v>244</v>
      </c>
      <c r="H23" s="89"/>
      <c r="I23" s="89"/>
      <c r="J23" s="89"/>
      <c r="K23" s="89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D24" s="57"/>
      <c r="F24" s="89"/>
      <c r="G24" s="98" t="s">
        <v>243</v>
      </c>
      <c r="H24" s="89"/>
      <c r="I24" s="89"/>
      <c r="J24" s="89"/>
      <c r="K24" s="89"/>
      <c r="L24" s="89"/>
      <c r="M24" s="89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D25" s="57"/>
      <c r="F25" s="89"/>
      <c r="G25" s="98"/>
      <c r="H25" s="89"/>
      <c r="I25" s="89" t="s">
        <v>276</v>
      </c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D26" s="57"/>
      <c r="F26" s="89"/>
      <c r="G26" s="98"/>
      <c r="H26" s="89"/>
      <c r="I26" s="89" t="s">
        <v>245</v>
      </c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D27" s="57"/>
      <c r="F27" s="89"/>
      <c r="G27" s="98"/>
      <c r="H27" s="89"/>
      <c r="I27" s="89" t="s">
        <v>246</v>
      </c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 t="s">
        <v>14</v>
      </c>
      <c r="F28" s="53" t="s">
        <v>190</v>
      </c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E29" s="57"/>
      <c r="F29" s="57"/>
      <c r="G29" s="57"/>
      <c r="H29" s="25" t="s">
        <v>196</v>
      </c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E30" s="57"/>
      <c r="F30" s="57"/>
      <c r="G30" s="57"/>
      <c r="H30" s="25" t="s">
        <v>198</v>
      </c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E31" s="57"/>
      <c r="F31" s="57"/>
      <c r="G31" s="57"/>
      <c r="H31" s="25" t="s">
        <v>199</v>
      </c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/>
      <c r="H32" s="25" t="s">
        <v>239</v>
      </c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 t="s">
        <v>238</v>
      </c>
      <c r="H33" s="25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 t="s">
        <v>15</v>
      </c>
      <c r="F34" s="53" t="s">
        <v>209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 t="s">
        <v>212</v>
      </c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 t="s">
        <v>210</v>
      </c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 t="s">
        <v>199</v>
      </c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H38" s="25" t="s">
        <v>211</v>
      </c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 t="s">
        <v>238</v>
      </c>
      <c r="H39" s="25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 t="s">
        <v>16</v>
      </c>
      <c r="F40" s="53" t="s">
        <v>194</v>
      </c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E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4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6"/>
      <c r="BS59" s="62"/>
    </row>
    <row r="60" spans="1:71" ht="18" customHeight="1">
      <c r="A60" s="64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65"/>
      <c r="BR60" s="65"/>
      <c r="BS60" s="66"/>
    </row>
    <row r="61" spans="1:71" ht="18" customHeight="1"/>
    <row r="62" spans="1:71" ht="12" customHeight="1"/>
    <row r="63" spans="1:71" ht="12" customHeight="1"/>
    <row r="64" spans="1:71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7459E-C092-4AE2-8594-BC1F55CF36B4}">
  <dimension ref="A1:BS996"/>
  <sheetViews>
    <sheetView showGridLines="0" topLeftCell="A8" zoomScaleNormal="100" workbookViewId="0">
      <selection activeCell="AR16" sqref="AR16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61" t="str">
        <f>ChangeLog!A1</f>
        <v>Doc No</v>
      </c>
      <c r="B1" s="154"/>
      <c r="C1" s="154"/>
      <c r="D1" s="154"/>
      <c r="E1" s="154"/>
      <c r="F1" s="154"/>
      <c r="G1" s="154"/>
      <c r="H1" s="154"/>
      <c r="I1" s="154"/>
      <c r="J1" s="15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1" t="str">
        <f>ChangeLog!AB1</f>
        <v>Subsystem</v>
      </c>
      <c r="AC1" s="154"/>
      <c r="AD1" s="154"/>
      <c r="AE1" s="154"/>
      <c r="AF1" s="154"/>
      <c r="AG1" s="154"/>
      <c r="AH1" s="154"/>
      <c r="AI1" s="154"/>
      <c r="AJ1" s="154"/>
      <c r="AK1" s="155"/>
      <c r="AL1" s="1" t="s">
        <v>256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1" t="str">
        <f>ChangeLog!BD1</f>
        <v>Version</v>
      </c>
      <c r="BE1" s="154"/>
      <c r="BF1" s="154"/>
      <c r="BG1" s="155"/>
      <c r="BH1" s="10" t="str">
        <f>ChangeLog!BH1</f>
        <v>Ver</v>
      </c>
      <c r="BI1" s="165">
        <f>ChangeLog!BI1</f>
        <v>0.6</v>
      </c>
      <c r="BJ1" s="154"/>
      <c r="BK1" s="11"/>
      <c r="BL1" s="161" t="str">
        <f>ChangeLog!BL1</f>
        <v>Created date</v>
      </c>
      <c r="BM1" s="154"/>
      <c r="BN1" s="154"/>
      <c r="BO1" s="155"/>
      <c r="BP1" s="166">
        <f>ChangeLog!BP1</f>
        <v>44907</v>
      </c>
      <c r="BQ1" s="154"/>
      <c r="BR1" s="154"/>
      <c r="BS1" s="155"/>
    </row>
    <row r="2" spans="1:71" ht="18" customHeight="1">
      <c r="A2" s="161" t="str">
        <f>ChangeLog!A2</f>
        <v>Name</v>
      </c>
      <c r="B2" s="154"/>
      <c r="C2" s="154"/>
      <c r="D2" s="154"/>
      <c r="E2" s="154"/>
      <c r="F2" s="154"/>
      <c r="G2" s="154"/>
      <c r="H2" s="154"/>
      <c r="I2" s="154"/>
      <c r="J2" s="155"/>
      <c r="K2" s="1" t="s">
        <v>255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1" t="str">
        <f>ChangeLog!AB2</f>
        <v>Method</v>
      </c>
      <c r="AC2" s="154"/>
      <c r="AD2" s="154"/>
      <c r="AE2" s="154"/>
      <c r="AF2" s="154"/>
      <c r="AG2" s="154"/>
      <c r="AH2" s="154"/>
      <c r="AI2" s="154"/>
      <c r="AJ2" s="154"/>
      <c r="AK2" s="155"/>
      <c r="AL2" s="1" t="s">
        <v>263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1" t="str">
        <f>ChangeLog!BD2</f>
        <v>PIC</v>
      </c>
      <c r="BE2" s="154"/>
      <c r="BF2" s="154"/>
      <c r="BG2" s="155"/>
      <c r="BH2" s="197" t="str">
        <f>ChangeLog!BH2</f>
        <v>tattt</v>
      </c>
      <c r="BI2" s="154"/>
      <c r="BJ2" s="154"/>
      <c r="BK2" s="155"/>
      <c r="BL2" s="161" t="str">
        <f>ChangeLog!BL2</f>
        <v>Updated date</v>
      </c>
      <c r="BM2" s="154"/>
      <c r="BN2" s="154"/>
      <c r="BO2" s="155"/>
      <c r="BP2" s="166">
        <f>ChangeLog!BP2</f>
        <v>44942</v>
      </c>
      <c r="BQ2" s="154"/>
      <c r="BR2" s="154"/>
      <c r="BS2" s="155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247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ChangeLog!AL2&amp;API_02!AL2</f>
        <v>/api//author/send-mail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96" t="s">
        <v>248</v>
      </c>
      <c r="F20" s="154"/>
      <c r="G20" s="154"/>
      <c r="H20" s="154"/>
      <c r="I20" s="154"/>
      <c r="J20" s="154"/>
      <c r="K20" s="154"/>
      <c r="L20" s="155"/>
      <c r="M20" s="198" t="s">
        <v>79</v>
      </c>
      <c r="N20" s="154"/>
      <c r="O20" s="155"/>
      <c r="P20" s="196" t="s">
        <v>38</v>
      </c>
      <c r="Q20" s="154"/>
      <c r="R20" s="154"/>
      <c r="S20" s="154"/>
      <c r="T20" s="154"/>
      <c r="U20" s="155"/>
      <c r="V20" s="199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5"/>
      <c r="AH20" s="196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5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196"/>
      <c r="F21" s="154"/>
      <c r="G21" s="154"/>
      <c r="H21" s="154"/>
      <c r="I21" s="154"/>
      <c r="J21" s="154"/>
      <c r="K21" s="154"/>
      <c r="L21" s="155"/>
      <c r="M21" s="198"/>
      <c r="N21" s="154"/>
      <c r="O21" s="155"/>
      <c r="P21" s="196"/>
      <c r="Q21" s="154"/>
      <c r="R21" s="154"/>
      <c r="S21" s="154"/>
      <c r="T21" s="154"/>
      <c r="U21" s="155"/>
      <c r="V21" s="196"/>
      <c r="W21" s="154"/>
      <c r="X21" s="154"/>
      <c r="Y21" s="154"/>
      <c r="Z21" s="154"/>
      <c r="AA21" s="154"/>
      <c r="AB21" s="154"/>
      <c r="AC21" s="154"/>
      <c r="AD21" s="154"/>
      <c r="AE21" s="154"/>
      <c r="AF21" s="154"/>
      <c r="AG21" s="155"/>
      <c r="AH21" s="196"/>
      <c r="AI21" s="154"/>
      <c r="AJ21" s="154"/>
      <c r="AK21" s="154"/>
      <c r="AL21" s="154"/>
      <c r="AM21" s="154"/>
      <c r="AN21" s="154"/>
      <c r="AO21" s="154"/>
      <c r="AP21" s="154"/>
      <c r="AQ21" s="154"/>
      <c r="AR21" s="154"/>
      <c r="AS21" s="154"/>
      <c r="AT21" s="154"/>
      <c r="AU21" s="154"/>
      <c r="AV21" s="154"/>
      <c r="AW21" s="155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196"/>
      <c r="F22" s="154"/>
      <c r="G22" s="154"/>
      <c r="H22" s="154"/>
      <c r="I22" s="154"/>
      <c r="J22" s="154"/>
      <c r="K22" s="154"/>
      <c r="L22" s="155"/>
      <c r="M22" s="197"/>
      <c r="N22" s="154"/>
      <c r="O22" s="155"/>
      <c r="P22" s="196"/>
      <c r="Q22" s="154"/>
      <c r="R22" s="154"/>
      <c r="S22" s="154"/>
      <c r="T22" s="154"/>
      <c r="U22" s="155"/>
      <c r="V22" s="196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5"/>
      <c r="AH22" s="196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5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200" t="s">
        <v>57</v>
      </c>
      <c r="N26" s="154"/>
      <c r="O26" s="155"/>
      <c r="P26" s="196" t="s">
        <v>38</v>
      </c>
      <c r="Q26" s="154"/>
      <c r="R26" s="154"/>
      <c r="S26" s="154"/>
      <c r="T26" s="154"/>
      <c r="U26" s="155"/>
      <c r="V26" s="196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5"/>
      <c r="AH26" s="196" t="s">
        <v>204</v>
      </c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5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200" t="s">
        <v>57</v>
      </c>
      <c r="N27" s="154"/>
      <c r="O27" s="155"/>
      <c r="P27" s="196" t="s">
        <v>202</v>
      </c>
      <c r="Q27" s="154"/>
      <c r="R27" s="154"/>
      <c r="S27" s="154"/>
      <c r="T27" s="154"/>
      <c r="U27" s="155"/>
      <c r="V27" s="196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5"/>
      <c r="AH27" s="196" t="s">
        <v>218</v>
      </c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5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200" t="s">
        <v>57</v>
      </c>
      <c r="N28" s="154"/>
      <c r="O28" s="155"/>
      <c r="P28" s="196" t="s">
        <v>38</v>
      </c>
      <c r="Q28" s="154"/>
      <c r="R28" s="154"/>
      <c r="S28" s="154"/>
      <c r="T28" s="154"/>
      <c r="U28" s="155"/>
      <c r="V28" s="196"/>
      <c r="W28" s="154"/>
      <c r="X28" s="154"/>
      <c r="Y28" s="154"/>
      <c r="Z28" s="154"/>
      <c r="AA28" s="154"/>
      <c r="AB28" s="154"/>
      <c r="AC28" s="154"/>
      <c r="AD28" s="154"/>
      <c r="AE28" s="154"/>
      <c r="AF28" s="154"/>
      <c r="AG28" s="155"/>
      <c r="AH28" s="196"/>
      <c r="AI28" s="154"/>
      <c r="AJ28" s="154"/>
      <c r="AK28" s="154"/>
      <c r="AL28" s="154"/>
      <c r="AM28" s="154"/>
      <c r="AN28" s="154"/>
      <c r="AO28" s="154"/>
      <c r="AP28" s="154"/>
      <c r="AQ28" s="154"/>
      <c r="AR28" s="154"/>
      <c r="AS28" s="154"/>
      <c r="AT28" s="154"/>
      <c r="AU28" s="154"/>
      <c r="AV28" s="154"/>
      <c r="AW28" s="155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200" t="s">
        <v>57</v>
      </c>
      <c r="N29" s="154"/>
      <c r="O29" s="155"/>
      <c r="P29" s="196" t="s">
        <v>39</v>
      </c>
      <c r="Q29" s="154"/>
      <c r="R29" s="154"/>
      <c r="S29" s="154"/>
      <c r="T29" s="154"/>
      <c r="U29" s="155"/>
      <c r="V29" s="196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5"/>
      <c r="AH29" s="196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5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/>
      <c r="F30" s="1"/>
      <c r="G30" s="72"/>
      <c r="H30" s="72"/>
      <c r="I30" s="72"/>
      <c r="J30" s="72"/>
      <c r="K30" s="72"/>
      <c r="L30" s="73"/>
      <c r="M30" s="197"/>
      <c r="N30" s="154"/>
      <c r="O30" s="155"/>
      <c r="P30" s="196"/>
      <c r="Q30" s="154"/>
      <c r="R30" s="154"/>
      <c r="S30" s="154"/>
      <c r="T30" s="154"/>
      <c r="U30" s="155"/>
      <c r="V30" s="196"/>
      <c r="W30" s="154"/>
      <c r="X30" s="154"/>
      <c r="Y30" s="154"/>
      <c r="Z30" s="154"/>
      <c r="AA30" s="154"/>
      <c r="AB30" s="154"/>
      <c r="AC30" s="154"/>
      <c r="AD30" s="154"/>
      <c r="AE30" s="154"/>
      <c r="AF30" s="154"/>
      <c r="AG30" s="155"/>
      <c r="AH30" s="196"/>
      <c r="AI30" s="154"/>
      <c r="AJ30" s="154"/>
      <c r="AK30" s="154"/>
      <c r="AL30" s="154"/>
      <c r="AM30" s="154"/>
      <c r="AN30" s="154"/>
      <c r="AO30" s="154"/>
      <c r="AP30" s="154"/>
      <c r="AQ30" s="154"/>
      <c r="AR30" s="154"/>
      <c r="AS30" s="154"/>
      <c r="AT30" s="154"/>
      <c r="AU30" s="154"/>
      <c r="AV30" s="154"/>
      <c r="AW30" s="155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197"/>
      <c r="N31" s="154"/>
      <c r="O31" s="155"/>
      <c r="P31" s="196"/>
      <c r="Q31" s="154"/>
      <c r="R31" s="154"/>
      <c r="S31" s="154"/>
      <c r="T31" s="154"/>
      <c r="U31" s="155"/>
      <c r="V31" s="196"/>
      <c r="W31" s="154"/>
      <c r="X31" s="154"/>
      <c r="Y31" s="154"/>
      <c r="Z31" s="154"/>
      <c r="AA31" s="154"/>
      <c r="AB31" s="154"/>
      <c r="AC31" s="154"/>
      <c r="AD31" s="154"/>
      <c r="AE31" s="154"/>
      <c r="AF31" s="154"/>
      <c r="AG31" s="155"/>
      <c r="AH31" s="196"/>
      <c r="AI31" s="154"/>
      <c r="AJ31" s="154"/>
      <c r="AK31" s="154"/>
      <c r="AL31" s="154"/>
      <c r="AM31" s="154"/>
      <c r="AN31" s="154"/>
      <c r="AO31" s="154"/>
      <c r="AP31" s="154"/>
      <c r="AQ31" s="154"/>
      <c r="AR31" s="154"/>
      <c r="AS31" s="154"/>
      <c r="AT31" s="154"/>
      <c r="AU31" s="154"/>
      <c r="AV31" s="154"/>
      <c r="AW31" s="155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/>
      <c r="F32" s="1"/>
      <c r="G32" s="72"/>
      <c r="H32" s="72"/>
      <c r="I32" s="72"/>
      <c r="J32" s="72"/>
      <c r="K32" s="72"/>
      <c r="L32" s="73"/>
      <c r="M32" s="197"/>
      <c r="N32" s="154"/>
      <c r="O32" s="155"/>
      <c r="P32" s="196"/>
      <c r="Q32" s="154"/>
      <c r="R32" s="154"/>
      <c r="S32" s="154"/>
      <c r="T32" s="154"/>
      <c r="U32" s="155"/>
      <c r="V32" s="196"/>
      <c r="W32" s="154"/>
      <c r="X32" s="154"/>
      <c r="Y32" s="154"/>
      <c r="Z32" s="154"/>
      <c r="AA32" s="154"/>
      <c r="AB32" s="154"/>
      <c r="AC32" s="154"/>
      <c r="AD32" s="154"/>
      <c r="AE32" s="154"/>
      <c r="AF32" s="154"/>
      <c r="AG32" s="155"/>
      <c r="AH32" s="196"/>
      <c r="AI32" s="154"/>
      <c r="AJ32" s="154"/>
      <c r="AK32" s="154"/>
      <c r="AL32" s="154"/>
      <c r="AM32" s="154"/>
      <c r="AN32" s="154"/>
      <c r="AO32" s="154"/>
      <c r="AP32" s="154"/>
      <c r="AQ32" s="154"/>
      <c r="AR32" s="154"/>
      <c r="AS32" s="154"/>
      <c r="AT32" s="154"/>
      <c r="AU32" s="154"/>
      <c r="AV32" s="154"/>
      <c r="AW32" s="155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/>
      <c r="F33" s="1"/>
      <c r="G33" s="72"/>
      <c r="H33" s="72"/>
      <c r="I33" s="72"/>
      <c r="J33" s="72"/>
      <c r="K33" s="72"/>
      <c r="L33" s="73"/>
      <c r="M33" s="197"/>
      <c r="N33" s="154"/>
      <c r="O33" s="155"/>
      <c r="P33" s="196"/>
      <c r="Q33" s="154"/>
      <c r="R33" s="154"/>
      <c r="S33" s="154"/>
      <c r="T33" s="154"/>
      <c r="U33" s="155"/>
      <c r="V33" s="196"/>
      <c r="W33" s="154"/>
      <c r="X33" s="154"/>
      <c r="Y33" s="154"/>
      <c r="Z33" s="154"/>
      <c r="AA33" s="154"/>
      <c r="AB33" s="154"/>
      <c r="AC33" s="154"/>
      <c r="AD33" s="154"/>
      <c r="AE33" s="154"/>
      <c r="AF33" s="154"/>
      <c r="AG33" s="155"/>
      <c r="AH33" s="196"/>
      <c r="AI33" s="154"/>
      <c r="AJ33" s="154"/>
      <c r="AK33" s="154"/>
      <c r="AL33" s="154"/>
      <c r="AM33" s="154"/>
      <c r="AN33" s="154"/>
      <c r="AO33" s="154"/>
      <c r="AP33" s="154"/>
      <c r="AQ33" s="154"/>
      <c r="AR33" s="154"/>
      <c r="AS33" s="154"/>
      <c r="AT33" s="154"/>
      <c r="AU33" s="154"/>
      <c r="AV33" s="154"/>
      <c r="AW33" s="155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44"/>
      <c r="F35" s="25"/>
      <c r="G35" s="53"/>
      <c r="H35" s="53"/>
      <c r="I35" s="53"/>
      <c r="J35" s="53"/>
      <c r="K35" s="53"/>
      <c r="L35" s="53"/>
      <c r="M35" s="44"/>
      <c r="N35" s="53"/>
      <c r="O35" s="53"/>
      <c r="P35" s="17"/>
      <c r="Q35" s="53"/>
      <c r="R35" s="53"/>
      <c r="S35" s="53"/>
      <c r="T35" s="53"/>
      <c r="U35" s="53"/>
      <c r="V35" s="17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17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44"/>
      <c r="F36" s="25"/>
      <c r="G36" s="53"/>
      <c r="H36" s="53"/>
      <c r="I36" s="53"/>
      <c r="J36" s="53"/>
      <c r="K36" s="53"/>
      <c r="L36" s="53"/>
      <c r="M36" s="44"/>
      <c r="N36" s="53"/>
      <c r="O36" s="53"/>
      <c r="P36" s="17"/>
      <c r="Q36" s="53"/>
      <c r="R36" s="53"/>
      <c r="S36" s="53"/>
      <c r="T36" s="53"/>
      <c r="U36" s="53"/>
      <c r="V36" s="17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17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25"/>
      <c r="E38" s="17" t="s">
        <v>7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38" t="s">
        <v>8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4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196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198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 t="s">
        <v>220</v>
      </c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24"/>
      <c r="F43" s="25" t="s">
        <v>197</v>
      </c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 t="s">
        <v>13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 t="s">
        <v>9</v>
      </c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39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1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39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1"/>
      <c r="BS53" s="26"/>
    </row>
    <row r="54" spans="1:71" ht="18" customHeight="1">
      <c r="A54" s="39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1"/>
    </row>
    <row r="55" spans="1:71" ht="18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</row>
    <row r="56" spans="1:71" ht="12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</row>
    <row r="57" spans="1:71" ht="12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</sheetData>
  <mergeCells count="59">
    <mergeCell ref="E22:L22"/>
    <mergeCell ref="M22:O22"/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  <mergeCell ref="E21:L21"/>
    <mergeCell ref="M21:O21"/>
    <mergeCell ref="P21:U21"/>
    <mergeCell ref="V21:AG21"/>
    <mergeCell ref="AH21:AW21"/>
    <mergeCell ref="E20:L20"/>
    <mergeCell ref="M20:O20"/>
    <mergeCell ref="P20:U20"/>
    <mergeCell ref="V20:AG20"/>
    <mergeCell ref="AH20:AW20"/>
    <mergeCell ref="P22:U22"/>
    <mergeCell ref="V22:AG22"/>
    <mergeCell ref="AH22:AW22"/>
    <mergeCell ref="M27:O27"/>
    <mergeCell ref="P27:U27"/>
    <mergeCell ref="V27:AG27"/>
    <mergeCell ref="AH27:AW27"/>
    <mergeCell ref="M26:O26"/>
    <mergeCell ref="P26:U26"/>
    <mergeCell ref="V26:AG26"/>
    <mergeCell ref="AH26:AW26"/>
    <mergeCell ref="M28:O28"/>
    <mergeCell ref="P28:U28"/>
    <mergeCell ref="V28:AG28"/>
    <mergeCell ref="AH28:AW28"/>
    <mergeCell ref="M29:O29"/>
    <mergeCell ref="P29:U29"/>
    <mergeCell ref="V29:AG29"/>
    <mergeCell ref="AH29:AW29"/>
    <mergeCell ref="M30:O30"/>
    <mergeCell ref="P30:U30"/>
    <mergeCell ref="V30:AG30"/>
    <mergeCell ref="AH30:AW30"/>
    <mergeCell ref="M33:O33"/>
    <mergeCell ref="P33:U33"/>
    <mergeCell ref="V33:AG33"/>
    <mergeCell ref="AH33:AW33"/>
    <mergeCell ref="M31:O31"/>
    <mergeCell ref="P31:U31"/>
    <mergeCell ref="V31:AG31"/>
    <mergeCell ref="AH31:AW31"/>
    <mergeCell ref="M32:O32"/>
    <mergeCell ref="P32:U32"/>
    <mergeCell ref="V32:AG32"/>
    <mergeCell ref="AH32:AW3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AD5C5-CA18-43D8-9488-3FDA59398413}">
  <dimension ref="A1:BS1002"/>
  <sheetViews>
    <sheetView showGridLines="0" zoomScaleNormal="100" workbookViewId="0">
      <selection activeCell="H32" sqref="H32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61" t="str">
        <f>ChangeLog!A1</f>
        <v>Doc No</v>
      </c>
      <c r="B1" s="154"/>
      <c r="C1" s="154"/>
      <c r="D1" s="154"/>
      <c r="E1" s="154"/>
      <c r="F1" s="154"/>
      <c r="G1" s="154"/>
      <c r="H1" s="154"/>
      <c r="I1" s="154"/>
      <c r="J1" s="15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1" t="str">
        <f>ChangeLog!AB1</f>
        <v>Subsystem</v>
      </c>
      <c r="AC1" s="154"/>
      <c r="AD1" s="154"/>
      <c r="AE1" s="154"/>
      <c r="AF1" s="154"/>
      <c r="AG1" s="154"/>
      <c r="AH1" s="154"/>
      <c r="AI1" s="154"/>
      <c r="AJ1" s="154"/>
      <c r="AK1" s="155"/>
      <c r="AL1" s="1" t="str">
        <f>API_02!AL1</f>
        <v>Forgot Password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1" t="str">
        <f>ChangeLog!BD1</f>
        <v>Version</v>
      </c>
      <c r="BE1" s="154"/>
      <c r="BF1" s="154"/>
      <c r="BG1" s="155"/>
      <c r="BH1" s="10" t="str">
        <f>ChangeLog!BH1</f>
        <v>Ver</v>
      </c>
      <c r="BI1" s="165">
        <f>ChangeLog!BI1</f>
        <v>0.6</v>
      </c>
      <c r="BJ1" s="154"/>
      <c r="BK1" s="11"/>
      <c r="BL1" s="161" t="str">
        <f>ChangeLog!BL1</f>
        <v>Created date</v>
      </c>
      <c r="BM1" s="154"/>
      <c r="BN1" s="154"/>
      <c r="BO1" s="155"/>
      <c r="BP1" s="166">
        <f>ChangeLog!BP1</f>
        <v>44907</v>
      </c>
      <c r="BQ1" s="154"/>
      <c r="BR1" s="154"/>
      <c r="BS1" s="155"/>
    </row>
    <row r="2" spans="1:71" s="12" customFormat="1" ht="18" customHeight="1">
      <c r="A2" s="161" t="str">
        <f>ChangeLog!A2</f>
        <v>Name</v>
      </c>
      <c r="B2" s="154"/>
      <c r="C2" s="154"/>
      <c r="D2" s="154"/>
      <c r="E2" s="154"/>
      <c r="F2" s="154"/>
      <c r="G2" s="154"/>
      <c r="H2" s="154"/>
      <c r="I2" s="154"/>
      <c r="J2" s="155"/>
      <c r="K2" s="1" t="str">
        <f>API_02!K2</f>
        <v>Login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1" t="str">
        <f>ChangeLog!AB2</f>
        <v>Method</v>
      </c>
      <c r="AC2" s="154"/>
      <c r="AD2" s="154"/>
      <c r="AE2" s="154"/>
      <c r="AF2" s="154"/>
      <c r="AG2" s="154"/>
      <c r="AH2" s="154"/>
      <c r="AI2" s="154"/>
      <c r="AJ2" s="154"/>
      <c r="AK2" s="155"/>
      <c r="AL2" s="1" t="str">
        <f>API_02!AL2</f>
        <v>/author/send-mail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1" t="str">
        <f>ChangeLog!BD2</f>
        <v>PIC</v>
      </c>
      <c r="BE2" s="154"/>
      <c r="BF2" s="154"/>
      <c r="BG2" s="155"/>
      <c r="BH2" s="197" t="str">
        <f>ChangeLog!BH2</f>
        <v>tattt</v>
      </c>
      <c r="BI2" s="154"/>
      <c r="BJ2" s="154"/>
      <c r="BK2" s="155"/>
      <c r="BL2" s="161" t="str">
        <f>ChangeLog!BL2</f>
        <v>Updated date</v>
      </c>
      <c r="BM2" s="154"/>
      <c r="BN2" s="154"/>
      <c r="BO2" s="155"/>
      <c r="BP2" s="166">
        <f>ChangeLog!BP2</f>
        <v>44942</v>
      </c>
      <c r="BQ2" s="154"/>
      <c r="BR2" s="154"/>
      <c r="BS2" s="155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1" t="s">
        <v>229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249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F9" s="57"/>
      <c r="G9" s="57"/>
      <c r="H9" s="57" t="s">
        <v>230</v>
      </c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250</v>
      </c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H11" s="53" t="s">
        <v>253</v>
      </c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C12" s="57"/>
      <c r="D12" s="57"/>
      <c r="F12" s="53" t="s">
        <v>217</v>
      </c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H13" s="53" t="s">
        <v>195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J14" s="25" t="s">
        <v>219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210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251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206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H18" s="57" t="s">
        <v>238</v>
      </c>
      <c r="J18" s="25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F19" s="53" t="s">
        <v>191</v>
      </c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E20" s="57"/>
      <c r="F20" s="57"/>
      <c r="G20" s="57"/>
      <c r="H20" s="57" t="s">
        <v>235</v>
      </c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D21" s="57" t="s">
        <v>234</v>
      </c>
      <c r="F21" s="53" t="s">
        <v>249</v>
      </c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/>
      <c r="F22" s="89"/>
      <c r="G22" s="98" t="s">
        <v>254</v>
      </c>
      <c r="H22" s="89"/>
      <c r="I22" s="89"/>
      <c r="J22" s="89"/>
      <c r="K22" s="8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/>
      <c r="F23" s="89"/>
      <c r="G23" s="98" t="s">
        <v>252</v>
      </c>
      <c r="H23" s="89"/>
      <c r="I23" s="89"/>
      <c r="J23" s="89"/>
      <c r="K23" s="89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C24" s="57"/>
      <c r="D24" s="57"/>
      <c r="F24" s="53" t="s">
        <v>259</v>
      </c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C25" s="57"/>
      <c r="D25" s="57"/>
      <c r="H25" s="57" t="s">
        <v>258</v>
      </c>
      <c r="J25" s="25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C26" s="57"/>
      <c r="D26" s="57"/>
      <c r="F26" s="53" t="s">
        <v>257</v>
      </c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C27" s="57"/>
      <c r="D27" s="57"/>
      <c r="E27" s="57"/>
      <c r="F27" s="57"/>
      <c r="G27" s="57"/>
      <c r="H27" s="57" t="s">
        <v>192</v>
      </c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 t="s">
        <v>14</v>
      </c>
      <c r="F28" s="53" t="s">
        <v>190</v>
      </c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E29" s="57"/>
      <c r="F29" s="57"/>
      <c r="G29" s="57"/>
      <c r="H29" s="25" t="s">
        <v>196</v>
      </c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E30" s="57"/>
      <c r="F30" s="57"/>
      <c r="G30" s="57"/>
      <c r="H30" s="25" t="s">
        <v>198</v>
      </c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E31" s="57"/>
      <c r="F31" s="57"/>
      <c r="G31" s="57"/>
      <c r="H31" s="25" t="s">
        <v>199</v>
      </c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/>
      <c r="H32" s="25" t="s">
        <v>211</v>
      </c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 t="s">
        <v>238</v>
      </c>
      <c r="H33" s="25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 t="s">
        <v>15</v>
      </c>
      <c r="F34" s="53" t="s">
        <v>209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 t="s">
        <v>212</v>
      </c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 t="s">
        <v>210</v>
      </c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 t="s">
        <v>199</v>
      </c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H38" s="25" t="s">
        <v>211</v>
      </c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 t="s">
        <v>238</v>
      </c>
      <c r="H39" s="25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 t="s">
        <v>16</v>
      </c>
      <c r="F40" s="53" t="s">
        <v>194</v>
      </c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E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4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6"/>
      <c r="BS59" s="62"/>
    </row>
    <row r="60" spans="1:71" ht="18" customHeight="1">
      <c r="A60" s="64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65"/>
      <c r="BR60" s="65"/>
      <c r="BS60" s="66"/>
    </row>
    <row r="61" spans="1:71" ht="18" customHeight="1"/>
    <row r="62" spans="1:71" ht="12" customHeight="1"/>
    <row r="63" spans="1:71" ht="12" customHeight="1"/>
    <row r="64" spans="1:71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3A945-097E-4581-803C-9F9D67D91930}">
  <dimension ref="A1:BS996"/>
  <sheetViews>
    <sheetView showGridLines="0" zoomScaleNormal="100" workbookViewId="0">
      <selection activeCell="F27" sqref="F27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61" t="str">
        <f>ChangeLog!A1</f>
        <v>Doc No</v>
      </c>
      <c r="B1" s="154"/>
      <c r="C1" s="154"/>
      <c r="D1" s="154"/>
      <c r="E1" s="154"/>
      <c r="F1" s="154"/>
      <c r="G1" s="154"/>
      <c r="H1" s="154"/>
      <c r="I1" s="154"/>
      <c r="J1" s="15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1" t="str">
        <f>ChangeLog!AB1</f>
        <v>Subsystem</v>
      </c>
      <c r="AC1" s="154"/>
      <c r="AD1" s="154"/>
      <c r="AE1" s="154"/>
      <c r="AF1" s="154"/>
      <c r="AG1" s="154"/>
      <c r="AH1" s="154"/>
      <c r="AI1" s="154"/>
      <c r="AJ1" s="154"/>
      <c r="AK1" s="155"/>
      <c r="AL1" s="1" t="s">
        <v>261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1" t="str">
        <f>ChangeLog!BD1</f>
        <v>Version</v>
      </c>
      <c r="BE1" s="154"/>
      <c r="BF1" s="154"/>
      <c r="BG1" s="155"/>
      <c r="BH1" s="10" t="str">
        <f>ChangeLog!BH1</f>
        <v>Ver</v>
      </c>
      <c r="BI1" s="165">
        <f>ChangeLog!BI1</f>
        <v>0.6</v>
      </c>
      <c r="BJ1" s="154"/>
      <c r="BK1" s="11"/>
      <c r="BL1" s="161" t="str">
        <f>ChangeLog!BL1</f>
        <v>Created date</v>
      </c>
      <c r="BM1" s="154"/>
      <c r="BN1" s="154"/>
      <c r="BO1" s="155"/>
      <c r="BP1" s="166">
        <f>ChangeLog!BP1</f>
        <v>44907</v>
      </c>
      <c r="BQ1" s="154"/>
      <c r="BR1" s="154"/>
      <c r="BS1" s="155"/>
    </row>
    <row r="2" spans="1:71" ht="18" customHeight="1">
      <c r="A2" s="161" t="str">
        <f>ChangeLog!A2</f>
        <v>Name</v>
      </c>
      <c r="B2" s="154"/>
      <c r="C2" s="154"/>
      <c r="D2" s="154"/>
      <c r="E2" s="154"/>
      <c r="F2" s="154"/>
      <c r="G2" s="154"/>
      <c r="H2" s="154"/>
      <c r="I2" s="154"/>
      <c r="J2" s="155"/>
      <c r="K2" s="1" t="s">
        <v>255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1" t="str">
        <f>ChangeLog!AB2</f>
        <v>Method</v>
      </c>
      <c r="AC2" s="154"/>
      <c r="AD2" s="154"/>
      <c r="AE2" s="154"/>
      <c r="AF2" s="154"/>
      <c r="AG2" s="154"/>
      <c r="AH2" s="154"/>
      <c r="AI2" s="154"/>
      <c r="AJ2" s="154"/>
      <c r="AK2" s="155"/>
      <c r="AL2" s="1" t="s">
        <v>262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1" t="str">
        <f>ChangeLog!BD2</f>
        <v>PIC</v>
      </c>
      <c r="BE2" s="154"/>
      <c r="BF2" s="154"/>
      <c r="BG2" s="155"/>
      <c r="BH2" s="197" t="str">
        <f>ChangeLog!BH2</f>
        <v>tattt</v>
      </c>
      <c r="BI2" s="154"/>
      <c r="BJ2" s="154"/>
      <c r="BK2" s="155"/>
      <c r="BL2" s="161" t="str">
        <f>ChangeLog!BL2</f>
        <v>Updated date</v>
      </c>
      <c r="BM2" s="154"/>
      <c r="BN2" s="154"/>
      <c r="BO2" s="155"/>
      <c r="BP2" s="166">
        <f>ChangeLog!BP2</f>
        <v>44942</v>
      </c>
      <c r="BQ2" s="154"/>
      <c r="BR2" s="154"/>
      <c r="BS2" s="155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260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ChangeLog!AL2&amp;API_03!AL2</f>
        <v>/api//author/verify-token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96" t="s">
        <v>264</v>
      </c>
      <c r="F20" s="154"/>
      <c r="G20" s="154"/>
      <c r="H20" s="154"/>
      <c r="I20" s="154"/>
      <c r="J20" s="154"/>
      <c r="K20" s="154"/>
      <c r="L20" s="155"/>
      <c r="M20" s="198" t="s">
        <v>79</v>
      </c>
      <c r="N20" s="154"/>
      <c r="O20" s="155"/>
      <c r="P20" s="196" t="s">
        <v>38</v>
      </c>
      <c r="Q20" s="154"/>
      <c r="R20" s="154"/>
      <c r="S20" s="154"/>
      <c r="T20" s="154"/>
      <c r="U20" s="155"/>
      <c r="V20" s="199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5"/>
      <c r="AH20" s="196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5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196" t="s">
        <v>236</v>
      </c>
      <c r="F21" s="154"/>
      <c r="G21" s="154"/>
      <c r="H21" s="154"/>
      <c r="I21" s="154"/>
      <c r="J21" s="154"/>
      <c r="K21" s="154"/>
      <c r="L21" s="155"/>
      <c r="M21" s="198" t="s">
        <v>79</v>
      </c>
      <c r="N21" s="154"/>
      <c r="O21" s="155"/>
      <c r="P21" s="196" t="s">
        <v>38</v>
      </c>
      <c r="Q21" s="154"/>
      <c r="R21" s="154"/>
      <c r="S21" s="154"/>
      <c r="T21" s="154"/>
      <c r="U21" s="155"/>
      <c r="V21" s="196"/>
      <c r="W21" s="154"/>
      <c r="X21" s="154"/>
      <c r="Y21" s="154"/>
      <c r="Z21" s="154"/>
      <c r="AA21" s="154"/>
      <c r="AB21" s="154"/>
      <c r="AC21" s="154"/>
      <c r="AD21" s="154"/>
      <c r="AE21" s="154"/>
      <c r="AF21" s="154"/>
      <c r="AG21" s="155"/>
      <c r="AH21" s="196"/>
      <c r="AI21" s="154"/>
      <c r="AJ21" s="154"/>
      <c r="AK21" s="154"/>
      <c r="AL21" s="154"/>
      <c r="AM21" s="154"/>
      <c r="AN21" s="154"/>
      <c r="AO21" s="154"/>
      <c r="AP21" s="154"/>
      <c r="AQ21" s="154"/>
      <c r="AR21" s="154"/>
      <c r="AS21" s="154"/>
      <c r="AT21" s="154"/>
      <c r="AU21" s="154"/>
      <c r="AV21" s="154"/>
      <c r="AW21" s="155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196"/>
      <c r="F22" s="154"/>
      <c r="G22" s="154"/>
      <c r="H22" s="154"/>
      <c r="I22" s="154"/>
      <c r="J22" s="154"/>
      <c r="K22" s="154"/>
      <c r="L22" s="155"/>
      <c r="M22" s="197"/>
      <c r="N22" s="154"/>
      <c r="O22" s="155"/>
      <c r="P22" s="196"/>
      <c r="Q22" s="154"/>
      <c r="R22" s="154"/>
      <c r="S22" s="154"/>
      <c r="T22" s="154"/>
      <c r="U22" s="155"/>
      <c r="V22" s="196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5"/>
      <c r="AH22" s="196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5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200" t="s">
        <v>57</v>
      </c>
      <c r="N26" s="154"/>
      <c r="O26" s="155"/>
      <c r="P26" s="196" t="s">
        <v>38</v>
      </c>
      <c r="Q26" s="154"/>
      <c r="R26" s="154"/>
      <c r="S26" s="154"/>
      <c r="T26" s="154"/>
      <c r="U26" s="155"/>
      <c r="V26" s="196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5"/>
      <c r="AH26" s="196" t="s">
        <v>204</v>
      </c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5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200" t="s">
        <v>57</v>
      </c>
      <c r="N27" s="154"/>
      <c r="O27" s="155"/>
      <c r="P27" s="196" t="s">
        <v>202</v>
      </c>
      <c r="Q27" s="154"/>
      <c r="R27" s="154"/>
      <c r="S27" s="154"/>
      <c r="T27" s="154"/>
      <c r="U27" s="155"/>
      <c r="V27" s="196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5"/>
      <c r="AH27" s="196" t="s">
        <v>218</v>
      </c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5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200" t="s">
        <v>57</v>
      </c>
      <c r="N28" s="154"/>
      <c r="O28" s="155"/>
      <c r="P28" s="196" t="s">
        <v>38</v>
      </c>
      <c r="Q28" s="154"/>
      <c r="R28" s="154"/>
      <c r="S28" s="154"/>
      <c r="T28" s="154"/>
      <c r="U28" s="155"/>
      <c r="V28" s="196"/>
      <c r="W28" s="154"/>
      <c r="X28" s="154"/>
      <c r="Y28" s="154"/>
      <c r="Z28" s="154"/>
      <c r="AA28" s="154"/>
      <c r="AB28" s="154"/>
      <c r="AC28" s="154"/>
      <c r="AD28" s="154"/>
      <c r="AE28" s="154"/>
      <c r="AF28" s="154"/>
      <c r="AG28" s="155"/>
      <c r="AH28" s="196"/>
      <c r="AI28" s="154"/>
      <c r="AJ28" s="154"/>
      <c r="AK28" s="154"/>
      <c r="AL28" s="154"/>
      <c r="AM28" s="154"/>
      <c r="AN28" s="154"/>
      <c r="AO28" s="154"/>
      <c r="AP28" s="154"/>
      <c r="AQ28" s="154"/>
      <c r="AR28" s="154"/>
      <c r="AS28" s="154"/>
      <c r="AT28" s="154"/>
      <c r="AU28" s="154"/>
      <c r="AV28" s="154"/>
      <c r="AW28" s="155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200" t="s">
        <v>57</v>
      </c>
      <c r="N29" s="154"/>
      <c r="O29" s="155"/>
      <c r="P29" s="196" t="s">
        <v>39</v>
      </c>
      <c r="Q29" s="154"/>
      <c r="R29" s="154"/>
      <c r="S29" s="154"/>
      <c r="T29" s="154"/>
      <c r="U29" s="155"/>
      <c r="V29" s="196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5"/>
      <c r="AH29" s="196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5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/>
      <c r="F30" s="1"/>
      <c r="G30" s="72"/>
      <c r="H30" s="72"/>
      <c r="I30" s="72"/>
      <c r="J30" s="72"/>
      <c r="K30" s="72"/>
      <c r="L30" s="73"/>
      <c r="M30" s="197"/>
      <c r="N30" s="154"/>
      <c r="O30" s="155"/>
      <c r="P30" s="196"/>
      <c r="Q30" s="154"/>
      <c r="R30" s="154"/>
      <c r="S30" s="154"/>
      <c r="T30" s="154"/>
      <c r="U30" s="155"/>
      <c r="V30" s="196"/>
      <c r="W30" s="154"/>
      <c r="X30" s="154"/>
      <c r="Y30" s="154"/>
      <c r="Z30" s="154"/>
      <c r="AA30" s="154"/>
      <c r="AB30" s="154"/>
      <c r="AC30" s="154"/>
      <c r="AD30" s="154"/>
      <c r="AE30" s="154"/>
      <c r="AF30" s="154"/>
      <c r="AG30" s="155"/>
      <c r="AH30" s="196"/>
      <c r="AI30" s="154"/>
      <c r="AJ30" s="154"/>
      <c r="AK30" s="154"/>
      <c r="AL30" s="154"/>
      <c r="AM30" s="154"/>
      <c r="AN30" s="154"/>
      <c r="AO30" s="154"/>
      <c r="AP30" s="154"/>
      <c r="AQ30" s="154"/>
      <c r="AR30" s="154"/>
      <c r="AS30" s="154"/>
      <c r="AT30" s="154"/>
      <c r="AU30" s="154"/>
      <c r="AV30" s="154"/>
      <c r="AW30" s="155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197"/>
      <c r="N31" s="154"/>
      <c r="O31" s="155"/>
      <c r="P31" s="196"/>
      <c r="Q31" s="154"/>
      <c r="R31" s="154"/>
      <c r="S31" s="154"/>
      <c r="T31" s="154"/>
      <c r="U31" s="155"/>
      <c r="V31" s="196"/>
      <c r="W31" s="154"/>
      <c r="X31" s="154"/>
      <c r="Y31" s="154"/>
      <c r="Z31" s="154"/>
      <c r="AA31" s="154"/>
      <c r="AB31" s="154"/>
      <c r="AC31" s="154"/>
      <c r="AD31" s="154"/>
      <c r="AE31" s="154"/>
      <c r="AF31" s="154"/>
      <c r="AG31" s="155"/>
      <c r="AH31" s="196"/>
      <c r="AI31" s="154"/>
      <c r="AJ31" s="154"/>
      <c r="AK31" s="154"/>
      <c r="AL31" s="154"/>
      <c r="AM31" s="154"/>
      <c r="AN31" s="154"/>
      <c r="AO31" s="154"/>
      <c r="AP31" s="154"/>
      <c r="AQ31" s="154"/>
      <c r="AR31" s="154"/>
      <c r="AS31" s="154"/>
      <c r="AT31" s="154"/>
      <c r="AU31" s="154"/>
      <c r="AV31" s="154"/>
      <c r="AW31" s="155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/>
      <c r="F32" s="1"/>
      <c r="G32" s="72"/>
      <c r="H32" s="72"/>
      <c r="I32" s="72"/>
      <c r="J32" s="72"/>
      <c r="K32" s="72"/>
      <c r="L32" s="73"/>
      <c r="M32" s="197"/>
      <c r="N32" s="154"/>
      <c r="O32" s="155"/>
      <c r="P32" s="196"/>
      <c r="Q32" s="154"/>
      <c r="R32" s="154"/>
      <c r="S32" s="154"/>
      <c r="T32" s="154"/>
      <c r="U32" s="155"/>
      <c r="V32" s="196"/>
      <c r="W32" s="154"/>
      <c r="X32" s="154"/>
      <c r="Y32" s="154"/>
      <c r="Z32" s="154"/>
      <c r="AA32" s="154"/>
      <c r="AB32" s="154"/>
      <c r="AC32" s="154"/>
      <c r="AD32" s="154"/>
      <c r="AE32" s="154"/>
      <c r="AF32" s="154"/>
      <c r="AG32" s="155"/>
      <c r="AH32" s="196"/>
      <c r="AI32" s="154"/>
      <c r="AJ32" s="154"/>
      <c r="AK32" s="154"/>
      <c r="AL32" s="154"/>
      <c r="AM32" s="154"/>
      <c r="AN32" s="154"/>
      <c r="AO32" s="154"/>
      <c r="AP32" s="154"/>
      <c r="AQ32" s="154"/>
      <c r="AR32" s="154"/>
      <c r="AS32" s="154"/>
      <c r="AT32" s="154"/>
      <c r="AU32" s="154"/>
      <c r="AV32" s="154"/>
      <c r="AW32" s="155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/>
      <c r="F33" s="1"/>
      <c r="G33" s="72"/>
      <c r="H33" s="72"/>
      <c r="I33" s="72"/>
      <c r="J33" s="72"/>
      <c r="K33" s="72"/>
      <c r="L33" s="73"/>
      <c r="M33" s="197"/>
      <c r="N33" s="154"/>
      <c r="O33" s="155"/>
      <c r="P33" s="196"/>
      <c r="Q33" s="154"/>
      <c r="R33" s="154"/>
      <c r="S33" s="154"/>
      <c r="T33" s="154"/>
      <c r="U33" s="155"/>
      <c r="V33" s="196"/>
      <c r="W33" s="154"/>
      <c r="X33" s="154"/>
      <c r="Y33" s="154"/>
      <c r="Z33" s="154"/>
      <c r="AA33" s="154"/>
      <c r="AB33" s="154"/>
      <c r="AC33" s="154"/>
      <c r="AD33" s="154"/>
      <c r="AE33" s="154"/>
      <c r="AF33" s="154"/>
      <c r="AG33" s="155"/>
      <c r="AH33" s="196"/>
      <c r="AI33" s="154"/>
      <c r="AJ33" s="154"/>
      <c r="AK33" s="154"/>
      <c r="AL33" s="154"/>
      <c r="AM33" s="154"/>
      <c r="AN33" s="154"/>
      <c r="AO33" s="154"/>
      <c r="AP33" s="154"/>
      <c r="AQ33" s="154"/>
      <c r="AR33" s="154"/>
      <c r="AS33" s="154"/>
      <c r="AT33" s="154"/>
      <c r="AU33" s="154"/>
      <c r="AV33" s="154"/>
      <c r="AW33" s="155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44"/>
      <c r="F35" s="25"/>
      <c r="G35" s="53"/>
      <c r="H35" s="53"/>
      <c r="I35" s="53"/>
      <c r="J35" s="53"/>
      <c r="K35" s="53"/>
      <c r="L35" s="53"/>
      <c r="M35" s="44"/>
      <c r="N35" s="53"/>
      <c r="O35" s="53"/>
      <c r="P35" s="17"/>
      <c r="Q35" s="53"/>
      <c r="R35" s="53"/>
      <c r="S35" s="53"/>
      <c r="T35" s="53"/>
      <c r="U35" s="53"/>
      <c r="V35" s="17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17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44"/>
      <c r="F36" s="25"/>
      <c r="G36" s="53"/>
      <c r="H36" s="53"/>
      <c r="I36" s="53"/>
      <c r="J36" s="53"/>
      <c r="K36" s="53"/>
      <c r="L36" s="53"/>
      <c r="M36" s="44"/>
      <c r="N36" s="53"/>
      <c r="O36" s="53"/>
      <c r="P36" s="17"/>
      <c r="Q36" s="53"/>
      <c r="R36" s="53"/>
      <c r="S36" s="53"/>
      <c r="T36" s="53"/>
      <c r="U36" s="53"/>
      <c r="V36" s="17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17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25"/>
      <c r="E38" s="17" t="s">
        <v>7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38" t="s">
        <v>8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4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196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198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 t="s">
        <v>220</v>
      </c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24"/>
      <c r="F43" s="25" t="s">
        <v>197</v>
      </c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 t="s">
        <v>13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 t="s">
        <v>9</v>
      </c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39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1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39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1"/>
      <c r="BS53" s="26"/>
    </row>
    <row r="54" spans="1:71" ht="18" customHeight="1">
      <c r="A54" s="39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1"/>
    </row>
    <row r="55" spans="1:71" ht="18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</row>
    <row r="56" spans="1:71" ht="12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</row>
    <row r="57" spans="1:71" ht="12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</sheetData>
  <mergeCells count="59">
    <mergeCell ref="E22:L22"/>
    <mergeCell ref="M22:O22"/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  <mergeCell ref="E21:L21"/>
    <mergeCell ref="M21:O21"/>
    <mergeCell ref="P21:U21"/>
    <mergeCell ref="V21:AG21"/>
    <mergeCell ref="AH21:AW21"/>
    <mergeCell ref="E20:L20"/>
    <mergeCell ref="M20:O20"/>
    <mergeCell ref="P20:U20"/>
    <mergeCell ref="V20:AG20"/>
    <mergeCell ref="AH20:AW20"/>
    <mergeCell ref="P22:U22"/>
    <mergeCell ref="V22:AG22"/>
    <mergeCell ref="AH22:AW22"/>
    <mergeCell ref="M27:O27"/>
    <mergeCell ref="P27:U27"/>
    <mergeCell ref="V27:AG27"/>
    <mergeCell ref="AH27:AW27"/>
    <mergeCell ref="M26:O26"/>
    <mergeCell ref="P26:U26"/>
    <mergeCell ref="V26:AG26"/>
    <mergeCell ref="AH26:AW26"/>
    <mergeCell ref="M28:O28"/>
    <mergeCell ref="P28:U28"/>
    <mergeCell ref="V28:AG28"/>
    <mergeCell ref="AH28:AW28"/>
    <mergeCell ref="M29:O29"/>
    <mergeCell ref="P29:U29"/>
    <mergeCell ref="V29:AG29"/>
    <mergeCell ref="AH29:AW29"/>
    <mergeCell ref="M30:O30"/>
    <mergeCell ref="P30:U30"/>
    <mergeCell ref="V30:AG30"/>
    <mergeCell ref="AH30:AW30"/>
    <mergeCell ref="M33:O33"/>
    <mergeCell ref="P33:U33"/>
    <mergeCell ref="V33:AG33"/>
    <mergeCell ref="AH33:AW33"/>
    <mergeCell ref="M31:O31"/>
    <mergeCell ref="P31:U31"/>
    <mergeCell ref="V31:AG31"/>
    <mergeCell ref="AH31:AW31"/>
    <mergeCell ref="M32:O32"/>
    <mergeCell ref="P32:U32"/>
    <mergeCell ref="V32:AG32"/>
    <mergeCell ref="AH32:AW3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C23A6-8471-499D-8927-6CB74658726B}">
  <dimension ref="A1:BS996"/>
  <sheetViews>
    <sheetView showGridLines="0" topLeftCell="A16" zoomScaleNormal="100" workbookViewId="0">
      <selection activeCell="D8" sqref="D8:O34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61" t="str">
        <f>ChangeLog!A1</f>
        <v>Doc No</v>
      </c>
      <c r="B1" s="154"/>
      <c r="C1" s="154"/>
      <c r="D1" s="154"/>
      <c r="E1" s="154"/>
      <c r="F1" s="154"/>
      <c r="G1" s="154"/>
      <c r="H1" s="154"/>
      <c r="I1" s="154"/>
      <c r="J1" s="15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1" t="str">
        <f>ChangeLog!AB1</f>
        <v>Subsystem</v>
      </c>
      <c r="AC1" s="154"/>
      <c r="AD1" s="154"/>
      <c r="AE1" s="154"/>
      <c r="AF1" s="154"/>
      <c r="AG1" s="154"/>
      <c r="AH1" s="154"/>
      <c r="AI1" s="154"/>
      <c r="AJ1" s="154"/>
      <c r="AK1" s="155"/>
      <c r="AL1" s="1" t="str">
        <f>API_03!AL1</f>
        <v>Change Password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1" t="str">
        <f>ChangeLog!BD1</f>
        <v>Version</v>
      </c>
      <c r="BE1" s="154"/>
      <c r="BF1" s="154"/>
      <c r="BG1" s="155"/>
      <c r="BH1" s="10" t="str">
        <f>ChangeLog!BH1</f>
        <v>Ver</v>
      </c>
      <c r="BI1" s="165">
        <f>ChangeLog!BI1</f>
        <v>0.6</v>
      </c>
      <c r="BJ1" s="154"/>
      <c r="BK1" s="11"/>
      <c r="BL1" s="161" t="str">
        <f>ChangeLog!BL1</f>
        <v>Created date</v>
      </c>
      <c r="BM1" s="154"/>
      <c r="BN1" s="154"/>
      <c r="BO1" s="155"/>
      <c r="BP1" s="166">
        <f>ChangeLog!BP1</f>
        <v>44907</v>
      </c>
      <c r="BQ1" s="154"/>
      <c r="BR1" s="154"/>
      <c r="BS1" s="155"/>
    </row>
    <row r="2" spans="1:71" s="12" customFormat="1" ht="18" customHeight="1">
      <c r="A2" s="161" t="str">
        <f>ChangeLog!A2</f>
        <v>Name</v>
      </c>
      <c r="B2" s="154"/>
      <c r="C2" s="154"/>
      <c r="D2" s="154"/>
      <c r="E2" s="154"/>
      <c r="F2" s="154"/>
      <c r="G2" s="154"/>
      <c r="H2" s="154"/>
      <c r="I2" s="154"/>
      <c r="J2" s="155"/>
      <c r="K2" s="1" t="str">
        <f>API_03!K2</f>
        <v>Login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1" t="str">
        <f>ChangeLog!AB2</f>
        <v>Method</v>
      </c>
      <c r="AC2" s="154"/>
      <c r="AD2" s="154"/>
      <c r="AE2" s="154"/>
      <c r="AF2" s="154"/>
      <c r="AG2" s="154"/>
      <c r="AH2" s="154"/>
      <c r="AI2" s="154"/>
      <c r="AJ2" s="154"/>
      <c r="AK2" s="155"/>
      <c r="AL2" s="1" t="str">
        <f>API_03!AL2</f>
        <v>/author/verify-token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1" t="str">
        <f>ChangeLog!BD2</f>
        <v>PIC</v>
      </c>
      <c r="BE2" s="154"/>
      <c r="BF2" s="154"/>
      <c r="BG2" s="155"/>
      <c r="BH2" s="197" t="str">
        <f>ChangeLog!BH2</f>
        <v>tattt</v>
      </c>
      <c r="BI2" s="154"/>
      <c r="BJ2" s="154"/>
      <c r="BK2" s="155"/>
      <c r="BL2" s="161" t="str">
        <f>ChangeLog!BL2</f>
        <v>Updated date</v>
      </c>
      <c r="BM2" s="154"/>
      <c r="BN2" s="154"/>
      <c r="BO2" s="155"/>
      <c r="BP2" s="166">
        <f>ChangeLog!BP2</f>
        <v>44942</v>
      </c>
      <c r="BQ2" s="154"/>
      <c r="BR2" s="154"/>
      <c r="BS2" s="155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1" t="s">
        <v>267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265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F9" s="57"/>
      <c r="G9" s="57"/>
      <c r="H9" s="57" t="s">
        <v>230</v>
      </c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240</v>
      </c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I11" s="53" t="s">
        <v>266</v>
      </c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253</v>
      </c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F13" s="53" t="s">
        <v>217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H14" s="53" t="s">
        <v>195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219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210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251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J18" s="25" t="s">
        <v>206</v>
      </c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H19" s="57" t="s">
        <v>238</v>
      </c>
      <c r="J19" s="25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F20" s="53" t="s">
        <v>191</v>
      </c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C21" s="57"/>
      <c r="D21" s="57"/>
      <c r="E21" s="57"/>
      <c r="F21" s="57"/>
      <c r="G21" s="57"/>
      <c r="H21" s="57" t="s">
        <v>192</v>
      </c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C22" s="57"/>
      <c r="D22" s="57" t="s">
        <v>14</v>
      </c>
      <c r="F22" s="53" t="s">
        <v>190</v>
      </c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C23" s="57"/>
      <c r="D23" s="57"/>
      <c r="E23" s="57"/>
      <c r="F23" s="57"/>
      <c r="G23" s="57"/>
      <c r="H23" s="25" t="s">
        <v>196</v>
      </c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C24" s="57"/>
      <c r="D24" s="57"/>
      <c r="E24" s="57"/>
      <c r="F24" s="57"/>
      <c r="G24" s="57"/>
      <c r="H24" s="25" t="s">
        <v>198</v>
      </c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C25" s="57"/>
      <c r="D25" s="57"/>
      <c r="E25" s="57"/>
      <c r="F25" s="57"/>
      <c r="G25" s="57"/>
      <c r="H25" s="25" t="s">
        <v>199</v>
      </c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C26" s="57"/>
      <c r="D26" s="57"/>
      <c r="E26" s="57"/>
      <c r="F26" s="57"/>
      <c r="G26" s="57"/>
      <c r="H26" s="25" t="s">
        <v>211</v>
      </c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C27" s="57"/>
      <c r="D27" s="57"/>
      <c r="E27" s="57"/>
      <c r="F27" s="57"/>
      <c r="G27" s="57" t="s">
        <v>238</v>
      </c>
      <c r="H27" s="25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 t="s">
        <v>15</v>
      </c>
      <c r="F28" s="53" t="s">
        <v>209</v>
      </c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E29" s="57"/>
      <c r="F29" s="57"/>
      <c r="G29" s="57"/>
      <c r="H29" s="25" t="s">
        <v>212</v>
      </c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E30" s="57"/>
      <c r="F30" s="57"/>
      <c r="G30" s="57"/>
      <c r="H30" s="25" t="s">
        <v>210</v>
      </c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E31" s="57"/>
      <c r="F31" s="57"/>
      <c r="G31" s="57"/>
      <c r="H31" s="25" t="s">
        <v>199</v>
      </c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/>
      <c r="H32" s="25" t="s">
        <v>211</v>
      </c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 t="s">
        <v>238</v>
      </c>
      <c r="H33" s="25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 t="s">
        <v>16</v>
      </c>
      <c r="F34" s="53" t="s">
        <v>194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E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4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5"/>
      <c r="BP53" s="65"/>
      <c r="BQ53" s="65"/>
      <c r="BR53" s="66"/>
      <c r="BS53" s="62"/>
    </row>
    <row r="54" spans="1:71" ht="18" customHeight="1">
      <c r="A54" s="64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6"/>
    </row>
    <row r="55" spans="1:71" ht="18" customHeight="1"/>
    <row r="56" spans="1:71" ht="12" customHeight="1"/>
    <row r="57" spans="1:71" ht="12" customHeight="1"/>
    <row r="58" spans="1:71" ht="12" customHeight="1"/>
    <row r="59" spans="1:71" ht="12" customHeight="1"/>
    <row r="60" spans="1:71" ht="12" customHeight="1"/>
    <row r="61" spans="1:71" ht="12" customHeight="1"/>
    <row r="62" spans="1:71" ht="12" customHeight="1"/>
    <row r="63" spans="1:71" ht="12" customHeight="1"/>
    <row r="64" spans="1:71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423D-85A6-475D-851D-DCFB1912D6E7}">
  <dimension ref="A1:BS997"/>
  <sheetViews>
    <sheetView showGridLines="0" zoomScaleNormal="100" workbookViewId="0">
      <selection activeCell="E30" sqref="E30:AG33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61" t="str">
        <f>ChangeLog!A1</f>
        <v>Doc No</v>
      </c>
      <c r="B1" s="154"/>
      <c r="C1" s="154"/>
      <c r="D1" s="154"/>
      <c r="E1" s="154"/>
      <c r="F1" s="154"/>
      <c r="G1" s="154"/>
      <c r="H1" s="154"/>
      <c r="I1" s="154"/>
      <c r="J1" s="15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1" t="str">
        <f>ChangeLog!AB1</f>
        <v>Subsystem</v>
      </c>
      <c r="AC1" s="154"/>
      <c r="AD1" s="154"/>
      <c r="AE1" s="154"/>
      <c r="AF1" s="154"/>
      <c r="AG1" s="154"/>
      <c r="AH1" s="154"/>
      <c r="AI1" s="154"/>
      <c r="AJ1" s="154"/>
      <c r="AK1" s="155"/>
      <c r="AL1" s="1" t="s">
        <v>261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1" t="str">
        <f>ChangeLog!BD1</f>
        <v>Version</v>
      </c>
      <c r="BE1" s="154"/>
      <c r="BF1" s="154"/>
      <c r="BG1" s="155"/>
      <c r="BH1" s="10" t="str">
        <f>ChangeLog!BH1</f>
        <v>Ver</v>
      </c>
      <c r="BI1" s="165">
        <f>ChangeLog!BI1</f>
        <v>0.6</v>
      </c>
      <c r="BJ1" s="154"/>
      <c r="BK1" s="11"/>
      <c r="BL1" s="161" t="str">
        <f>ChangeLog!BL1</f>
        <v>Created date</v>
      </c>
      <c r="BM1" s="154"/>
      <c r="BN1" s="154"/>
      <c r="BO1" s="155"/>
      <c r="BP1" s="166">
        <f>ChangeLog!BP1</f>
        <v>44907</v>
      </c>
      <c r="BQ1" s="154"/>
      <c r="BR1" s="154"/>
      <c r="BS1" s="155"/>
    </row>
    <row r="2" spans="1:71" ht="18" customHeight="1">
      <c r="A2" s="161" t="str">
        <f>ChangeLog!A2</f>
        <v>Name</v>
      </c>
      <c r="B2" s="154"/>
      <c r="C2" s="154"/>
      <c r="D2" s="154"/>
      <c r="E2" s="154"/>
      <c r="F2" s="154"/>
      <c r="G2" s="154"/>
      <c r="H2" s="154"/>
      <c r="I2" s="154"/>
      <c r="J2" s="155"/>
      <c r="K2" s="1" t="s">
        <v>255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1" t="str">
        <f>ChangeLog!AB2</f>
        <v>Method</v>
      </c>
      <c r="AC2" s="154"/>
      <c r="AD2" s="154"/>
      <c r="AE2" s="154"/>
      <c r="AF2" s="154"/>
      <c r="AG2" s="154"/>
      <c r="AH2" s="154"/>
      <c r="AI2" s="154"/>
      <c r="AJ2" s="154"/>
      <c r="AK2" s="155"/>
      <c r="AL2" s="1" t="s">
        <v>269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1" t="str">
        <f>ChangeLog!BD2</f>
        <v>PIC</v>
      </c>
      <c r="BE2" s="154"/>
      <c r="BF2" s="154"/>
      <c r="BG2" s="155"/>
      <c r="BH2" s="197" t="str">
        <f>ChangeLog!BH2</f>
        <v>tattt</v>
      </c>
      <c r="BI2" s="154"/>
      <c r="BJ2" s="154"/>
      <c r="BK2" s="155"/>
      <c r="BL2" s="161" t="str">
        <f>ChangeLog!BL2</f>
        <v>Updated date</v>
      </c>
      <c r="BM2" s="154"/>
      <c r="BN2" s="154"/>
      <c r="BO2" s="155"/>
      <c r="BP2" s="166">
        <f>ChangeLog!BP2</f>
        <v>44942</v>
      </c>
      <c r="BQ2" s="154"/>
      <c r="BR2" s="154"/>
      <c r="BS2" s="155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268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ChangeLog!AL2&amp;API_04!AL2</f>
        <v>/api//author/update-new-password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96" t="s">
        <v>223</v>
      </c>
      <c r="F20" s="154"/>
      <c r="G20" s="154"/>
      <c r="H20" s="154"/>
      <c r="I20" s="154"/>
      <c r="J20" s="154"/>
      <c r="K20" s="154"/>
      <c r="L20" s="155"/>
      <c r="M20" s="198" t="s">
        <v>79</v>
      </c>
      <c r="N20" s="154"/>
      <c r="O20" s="155"/>
      <c r="P20" s="196" t="s">
        <v>38</v>
      </c>
      <c r="Q20" s="154"/>
      <c r="R20" s="154"/>
      <c r="S20" s="154"/>
      <c r="T20" s="154"/>
      <c r="U20" s="155"/>
      <c r="V20" s="199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5"/>
      <c r="AH20" s="196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5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196" t="s">
        <v>236</v>
      </c>
      <c r="F21" s="154"/>
      <c r="G21" s="154"/>
      <c r="H21" s="154"/>
      <c r="I21" s="154"/>
      <c r="J21" s="154"/>
      <c r="K21" s="154"/>
      <c r="L21" s="155"/>
      <c r="M21" s="198" t="s">
        <v>79</v>
      </c>
      <c r="N21" s="154"/>
      <c r="O21" s="155"/>
      <c r="P21" s="196" t="s">
        <v>38</v>
      </c>
      <c r="Q21" s="154"/>
      <c r="R21" s="154"/>
      <c r="S21" s="154"/>
      <c r="T21" s="154"/>
      <c r="U21" s="155"/>
      <c r="V21" s="196"/>
      <c r="W21" s="154"/>
      <c r="X21" s="154"/>
      <c r="Y21" s="154"/>
      <c r="Z21" s="154"/>
      <c r="AA21" s="154"/>
      <c r="AB21" s="154"/>
      <c r="AC21" s="154"/>
      <c r="AD21" s="154"/>
      <c r="AE21" s="154"/>
      <c r="AF21" s="154"/>
      <c r="AG21" s="155"/>
      <c r="AH21" s="196"/>
      <c r="AI21" s="154"/>
      <c r="AJ21" s="154"/>
      <c r="AK21" s="154"/>
      <c r="AL21" s="154"/>
      <c r="AM21" s="154"/>
      <c r="AN21" s="154"/>
      <c r="AO21" s="154"/>
      <c r="AP21" s="154"/>
      <c r="AQ21" s="154"/>
      <c r="AR21" s="154"/>
      <c r="AS21" s="154"/>
      <c r="AT21" s="154"/>
      <c r="AU21" s="154"/>
      <c r="AV21" s="154"/>
      <c r="AW21" s="155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196" t="s">
        <v>270</v>
      </c>
      <c r="F22" s="154"/>
      <c r="G22" s="154"/>
      <c r="H22" s="154"/>
      <c r="I22" s="154"/>
      <c r="J22" s="154"/>
      <c r="K22" s="154"/>
      <c r="L22" s="155"/>
      <c r="M22" s="198" t="s">
        <v>79</v>
      </c>
      <c r="N22" s="154"/>
      <c r="O22" s="155"/>
      <c r="P22" s="196" t="s">
        <v>38</v>
      </c>
      <c r="Q22" s="154"/>
      <c r="R22" s="154"/>
      <c r="S22" s="154"/>
      <c r="T22" s="154"/>
      <c r="U22" s="155"/>
      <c r="V22" s="196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5"/>
      <c r="AH22" s="196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5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200" t="s">
        <v>57</v>
      </c>
      <c r="N26" s="154"/>
      <c r="O26" s="155"/>
      <c r="P26" s="196" t="s">
        <v>38</v>
      </c>
      <c r="Q26" s="154"/>
      <c r="R26" s="154"/>
      <c r="S26" s="154"/>
      <c r="T26" s="154"/>
      <c r="U26" s="155"/>
      <c r="V26" s="196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5"/>
      <c r="AH26" s="196" t="s">
        <v>204</v>
      </c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5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200" t="s">
        <v>57</v>
      </c>
      <c r="N27" s="154"/>
      <c r="O27" s="155"/>
      <c r="P27" s="196" t="s">
        <v>202</v>
      </c>
      <c r="Q27" s="154"/>
      <c r="R27" s="154"/>
      <c r="S27" s="154"/>
      <c r="T27" s="154"/>
      <c r="U27" s="155"/>
      <c r="V27" s="196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5"/>
      <c r="AH27" s="196" t="s">
        <v>218</v>
      </c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5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200" t="s">
        <v>57</v>
      </c>
      <c r="N28" s="154"/>
      <c r="O28" s="155"/>
      <c r="P28" s="196" t="s">
        <v>38</v>
      </c>
      <c r="Q28" s="154"/>
      <c r="R28" s="154"/>
      <c r="S28" s="154"/>
      <c r="T28" s="154"/>
      <c r="U28" s="155"/>
      <c r="V28" s="196"/>
      <c r="W28" s="154"/>
      <c r="X28" s="154"/>
      <c r="Y28" s="154"/>
      <c r="Z28" s="154"/>
      <c r="AA28" s="154"/>
      <c r="AB28" s="154"/>
      <c r="AC28" s="154"/>
      <c r="AD28" s="154"/>
      <c r="AE28" s="154"/>
      <c r="AF28" s="154"/>
      <c r="AG28" s="155"/>
      <c r="AH28" s="196"/>
      <c r="AI28" s="154"/>
      <c r="AJ28" s="154"/>
      <c r="AK28" s="154"/>
      <c r="AL28" s="154"/>
      <c r="AM28" s="154"/>
      <c r="AN28" s="154"/>
      <c r="AO28" s="154"/>
      <c r="AP28" s="154"/>
      <c r="AQ28" s="154"/>
      <c r="AR28" s="154"/>
      <c r="AS28" s="154"/>
      <c r="AT28" s="154"/>
      <c r="AU28" s="154"/>
      <c r="AV28" s="154"/>
      <c r="AW28" s="155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200" t="s">
        <v>57</v>
      </c>
      <c r="N29" s="154"/>
      <c r="O29" s="155"/>
      <c r="P29" s="196" t="s">
        <v>39</v>
      </c>
      <c r="Q29" s="154"/>
      <c r="R29" s="154"/>
      <c r="S29" s="154"/>
      <c r="T29" s="154"/>
      <c r="U29" s="155"/>
      <c r="V29" s="196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5"/>
      <c r="AH29" s="196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5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/>
      <c r="F30" s="1"/>
      <c r="G30" s="72"/>
      <c r="H30" s="72"/>
      <c r="I30" s="72"/>
      <c r="J30" s="72"/>
      <c r="K30" s="72"/>
      <c r="L30" s="73"/>
      <c r="M30" s="197"/>
      <c r="N30" s="154"/>
      <c r="O30" s="155"/>
      <c r="P30" s="196"/>
      <c r="Q30" s="154"/>
      <c r="R30" s="154"/>
      <c r="S30" s="154"/>
      <c r="T30" s="154"/>
      <c r="U30" s="155"/>
      <c r="V30" s="196"/>
      <c r="W30" s="154"/>
      <c r="X30" s="154"/>
      <c r="Y30" s="154"/>
      <c r="Z30" s="154"/>
      <c r="AA30" s="154"/>
      <c r="AB30" s="154"/>
      <c r="AC30" s="154"/>
      <c r="AD30" s="154"/>
      <c r="AE30" s="154"/>
      <c r="AF30" s="154"/>
      <c r="AG30" s="155"/>
      <c r="AH30" s="196"/>
      <c r="AI30" s="154"/>
      <c r="AJ30" s="154"/>
      <c r="AK30" s="154"/>
      <c r="AL30" s="154"/>
      <c r="AM30" s="154"/>
      <c r="AN30" s="154"/>
      <c r="AO30" s="154"/>
      <c r="AP30" s="154"/>
      <c r="AQ30" s="154"/>
      <c r="AR30" s="154"/>
      <c r="AS30" s="154"/>
      <c r="AT30" s="154"/>
      <c r="AU30" s="154"/>
      <c r="AV30" s="154"/>
      <c r="AW30" s="155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197"/>
      <c r="N31" s="154"/>
      <c r="O31" s="155"/>
      <c r="P31" s="196"/>
      <c r="Q31" s="154"/>
      <c r="R31" s="154"/>
      <c r="S31" s="154"/>
      <c r="T31" s="154"/>
      <c r="U31" s="155"/>
      <c r="V31" s="196"/>
      <c r="W31" s="154"/>
      <c r="X31" s="154"/>
      <c r="Y31" s="154"/>
      <c r="Z31" s="154"/>
      <c r="AA31" s="154"/>
      <c r="AB31" s="154"/>
      <c r="AC31" s="154"/>
      <c r="AD31" s="154"/>
      <c r="AE31" s="154"/>
      <c r="AF31" s="154"/>
      <c r="AG31" s="155"/>
      <c r="AH31" s="196"/>
      <c r="AI31" s="154"/>
      <c r="AJ31" s="154"/>
      <c r="AK31" s="154"/>
      <c r="AL31" s="154"/>
      <c r="AM31" s="154"/>
      <c r="AN31" s="154"/>
      <c r="AO31" s="154"/>
      <c r="AP31" s="154"/>
      <c r="AQ31" s="154"/>
      <c r="AR31" s="154"/>
      <c r="AS31" s="154"/>
      <c r="AT31" s="154"/>
      <c r="AU31" s="154"/>
      <c r="AV31" s="154"/>
      <c r="AW31" s="155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/>
      <c r="F32" s="1"/>
      <c r="G32" s="72"/>
      <c r="H32" s="72"/>
      <c r="I32" s="72"/>
      <c r="J32" s="72"/>
      <c r="K32" s="72"/>
      <c r="L32" s="73"/>
      <c r="M32" s="197"/>
      <c r="N32" s="154"/>
      <c r="O32" s="155"/>
      <c r="P32" s="196"/>
      <c r="Q32" s="154"/>
      <c r="R32" s="154"/>
      <c r="S32" s="154"/>
      <c r="T32" s="154"/>
      <c r="U32" s="155"/>
      <c r="V32" s="196"/>
      <c r="W32" s="154"/>
      <c r="X32" s="154"/>
      <c r="Y32" s="154"/>
      <c r="Z32" s="154"/>
      <c r="AA32" s="154"/>
      <c r="AB32" s="154"/>
      <c r="AC32" s="154"/>
      <c r="AD32" s="154"/>
      <c r="AE32" s="154"/>
      <c r="AF32" s="154"/>
      <c r="AG32" s="155"/>
      <c r="AH32" s="196"/>
      <c r="AI32" s="154"/>
      <c r="AJ32" s="154"/>
      <c r="AK32" s="154"/>
      <c r="AL32" s="154"/>
      <c r="AM32" s="154"/>
      <c r="AN32" s="154"/>
      <c r="AO32" s="154"/>
      <c r="AP32" s="154"/>
      <c r="AQ32" s="154"/>
      <c r="AR32" s="154"/>
      <c r="AS32" s="154"/>
      <c r="AT32" s="154"/>
      <c r="AU32" s="154"/>
      <c r="AV32" s="154"/>
      <c r="AW32" s="155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/>
      <c r="F33" s="1"/>
      <c r="G33" s="72"/>
      <c r="H33" s="72"/>
      <c r="I33" s="72"/>
      <c r="J33" s="72"/>
      <c r="K33" s="72"/>
      <c r="L33" s="73"/>
      <c r="M33" s="197"/>
      <c r="N33" s="154"/>
      <c r="O33" s="155"/>
      <c r="P33" s="196"/>
      <c r="Q33" s="154"/>
      <c r="R33" s="154"/>
      <c r="S33" s="154"/>
      <c r="T33" s="154"/>
      <c r="U33" s="155"/>
      <c r="V33" s="196"/>
      <c r="W33" s="154"/>
      <c r="X33" s="154"/>
      <c r="Y33" s="154"/>
      <c r="Z33" s="154"/>
      <c r="AA33" s="154"/>
      <c r="AB33" s="154"/>
      <c r="AC33" s="154"/>
      <c r="AD33" s="154"/>
      <c r="AE33" s="154"/>
      <c r="AF33" s="154"/>
      <c r="AG33" s="155"/>
      <c r="AH33" s="196"/>
      <c r="AI33" s="154"/>
      <c r="AJ33" s="154"/>
      <c r="AK33" s="154"/>
      <c r="AL33" s="154"/>
      <c r="AM33" s="154"/>
      <c r="AN33" s="154"/>
      <c r="AO33" s="154"/>
      <c r="AP33" s="154"/>
      <c r="AQ33" s="154"/>
      <c r="AR33" s="154"/>
      <c r="AS33" s="154"/>
      <c r="AT33" s="154"/>
      <c r="AU33" s="154"/>
      <c r="AV33" s="154"/>
      <c r="AW33" s="155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44"/>
      <c r="F35" s="25"/>
      <c r="G35" s="53"/>
      <c r="H35" s="53"/>
      <c r="I35" s="53"/>
      <c r="J35" s="53"/>
      <c r="K35" s="53"/>
      <c r="L35" s="53"/>
      <c r="M35" s="44"/>
      <c r="N35" s="53"/>
      <c r="O35" s="53"/>
      <c r="P35" s="17"/>
      <c r="Q35" s="53"/>
      <c r="R35" s="53"/>
      <c r="S35" s="53"/>
      <c r="T35" s="53"/>
      <c r="U35" s="53"/>
      <c r="V35" s="17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17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44"/>
      <c r="F36" s="25"/>
      <c r="G36" s="53"/>
      <c r="H36" s="53"/>
      <c r="I36" s="53"/>
      <c r="J36" s="53"/>
      <c r="K36" s="53"/>
      <c r="L36" s="53"/>
      <c r="M36" s="44"/>
      <c r="N36" s="53"/>
      <c r="O36" s="53"/>
      <c r="P36" s="17"/>
      <c r="Q36" s="53"/>
      <c r="R36" s="53"/>
      <c r="S36" s="53"/>
      <c r="T36" s="53"/>
      <c r="U36" s="53"/>
      <c r="V36" s="17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17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25"/>
      <c r="E38" s="17" t="s">
        <v>7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38" t="s">
        <v>8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4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196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198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 t="s">
        <v>220</v>
      </c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24"/>
      <c r="F43" s="25" t="s">
        <v>197</v>
      </c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/>
      <c r="F45" s="25" t="s">
        <v>13</v>
      </c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24" t="s">
        <v>9</v>
      </c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36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39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1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39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1"/>
      <c r="BS54" s="26"/>
    </row>
    <row r="55" spans="1:71" ht="18" customHeight="1">
      <c r="A55" s="39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1"/>
    </row>
    <row r="56" spans="1:71" ht="18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</row>
    <row r="57" spans="1:71" ht="12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</sheetData>
  <mergeCells count="59">
    <mergeCell ref="E22:L22"/>
    <mergeCell ref="M22:O22"/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  <mergeCell ref="E21:L21"/>
    <mergeCell ref="M21:O21"/>
    <mergeCell ref="P21:U21"/>
    <mergeCell ref="V21:AG21"/>
    <mergeCell ref="AH21:AW21"/>
    <mergeCell ref="E20:L20"/>
    <mergeCell ref="M20:O20"/>
    <mergeCell ref="P20:U20"/>
    <mergeCell ref="V20:AG20"/>
    <mergeCell ref="AH20:AW20"/>
    <mergeCell ref="P22:U22"/>
    <mergeCell ref="V22:AG22"/>
    <mergeCell ref="AH22:AW22"/>
    <mergeCell ref="M27:O27"/>
    <mergeCell ref="P27:U27"/>
    <mergeCell ref="V27:AG27"/>
    <mergeCell ref="AH27:AW27"/>
    <mergeCell ref="M26:O26"/>
    <mergeCell ref="P26:U26"/>
    <mergeCell ref="V26:AG26"/>
    <mergeCell ref="AH26:AW26"/>
    <mergeCell ref="M28:O28"/>
    <mergeCell ref="P28:U28"/>
    <mergeCell ref="V28:AG28"/>
    <mergeCell ref="AH28:AW28"/>
    <mergeCell ref="M29:O29"/>
    <mergeCell ref="P29:U29"/>
    <mergeCell ref="V29:AG29"/>
    <mergeCell ref="AH29:AW29"/>
    <mergeCell ref="M30:O30"/>
    <mergeCell ref="P30:U30"/>
    <mergeCell ref="V30:AG30"/>
    <mergeCell ref="AH30:AW30"/>
    <mergeCell ref="M33:O33"/>
    <mergeCell ref="P33:U33"/>
    <mergeCell ref="V33:AG33"/>
    <mergeCell ref="AH33:AW33"/>
    <mergeCell ref="M31:O31"/>
    <mergeCell ref="P31:U31"/>
    <mergeCell ref="V31:AG31"/>
    <mergeCell ref="AH31:AW31"/>
    <mergeCell ref="M32:O32"/>
    <mergeCell ref="P32:U32"/>
    <mergeCell ref="V32:AG32"/>
    <mergeCell ref="AH32:AW3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B60F6-4A65-4CCA-B332-008DA9438DC1}">
  <dimension ref="A1:BS1003"/>
  <sheetViews>
    <sheetView showGridLines="0" topLeftCell="A18" zoomScaleNormal="100" workbookViewId="0">
      <selection activeCell="A44" sqref="A44:XFD47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61" t="str">
        <f>ChangeLog!A1</f>
        <v>Doc No</v>
      </c>
      <c r="B1" s="154"/>
      <c r="C1" s="154"/>
      <c r="D1" s="154"/>
      <c r="E1" s="154"/>
      <c r="F1" s="154"/>
      <c r="G1" s="154"/>
      <c r="H1" s="154"/>
      <c r="I1" s="154"/>
      <c r="J1" s="15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1" t="str">
        <f>ChangeLog!AB1</f>
        <v>Subsystem</v>
      </c>
      <c r="AC1" s="154"/>
      <c r="AD1" s="154"/>
      <c r="AE1" s="154"/>
      <c r="AF1" s="154"/>
      <c r="AG1" s="154"/>
      <c r="AH1" s="154"/>
      <c r="AI1" s="154"/>
      <c r="AJ1" s="154"/>
      <c r="AK1" s="155"/>
      <c r="AL1" s="1" t="str">
        <f>API_04!AL1</f>
        <v>Change Password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1" t="str">
        <f>ChangeLog!BD1</f>
        <v>Version</v>
      </c>
      <c r="BE1" s="154"/>
      <c r="BF1" s="154"/>
      <c r="BG1" s="155"/>
      <c r="BH1" s="10" t="str">
        <f>ChangeLog!BH1</f>
        <v>Ver</v>
      </c>
      <c r="BI1" s="165">
        <f>ChangeLog!BI1</f>
        <v>0.6</v>
      </c>
      <c r="BJ1" s="154"/>
      <c r="BK1" s="11"/>
      <c r="BL1" s="161" t="str">
        <f>ChangeLog!BL1</f>
        <v>Created date</v>
      </c>
      <c r="BM1" s="154"/>
      <c r="BN1" s="154"/>
      <c r="BO1" s="155"/>
      <c r="BP1" s="166">
        <f>ChangeLog!BP1</f>
        <v>44907</v>
      </c>
      <c r="BQ1" s="154"/>
      <c r="BR1" s="154"/>
      <c r="BS1" s="155"/>
    </row>
    <row r="2" spans="1:71" s="12" customFormat="1" ht="18" customHeight="1">
      <c r="A2" s="161" t="str">
        <f>ChangeLog!A2</f>
        <v>Name</v>
      </c>
      <c r="B2" s="154"/>
      <c r="C2" s="154"/>
      <c r="D2" s="154"/>
      <c r="E2" s="154"/>
      <c r="F2" s="154"/>
      <c r="G2" s="154"/>
      <c r="H2" s="154"/>
      <c r="I2" s="154"/>
      <c r="J2" s="155"/>
      <c r="K2" s="1" t="str">
        <f>API_04!K2</f>
        <v>Login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1" t="str">
        <f>ChangeLog!AB2</f>
        <v>Method</v>
      </c>
      <c r="AC2" s="154"/>
      <c r="AD2" s="154"/>
      <c r="AE2" s="154"/>
      <c r="AF2" s="154"/>
      <c r="AG2" s="154"/>
      <c r="AH2" s="154"/>
      <c r="AI2" s="154"/>
      <c r="AJ2" s="154"/>
      <c r="AK2" s="155"/>
      <c r="AL2" s="1" t="str">
        <f>API_04!AL2</f>
        <v>/author/update-new-password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1" t="str">
        <f>ChangeLog!BD2</f>
        <v>PIC</v>
      </c>
      <c r="BE2" s="154"/>
      <c r="BF2" s="154"/>
      <c r="BG2" s="155"/>
      <c r="BH2" s="197" t="str">
        <f>ChangeLog!BH2</f>
        <v>tattt</v>
      </c>
      <c r="BI2" s="154"/>
      <c r="BJ2" s="154"/>
      <c r="BK2" s="155"/>
      <c r="BL2" s="161" t="str">
        <f>ChangeLog!BL2</f>
        <v>Updated date</v>
      </c>
      <c r="BM2" s="154"/>
      <c r="BN2" s="154"/>
      <c r="BO2" s="155"/>
      <c r="BP2" s="166">
        <f>ChangeLog!BP2</f>
        <v>44942</v>
      </c>
      <c r="BQ2" s="154"/>
      <c r="BR2" s="154"/>
      <c r="BS2" s="155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1" t="str">
        <f>"&lt;"&amp; API_04!D8&amp;"&gt;"</f>
        <v>&lt;Update new password&gt;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271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F9" s="53" t="s">
        <v>272</v>
      </c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C10" s="57"/>
      <c r="D10" s="57"/>
      <c r="H10" s="53" t="s">
        <v>195</v>
      </c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C11" s="57"/>
      <c r="D11" s="57"/>
      <c r="J11" s="25" t="s">
        <v>219</v>
      </c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C12" s="57"/>
      <c r="D12" s="57"/>
      <c r="J12" s="25" t="s">
        <v>273</v>
      </c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J13" s="25" t="s">
        <v>207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J14" s="25" t="s">
        <v>206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H15" s="57" t="s">
        <v>279</v>
      </c>
      <c r="J15" s="25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F16" s="53" t="s">
        <v>274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E17" s="57"/>
      <c r="F17" s="57"/>
      <c r="G17" s="57"/>
      <c r="H17" s="57" t="s">
        <v>235</v>
      </c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D18" s="57" t="s">
        <v>234</v>
      </c>
      <c r="F18" s="53" t="s">
        <v>275</v>
      </c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D19" s="57"/>
      <c r="F19" s="89"/>
      <c r="G19" s="98"/>
      <c r="H19" s="89"/>
      <c r="I19" s="89" t="s">
        <v>276</v>
      </c>
      <c r="J19" s="89"/>
      <c r="K19" s="89"/>
      <c r="L19" s="89"/>
      <c r="M19" s="89"/>
      <c r="N19" s="89"/>
      <c r="O19" s="89"/>
      <c r="P19" s="89"/>
      <c r="Q19" s="89"/>
      <c r="R19" s="89"/>
      <c r="S19" s="89"/>
      <c r="T19" s="89"/>
      <c r="U19" s="89"/>
      <c r="V19" s="89"/>
      <c r="W19" s="89"/>
      <c r="X19" s="89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D20" s="57"/>
      <c r="F20" s="89"/>
      <c r="G20" s="98"/>
      <c r="H20" s="89"/>
      <c r="I20" s="89" t="s">
        <v>277</v>
      </c>
      <c r="J20" s="89"/>
      <c r="K20" s="89"/>
      <c r="L20" s="89"/>
      <c r="M20" s="89"/>
      <c r="N20" s="89"/>
      <c r="O20" s="89"/>
      <c r="P20" s="89"/>
      <c r="Q20" s="89"/>
      <c r="R20" s="89"/>
      <c r="S20" s="89"/>
      <c r="T20" s="89"/>
      <c r="U20" s="89"/>
      <c r="V20" s="89"/>
      <c r="W20" s="89"/>
      <c r="X20" s="89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D21" s="57"/>
      <c r="F21" s="89"/>
      <c r="G21" s="98"/>
      <c r="H21" s="89"/>
      <c r="I21" s="89" t="s">
        <v>246</v>
      </c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/>
      <c r="F22" s="89"/>
      <c r="G22" s="98"/>
      <c r="H22" s="89"/>
      <c r="I22" s="89" t="s">
        <v>278</v>
      </c>
      <c r="J22" s="89"/>
      <c r="K22" s="8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 t="s">
        <v>14</v>
      </c>
      <c r="F23" s="53" t="s">
        <v>233</v>
      </c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D24" s="57"/>
      <c r="F24" s="89"/>
      <c r="G24" s="98" t="s">
        <v>244</v>
      </c>
      <c r="H24" s="89"/>
      <c r="I24" s="89"/>
      <c r="J24" s="89"/>
      <c r="K24" s="89"/>
      <c r="L24" s="89"/>
      <c r="M24" s="89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D25" s="57"/>
      <c r="F25" s="89"/>
      <c r="G25" s="98" t="s">
        <v>243</v>
      </c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D26" s="57"/>
      <c r="F26" s="89"/>
      <c r="G26" s="98"/>
      <c r="H26" s="89"/>
      <c r="I26" s="89" t="s">
        <v>276</v>
      </c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D27" s="57"/>
      <c r="F27" s="89"/>
      <c r="G27" s="98"/>
      <c r="H27" s="89"/>
      <c r="I27" s="89" t="s">
        <v>245</v>
      </c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D28" s="57"/>
      <c r="F28" s="89"/>
      <c r="G28" s="98"/>
      <c r="H28" s="89"/>
      <c r="I28" s="89" t="s">
        <v>246</v>
      </c>
      <c r="J28" s="89"/>
      <c r="K28" s="89"/>
      <c r="L28" s="89"/>
      <c r="M28" s="89"/>
      <c r="N28" s="89"/>
      <c r="O28" s="89"/>
      <c r="P28" s="89"/>
      <c r="Q28" s="89"/>
      <c r="R28" s="89"/>
      <c r="S28" s="89"/>
      <c r="T28" s="89"/>
      <c r="U28" s="89"/>
      <c r="V28" s="89"/>
      <c r="W28" s="89"/>
      <c r="X28" s="89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 t="s">
        <v>15</v>
      </c>
      <c r="F29" s="53" t="s">
        <v>190</v>
      </c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E30" s="57"/>
      <c r="F30" s="57"/>
      <c r="G30" s="57"/>
      <c r="H30" s="25" t="s">
        <v>196</v>
      </c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E31" s="57"/>
      <c r="F31" s="57"/>
      <c r="G31" s="57"/>
      <c r="H31" s="25" t="s">
        <v>198</v>
      </c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/>
      <c r="H32" s="25" t="s">
        <v>199</v>
      </c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/>
      <c r="H33" s="25" t="s">
        <v>280</v>
      </c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/>
      <c r="E34" s="57"/>
      <c r="F34" s="57"/>
      <c r="G34" s="57" t="s">
        <v>238</v>
      </c>
      <c r="H34" s="25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 t="s">
        <v>16</v>
      </c>
      <c r="F35" s="53" t="s">
        <v>209</v>
      </c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 t="s">
        <v>212</v>
      </c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 t="s">
        <v>210</v>
      </c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H38" s="25" t="s">
        <v>199</v>
      </c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/>
      <c r="H39" s="25" t="s">
        <v>211</v>
      </c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 t="s">
        <v>238</v>
      </c>
      <c r="H40" s="25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 t="s">
        <v>193</v>
      </c>
      <c r="F41" s="53" t="s">
        <v>194</v>
      </c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57"/>
      <c r="F57" s="57"/>
      <c r="G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E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4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65"/>
      <c r="BR60" s="66"/>
      <c r="BS60" s="62"/>
    </row>
    <row r="61" spans="1:71" ht="18" customHeight="1">
      <c r="A61" s="64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/>
      <c r="BQ61" s="65"/>
      <c r="BR61" s="65"/>
      <c r="BS61" s="66"/>
    </row>
    <row r="62" spans="1:71" ht="18" customHeight="1"/>
    <row r="63" spans="1:71" ht="12" customHeight="1"/>
    <row r="64" spans="1:71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6D6E5-FFD0-40D9-A2C3-D346C05261FC}">
  <dimension ref="A1:BS996"/>
  <sheetViews>
    <sheetView showGridLines="0" zoomScaleNormal="100" workbookViewId="0">
      <selection activeCell="P28" sqref="P28:U28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61" t="str">
        <f>ChangeLog!A1</f>
        <v>Doc No</v>
      </c>
      <c r="B1" s="154"/>
      <c r="C1" s="154"/>
      <c r="D1" s="154"/>
      <c r="E1" s="154"/>
      <c r="F1" s="154"/>
      <c r="G1" s="154"/>
      <c r="H1" s="154"/>
      <c r="I1" s="154"/>
      <c r="J1" s="15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1" t="str">
        <f>ChangeLog!AB1</f>
        <v>Subsystem</v>
      </c>
      <c r="AC1" s="154"/>
      <c r="AD1" s="154"/>
      <c r="AE1" s="154"/>
      <c r="AF1" s="154"/>
      <c r="AG1" s="154"/>
      <c r="AH1" s="154"/>
      <c r="AI1" s="154"/>
      <c r="AJ1" s="154"/>
      <c r="AK1" s="155"/>
      <c r="AL1" s="1" t="s">
        <v>283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1" t="str">
        <f>ChangeLog!BD1</f>
        <v>Version</v>
      </c>
      <c r="BE1" s="154"/>
      <c r="BF1" s="154"/>
      <c r="BG1" s="155"/>
      <c r="BH1" s="10" t="str">
        <f>ChangeLog!BH1</f>
        <v>Ver</v>
      </c>
      <c r="BI1" s="165">
        <f>ChangeLog!BI1</f>
        <v>0.6</v>
      </c>
      <c r="BJ1" s="154"/>
      <c r="BK1" s="11"/>
      <c r="BL1" s="161" t="str">
        <f>ChangeLog!BL1</f>
        <v>Created date</v>
      </c>
      <c r="BM1" s="154"/>
      <c r="BN1" s="154"/>
      <c r="BO1" s="155"/>
      <c r="BP1" s="166">
        <f>ChangeLog!BP1</f>
        <v>44907</v>
      </c>
      <c r="BQ1" s="154"/>
      <c r="BR1" s="154"/>
      <c r="BS1" s="155"/>
    </row>
    <row r="2" spans="1:71" ht="18" customHeight="1">
      <c r="A2" s="161" t="str">
        <f>ChangeLog!A2</f>
        <v>Name</v>
      </c>
      <c r="B2" s="154"/>
      <c r="C2" s="154"/>
      <c r="D2" s="154"/>
      <c r="E2" s="154"/>
      <c r="F2" s="154"/>
      <c r="G2" s="154"/>
      <c r="H2" s="154"/>
      <c r="I2" s="154"/>
      <c r="J2" s="155"/>
      <c r="K2" s="1" t="s">
        <v>282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1" t="str">
        <f>ChangeLog!AB2</f>
        <v>Method</v>
      </c>
      <c r="AC2" s="154"/>
      <c r="AD2" s="154"/>
      <c r="AE2" s="154"/>
      <c r="AF2" s="154"/>
      <c r="AG2" s="154"/>
      <c r="AH2" s="154"/>
      <c r="AI2" s="154"/>
      <c r="AJ2" s="154"/>
      <c r="AK2" s="155"/>
      <c r="AL2" s="1" t="s">
        <v>377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1" t="str">
        <f>ChangeLog!BD2</f>
        <v>PIC</v>
      </c>
      <c r="BE2" s="154"/>
      <c r="BF2" s="154"/>
      <c r="BG2" s="155"/>
      <c r="BH2" s="197" t="str">
        <f>ChangeLog!BH2</f>
        <v>tattt</v>
      </c>
      <c r="BI2" s="154"/>
      <c r="BJ2" s="154"/>
      <c r="BK2" s="155"/>
      <c r="BL2" s="161" t="str">
        <f>ChangeLog!BL2</f>
        <v>Updated date</v>
      </c>
      <c r="BM2" s="154"/>
      <c r="BN2" s="154"/>
      <c r="BO2" s="155"/>
      <c r="BP2" s="166">
        <f>ChangeLog!BP2</f>
        <v>44942</v>
      </c>
      <c r="BQ2" s="154"/>
      <c r="BR2" s="154"/>
      <c r="BS2" s="155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281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ChangeLog!AL2&amp;API_05!AL2</f>
        <v>/api//search/get-info-vehicles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96" t="s">
        <v>223</v>
      </c>
      <c r="F20" s="154"/>
      <c r="G20" s="154"/>
      <c r="H20" s="154"/>
      <c r="I20" s="154"/>
      <c r="J20" s="154"/>
      <c r="K20" s="154"/>
      <c r="L20" s="155"/>
      <c r="M20" s="198" t="s">
        <v>79</v>
      </c>
      <c r="N20" s="154"/>
      <c r="O20" s="155"/>
      <c r="P20" s="196" t="s">
        <v>38</v>
      </c>
      <c r="Q20" s="154"/>
      <c r="R20" s="154"/>
      <c r="S20" s="154"/>
      <c r="T20" s="154"/>
      <c r="U20" s="155"/>
      <c r="V20" s="199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5"/>
      <c r="AH20" s="196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5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24"/>
      <c r="B21" s="24"/>
      <c r="C21" s="17"/>
      <c r="D21" s="25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26"/>
    </row>
    <row r="22" spans="1:71" ht="18" customHeight="1">
      <c r="A22" s="24"/>
      <c r="B22" s="24"/>
      <c r="C22" s="17"/>
      <c r="D22" s="28" t="s">
        <v>10</v>
      </c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36"/>
      <c r="BS22" s="26"/>
    </row>
    <row r="23" spans="1:71" ht="18" customHeight="1">
      <c r="A23" s="24"/>
      <c r="B23" s="24"/>
      <c r="C23" s="17"/>
      <c r="D23" s="25"/>
      <c r="E23" s="22" t="s">
        <v>80</v>
      </c>
      <c r="F23" s="22" t="s">
        <v>18</v>
      </c>
      <c r="G23" s="22"/>
      <c r="H23" s="22"/>
      <c r="I23" s="22"/>
      <c r="J23" s="22"/>
      <c r="K23" s="22"/>
      <c r="L23" s="22"/>
      <c r="M23" s="30" t="s">
        <v>81</v>
      </c>
      <c r="N23" s="22"/>
      <c r="O23" s="22"/>
      <c r="P23" s="22" t="s">
        <v>17</v>
      </c>
      <c r="Q23" s="22"/>
      <c r="R23" s="22"/>
      <c r="S23" s="22"/>
      <c r="T23" s="22"/>
      <c r="U23" s="22"/>
      <c r="V23" s="22" t="s">
        <v>100</v>
      </c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30" t="s">
        <v>114</v>
      </c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17"/>
      <c r="E24" s="74">
        <v>1</v>
      </c>
      <c r="F24" s="1" t="s">
        <v>200</v>
      </c>
      <c r="G24" s="72"/>
      <c r="H24" s="72"/>
      <c r="I24" s="72"/>
      <c r="J24" s="72"/>
      <c r="K24" s="72"/>
      <c r="L24" s="73"/>
      <c r="M24" s="200" t="s">
        <v>57</v>
      </c>
      <c r="N24" s="154"/>
      <c r="O24" s="155"/>
      <c r="P24" s="196" t="s">
        <v>38</v>
      </c>
      <c r="Q24" s="154"/>
      <c r="R24" s="154"/>
      <c r="S24" s="154"/>
      <c r="T24" s="154"/>
      <c r="U24" s="155"/>
      <c r="V24" s="196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5"/>
      <c r="AH24" s="196" t="s">
        <v>204</v>
      </c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5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26"/>
      <c r="BS24" s="26"/>
    </row>
    <row r="25" spans="1:71" ht="18" customHeight="1">
      <c r="A25" s="24"/>
      <c r="B25" s="24"/>
      <c r="C25" s="17"/>
      <c r="D25" s="17"/>
      <c r="E25" s="74">
        <v>2</v>
      </c>
      <c r="F25" s="1" t="s">
        <v>40</v>
      </c>
      <c r="G25" s="72"/>
      <c r="H25" s="72"/>
      <c r="I25" s="72"/>
      <c r="J25" s="72"/>
      <c r="K25" s="72"/>
      <c r="L25" s="73"/>
      <c r="M25" s="200" t="s">
        <v>57</v>
      </c>
      <c r="N25" s="154"/>
      <c r="O25" s="155"/>
      <c r="P25" s="196" t="s">
        <v>202</v>
      </c>
      <c r="Q25" s="154"/>
      <c r="R25" s="154"/>
      <c r="S25" s="154"/>
      <c r="T25" s="154"/>
      <c r="U25" s="155"/>
      <c r="V25" s="196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5"/>
      <c r="AH25" s="196" t="s">
        <v>218</v>
      </c>
      <c r="AI25" s="154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5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3</v>
      </c>
      <c r="F26" s="1" t="s">
        <v>203</v>
      </c>
      <c r="G26" s="72"/>
      <c r="H26" s="72"/>
      <c r="I26" s="72"/>
      <c r="J26" s="72"/>
      <c r="K26" s="72"/>
      <c r="L26" s="73"/>
      <c r="M26" s="200" t="s">
        <v>57</v>
      </c>
      <c r="N26" s="154"/>
      <c r="O26" s="155"/>
      <c r="P26" s="196" t="s">
        <v>38</v>
      </c>
      <c r="Q26" s="154"/>
      <c r="R26" s="154"/>
      <c r="S26" s="154"/>
      <c r="T26" s="154"/>
      <c r="U26" s="155"/>
      <c r="V26" s="196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5"/>
      <c r="AH26" s="196"/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5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4</v>
      </c>
      <c r="F27" s="1" t="s">
        <v>201</v>
      </c>
      <c r="G27" s="72"/>
      <c r="H27" s="72"/>
      <c r="I27" s="72"/>
      <c r="J27" s="72"/>
      <c r="K27" s="72"/>
      <c r="L27" s="73"/>
      <c r="M27" s="200" t="s">
        <v>57</v>
      </c>
      <c r="N27" s="154"/>
      <c r="O27" s="155"/>
      <c r="P27" s="196" t="s">
        <v>39</v>
      </c>
      <c r="Q27" s="154"/>
      <c r="R27" s="154"/>
      <c r="S27" s="154"/>
      <c r="T27" s="154"/>
      <c r="U27" s="155"/>
      <c r="V27" s="196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5"/>
      <c r="AH27" s="196"/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5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5</v>
      </c>
      <c r="F28" s="1" t="s">
        <v>284</v>
      </c>
      <c r="G28" s="72"/>
      <c r="H28" s="72"/>
      <c r="I28" s="72"/>
      <c r="J28" s="72"/>
      <c r="K28" s="72"/>
      <c r="L28" s="73"/>
      <c r="M28" s="197">
        <v>4</v>
      </c>
      <c r="N28" s="154"/>
      <c r="O28" s="155"/>
      <c r="P28" s="196" t="s">
        <v>38</v>
      </c>
      <c r="Q28" s="154"/>
      <c r="R28" s="154"/>
      <c r="S28" s="154"/>
      <c r="T28" s="154"/>
      <c r="U28" s="155"/>
      <c r="V28" s="196"/>
      <c r="W28" s="154"/>
      <c r="X28" s="154"/>
      <c r="Y28" s="154"/>
      <c r="Z28" s="154"/>
      <c r="AA28" s="154"/>
      <c r="AB28" s="154"/>
      <c r="AC28" s="154"/>
      <c r="AD28" s="154"/>
      <c r="AE28" s="154"/>
      <c r="AF28" s="154"/>
      <c r="AG28" s="155"/>
      <c r="AH28" s="196"/>
      <c r="AI28" s="154"/>
      <c r="AJ28" s="154"/>
      <c r="AK28" s="154"/>
      <c r="AL28" s="154"/>
      <c r="AM28" s="154"/>
      <c r="AN28" s="154"/>
      <c r="AO28" s="154"/>
      <c r="AP28" s="154"/>
      <c r="AQ28" s="154"/>
      <c r="AR28" s="154"/>
      <c r="AS28" s="154"/>
      <c r="AT28" s="154"/>
      <c r="AU28" s="154"/>
      <c r="AV28" s="154"/>
      <c r="AW28" s="155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6</v>
      </c>
      <c r="F29" s="1" t="s">
        <v>285</v>
      </c>
      <c r="G29" s="72"/>
      <c r="H29" s="72"/>
      <c r="I29" s="72"/>
      <c r="J29" s="72"/>
      <c r="K29" s="72"/>
      <c r="L29" s="73"/>
      <c r="M29" s="197">
        <v>4</v>
      </c>
      <c r="N29" s="154"/>
      <c r="O29" s="155"/>
      <c r="P29" s="196" t="s">
        <v>38</v>
      </c>
      <c r="Q29" s="154"/>
      <c r="R29" s="154"/>
      <c r="S29" s="154"/>
      <c r="T29" s="154"/>
      <c r="U29" s="155"/>
      <c r="V29" s="196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5"/>
      <c r="AH29" s="196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5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/>
      <c r="F30" s="1"/>
      <c r="G30" s="72"/>
      <c r="H30" s="72"/>
      <c r="I30" s="72"/>
      <c r="J30" s="72"/>
      <c r="K30" s="72"/>
      <c r="L30" s="73"/>
      <c r="M30" s="197"/>
      <c r="N30" s="154"/>
      <c r="O30" s="155"/>
      <c r="P30" s="196"/>
      <c r="Q30" s="154"/>
      <c r="R30" s="154"/>
      <c r="S30" s="154"/>
      <c r="T30" s="154"/>
      <c r="U30" s="155"/>
      <c r="V30" s="196"/>
      <c r="W30" s="154"/>
      <c r="X30" s="154"/>
      <c r="Y30" s="154"/>
      <c r="Z30" s="154"/>
      <c r="AA30" s="154"/>
      <c r="AB30" s="154"/>
      <c r="AC30" s="154"/>
      <c r="AD30" s="154"/>
      <c r="AE30" s="154"/>
      <c r="AF30" s="154"/>
      <c r="AG30" s="155"/>
      <c r="AH30" s="196"/>
      <c r="AI30" s="154"/>
      <c r="AJ30" s="154"/>
      <c r="AK30" s="154"/>
      <c r="AL30" s="154"/>
      <c r="AM30" s="154"/>
      <c r="AN30" s="154"/>
      <c r="AO30" s="154"/>
      <c r="AP30" s="154"/>
      <c r="AQ30" s="154"/>
      <c r="AR30" s="154"/>
      <c r="AS30" s="154"/>
      <c r="AT30" s="154"/>
      <c r="AU30" s="154"/>
      <c r="AV30" s="154"/>
      <c r="AW30" s="155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197"/>
      <c r="N31" s="154"/>
      <c r="O31" s="155"/>
      <c r="P31" s="196"/>
      <c r="Q31" s="154"/>
      <c r="R31" s="154"/>
      <c r="S31" s="154"/>
      <c r="T31" s="154"/>
      <c r="U31" s="155"/>
      <c r="V31" s="196"/>
      <c r="W31" s="154"/>
      <c r="X31" s="154"/>
      <c r="Y31" s="154"/>
      <c r="Z31" s="154"/>
      <c r="AA31" s="154"/>
      <c r="AB31" s="154"/>
      <c r="AC31" s="154"/>
      <c r="AD31" s="154"/>
      <c r="AE31" s="154"/>
      <c r="AF31" s="154"/>
      <c r="AG31" s="155"/>
      <c r="AH31" s="196"/>
      <c r="AI31" s="154"/>
      <c r="AJ31" s="154"/>
      <c r="AK31" s="154"/>
      <c r="AL31" s="154"/>
      <c r="AM31" s="154"/>
      <c r="AN31" s="154"/>
      <c r="AO31" s="154"/>
      <c r="AP31" s="154"/>
      <c r="AQ31" s="154"/>
      <c r="AR31" s="154"/>
      <c r="AS31" s="154"/>
      <c r="AT31" s="154"/>
      <c r="AU31" s="154"/>
      <c r="AV31" s="154"/>
      <c r="AW31" s="155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44"/>
      <c r="F32" s="25"/>
      <c r="G32" s="53"/>
      <c r="H32" s="53"/>
      <c r="I32" s="53"/>
      <c r="J32" s="53"/>
      <c r="K32" s="53"/>
      <c r="L32" s="53"/>
      <c r="M32" s="44"/>
      <c r="N32" s="53"/>
      <c r="O32" s="53"/>
      <c r="P32" s="17"/>
      <c r="Q32" s="53"/>
      <c r="R32" s="53"/>
      <c r="S32" s="53"/>
      <c r="T32" s="53"/>
      <c r="U32" s="53"/>
      <c r="V32" s="17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17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44"/>
      <c r="F33" s="25"/>
      <c r="G33" s="53"/>
      <c r="H33" s="53"/>
      <c r="I33" s="53"/>
      <c r="J33" s="53"/>
      <c r="K33" s="53"/>
      <c r="L33" s="53"/>
      <c r="M33" s="44"/>
      <c r="N33" s="53"/>
      <c r="O33" s="53"/>
      <c r="P33" s="17"/>
      <c r="Q33" s="53"/>
      <c r="R33" s="53"/>
      <c r="S33" s="53"/>
      <c r="T33" s="53"/>
      <c r="U33" s="53"/>
      <c r="V33" s="17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17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25"/>
      <c r="E36" s="17" t="s">
        <v>7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38" t="s">
        <v>8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4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24"/>
      <c r="F38" s="25" t="s">
        <v>196</v>
      </c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36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24"/>
      <c r="F39" s="25" t="s">
        <v>198</v>
      </c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36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220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197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/>
      <c r="G42" s="25" t="s">
        <v>287</v>
      </c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7.399999999999999" customHeight="1">
      <c r="A43" s="24"/>
      <c r="B43" s="24"/>
      <c r="C43" s="17"/>
      <c r="D43" s="17"/>
      <c r="E43" s="24"/>
      <c r="G43" s="25" t="s">
        <v>286</v>
      </c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 t="s">
        <v>13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 t="s">
        <v>9</v>
      </c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39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1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39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1"/>
      <c r="BS53" s="26"/>
    </row>
    <row r="54" spans="1:71" ht="18" customHeight="1">
      <c r="A54" s="39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1"/>
    </row>
    <row r="55" spans="1:71" ht="18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</row>
    <row r="56" spans="1:71" ht="12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</row>
    <row r="57" spans="1:71" ht="12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</sheetData>
  <mergeCells count="49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  <mergeCell ref="M24:O24"/>
    <mergeCell ref="P24:U24"/>
    <mergeCell ref="V24:AG24"/>
    <mergeCell ref="AH24:AW24"/>
    <mergeCell ref="E20:L20"/>
    <mergeCell ref="M20:O20"/>
    <mergeCell ref="P20:U20"/>
    <mergeCell ref="V20:AG20"/>
    <mergeCell ref="AH20:AW20"/>
    <mergeCell ref="M25:O25"/>
    <mergeCell ref="P25:U25"/>
    <mergeCell ref="V25:AG25"/>
    <mergeCell ref="AH25:AW25"/>
    <mergeCell ref="M26:O26"/>
    <mergeCell ref="P26:U26"/>
    <mergeCell ref="V26:AG26"/>
    <mergeCell ref="AH26:AW26"/>
    <mergeCell ref="M27:O27"/>
    <mergeCell ref="P27:U27"/>
    <mergeCell ref="V27:AG27"/>
    <mergeCell ref="AH27:AW27"/>
    <mergeCell ref="M28:O28"/>
    <mergeCell ref="P28:U28"/>
    <mergeCell ref="V28:AG28"/>
    <mergeCell ref="AH28:AW28"/>
    <mergeCell ref="M31:O31"/>
    <mergeCell ref="P31:U31"/>
    <mergeCell ref="V31:AG31"/>
    <mergeCell ref="AH31:AW31"/>
    <mergeCell ref="M29:O29"/>
    <mergeCell ref="P29:U29"/>
    <mergeCell ref="V29:AG29"/>
    <mergeCell ref="AH29:AW29"/>
    <mergeCell ref="M30:O30"/>
    <mergeCell ref="P30:U30"/>
    <mergeCell ref="V30:AG30"/>
    <mergeCell ref="AH30:AW30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8DAEA-DFE8-49D7-A9D9-C74743B5F57D}">
  <dimension ref="A1:BS1007"/>
  <sheetViews>
    <sheetView showGridLines="0" topLeftCell="A3" zoomScaleNormal="100" workbookViewId="0">
      <selection activeCell="P28" sqref="P28:U28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61" t="str">
        <f>ChangeLog!A1</f>
        <v>Doc No</v>
      </c>
      <c r="B1" s="154"/>
      <c r="C1" s="154"/>
      <c r="D1" s="154"/>
      <c r="E1" s="154"/>
      <c r="F1" s="154"/>
      <c r="G1" s="154"/>
      <c r="H1" s="154"/>
      <c r="I1" s="154"/>
      <c r="J1" s="15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1" t="str">
        <f>ChangeLog!AB1</f>
        <v>Subsystem</v>
      </c>
      <c r="AC1" s="154"/>
      <c r="AD1" s="154"/>
      <c r="AE1" s="154"/>
      <c r="AF1" s="154"/>
      <c r="AG1" s="154"/>
      <c r="AH1" s="154"/>
      <c r="AI1" s="154"/>
      <c r="AJ1" s="154"/>
      <c r="AK1" s="155"/>
      <c r="AL1" s="1" t="str">
        <f>API_05!AL1</f>
        <v>Get Information Vehicles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1" t="str">
        <f>ChangeLog!BD1</f>
        <v>Version</v>
      </c>
      <c r="BE1" s="154"/>
      <c r="BF1" s="154"/>
      <c r="BG1" s="155"/>
      <c r="BH1" s="10" t="str">
        <f>ChangeLog!BH1</f>
        <v>Ver</v>
      </c>
      <c r="BI1" s="165">
        <f>ChangeLog!BI1</f>
        <v>0.6</v>
      </c>
      <c r="BJ1" s="154"/>
      <c r="BK1" s="11"/>
      <c r="BL1" s="161" t="str">
        <f>ChangeLog!BL1</f>
        <v>Created date</v>
      </c>
      <c r="BM1" s="154"/>
      <c r="BN1" s="154"/>
      <c r="BO1" s="155"/>
      <c r="BP1" s="166">
        <f>ChangeLog!BP1</f>
        <v>44907</v>
      </c>
      <c r="BQ1" s="154"/>
      <c r="BR1" s="154"/>
      <c r="BS1" s="155"/>
    </row>
    <row r="2" spans="1:71" s="12" customFormat="1" ht="18" customHeight="1">
      <c r="A2" s="161" t="str">
        <f>ChangeLog!A2</f>
        <v>Name</v>
      </c>
      <c r="B2" s="154"/>
      <c r="C2" s="154"/>
      <c r="D2" s="154"/>
      <c r="E2" s="154"/>
      <c r="F2" s="154"/>
      <c r="G2" s="154"/>
      <c r="H2" s="154"/>
      <c r="I2" s="154"/>
      <c r="J2" s="155"/>
      <c r="K2" s="1" t="str">
        <f>API_05!K2</f>
        <v>Main Menu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1" t="str">
        <f>ChangeLog!AB2</f>
        <v>Method</v>
      </c>
      <c r="AC2" s="154"/>
      <c r="AD2" s="154"/>
      <c r="AE2" s="154"/>
      <c r="AF2" s="154"/>
      <c r="AG2" s="154"/>
      <c r="AH2" s="154"/>
      <c r="AI2" s="154"/>
      <c r="AJ2" s="154"/>
      <c r="AK2" s="155"/>
      <c r="AL2" s="1" t="str">
        <f>API_05!AL2</f>
        <v>/search/get-info-vehicles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1" t="str">
        <f>ChangeLog!BD2</f>
        <v>PIC</v>
      </c>
      <c r="BE2" s="154"/>
      <c r="BF2" s="154"/>
      <c r="BG2" s="155"/>
      <c r="BH2" s="197" t="str">
        <f>ChangeLog!BH2</f>
        <v>tattt</v>
      </c>
      <c r="BI2" s="154"/>
      <c r="BJ2" s="154"/>
      <c r="BK2" s="155"/>
      <c r="BL2" s="161" t="str">
        <f>ChangeLog!BL2</f>
        <v>Updated date</v>
      </c>
      <c r="BM2" s="154"/>
      <c r="BN2" s="154"/>
      <c r="BO2" s="155"/>
      <c r="BP2" s="166">
        <f>ChangeLog!BP2</f>
        <v>44942</v>
      </c>
      <c r="BQ2" s="154"/>
      <c r="BR2" s="154"/>
      <c r="BS2" s="155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1" t="str">
        <f>"&lt;"&amp; API_05!D8&amp;"&gt;"</f>
        <v>&lt;Get information for main menu screen&gt;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265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D9" s="57"/>
      <c r="F9" s="57"/>
      <c r="G9" s="57"/>
      <c r="H9" s="57" t="s">
        <v>288</v>
      </c>
      <c r="I9" s="57"/>
      <c r="J9" s="57"/>
      <c r="K9" s="57"/>
      <c r="L9" s="102" t="s">
        <v>289</v>
      </c>
      <c r="M9" s="57"/>
      <c r="N9" s="57"/>
      <c r="O9" s="57"/>
      <c r="P9" s="89"/>
      <c r="Q9" s="89"/>
      <c r="R9" s="89"/>
      <c r="S9" s="89"/>
      <c r="T9" s="89"/>
      <c r="U9" s="89"/>
      <c r="V9" s="89"/>
      <c r="W9" s="89"/>
      <c r="X9" s="89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290</v>
      </c>
      <c r="P10" s="89"/>
      <c r="Q10" s="89"/>
      <c r="R10" s="89"/>
      <c r="S10" s="89"/>
      <c r="T10" s="89"/>
      <c r="U10" s="89"/>
      <c r="V10" s="89"/>
      <c r="W10" s="89"/>
      <c r="X10" s="89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P11" s="89"/>
      <c r="Q11" s="89"/>
      <c r="R11" s="89"/>
      <c r="S11" s="89"/>
      <c r="T11" s="89"/>
      <c r="U11" s="89"/>
      <c r="V11" s="89"/>
      <c r="W11" s="89"/>
      <c r="X11" s="89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291</v>
      </c>
      <c r="P12" s="89"/>
      <c r="Q12" s="89"/>
      <c r="R12" s="89"/>
      <c r="S12" s="89"/>
      <c r="T12" s="89"/>
      <c r="U12" s="89"/>
      <c r="V12" s="89"/>
      <c r="W12" s="89"/>
      <c r="X12" s="89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F13" s="53" t="s">
        <v>217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H14" s="53" t="s">
        <v>195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219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210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251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J18" s="25" t="s">
        <v>206</v>
      </c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H19" s="57" t="s">
        <v>238</v>
      </c>
      <c r="J19" s="25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F20" s="53" t="s">
        <v>191</v>
      </c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C21" s="57"/>
      <c r="D21" s="57"/>
      <c r="E21" s="57"/>
      <c r="F21" s="57"/>
      <c r="G21" s="57"/>
      <c r="H21" s="57" t="s">
        <v>192</v>
      </c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 t="s">
        <v>14</v>
      </c>
      <c r="F22" s="53" t="s">
        <v>190</v>
      </c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/>
      <c r="E23" s="57"/>
      <c r="F23" s="57"/>
      <c r="G23" s="57"/>
      <c r="H23" s="25" t="s">
        <v>196</v>
      </c>
      <c r="P23" s="89"/>
      <c r="Q23" s="89"/>
      <c r="R23" s="89"/>
      <c r="S23" s="89"/>
      <c r="T23" s="89"/>
      <c r="U23" s="89"/>
      <c r="V23" s="89"/>
      <c r="W23" s="89"/>
      <c r="X23" s="89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D24" s="57"/>
      <c r="E24" s="57"/>
      <c r="F24" s="57"/>
      <c r="G24" s="57"/>
      <c r="H24" s="25" t="s">
        <v>198</v>
      </c>
      <c r="P24" s="89"/>
      <c r="Q24" s="89"/>
      <c r="R24" s="89"/>
      <c r="S24" s="89"/>
      <c r="T24" s="89"/>
      <c r="U24" s="89"/>
      <c r="V24" s="89"/>
      <c r="W24" s="89"/>
      <c r="X24" s="89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D25" s="57"/>
      <c r="E25" s="57"/>
      <c r="F25" s="57"/>
      <c r="G25" s="57"/>
      <c r="H25" s="25" t="s">
        <v>199</v>
      </c>
      <c r="P25" s="89"/>
      <c r="Q25" s="89"/>
      <c r="R25" s="89"/>
      <c r="S25" s="89"/>
      <c r="T25" s="89"/>
      <c r="U25" s="89"/>
      <c r="V25" s="89"/>
      <c r="W25" s="89"/>
      <c r="X25" s="89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D26" s="57"/>
      <c r="E26" s="57"/>
      <c r="F26" s="57"/>
      <c r="G26" s="57"/>
      <c r="H26" s="25" t="s">
        <v>292</v>
      </c>
      <c r="P26" s="89"/>
      <c r="Q26" s="89"/>
      <c r="R26" s="89"/>
      <c r="S26" s="89"/>
      <c r="T26" s="89"/>
      <c r="U26" s="89"/>
      <c r="V26" s="89"/>
      <c r="W26" s="89"/>
      <c r="X26" s="89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D27" s="57"/>
      <c r="E27" s="57"/>
      <c r="F27" s="57"/>
      <c r="G27" s="57" t="s">
        <v>238</v>
      </c>
      <c r="H27" s="25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D28" s="57" t="s">
        <v>15</v>
      </c>
      <c r="F28" s="53" t="s">
        <v>209</v>
      </c>
      <c r="P28" s="89"/>
      <c r="Q28" s="89"/>
      <c r="R28" s="89"/>
      <c r="S28" s="89"/>
      <c r="T28" s="89"/>
      <c r="U28" s="89"/>
      <c r="V28" s="89"/>
      <c r="W28" s="89"/>
      <c r="X28" s="89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D29" s="57"/>
      <c r="E29" s="57"/>
      <c r="F29" s="57"/>
      <c r="G29" s="57"/>
      <c r="H29" s="25" t="s">
        <v>212</v>
      </c>
      <c r="P29" s="89"/>
      <c r="Q29" s="89"/>
      <c r="R29" s="89"/>
      <c r="S29" s="89"/>
      <c r="T29" s="89"/>
      <c r="U29" s="89"/>
      <c r="V29" s="89"/>
      <c r="W29" s="89"/>
      <c r="X29" s="89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D30" s="57"/>
      <c r="E30" s="57"/>
      <c r="F30" s="57"/>
      <c r="G30" s="57"/>
      <c r="H30" s="25" t="s">
        <v>210</v>
      </c>
      <c r="P30" s="89"/>
      <c r="Q30" s="89"/>
      <c r="R30" s="89"/>
      <c r="S30" s="89"/>
      <c r="T30" s="89"/>
      <c r="U30" s="89"/>
      <c r="V30" s="89"/>
      <c r="W30" s="89"/>
      <c r="X30" s="89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D31" s="57"/>
      <c r="E31" s="57"/>
      <c r="F31" s="57"/>
      <c r="G31" s="57"/>
      <c r="H31" s="25" t="s">
        <v>199</v>
      </c>
      <c r="P31" s="89"/>
      <c r="Q31" s="89"/>
      <c r="R31" s="89"/>
      <c r="S31" s="89"/>
      <c r="T31" s="89"/>
      <c r="U31" s="89"/>
      <c r="V31" s="89"/>
      <c r="W31" s="89"/>
      <c r="X31" s="89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D32" s="57"/>
      <c r="E32" s="57"/>
      <c r="F32" s="57"/>
      <c r="G32" s="57"/>
      <c r="H32" s="25" t="s">
        <v>211</v>
      </c>
      <c r="P32" s="89"/>
      <c r="Q32" s="89"/>
      <c r="R32" s="89"/>
      <c r="S32" s="89"/>
      <c r="T32" s="89"/>
      <c r="U32" s="89"/>
      <c r="V32" s="89"/>
      <c r="W32" s="89"/>
      <c r="X32" s="89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 t="s">
        <v>238</v>
      </c>
      <c r="H33" s="25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 t="s">
        <v>16</v>
      </c>
      <c r="F34" s="53" t="s">
        <v>194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H38" s="25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H40" s="25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H41" s="25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H42" s="25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H43" s="25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H44" s="25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57"/>
      <c r="F57" s="57"/>
      <c r="G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E59" s="57"/>
      <c r="F59" s="57"/>
      <c r="G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1"/>
      <c r="C60" s="57"/>
      <c r="D60" s="57"/>
      <c r="E60" s="57"/>
      <c r="F60" s="57"/>
      <c r="G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62"/>
      <c r="BS60" s="62"/>
    </row>
    <row r="61" spans="1:71" ht="18" customHeight="1">
      <c r="A61" s="61"/>
      <c r="B61" s="61"/>
      <c r="C61" s="57"/>
      <c r="D61" s="57"/>
      <c r="E61" s="57"/>
      <c r="F61" s="57"/>
      <c r="G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62"/>
      <c r="BS61" s="62"/>
    </row>
    <row r="62" spans="1:71" ht="18" customHeight="1">
      <c r="A62" s="61"/>
      <c r="B62" s="61"/>
      <c r="C62" s="57"/>
      <c r="E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62"/>
      <c r="BS62" s="62"/>
    </row>
    <row r="63" spans="1:71" ht="18" customHeight="1">
      <c r="A63" s="61"/>
      <c r="B63" s="61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62"/>
      <c r="BS63" s="62"/>
    </row>
    <row r="64" spans="1:71" ht="18" customHeight="1">
      <c r="A64" s="61"/>
      <c r="B64" s="64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6"/>
      <c r="BS64" s="62"/>
    </row>
    <row r="65" spans="1:71" ht="18" customHeight="1">
      <c r="A65" s="64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6"/>
    </row>
    <row r="66" spans="1:71" ht="18" customHeight="1"/>
    <row r="67" spans="1:71" ht="12" customHeight="1"/>
    <row r="68" spans="1:71" ht="12" customHeight="1"/>
    <row r="69" spans="1:71" ht="12" customHeight="1"/>
    <row r="70" spans="1:71" ht="12" customHeight="1"/>
    <row r="71" spans="1:71" ht="12" customHeight="1"/>
    <row r="72" spans="1:71" ht="12" customHeight="1"/>
    <row r="73" spans="1:71" ht="12" customHeight="1"/>
    <row r="74" spans="1:71" ht="12" customHeight="1"/>
    <row r="75" spans="1:71" ht="12" customHeight="1"/>
    <row r="76" spans="1:71" ht="12" customHeight="1"/>
    <row r="77" spans="1:71" ht="12" customHeight="1"/>
    <row r="78" spans="1:71" ht="12" customHeight="1"/>
    <row r="79" spans="1:71" ht="12" customHeight="1"/>
    <row r="80" spans="1:71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E4562-C4C4-4D71-906D-B14A15CAD352}">
  <dimension ref="A1:BS998"/>
  <sheetViews>
    <sheetView showGridLines="0" zoomScaleNormal="100" workbookViewId="0">
      <selection activeCell="D8" sqref="D8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61" t="str">
        <f>ChangeLog!A1</f>
        <v>Doc No</v>
      </c>
      <c r="B1" s="154"/>
      <c r="C1" s="154"/>
      <c r="D1" s="154"/>
      <c r="E1" s="154"/>
      <c r="F1" s="154"/>
      <c r="G1" s="154"/>
      <c r="H1" s="154"/>
      <c r="I1" s="154"/>
      <c r="J1" s="15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1" t="str">
        <f>ChangeLog!AB1</f>
        <v>Subsystem</v>
      </c>
      <c r="AC1" s="154"/>
      <c r="AD1" s="154"/>
      <c r="AE1" s="154"/>
      <c r="AF1" s="154"/>
      <c r="AG1" s="154"/>
      <c r="AH1" s="154"/>
      <c r="AI1" s="154"/>
      <c r="AJ1" s="154"/>
      <c r="AK1" s="155"/>
      <c r="AL1" s="1" t="s">
        <v>423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1" t="str">
        <f>ChangeLog!BD1</f>
        <v>Version</v>
      </c>
      <c r="BE1" s="154"/>
      <c r="BF1" s="154"/>
      <c r="BG1" s="155"/>
      <c r="BH1" s="10" t="str">
        <f>ChangeLog!BH1</f>
        <v>Ver</v>
      </c>
      <c r="BI1" s="165">
        <f>ChangeLog!BI1</f>
        <v>0.6</v>
      </c>
      <c r="BJ1" s="154"/>
      <c r="BK1" s="11"/>
      <c r="BL1" s="161" t="str">
        <f>ChangeLog!BL1</f>
        <v>Created date</v>
      </c>
      <c r="BM1" s="154"/>
      <c r="BN1" s="154"/>
      <c r="BO1" s="155"/>
      <c r="BP1" s="166">
        <f>ChangeLog!BP1</f>
        <v>44907</v>
      </c>
      <c r="BQ1" s="154"/>
      <c r="BR1" s="154"/>
      <c r="BS1" s="155"/>
    </row>
    <row r="2" spans="1:71" ht="18" customHeight="1">
      <c r="A2" s="161" t="str">
        <f>ChangeLog!A2</f>
        <v>Name</v>
      </c>
      <c r="B2" s="154"/>
      <c r="C2" s="154"/>
      <c r="D2" s="154"/>
      <c r="E2" s="154"/>
      <c r="F2" s="154"/>
      <c r="G2" s="154"/>
      <c r="H2" s="154"/>
      <c r="I2" s="154"/>
      <c r="J2" s="155"/>
      <c r="K2" s="1" t="s">
        <v>383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1" t="str">
        <f>ChangeLog!AB2</f>
        <v>Method</v>
      </c>
      <c r="AC2" s="154"/>
      <c r="AD2" s="154"/>
      <c r="AE2" s="154"/>
      <c r="AF2" s="154"/>
      <c r="AG2" s="154"/>
      <c r="AH2" s="154"/>
      <c r="AI2" s="154"/>
      <c r="AJ2" s="154"/>
      <c r="AK2" s="155"/>
      <c r="AL2" s="1" t="s">
        <v>425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1" t="str">
        <f>ChangeLog!BD2</f>
        <v>PIC</v>
      </c>
      <c r="BE2" s="154"/>
      <c r="BF2" s="154"/>
      <c r="BG2" s="155"/>
      <c r="BH2" s="197" t="str">
        <f>ChangeLog!BH2</f>
        <v>tattt</v>
      </c>
      <c r="BI2" s="154"/>
      <c r="BJ2" s="154"/>
      <c r="BK2" s="155"/>
      <c r="BL2" s="161" t="str">
        <f>ChangeLog!BL2</f>
        <v>Updated date</v>
      </c>
      <c r="BM2" s="154"/>
      <c r="BN2" s="154"/>
      <c r="BO2" s="155"/>
      <c r="BP2" s="166">
        <f>ChangeLog!BP2</f>
        <v>44942</v>
      </c>
      <c r="BQ2" s="154"/>
      <c r="BR2" s="154"/>
      <c r="BS2" s="155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436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ChangeLog!AL2&amp;API_06!AL2</f>
        <v>/api/master/itemMaster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96" t="s">
        <v>424</v>
      </c>
      <c r="F20" s="154"/>
      <c r="G20" s="154"/>
      <c r="H20" s="154"/>
      <c r="I20" s="154"/>
      <c r="J20" s="154"/>
      <c r="K20" s="154"/>
      <c r="L20" s="155"/>
      <c r="M20" s="198" t="s">
        <v>79</v>
      </c>
      <c r="N20" s="154"/>
      <c r="O20" s="155"/>
      <c r="P20" s="196" t="s">
        <v>38</v>
      </c>
      <c r="Q20" s="154"/>
      <c r="R20" s="154"/>
      <c r="S20" s="154"/>
      <c r="T20" s="154"/>
      <c r="U20" s="155"/>
      <c r="V20" s="199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5"/>
      <c r="AH20" s="196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5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24"/>
      <c r="B21" s="24"/>
      <c r="C21" s="17"/>
      <c r="D21" s="25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26"/>
    </row>
    <row r="22" spans="1:71" ht="18" customHeight="1">
      <c r="A22" s="24"/>
      <c r="B22" s="24"/>
      <c r="C22" s="17"/>
      <c r="D22" s="28" t="s">
        <v>10</v>
      </c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36"/>
      <c r="BS22" s="26"/>
    </row>
    <row r="23" spans="1:71" ht="18" customHeight="1">
      <c r="A23" s="24"/>
      <c r="B23" s="24"/>
      <c r="C23" s="17"/>
      <c r="D23" s="25"/>
      <c r="E23" s="22" t="s">
        <v>80</v>
      </c>
      <c r="F23" s="22" t="s">
        <v>18</v>
      </c>
      <c r="G23" s="22"/>
      <c r="H23" s="22"/>
      <c r="I23" s="22"/>
      <c r="J23" s="22"/>
      <c r="K23" s="22"/>
      <c r="L23" s="22"/>
      <c r="M23" s="30" t="s">
        <v>81</v>
      </c>
      <c r="N23" s="22"/>
      <c r="O23" s="22"/>
      <c r="P23" s="22" t="s">
        <v>17</v>
      </c>
      <c r="Q23" s="22"/>
      <c r="R23" s="22"/>
      <c r="S23" s="22"/>
      <c r="T23" s="22"/>
      <c r="U23" s="22"/>
      <c r="V23" s="22" t="s">
        <v>100</v>
      </c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30" t="s">
        <v>114</v>
      </c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17"/>
      <c r="E24" s="74">
        <v>1</v>
      </c>
      <c r="F24" s="1" t="s">
        <v>200</v>
      </c>
      <c r="G24" s="72"/>
      <c r="H24" s="72"/>
      <c r="I24" s="72"/>
      <c r="J24" s="72"/>
      <c r="K24" s="72"/>
      <c r="L24" s="73"/>
      <c r="M24" s="200" t="s">
        <v>57</v>
      </c>
      <c r="N24" s="154"/>
      <c r="O24" s="155"/>
      <c r="P24" s="196" t="s">
        <v>38</v>
      </c>
      <c r="Q24" s="154"/>
      <c r="R24" s="154"/>
      <c r="S24" s="154"/>
      <c r="T24" s="154"/>
      <c r="U24" s="155"/>
      <c r="V24" s="196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5"/>
      <c r="AH24" s="196" t="s">
        <v>204</v>
      </c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5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26"/>
      <c r="BS24" s="26"/>
    </row>
    <row r="25" spans="1:71" ht="18" customHeight="1">
      <c r="A25" s="24"/>
      <c r="B25" s="24"/>
      <c r="C25" s="17"/>
      <c r="D25" s="17"/>
      <c r="E25" s="74">
        <v>2</v>
      </c>
      <c r="F25" s="1" t="s">
        <v>40</v>
      </c>
      <c r="G25" s="72"/>
      <c r="H25" s="72"/>
      <c r="I25" s="72"/>
      <c r="J25" s="72"/>
      <c r="K25" s="72"/>
      <c r="L25" s="73"/>
      <c r="M25" s="200" t="s">
        <v>57</v>
      </c>
      <c r="N25" s="154"/>
      <c r="O25" s="155"/>
      <c r="P25" s="196" t="s">
        <v>202</v>
      </c>
      <c r="Q25" s="154"/>
      <c r="R25" s="154"/>
      <c r="S25" s="154"/>
      <c r="T25" s="154"/>
      <c r="U25" s="155"/>
      <c r="V25" s="196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5"/>
      <c r="AH25" s="196" t="s">
        <v>218</v>
      </c>
      <c r="AI25" s="154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5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3</v>
      </c>
      <c r="F26" s="1" t="s">
        <v>203</v>
      </c>
      <c r="G26" s="72"/>
      <c r="H26" s="72"/>
      <c r="I26" s="72"/>
      <c r="J26" s="72"/>
      <c r="K26" s="72"/>
      <c r="L26" s="73"/>
      <c r="M26" s="200" t="s">
        <v>57</v>
      </c>
      <c r="N26" s="154"/>
      <c r="O26" s="155"/>
      <c r="P26" s="196" t="s">
        <v>38</v>
      </c>
      <c r="Q26" s="154"/>
      <c r="R26" s="154"/>
      <c r="S26" s="154"/>
      <c r="T26" s="154"/>
      <c r="U26" s="155"/>
      <c r="V26" s="196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5"/>
      <c r="AH26" s="196"/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5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4</v>
      </c>
      <c r="F27" s="1" t="s">
        <v>201</v>
      </c>
      <c r="G27" s="72"/>
      <c r="H27" s="72"/>
      <c r="I27" s="72"/>
      <c r="J27" s="72"/>
      <c r="K27" s="72"/>
      <c r="L27" s="73"/>
      <c r="M27" s="200" t="s">
        <v>57</v>
      </c>
      <c r="N27" s="154"/>
      <c r="O27" s="155"/>
      <c r="P27" s="196" t="s">
        <v>39</v>
      </c>
      <c r="Q27" s="154"/>
      <c r="R27" s="154"/>
      <c r="S27" s="154"/>
      <c r="T27" s="154"/>
      <c r="U27" s="155"/>
      <c r="V27" s="196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5"/>
      <c r="AH27" s="196"/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5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5</v>
      </c>
      <c r="F28" s="1" t="s">
        <v>427</v>
      </c>
      <c r="G28" s="72"/>
      <c r="H28" s="72"/>
      <c r="I28" s="72"/>
      <c r="J28" s="72"/>
      <c r="K28" s="72"/>
      <c r="L28" s="73"/>
      <c r="M28" s="197">
        <v>4</v>
      </c>
      <c r="N28" s="154"/>
      <c r="O28" s="155"/>
      <c r="P28" s="196" t="s">
        <v>300</v>
      </c>
      <c r="Q28" s="154"/>
      <c r="R28" s="154"/>
      <c r="S28" s="154"/>
      <c r="T28" s="154"/>
      <c r="U28" s="155"/>
      <c r="V28" s="196"/>
      <c r="W28" s="154"/>
      <c r="X28" s="154"/>
      <c r="Y28" s="154"/>
      <c r="Z28" s="154"/>
      <c r="AA28" s="154"/>
      <c r="AB28" s="154"/>
      <c r="AC28" s="154"/>
      <c r="AD28" s="154"/>
      <c r="AE28" s="154"/>
      <c r="AF28" s="154"/>
      <c r="AG28" s="155"/>
      <c r="AH28" s="196"/>
      <c r="AI28" s="154"/>
      <c r="AJ28" s="154"/>
      <c r="AK28" s="154"/>
      <c r="AL28" s="154"/>
      <c r="AM28" s="154"/>
      <c r="AN28" s="154"/>
      <c r="AO28" s="154"/>
      <c r="AP28" s="154"/>
      <c r="AQ28" s="154"/>
      <c r="AR28" s="154"/>
      <c r="AS28" s="154"/>
      <c r="AT28" s="154"/>
      <c r="AU28" s="154"/>
      <c r="AV28" s="154"/>
      <c r="AW28" s="155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6</v>
      </c>
      <c r="F29" s="1" t="s">
        <v>426</v>
      </c>
      <c r="G29" s="72"/>
      <c r="H29" s="72"/>
      <c r="I29" s="72"/>
      <c r="J29" s="72"/>
      <c r="K29" s="72"/>
      <c r="L29" s="73"/>
      <c r="M29" s="197">
        <v>5</v>
      </c>
      <c r="N29" s="154"/>
      <c r="O29" s="155"/>
      <c r="P29" s="196" t="s">
        <v>38</v>
      </c>
      <c r="Q29" s="154"/>
      <c r="R29" s="154"/>
      <c r="S29" s="154"/>
      <c r="T29" s="154"/>
      <c r="U29" s="155"/>
      <c r="V29" s="196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5"/>
      <c r="AH29" s="196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5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>
        <v>7</v>
      </c>
      <c r="F30" s="1" t="s">
        <v>428</v>
      </c>
      <c r="G30" s="72"/>
      <c r="H30" s="72"/>
      <c r="I30" s="72"/>
      <c r="J30" s="72"/>
      <c r="K30" s="72"/>
      <c r="L30" s="73"/>
      <c r="M30" s="197">
        <v>5</v>
      </c>
      <c r="N30" s="154"/>
      <c r="O30" s="155"/>
      <c r="P30" s="196" t="s">
        <v>38</v>
      </c>
      <c r="Q30" s="154"/>
      <c r="R30" s="154"/>
      <c r="S30" s="154"/>
      <c r="T30" s="154"/>
      <c r="U30" s="155"/>
      <c r="V30" s="196"/>
      <c r="W30" s="154"/>
      <c r="X30" s="154"/>
      <c r="Y30" s="154"/>
      <c r="Z30" s="154"/>
      <c r="AA30" s="154"/>
      <c r="AB30" s="154"/>
      <c r="AC30" s="154"/>
      <c r="AD30" s="154"/>
      <c r="AE30" s="154"/>
      <c r="AF30" s="154"/>
      <c r="AG30" s="155"/>
      <c r="AH30" s="196"/>
      <c r="AI30" s="154"/>
      <c r="AJ30" s="154"/>
      <c r="AK30" s="154"/>
      <c r="AL30" s="154"/>
      <c r="AM30" s="154"/>
      <c r="AN30" s="154"/>
      <c r="AO30" s="154"/>
      <c r="AP30" s="154"/>
      <c r="AQ30" s="154"/>
      <c r="AR30" s="154"/>
      <c r="AS30" s="154"/>
      <c r="AT30" s="154"/>
      <c r="AU30" s="154"/>
      <c r="AV30" s="154"/>
      <c r="AW30" s="155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197"/>
      <c r="N31" s="154"/>
      <c r="O31" s="155"/>
      <c r="P31" s="196"/>
      <c r="Q31" s="154"/>
      <c r="R31" s="154"/>
      <c r="S31" s="154"/>
      <c r="T31" s="154"/>
      <c r="U31" s="155"/>
      <c r="V31" s="196"/>
      <c r="W31" s="154"/>
      <c r="X31" s="154"/>
      <c r="Y31" s="154"/>
      <c r="Z31" s="154"/>
      <c r="AA31" s="154"/>
      <c r="AB31" s="154"/>
      <c r="AC31" s="154"/>
      <c r="AD31" s="154"/>
      <c r="AE31" s="154"/>
      <c r="AF31" s="154"/>
      <c r="AG31" s="155"/>
      <c r="AH31" s="196"/>
      <c r="AI31" s="154"/>
      <c r="AJ31" s="154"/>
      <c r="AK31" s="154"/>
      <c r="AL31" s="154"/>
      <c r="AM31" s="154"/>
      <c r="AN31" s="154"/>
      <c r="AO31" s="154"/>
      <c r="AP31" s="154"/>
      <c r="AQ31" s="154"/>
      <c r="AR31" s="154"/>
      <c r="AS31" s="154"/>
      <c r="AT31" s="154"/>
      <c r="AU31" s="154"/>
      <c r="AV31" s="154"/>
      <c r="AW31" s="155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44"/>
      <c r="F32" s="25"/>
      <c r="G32" s="53"/>
      <c r="H32" s="53"/>
      <c r="I32" s="53"/>
      <c r="J32" s="53"/>
      <c r="K32" s="53"/>
      <c r="L32" s="53"/>
      <c r="M32" s="44"/>
      <c r="N32" s="53"/>
      <c r="O32" s="53"/>
      <c r="P32" s="17"/>
      <c r="Q32" s="53"/>
      <c r="R32" s="53"/>
      <c r="S32" s="53"/>
      <c r="T32" s="53"/>
      <c r="U32" s="53"/>
      <c r="V32" s="17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17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44"/>
      <c r="F33" s="25"/>
      <c r="G33" s="53"/>
      <c r="H33" s="53"/>
      <c r="I33" s="53"/>
      <c r="J33" s="53"/>
      <c r="K33" s="53"/>
      <c r="L33" s="53"/>
      <c r="M33" s="44"/>
      <c r="N33" s="53"/>
      <c r="O33" s="53"/>
      <c r="P33" s="17"/>
      <c r="Q33" s="53"/>
      <c r="R33" s="53"/>
      <c r="S33" s="53"/>
      <c r="T33" s="53"/>
      <c r="U33" s="53"/>
      <c r="V33" s="17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17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25"/>
      <c r="E36" s="17" t="s">
        <v>7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38" t="s">
        <v>8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4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24"/>
      <c r="F38" s="25" t="s">
        <v>196</v>
      </c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36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24"/>
      <c r="F39" s="25" t="s">
        <v>198</v>
      </c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36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220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197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/>
      <c r="G42" s="25" t="s">
        <v>431</v>
      </c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24"/>
      <c r="F43" s="25"/>
      <c r="G43" s="25"/>
      <c r="H43" s="25" t="s">
        <v>429</v>
      </c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/>
      <c r="G44" s="25"/>
      <c r="H44" s="25" t="s">
        <v>430</v>
      </c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7.399999999999999" customHeight="1">
      <c r="A45" s="24"/>
      <c r="B45" s="24"/>
      <c r="C45" s="17"/>
      <c r="D45" s="17"/>
      <c r="E45" s="24"/>
      <c r="G45" s="25" t="s">
        <v>13</v>
      </c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24"/>
      <c r="F46" s="25" t="s">
        <v>13</v>
      </c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36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24" t="s">
        <v>9</v>
      </c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36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39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1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2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6"/>
    </row>
    <row r="55" spans="1:71" ht="18" customHeight="1">
      <c r="A55" s="24"/>
      <c r="B55" s="39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1"/>
      <c r="BS55" s="26"/>
    </row>
    <row r="56" spans="1:71" ht="18" customHeight="1">
      <c r="A56" s="39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1"/>
    </row>
    <row r="57" spans="1:71" ht="18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</sheetData>
  <mergeCells count="49">
    <mergeCell ref="M31:O31"/>
    <mergeCell ref="P31:U31"/>
    <mergeCell ref="V31:AG31"/>
    <mergeCell ref="AH31:AW31"/>
    <mergeCell ref="M29:O29"/>
    <mergeCell ref="P29:U29"/>
    <mergeCell ref="V29:AG29"/>
    <mergeCell ref="AH29:AW29"/>
    <mergeCell ref="M30:O30"/>
    <mergeCell ref="P30:U30"/>
    <mergeCell ref="V30:AG30"/>
    <mergeCell ref="AH30:AW30"/>
    <mergeCell ref="M27:O27"/>
    <mergeCell ref="P27:U27"/>
    <mergeCell ref="V27:AG27"/>
    <mergeCell ref="AH27:AW27"/>
    <mergeCell ref="M28:O28"/>
    <mergeCell ref="P28:U28"/>
    <mergeCell ref="V28:AG28"/>
    <mergeCell ref="AH28:AW28"/>
    <mergeCell ref="M25:O25"/>
    <mergeCell ref="P25:U25"/>
    <mergeCell ref="V25:AG25"/>
    <mergeCell ref="AH25:AW25"/>
    <mergeCell ref="M26:O26"/>
    <mergeCell ref="P26:U26"/>
    <mergeCell ref="V26:AG26"/>
    <mergeCell ref="AH26:AW26"/>
    <mergeCell ref="M24:O24"/>
    <mergeCell ref="P24:U24"/>
    <mergeCell ref="V24:AG24"/>
    <mergeCell ref="AH24:AW24"/>
    <mergeCell ref="A2:J2"/>
    <mergeCell ref="AB2:AK2"/>
    <mergeCell ref="E20:L20"/>
    <mergeCell ref="M20:O20"/>
    <mergeCell ref="P20:U20"/>
    <mergeCell ref="V20:AG20"/>
    <mergeCell ref="AH20:AW20"/>
    <mergeCell ref="BD2:BG2"/>
    <mergeCell ref="BH2:BK2"/>
    <mergeCell ref="BL2:BO2"/>
    <mergeCell ref="BP2:BS2"/>
    <mergeCell ref="A1:J1"/>
    <mergeCell ref="AB1:AK1"/>
    <mergeCell ref="BD1:BG1"/>
    <mergeCell ref="BI1:BJ1"/>
    <mergeCell ref="BL1:BO1"/>
    <mergeCell ref="BP1:BS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E9C86-E2C1-4AD6-8DDD-6C94A7CBAE67}">
  <dimension ref="A1:BS1006"/>
  <sheetViews>
    <sheetView showGridLines="0" topLeftCell="A13" zoomScaleNormal="100" workbookViewId="0">
      <selection activeCell="D8" sqref="D8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61" t="str">
        <f>ChangeLog!A1</f>
        <v>Doc No</v>
      </c>
      <c r="B1" s="154"/>
      <c r="C1" s="154"/>
      <c r="D1" s="154"/>
      <c r="E1" s="154"/>
      <c r="F1" s="154"/>
      <c r="G1" s="154"/>
      <c r="H1" s="154"/>
      <c r="I1" s="154"/>
      <c r="J1" s="15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1" t="str">
        <f>ChangeLog!AB1</f>
        <v>Subsystem</v>
      </c>
      <c r="AC1" s="154"/>
      <c r="AD1" s="154"/>
      <c r="AE1" s="154"/>
      <c r="AF1" s="154"/>
      <c r="AG1" s="154"/>
      <c r="AH1" s="154"/>
      <c r="AI1" s="154"/>
      <c r="AJ1" s="154"/>
      <c r="AK1" s="155"/>
      <c r="AL1" s="1" t="str">
        <f>API_06!AL1</f>
        <v>Get Item Master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1" t="str">
        <f>ChangeLog!BD1</f>
        <v>Version</v>
      </c>
      <c r="BE1" s="154"/>
      <c r="BF1" s="154"/>
      <c r="BG1" s="155"/>
      <c r="BH1" s="10" t="str">
        <f>ChangeLog!BH1</f>
        <v>Ver</v>
      </c>
      <c r="BI1" s="165">
        <f>ChangeLog!BI1</f>
        <v>0.6</v>
      </c>
      <c r="BJ1" s="154"/>
      <c r="BK1" s="11"/>
      <c r="BL1" s="161" t="str">
        <f>ChangeLog!BL1</f>
        <v>Created date</v>
      </c>
      <c r="BM1" s="154"/>
      <c r="BN1" s="154"/>
      <c r="BO1" s="155"/>
      <c r="BP1" s="166">
        <f>ChangeLog!BP1</f>
        <v>44907</v>
      </c>
      <c r="BQ1" s="154"/>
      <c r="BR1" s="154"/>
      <c r="BS1" s="155"/>
    </row>
    <row r="2" spans="1:71" s="12" customFormat="1" ht="18" customHeight="1">
      <c r="A2" s="161" t="str">
        <f>ChangeLog!A2</f>
        <v>Name</v>
      </c>
      <c r="B2" s="154"/>
      <c r="C2" s="154"/>
      <c r="D2" s="154"/>
      <c r="E2" s="154"/>
      <c r="F2" s="154"/>
      <c r="G2" s="154"/>
      <c r="H2" s="154"/>
      <c r="I2" s="154"/>
      <c r="J2" s="155"/>
      <c r="K2" s="1" t="str">
        <f>API_06!K2</f>
        <v>Common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1" t="str">
        <f>ChangeLog!AB2</f>
        <v>Method</v>
      </c>
      <c r="AC2" s="154"/>
      <c r="AD2" s="154"/>
      <c r="AE2" s="154"/>
      <c r="AF2" s="154"/>
      <c r="AG2" s="154"/>
      <c r="AH2" s="154"/>
      <c r="AI2" s="154"/>
      <c r="AJ2" s="154"/>
      <c r="AK2" s="155"/>
      <c r="AL2" s="1" t="str">
        <f>API_06!AL2</f>
        <v>master/itemMaster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1" t="str">
        <f>ChangeLog!BD2</f>
        <v>PIC</v>
      </c>
      <c r="BE2" s="154"/>
      <c r="BF2" s="154"/>
      <c r="BG2" s="155"/>
      <c r="BH2" s="197" t="str">
        <f>ChangeLog!BH2</f>
        <v>tattt</v>
      </c>
      <c r="BI2" s="154"/>
      <c r="BJ2" s="154"/>
      <c r="BK2" s="155"/>
      <c r="BL2" s="161" t="str">
        <f>ChangeLog!BL2</f>
        <v>Updated date</v>
      </c>
      <c r="BM2" s="154"/>
      <c r="BN2" s="154"/>
      <c r="BO2" s="155"/>
      <c r="BP2" s="166">
        <f>ChangeLog!BP2</f>
        <v>44942</v>
      </c>
      <c r="BQ2" s="154"/>
      <c r="BR2" s="154"/>
      <c r="BS2" s="155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1" t="str">
        <f>"&lt;"&amp; API_06!D8&amp;"&gt;"</f>
        <v>&lt;Get data master by master code&gt;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265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D9" s="57"/>
      <c r="F9" s="57"/>
      <c r="G9" s="57"/>
      <c r="H9" s="57" t="s">
        <v>434</v>
      </c>
      <c r="I9" s="57"/>
      <c r="J9" s="57"/>
      <c r="K9" s="57"/>
      <c r="L9" s="57"/>
      <c r="M9" s="57"/>
      <c r="N9" s="57"/>
      <c r="O9" s="57"/>
      <c r="P9" s="89"/>
      <c r="Q9" s="89"/>
      <c r="R9" s="89"/>
      <c r="S9" s="89"/>
      <c r="T9" s="89"/>
      <c r="U9" s="89"/>
      <c r="V9" s="89"/>
      <c r="W9" s="89"/>
      <c r="X9" s="89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433</v>
      </c>
      <c r="P10" s="89"/>
      <c r="Q10" s="89"/>
      <c r="R10" s="89"/>
      <c r="S10" s="89"/>
      <c r="T10" s="89"/>
      <c r="U10" s="89"/>
      <c r="V10" s="89"/>
      <c r="W10" s="89"/>
      <c r="X10" s="89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H11" s="53" t="s">
        <v>432</v>
      </c>
      <c r="P11" s="89"/>
      <c r="Q11" s="89"/>
      <c r="R11" s="89"/>
      <c r="S11" s="89"/>
      <c r="T11" s="89"/>
      <c r="U11" s="89"/>
      <c r="V11" s="89"/>
      <c r="W11" s="89"/>
      <c r="X11" s="89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C12" s="57"/>
      <c r="D12" s="57"/>
      <c r="F12" s="53" t="s">
        <v>217</v>
      </c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H13" s="53" t="s">
        <v>195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J14" s="25" t="s">
        <v>219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210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251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206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H18" s="57" t="s">
        <v>258</v>
      </c>
      <c r="J18" s="25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F19" s="53" t="s">
        <v>191</v>
      </c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E20" s="57"/>
      <c r="F20" s="57"/>
      <c r="G20" s="57"/>
      <c r="H20" s="57" t="s">
        <v>235</v>
      </c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D21" s="57" t="s">
        <v>234</v>
      </c>
      <c r="F21" s="53" t="s">
        <v>190</v>
      </c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/>
      <c r="E22" s="57"/>
      <c r="F22" s="57"/>
      <c r="G22" s="57"/>
      <c r="H22" s="25" t="s">
        <v>196</v>
      </c>
      <c r="P22" s="89"/>
      <c r="Q22" s="89"/>
      <c r="R22" s="89"/>
      <c r="S22" s="89"/>
      <c r="T22" s="89"/>
      <c r="U22" s="89"/>
      <c r="V22" s="89"/>
      <c r="W22" s="89"/>
      <c r="X22" s="89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/>
      <c r="E23" s="57"/>
      <c r="F23" s="57"/>
      <c r="G23" s="57"/>
      <c r="H23" s="25" t="s">
        <v>198</v>
      </c>
      <c r="P23" s="89"/>
      <c r="Q23" s="89"/>
      <c r="R23" s="89"/>
      <c r="S23" s="89"/>
      <c r="T23" s="89"/>
      <c r="U23" s="89"/>
      <c r="V23" s="89"/>
      <c r="W23" s="89"/>
      <c r="X23" s="89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D24" s="57"/>
      <c r="E24" s="57"/>
      <c r="F24" s="57"/>
      <c r="G24" s="57"/>
      <c r="H24" s="25" t="s">
        <v>199</v>
      </c>
      <c r="P24" s="89"/>
      <c r="Q24" s="89"/>
      <c r="R24" s="89"/>
      <c r="S24" s="89"/>
      <c r="T24" s="89"/>
      <c r="U24" s="89"/>
      <c r="V24" s="89"/>
      <c r="W24" s="89"/>
      <c r="X24" s="89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D25" s="57"/>
      <c r="E25" s="57"/>
      <c r="F25" s="57"/>
      <c r="G25" s="57"/>
      <c r="H25" s="25" t="s">
        <v>292</v>
      </c>
      <c r="P25" s="89"/>
      <c r="Q25" s="89"/>
      <c r="R25" s="89"/>
      <c r="S25" s="89"/>
      <c r="T25" s="89"/>
      <c r="U25" s="89"/>
      <c r="V25" s="89"/>
      <c r="W25" s="89"/>
      <c r="X25" s="89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D26" s="57"/>
      <c r="E26" s="57"/>
      <c r="F26" s="57"/>
      <c r="G26" s="57" t="s">
        <v>258</v>
      </c>
      <c r="H26" s="25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D27" s="57" t="s">
        <v>14</v>
      </c>
      <c r="F27" s="53" t="s">
        <v>209</v>
      </c>
      <c r="P27" s="89"/>
      <c r="Q27" s="89"/>
      <c r="R27" s="89"/>
      <c r="S27" s="89"/>
      <c r="T27" s="89"/>
      <c r="U27" s="89"/>
      <c r="V27" s="89"/>
      <c r="W27" s="89"/>
      <c r="X27" s="89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D28" s="57"/>
      <c r="E28" s="57"/>
      <c r="F28" s="57"/>
      <c r="G28" s="57"/>
      <c r="H28" s="25" t="s">
        <v>212</v>
      </c>
      <c r="P28" s="89"/>
      <c r="Q28" s="89"/>
      <c r="R28" s="89"/>
      <c r="S28" s="89"/>
      <c r="T28" s="89"/>
      <c r="U28" s="89"/>
      <c r="V28" s="89"/>
      <c r="W28" s="89"/>
      <c r="X28" s="89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D29" s="57"/>
      <c r="E29" s="57"/>
      <c r="F29" s="57"/>
      <c r="G29" s="57"/>
      <c r="H29" s="25" t="s">
        <v>210</v>
      </c>
      <c r="P29" s="89"/>
      <c r="Q29" s="89"/>
      <c r="R29" s="89"/>
      <c r="S29" s="89"/>
      <c r="T29" s="89"/>
      <c r="U29" s="89"/>
      <c r="V29" s="89"/>
      <c r="W29" s="89"/>
      <c r="X29" s="89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D30" s="57"/>
      <c r="E30" s="57"/>
      <c r="F30" s="57"/>
      <c r="G30" s="57"/>
      <c r="H30" s="25" t="s">
        <v>199</v>
      </c>
      <c r="P30" s="89"/>
      <c r="Q30" s="89"/>
      <c r="R30" s="89"/>
      <c r="S30" s="89"/>
      <c r="T30" s="89"/>
      <c r="U30" s="89"/>
      <c r="V30" s="89"/>
      <c r="W30" s="89"/>
      <c r="X30" s="89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D31" s="57"/>
      <c r="E31" s="57"/>
      <c r="F31" s="57"/>
      <c r="G31" s="57"/>
      <c r="H31" s="25" t="s">
        <v>211</v>
      </c>
      <c r="P31" s="89"/>
      <c r="Q31" s="89"/>
      <c r="R31" s="89"/>
      <c r="S31" s="89"/>
      <c r="T31" s="89"/>
      <c r="U31" s="89"/>
      <c r="V31" s="89"/>
      <c r="W31" s="89"/>
      <c r="X31" s="89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 t="s">
        <v>258</v>
      </c>
      <c r="H32" s="25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 t="s">
        <v>15</v>
      </c>
      <c r="F33" s="53" t="s">
        <v>194</v>
      </c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/>
      <c r="E34" s="57"/>
      <c r="F34" s="57"/>
      <c r="G34" s="57"/>
      <c r="H34" s="25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/>
      <c r="H39" s="25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H40" s="25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H41" s="25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H42" s="25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H43" s="25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57"/>
      <c r="F57" s="57"/>
      <c r="G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E59" s="57"/>
      <c r="F59" s="57"/>
      <c r="G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1"/>
      <c r="C60" s="57"/>
      <c r="D60" s="57"/>
      <c r="E60" s="57"/>
      <c r="F60" s="57"/>
      <c r="G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62"/>
      <c r="BS60" s="62"/>
    </row>
    <row r="61" spans="1:71" ht="18" customHeight="1">
      <c r="A61" s="61"/>
      <c r="B61" s="61"/>
      <c r="C61" s="57"/>
      <c r="E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62"/>
      <c r="BS61" s="62"/>
    </row>
    <row r="62" spans="1:71" ht="18" customHeight="1">
      <c r="A62" s="61"/>
      <c r="B62" s="61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62"/>
      <c r="BS62" s="62"/>
    </row>
    <row r="63" spans="1:71" ht="18" customHeight="1">
      <c r="A63" s="61"/>
      <c r="B63" s="64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/>
      <c r="BQ63" s="65"/>
      <c r="BR63" s="66"/>
      <c r="BS63" s="62"/>
    </row>
    <row r="64" spans="1:71" ht="18" customHeight="1">
      <c r="A64" s="64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6"/>
    </row>
    <row r="65" ht="18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462D0-027C-4AF8-B46A-BD08AB2A215A}">
  <dimension ref="A1:BS996"/>
  <sheetViews>
    <sheetView showGridLines="0" zoomScaleNormal="100" workbookViewId="0">
      <selection activeCell="D8" sqref="D8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61" t="str">
        <f>ChangeLog!A1</f>
        <v>Doc No</v>
      </c>
      <c r="B1" s="154"/>
      <c r="C1" s="154"/>
      <c r="D1" s="154"/>
      <c r="E1" s="154"/>
      <c r="F1" s="154"/>
      <c r="G1" s="154"/>
      <c r="H1" s="154"/>
      <c r="I1" s="154"/>
      <c r="J1" s="15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1" t="str">
        <f>ChangeLog!AB1</f>
        <v>Subsystem</v>
      </c>
      <c r="AC1" s="154"/>
      <c r="AD1" s="154"/>
      <c r="AE1" s="154"/>
      <c r="AF1" s="154"/>
      <c r="AG1" s="154"/>
      <c r="AH1" s="154"/>
      <c r="AI1" s="154"/>
      <c r="AJ1" s="154"/>
      <c r="AK1" s="155"/>
      <c r="AL1" s="1" t="s">
        <v>381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1" t="str">
        <f>ChangeLog!BD1</f>
        <v>Version</v>
      </c>
      <c r="BE1" s="154"/>
      <c r="BF1" s="154"/>
      <c r="BG1" s="155"/>
      <c r="BH1" s="10" t="str">
        <f>ChangeLog!BH1</f>
        <v>Ver</v>
      </c>
      <c r="BI1" s="165">
        <f>ChangeLog!BI1</f>
        <v>0.6</v>
      </c>
      <c r="BJ1" s="154"/>
      <c r="BK1" s="11"/>
      <c r="BL1" s="161" t="str">
        <f>ChangeLog!BL1</f>
        <v>Created date</v>
      </c>
      <c r="BM1" s="154"/>
      <c r="BN1" s="154"/>
      <c r="BO1" s="155"/>
      <c r="BP1" s="166">
        <f>ChangeLog!BP1</f>
        <v>44907</v>
      </c>
      <c r="BQ1" s="154"/>
      <c r="BR1" s="154"/>
      <c r="BS1" s="155"/>
    </row>
    <row r="2" spans="1:71" ht="18" customHeight="1">
      <c r="A2" s="161" t="str">
        <f>ChangeLog!A2</f>
        <v>Name</v>
      </c>
      <c r="B2" s="154"/>
      <c r="C2" s="154"/>
      <c r="D2" s="154"/>
      <c r="E2" s="154"/>
      <c r="F2" s="154"/>
      <c r="G2" s="154"/>
      <c r="H2" s="154"/>
      <c r="I2" s="154"/>
      <c r="J2" s="155"/>
      <c r="K2" s="1" t="s">
        <v>380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1" t="str">
        <f>ChangeLog!AB2</f>
        <v>Method</v>
      </c>
      <c r="AC2" s="154"/>
      <c r="AD2" s="154"/>
      <c r="AE2" s="154"/>
      <c r="AF2" s="154"/>
      <c r="AG2" s="154"/>
      <c r="AH2" s="154"/>
      <c r="AI2" s="154"/>
      <c r="AJ2" s="154"/>
      <c r="AK2" s="155"/>
      <c r="AL2" s="1" t="s">
        <v>379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1" t="str">
        <f>ChangeLog!BD2</f>
        <v>PIC</v>
      </c>
      <c r="BE2" s="154"/>
      <c r="BF2" s="154"/>
      <c r="BG2" s="155"/>
      <c r="BH2" s="197" t="str">
        <f>ChangeLog!BH2</f>
        <v>tattt</v>
      </c>
      <c r="BI2" s="154"/>
      <c r="BJ2" s="154"/>
      <c r="BK2" s="155"/>
      <c r="BL2" s="161" t="str">
        <f>ChangeLog!BL2</f>
        <v>Updated date</v>
      </c>
      <c r="BM2" s="154"/>
      <c r="BN2" s="154"/>
      <c r="BO2" s="155"/>
      <c r="BP2" s="166">
        <f>ChangeLog!BP2</f>
        <v>44942</v>
      </c>
      <c r="BQ2" s="154"/>
      <c r="BR2" s="154"/>
      <c r="BS2" s="155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378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ChangeLog!AL2&amp;API_07!AL2</f>
        <v>/api//search/get-xxx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96" t="s">
        <v>223</v>
      </c>
      <c r="F20" s="154"/>
      <c r="G20" s="154"/>
      <c r="H20" s="154"/>
      <c r="I20" s="154"/>
      <c r="J20" s="154"/>
      <c r="K20" s="154"/>
      <c r="L20" s="155"/>
      <c r="M20" s="198" t="s">
        <v>79</v>
      </c>
      <c r="N20" s="154"/>
      <c r="O20" s="155"/>
      <c r="P20" s="196" t="s">
        <v>38</v>
      </c>
      <c r="Q20" s="154"/>
      <c r="R20" s="154"/>
      <c r="S20" s="154"/>
      <c r="T20" s="154"/>
      <c r="U20" s="155"/>
      <c r="V20" s="199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5"/>
      <c r="AH20" s="196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5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24"/>
      <c r="B21" s="24"/>
      <c r="C21" s="17"/>
      <c r="D21" s="25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26"/>
    </row>
    <row r="22" spans="1:71" ht="18" customHeight="1">
      <c r="A22" s="24"/>
      <c r="B22" s="24"/>
      <c r="C22" s="17"/>
      <c r="D22" s="28" t="s">
        <v>10</v>
      </c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36"/>
      <c r="BS22" s="26"/>
    </row>
    <row r="23" spans="1:71" ht="18" customHeight="1">
      <c r="A23" s="24"/>
      <c r="B23" s="24"/>
      <c r="C23" s="17"/>
      <c r="D23" s="25"/>
      <c r="E23" s="22" t="s">
        <v>80</v>
      </c>
      <c r="F23" s="22" t="s">
        <v>18</v>
      </c>
      <c r="G23" s="22"/>
      <c r="H23" s="22"/>
      <c r="I23" s="22"/>
      <c r="J23" s="22"/>
      <c r="K23" s="22"/>
      <c r="L23" s="22"/>
      <c r="M23" s="30" t="s">
        <v>81</v>
      </c>
      <c r="N23" s="22"/>
      <c r="O23" s="22"/>
      <c r="P23" s="22" t="s">
        <v>17</v>
      </c>
      <c r="Q23" s="22"/>
      <c r="R23" s="22"/>
      <c r="S23" s="22"/>
      <c r="T23" s="22"/>
      <c r="U23" s="22"/>
      <c r="V23" s="22" t="s">
        <v>100</v>
      </c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30" t="s">
        <v>114</v>
      </c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17"/>
      <c r="E24" s="74">
        <v>1</v>
      </c>
      <c r="F24" s="1" t="s">
        <v>200</v>
      </c>
      <c r="G24" s="72"/>
      <c r="H24" s="72"/>
      <c r="I24" s="72"/>
      <c r="J24" s="72"/>
      <c r="K24" s="72"/>
      <c r="L24" s="73"/>
      <c r="M24" s="200" t="s">
        <v>57</v>
      </c>
      <c r="N24" s="154"/>
      <c r="O24" s="155"/>
      <c r="P24" s="196" t="s">
        <v>38</v>
      </c>
      <c r="Q24" s="154"/>
      <c r="R24" s="154"/>
      <c r="S24" s="154"/>
      <c r="T24" s="154"/>
      <c r="U24" s="155"/>
      <c r="V24" s="196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5"/>
      <c r="AH24" s="196" t="s">
        <v>204</v>
      </c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5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26"/>
      <c r="BS24" s="26"/>
    </row>
    <row r="25" spans="1:71" ht="18" customHeight="1">
      <c r="A25" s="24"/>
      <c r="B25" s="24"/>
      <c r="C25" s="17"/>
      <c r="D25" s="17"/>
      <c r="E25" s="74">
        <v>2</v>
      </c>
      <c r="F25" s="1" t="s">
        <v>40</v>
      </c>
      <c r="G25" s="72"/>
      <c r="H25" s="72"/>
      <c r="I25" s="72"/>
      <c r="J25" s="72"/>
      <c r="K25" s="72"/>
      <c r="L25" s="73"/>
      <c r="M25" s="200" t="s">
        <v>57</v>
      </c>
      <c r="N25" s="154"/>
      <c r="O25" s="155"/>
      <c r="P25" s="196" t="s">
        <v>202</v>
      </c>
      <c r="Q25" s="154"/>
      <c r="R25" s="154"/>
      <c r="S25" s="154"/>
      <c r="T25" s="154"/>
      <c r="U25" s="155"/>
      <c r="V25" s="196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5"/>
      <c r="AH25" s="196" t="s">
        <v>218</v>
      </c>
      <c r="AI25" s="154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5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3</v>
      </c>
      <c r="F26" s="1" t="s">
        <v>203</v>
      </c>
      <c r="G26" s="72"/>
      <c r="H26" s="72"/>
      <c r="I26" s="72"/>
      <c r="J26" s="72"/>
      <c r="K26" s="72"/>
      <c r="L26" s="73"/>
      <c r="M26" s="200" t="s">
        <v>57</v>
      </c>
      <c r="N26" s="154"/>
      <c r="O26" s="155"/>
      <c r="P26" s="196" t="s">
        <v>38</v>
      </c>
      <c r="Q26" s="154"/>
      <c r="R26" s="154"/>
      <c r="S26" s="154"/>
      <c r="T26" s="154"/>
      <c r="U26" s="155"/>
      <c r="V26" s="196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5"/>
      <c r="AH26" s="196"/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5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4</v>
      </c>
      <c r="F27" s="1" t="s">
        <v>201</v>
      </c>
      <c r="G27" s="72"/>
      <c r="H27" s="72"/>
      <c r="I27" s="72"/>
      <c r="J27" s="72"/>
      <c r="K27" s="72"/>
      <c r="L27" s="73"/>
      <c r="M27" s="200" t="s">
        <v>57</v>
      </c>
      <c r="N27" s="154"/>
      <c r="O27" s="155"/>
      <c r="P27" s="196" t="s">
        <v>39</v>
      </c>
      <c r="Q27" s="154"/>
      <c r="R27" s="154"/>
      <c r="S27" s="154"/>
      <c r="T27" s="154"/>
      <c r="U27" s="155"/>
      <c r="V27" s="196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5"/>
      <c r="AH27" s="196"/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5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5</v>
      </c>
      <c r="F28" s="1" t="s">
        <v>284</v>
      </c>
      <c r="G28" s="72"/>
      <c r="H28" s="72"/>
      <c r="I28" s="72"/>
      <c r="J28" s="72"/>
      <c r="K28" s="72"/>
      <c r="L28" s="73"/>
      <c r="M28" s="197">
        <v>4</v>
      </c>
      <c r="N28" s="154"/>
      <c r="O28" s="155"/>
      <c r="P28" s="196" t="s">
        <v>38</v>
      </c>
      <c r="Q28" s="154"/>
      <c r="R28" s="154"/>
      <c r="S28" s="154"/>
      <c r="T28" s="154"/>
      <c r="U28" s="155"/>
      <c r="V28" s="196"/>
      <c r="W28" s="154"/>
      <c r="X28" s="154"/>
      <c r="Y28" s="154"/>
      <c r="Z28" s="154"/>
      <c r="AA28" s="154"/>
      <c r="AB28" s="154"/>
      <c r="AC28" s="154"/>
      <c r="AD28" s="154"/>
      <c r="AE28" s="154"/>
      <c r="AF28" s="154"/>
      <c r="AG28" s="155"/>
      <c r="AH28" s="196"/>
      <c r="AI28" s="154"/>
      <c r="AJ28" s="154"/>
      <c r="AK28" s="154"/>
      <c r="AL28" s="154"/>
      <c r="AM28" s="154"/>
      <c r="AN28" s="154"/>
      <c r="AO28" s="154"/>
      <c r="AP28" s="154"/>
      <c r="AQ28" s="154"/>
      <c r="AR28" s="154"/>
      <c r="AS28" s="154"/>
      <c r="AT28" s="154"/>
      <c r="AU28" s="154"/>
      <c r="AV28" s="154"/>
      <c r="AW28" s="155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6</v>
      </c>
      <c r="F29" s="1" t="s">
        <v>285</v>
      </c>
      <c r="G29" s="72"/>
      <c r="H29" s="72"/>
      <c r="I29" s="72"/>
      <c r="J29" s="72"/>
      <c r="K29" s="72"/>
      <c r="L29" s="73"/>
      <c r="M29" s="197">
        <v>4</v>
      </c>
      <c r="N29" s="154"/>
      <c r="O29" s="155"/>
      <c r="P29" s="196" t="s">
        <v>38</v>
      </c>
      <c r="Q29" s="154"/>
      <c r="R29" s="154"/>
      <c r="S29" s="154"/>
      <c r="T29" s="154"/>
      <c r="U29" s="155"/>
      <c r="V29" s="196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5"/>
      <c r="AH29" s="196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5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/>
      <c r="F30" s="1"/>
      <c r="G30" s="72"/>
      <c r="H30" s="72"/>
      <c r="I30" s="72"/>
      <c r="J30" s="72"/>
      <c r="K30" s="72"/>
      <c r="L30" s="73"/>
      <c r="M30" s="197"/>
      <c r="N30" s="154"/>
      <c r="O30" s="155"/>
      <c r="P30" s="196"/>
      <c r="Q30" s="154"/>
      <c r="R30" s="154"/>
      <c r="S30" s="154"/>
      <c r="T30" s="154"/>
      <c r="U30" s="155"/>
      <c r="V30" s="196"/>
      <c r="W30" s="154"/>
      <c r="X30" s="154"/>
      <c r="Y30" s="154"/>
      <c r="Z30" s="154"/>
      <c r="AA30" s="154"/>
      <c r="AB30" s="154"/>
      <c r="AC30" s="154"/>
      <c r="AD30" s="154"/>
      <c r="AE30" s="154"/>
      <c r="AF30" s="154"/>
      <c r="AG30" s="155"/>
      <c r="AH30" s="196"/>
      <c r="AI30" s="154"/>
      <c r="AJ30" s="154"/>
      <c r="AK30" s="154"/>
      <c r="AL30" s="154"/>
      <c r="AM30" s="154"/>
      <c r="AN30" s="154"/>
      <c r="AO30" s="154"/>
      <c r="AP30" s="154"/>
      <c r="AQ30" s="154"/>
      <c r="AR30" s="154"/>
      <c r="AS30" s="154"/>
      <c r="AT30" s="154"/>
      <c r="AU30" s="154"/>
      <c r="AV30" s="154"/>
      <c r="AW30" s="155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/>
      <c r="F31" s="1"/>
      <c r="G31" s="72"/>
      <c r="H31" s="72"/>
      <c r="I31" s="72"/>
      <c r="J31" s="72"/>
      <c r="K31" s="72"/>
      <c r="L31" s="73"/>
      <c r="M31" s="197"/>
      <c r="N31" s="154"/>
      <c r="O31" s="155"/>
      <c r="P31" s="196"/>
      <c r="Q31" s="154"/>
      <c r="R31" s="154"/>
      <c r="S31" s="154"/>
      <c r="T31" s="154"/>
      <c r="U31" s="155"/>
      <c r="V31" s="196"/>
      <c r="W31" s="154"/>
      <c r="X31" s="154"/>
      <c r="Y31" s="154"/>
      <c r="Z31" s="154"/>
      <c r="AA31" s="154"/>
      <c r="AB31" s="154"/>
      <c r="AC31" s="154"/>
      <c r="AD31" s="154"/>
      <c r="AE31" s="154"/>
      <c r="AF31" s="154"/>
      <c r="AG31" s="155"/>
      <c r="AH31" s="196"/>
      <c r="AI31" s="154"/>
      <c r="AJ31" s="154"/>
      <c r="AK31" s="154"/>
      <c r="AL31" s="154"/>
      <c r="AM31" s="154"/>
      <c r="AN31" s="154"/>
      <c r="AO31" s="154"/>
      <c r="AP31" s="154"/>
      <c r="AQ31" s="154"/>
      <c r="AR31" s="154"/>
      <c r="AS31" s="154"/>
      <c r="AT31" s="154"/>
      <c r="AU31" s="154"/>
      <c r="AV31" s="154"/>
      <c r="AW31" s="155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44"/>
      <c r="F32" s="25"/>
      <c r="G32" s="53"/>
      <c r="H32" s="53"/>
      <c r="I32" s="53"/>
      <c r="J32" s="53"/>
      <c r="K32" s="53"/>
      <c r="L32" s="53"/>
      <c r="M32" s="44"/>
      <c r="N32" s="53"/>
      <c r="O32" s="53"/>
      <c r="P32" s="17"/>
      <c r="Q32" s="53"/>
      <c r="R32" s="53"/>
      <c r="S32" s="53"/>
      <c r="T32" s="53"/>
      <c r="U32" s="53"/>
      <c r="V32" s="17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17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44"/>
      <c r="F33" s="25"/>
      <c r="G33" s="53"/>
      <c r="H33" s="53"/>
      <c r="I33" s="53"/>
      <c r="J33" s="53"/>
      <c r="K33" s="53"/>
      <c r="L33" s="53"/>
      <c r="M33" s="44"/>
      <c r="N33" s="53"/>
      <c r="O33" s="53"/>
      <c r="P33" s="17"/>
      <c r="Q33" s="53"/>
      <c r="R33" s="53"/>
      <c r="S33" s="53"/>
      <c r="T33" s="53"/>
      <c r="U33" s="53"/>
      <c r="V33" s="17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17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44"/>
      <c r="F34" s="25"/>
      <c r="G34" s="53"/>
      <c r="H34" s="53"/>
      <c r="I34" s="53"/>
      <c r="J34" s="53"/>
      <c r="K34" s="53"/>
      <c r="L34" s="53"/>
      <c r="M34" s="44"/>
      <c r="N34" s="53"/>
      <c r="O34" s="53"/>
      <c r="P34" s="17"/>
      <c r="Q34" s="53"/>
      <c r="R34" s="53"/>
      <c r="S34" s="53"/>
      <c r="T34" s="53"/>
      <c r="U34" s="53"/>
      <c r="V34" s="17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17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25"/>
      <c r="E36" s="17" t="s">
        <v>7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38" t="s">
        <v>8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4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24"/>
      <c r="F38" s="25" t="s">
        <v>196</v>
      </c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36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24"/>
      <c r="F39" s="25" t="s">
        <v>198</v>
      </c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36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24"/>
      <c r="F40" s="25" t="s">
        <v>220</v>
      </c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36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24"/>
      <c r="F41" s="25" t="s">
        <v>197</v>
      </c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36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24"/>
      <c r="F42" s="25"/>
      <c r="G42" s="25" t="s">
        <v>287</v>
      </c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36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7.399999999999999" customHeight="1">
      <c r="A43" s="24"/>
      <c r="B43" s="24"/>
      <c r="C43" s="17"/>
      <c r="D43" s="17"/>
      <c r="E43" s="24"/>
      <c r="G43" s="25" t="s">
        <v>286</v>
      </c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36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 t="s">
        <v>13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 t="s">
        <v>9</v>
      </c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39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1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39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1"/>
      <c r="BS53" s="26"/>
    </row>
    <row r="54" spans="1:71" ht="18" customHeight="1">
      <c r="A54" s="39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1"/>
    </row>
    <row r="55" spans="1:71" ht="18" customHeigh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</row>
    <row r="56" spans="1:71" ht="12" customHeigh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</row>
    <row r="57" spans="1:71" ht="12" customHeight="1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</row>
    <row r="58" spans="1:71" ht="12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</row>
    <row r="59" spans="1:71" ht="12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</row>
    <row r="60" spans="1:71" ht="12" customHeight="1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</row>
    <row r="61" spans="1:71" ht="12" customHeight="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</row>
    <row r="62" spans="1:71" ht="12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</row>
    <row r="63" spans="1:71" ht="12" customHeight="1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</row>
    <row r="64" spans="1:71" ht="12" customHeight="1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</row>
    <row r="65" spans="1:71" ht="12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</sheetData>
  <mergeCells count="49">
    <mergeCell ref="M31:O31"/>
    <mergeCell ref="P31:U31"/>
    <mergeCell ref="V31:AG31"/>
    <mergeCell ref="AH31:AW31"/>
    <mergeCell ref="M29:O29"/>
    <mergeCell ref="P29:U29"/>
    <mergeCell ref="V29:AG29"/>
    <mergeCell ref="AH29:AW29"/>
    <mergeCell ref="M30:O30"/>
    <mergeCell ref="P30:U30"/>
    <mergeCell ref="V30:AG30"/>
    <mergeCell ref="AH30:AW30"/>
    <mergeCell ref="M27:O27"/>
    <mergeCell ref="P27:U27"/>
    <mergeCell ref="V27:AG27"/>
    <mergeCell ref="AH27:AW27"/>
    <mergeCell ref="M28:O28"/>
    <mergeCell ref="P28:U28"/>
    <mergeCell ref="V28:AG28"/>
    <mergeCell ref="AH28:AW28"/>
    <mergeCell ref="M25:O25"/>
    <mergeCell ref="P25:U25"/>
    <mergeCell ref="V25:AG25"/>
    <mergeCell ref="AH25:AW25"/>
    <mergeCell ref="M26:O26"/>
    <mergeCell ref="P26:U26"/>
    <mergeCell ref="V26:AG26"/>
    <mergeCell ref="AH26:AW26"/>
    <mergeCell ref="M24:O24"/>
    <mergeCell ref="P24:U24"/>
    <mergeCell ref="V24:AG24"/>
    <mergeCell ref="AH24:AW24"/>
    <mergeCell ref="A2:J2"/>
    <mergeCell ref="AB2:AK2"/>
    <mergeCell ref="E20:L20"/>
    <mergeCell ref="M20:O20"/>
    <mergeCell ref="P20:U20"/>
    <mergeCell ref="V20:AG20"/>
    <mergeCell ref="AH20:AW20"/>
    <mergeCell ref="BD2:BG2"/>
    <mergeCell ref="BH2:BK2"/>
    <mergeCell ref="BL2:BO2"/>
    <mergeCell ref="BP2:BS2"/>
    <mergeCell ref="A1:J1"/>
    <mergeCell ref="AB1:AK1"/>
    <mergeCell ref="BD1:BG1"/>
    <mergeCell ref="BI1:BJ1"/>
    <mergeCell ref="BL1:BO1"/>
    <mergeCell ref="BP1:BS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0A3F4-B3CE-4FC8-BD26-9305A8A90402}">
  <dimension ref="A1:BS1007"/>
  <sheetViews>
    <sheetView showGridLines="0" topLeftCell="A21" zoomScaleNormal="100" workbookViewId="0">
      <selection activeCell="D8" sqref="D8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61" t="str">
        <f>ChangeLog!A1</f>
        <v>Doc No</v>
      </c>
      <c r="B1" s="154"/>
      <c r="C1" s="154"/>
      <c r="D1" s="154"/>
      <c r="E1" s="154"/>
      <c r="F1" s="154"/>
      <c r="G1" s="154"/>
      <c r="H1" s="154"/>
      <c r="I1" s="154"/>
      <c r="J1" s="15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1" t="str">
        <f>ChangeLog!AB1</f>
        <v>Subsystem</v>
      </c>
      <c r="AC1" s="154"/>
      <c r="AD1" s="154"/>
      <c r="AE1" s="154"/>
      <c r="AF1" s="154"/>
      <c r="AG1" s="154"/>
      <c r="AH1" s="154"/>
      <c r="AI1" s="154"/>
      <c r="AJ1" s="154"/>
      <c r="AK1" s="155"/>
      <c r="AL1" s="1" t="str">
        <f>API_07!AL1</f>
        <v>Get XXX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1" t="str">
        <f>ChangeLog!BD1</f>
        <v>Version</v>
      </c>
      <c r="BE1" s="154"/>
      <c r="BF1" s="154"/>
      <c r="BG1" s="155"/>
      <c r="BH1" s="10" t="str">
        <f>ChangeLog!BH1</f>
        <v>Ver</v>
      </c>
      <c r="BI1" s="165">
        <f>ChangeLog!BI1</f>
        <v>0.6</v>
      </c>
      <c r="BJ1" s="154"/>
      <c r="BK1" s="11"/>
      <c r="BL1" s="161" t="str">
        <f>ChangeLog!BL1</f>
        <v>Created date</v>
      </c>
      <c r="BM1" s="154"/>
      <c r="BN1" s="154"/>
      <c r="BO1" s="155"/>
      <c r="BP1" s="166">
        <f>ChangeLog!BP1</f>
        <v>44907</v>
      </c>
      <c r="BQ1" s="154"/>
      <c r="BR1" s="154"/>
      <c r="BS1" s="155"/>
    </row>
    <row r="2" spans="1:71" s="12" customFormat="1" ht="18" customHeight="1">
      <c r="A2" s="161" t="str">
        <f>ChangeLog!A2</f>
        <v>Name</v>
      </c>
      <c r="B2" s="154"/>
      <c r="C2" s="154"/>
      <c r="D2" s="154"/>
      <c r="E2" s="154"/>
      <c r="F2" s="154"/>
      <c r="G2" s="154"/>
      <c r="H2" s="154"/>
      <c r="I2" s="154"/>
      <c r="J2" s="155"/>
      <c r="K2" s="1" t="str">
        <f>API_07!K2</f>
        <v xml:space="preserve">Retrieve Snap Short 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1" t="str">
        <f>ChangeLog!AB2</f>
        <v>Method</v>
      </c>
      <c r="AC2" s="154"/>
      <c r="AD2" s="154"/>
      <c r="AE2" s="154"/>
      <c r="AF2" s="154"/>
      <c r="AG2" s="154"/>
      <c r="AH2" s="154"/>
      <c r="AI2" s="154"/>
      <c r="AJ2" s="154"/>
      <c r="AK2" s="155"/>
      <c r="AL2" s="1" t="str">
        <f>API_07!AL2</f>
        <v>/search/get-xxx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1" t="str">
        <f>ChangeLog!BD2</f>
        <v>PIC</v>
      </c>
      <c r="BE2" s="154"/>
      <c r="BF2" s="154"/>
      <c r="BG2" s="155"/>
      <c r="BH2" s="197" t="str">
        <f>ChangeLog!BH2</f>
        <v>tattt</v>
      </c>
      <c r="BI2" s="154"/>
      <c r="BJ2" s="154"/>
      <c r="BK2" s="155"/>
      <c r="BL2" s="161" t="str">
        <f>ChangeLog!BL2</f>
        <v>Updated date</v>
      </c>
      <c r="BM2" s="154"/>
      <c r="BN2" s="154"/>
      <c r="BO2" s="155"/>
      <c r="BP2" s="166">
        <f>ChangeLog!BP2</f>
        <v>44942</v>
      </c>
      <c r="BQ2" s="154"/>
      <c r="BR2" s="154"/>
      <c r="BS2" s="155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101" t="str">
        <f>"&lt;"&amp; API_07!D8&amp;"&gt;"</f>
        <v>&lt;(Need QA) Initpage Retrieve Snap Short &gt;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265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D9" s="57"/>
      <c r="F9" s="57"/>
      <c r="G9" s="57"/>
      <c r="H9" s="57" t="s">
        <v>288</v>
      </c>
      <c r="I9" s="57"/>
      <c r="J9" s="57"/>
      <c r="K9" s="57"/>
      <c r="L9" s="102" t="s">
        <v>289</v>
      </c>
      <c r="M9" s="57"/>
      <c r="N9" s="57"/>
      <c r="O9" s="57"/>
      <c r="P9" s="89"/>
      <c r="Q9" s="89"/>
      <c r="R9" s="89"/>
      <c r="S9" s="89"/>
      <c r="T9" s="89"/>
      <c r="U9" s="89"/>
      <c r="V9" s="89"/>
      <c r="W9" s="89"/>
      <c r="X9" s="89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290</v>
      </c>
      <c r="P10" s="89"/>
      <c r="Q10" s="89"/>
      <c r="R10" s="89"/>
      <c r="S10" s="89"/>
      <c r="T10" s="89"/>
      <c r="U10" s="89"/>
      <c r="V10" s="89"/>
      <c r="W10" s="89"/>
      <c r="X10" s="89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P11" s="89"/>
      <c r="Q11" s="89"/>
      <c r="R11" s="89"/>
      <c r="S11" s="89"/>
      <c r="T11" s="89"/>
      <c r="U11" s="89"/>
      <c r="V11" s="89"/>
      <c r="W11" s="89"/>
      <c r="X11" s="89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291</v>
      </c>
      <c r="P12" s="89"/>
      <c r="Q12" s="89"/>
      <c r="R12" s="89"/>
      <c r="S12" s="89"/>
      <c r="T12" s="89"/>
      <c r="U12" s="89"/>
      <c r="V12" s="89"/>
      <c r="W12" s="89"/>
      <c r="X12" s="89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C13" s="57"/>
      <c r="D13" s="57"/>
      <c r="F13" s="53" t="s">
        <v>217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C14" s="57"/>
      <c r="D14" s="57"/>
      <c r="H14" s="53" t="s">
        <v>195</v>
      </c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J15" s="25" t="s">
        <v>219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J16" s="25" t="s">
        <v>210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J17" s="25" t="s">
        <v>251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J18" s="25" t="s">
        <v>206</v>
      </c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H19" s="57" t="s">
        <v>238</v>
      </c>
      <c r="J19" s="25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F20" s="53" t="s">
        <v>191</v>
      </c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C21" s="57"/>
      <c r="D21" s="57"/>
      <c r="E21" s="57"/>
      <c r="F21" s="57"/>
      <c r="G21" s="57"/>
      <c r="H21" s="57" t="s">
        <v>192</v>
      </c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D22" s="57" t="s">
        <v>14</v>
      </c>
      <c r="F22" s="53" t="s">
        <v>190</v>
      </c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D23" s="57"/>
      <c r="E23" s="57"/>
      <c r="F23" s="57"/>
      <c r="G23" s="57"/>
      <c r="H23" s="25" t="s">
        <v>196</v>
      </c>
      <c r="P23" s="89"/>
      <c r="Q23" s="89"/>
      <c r="R23" s="89"/>
      <c r="S23" s="89"/>
      <c r="T23" s="89"/>
      <c r="U23" s="89"/>
      <c r="V23" s="89"/>
      <c r="W23" s="89"/>
      <c r="X23" s="89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D24" s="57"/>
      <c r="E24" s="57"/>
      <c r="F24" s="57"/>
      <c r="G24" s="57"/>
      <c r="H24" s="25" t="s">
        <v>198</v>
      </c>
      <c r="P24" s="89"/>
      <c r="Q24" s="89"/>
      <c r="R24" s="89"/>
      <c r="S24" s="89"/>
      <c r="T24" s="89"/>
      <c r="U24" s="89"/>
      <c r="V24" s="89"/>
      <c r="W24" s="89"/>
      <c r="X24" s="89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D25" s="57"/>
      <c r="E25" s="57"/>
      <c r="F25" s="57"/>
      <c r="G25" s="57"/>
      <c r="H25" s="25" t="s">
        <v>199</v>
      </c>
      <c r="P25" s="89"/>
      <c r="Q25" s="89"/>
      <c r="R25" s="89"/>
      <c r="S25" s="89"/>
      <c r="T25" s="89"/>
      <c r="U25" s="89"/>
      <c r="V25" s="89"/>
      <c r="W25" s="89"/>
      <c r="X25" s="89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D26" s="57"/>
      <c r="E26" s="57"/>
      <c r="F26" s="57"/>
      <c r="G26" s="57"/>
      <c r="H26" s="25" t="s">
        <v>292</v>
      </c>
      <c r="P26" s="89"/>
      <c r="Q26" s="89"/>
      <c r="R26" s="89"/>
      <c r="S26" s="89"/>
      <c r="T26" s="89"/>
      <c r="U26" s="89"/>
      <c r="V26" s="89"/>
      <c r="W26" s="89"/>
      <c r="X26" s="89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D27" s="57"/>
      <c r="E27" s="57"/>
      <c r="F27" s="57"/>
      <c r="G27" s="57" t="s">
        <v>238</v>
      </c>
      <c r="H27" s="25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D28" s="57" t="s">
        <v>15</v>
      </c>
      <c r="F28" s="53" t="s">
        <v>209</v>
      </c>
      <c r="P28" s="89"/>
      <c r="Q28" s="89"/>
      <c r="R28" s="89"/>
      <c r="S28" s="89"/>
      <c r="T28" s="89"/>
      <c r="U28" s="89"/>
      <c r="V28" s="89"/>
      <c r="W28" s="89"/>
      <c r="X28" s="89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D29" s="57"/>
      <c r="E29" s="57"/>
      <c r="F29" s="57"/>
      <c r="G29" s="57"/>
      <c r="H29" s="25" t="s">
        <v>212</v>
      </c>
      <c r="P29" s="89"/>
      <c r="Q29" s="89"/>
      <c r="R29" s="89"/>
      <c r="S29" s="89"/>
      <c r="T29" s="89"/>
      <c r="U29" s="89"/>
      <c r="V29" s="89"/>
      <c r="W29" s="89"/>
      <c r="X29" s="89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D30" s="57"/>
      <c r="E30" s="57"/>
      <c r="F30" s="57"/>
      <c r="G30" s="57"/>
      <c r="H30" s="25" t="s">
        <v>210</v>
      </c>
      <c r="P30" s="89"/>
      <c r="Q30" s="89"/>
      <c r="R30" s="89"/>
      <c r="S30" s="89"/>
      <c r="T30" s="89"/>
      <c r="U30" s="89"/>
      <c r="V30" s="89"/>
      <c r="W30" s="89"/>
      <c r="X30" s="89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D31" s="57"/>
      <c r="E31" s="57"/>
      <c r="F31" s="57"/>
      <c r="G31" s="57"/>
      <c r="H31" s="25" t="s">
        <v>199</v>
      </c>
      <c r="P31" s="89"/>
      <c r="Q31" s="89"/>
      <c r="R31" s="89"/>
      <c r="S31" s="89"/>
      <c r="T31" s="89"/>
      <c r="U31" s="89"/>
      <c r="V31" s="89"/>
      <c r="W31" s="89"/>
      <c r="X31" s="89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D32" s="57"/>
      <c r="E32" s="57"/>
      <c r="F32" s="57"/>
      <c r="G32" s="57"/>
      <c r="H32" s="25" t="s">
        <v>211</v>
      </c>
      <c r="P32" s="89"/>
      <c r="Q32" s="89"/>
      <c r="R32" s="89"/>
      <c r="S32" s="89"/>
      <c r="T32" s="89"/>
      <c r="U32" s="89"/>
      <c r="V32" s="89"/>
      <c r="W32" s="89"/>
      <c r="X32" s="89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 t="s">
        <v>238</v>
      </c>
      <c r="H33" s="25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 t="s">
        <v>16</v>
      </c>
      <c r="F34" s="53" t="s">
        <v>194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/>
      <c r="H36" s="25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/>
      <c r="E37" s="57"/>
      <c r="F37" s="57"/>
      <c r="G37" s="57"/>
      <c r="H37" s="25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H38" s="25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H40" s="25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H41" s="25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H42" s="25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H43" s="25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H44" s="25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57"/>
      <c r="F57" s="57"/>
      <c r="G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E59" s="57"/>
      <c r="F59" s="57"/>
      <c r="G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1"/>
      <c r="C60" s="57"/>
      <c r="D60" s="57"/>
      <c r="E60" s="57"/>
      <c r="F60" s="57"/>
      <c r="G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62"/>
      <c r="BS60" s="62"/>
    </row>
    <row r="61" spans="1:71" ht="18" customHeight="1">
      <c r="A61" s="61"/>
      <c r="B61" s="61"/>
      <c r="C61" s="57"/>
      <c r="D61" s="57"/>
      <c r="E61" s="57"/>
      <c r="F61" s="57"/>
      <c r="G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62"/>
      <c r="BS61" s="62"/>
    </row>
    <row r="62" spans="1:71" ht="18" customHeight="1">
      <c r="A62" s="61"/>
      <c r="B62" s="61"/>
      <c r="C62" s="57"/>
      <c r="E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62"/>
      <c r="BS62" s="62"/>
    </row>
    <row r="63" spans="1:71" ht="18" customHeight="1">
      <c r="A63" s="61"/>
      <c r="B63" s="61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62"/>
      <c r="BS63" s="62"/>
    </row>
    <row r="64" spans="1:71" ht="18" customHeight="1">
      <c r="A64" s="61"/>
      <c r="B64" s="64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6"/>
      <c r="BS64" s="62"/>
    </row>
    <row r="65" spans="1:71" ht="18" customHeight="1">
      <c r="A65" s="64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6"/>
    </row>
    <row r="66" spans="1:71" ht="18" customHeight="1"/>
    <row r="67" spans="1:71" ht="12" customHeight="1"/>
    <row r="68" spans="1:71" ht="12" customHeight="1"/>
    <row r="69" spans="1:71" ht="12" customHeight="1"/>
    <row r="70" spans="1:71" ht="12" customHeight="1"/>
    <row r="71" spans="1:71" ht="12" customHeight="1"/>
    <row r="72" spans="1:71" ht="12" customHeight="1"/>
    <row r="73" spans="1:71" ht="12" customHeight="1"/>
    <row r="74" spans="1:71" ht="12" customHeight="1"/>
    <row r="75" spans="1:71" ht="12" customHeight="1"/>
    <row r="76" spans="1:71" ht="12" customHeight="1"/>
    <row r="77" spans="1:71" ht="12" customHeight="1"/>
    <row r="78" spans="1:71" ht="12" customHeight="1"/>
    <row r="79" spans="1:71" ht="12" customHeight="1"/>
    <row r="80" spans="1:71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S1054"/>
  <sheetViews>
    <sheetView showGridLines="0" topLeftCell="A34" zoomScaleNormal="100" workbookViewId="0">
      <selection activeCell="BT60" sqref="BT59:BT60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61" t="str">
        <f>ChangeLog!A1</f>
        <v>Doc No</v>
      </c>
      <c r="B1" s="154"/>
      <c r="C1" s="154"/>
      <c r="D1" s="154"/>
      <c r="E1" s="154"/>
      <c r="F1" s="154"/>
      <c r="G1" s="154"/>
      <c r="H1" s="154"/>
      <c r="I1" s="154"/>
      <c r="J1" s="15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1" t="str">
        <f>ChangeLog!AB1</f>
        <v>Subsystem</v>
      </c>
      <c r="AC1" s="154"/>
      <c r="AD1" s="154"/>
      <c r="AE1" s="154"/>
      <c r="AF1" s="154"/>
      <c r="AG1" s="154"/>
      <c r="AH1" s="154"/>
      <c r="AI1" s="154"/>
      <c r="AJ1" s="154"/>
      <c r="AK1" s="155"/>
      <c r="AL1" s="1" t="s">
        <v>45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1" t="str">
        <f>ChangeLog!BD1</f>
        <v>Version</v>
      </c>
      <c r="BE1" s="154"/>
      <c r="BF1" s="154"/>
      <c r="BG1" s="155"/>
      <c r="BH1" s="10" t="str">
        <f>ChangeLog!BH1</f>
        <v>Ver</v>
      </c>
      <c r="BI1" s="165">
        <f>ChangeLog!BI1</f>
        <v>0.6</v>
      </c>
      <c r="BJ1" s="154"/>
      <c r="BK1" s="11"/>
      <c r="BL1" s="161" t="str">
        <f>ChangeLog!BL1</f>
        <v>Created date</v>
      </c>
      <c r="BM1" s="154"/>
      <c r="BN1" s="154"/>
      <c r="BO1" s="155"/>
      <c r="BP1" s="166">
        <f>ChangeLog!BP1</f>
        <v>44907</v>
      </c>
      <c r="BQ1" s="154"/>
      <c r="BR1" s="154"/>
      <c r="BS1" s="155"/>
    </row>
    <row r="2" spans="1:71" ht="18" customHeight="1">
      <c r="A2" s="161" t="str">
        <f>ChangeLog!A2</f>
        <v>Name</v>
      </c>
      <c r="B2" s="154"/>
      <c r="C2" s="154"/>
      <c r="D2" s="154"/>
      <c r="E2" s="154"/>
      <c r="F2" s="154"/>
      <c r="G2" s="154"/>
      <c r="H2" s="154"/>
      <c r="I2" s="154"/>
      <c r="J2" s="155"/>
      <c r="K2" s="1" t="s">
        <v>33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1" t="str">
        <f>ChangeLog!AB2</f>
        <v>Method</v>
      </c>
      <c r="AC2" s="154"/>
      <c r="AD2" s="154"/>
      <c r="AE2" s="154"/>
      <c r="AF2" s="154"/>
      <c r="AG2" s="154"/>
      <c r="AH2" s="154"/>
      <c r="AI2" s="154"/>
      <c r="AJ2" s="154"/>
      <c r="AK2" s="155"/>
      <c r="AL2" s="1" t="s">
        <v>388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1" t="str">
        <f>ChangeLog!BD2</f>
        <v>PIC</v>
      </c>
      <c r="BE2" s="154"/>
      <c r="BF2" s="154"/>
      <c r="BG2" s="155"/>
      <c r="BH2" s="197" t="str">
        <f>ChangeLog!BH2</f>
        <v>tattt</v>
      </c>
      <c r="BI2" s="154"/>
      <c r="BJ2" s="154"/>
      <c r="BK2" s="155"/>
      <c r="BL2" s="161" t="str">
        <f>ChangeLog!BL2</f>
        <v>Updated date</v>
      </c>
      <c r="BM2" s="154"/>
      <c r="BN2" s="154"/>
      <c r="BO2" s="155"/>
      <c r="BP2" s="166">
        <f>ChangeLog!BP2</f>
        <v>44942</v>
      </c>
      <c r="BQ2" s="154"/>
      <c r="BR2" s="154"/>
      <c r="BS2" s="155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215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ChangeLog!AL2&amp;API_08!AL2</f>
        <v>/api/search/snapshot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96" t="s">
        <v>36</v>
      </c>
      <c r="F20" s="154"/>
      <c r="G20" s="154"/>
      <c r="H20" s="154"/>
      <c r="I20" s="154"/>
      <c r="J20" s="154"/>
      <c r="K20" s="154"/>
      <c r="L20" s="155"/>
      <c r="M20" s="198" t="s">
        <v>79</v>
      </c>
      <c r="N20" s="154"/>
      <c r="O20" s="155"/>
      <c r="P20" s="196" t="s">
        <v>38</v>
      </c>
      <c r="Q20" s="154"/>
      <c r="R20" s="154"/>
      <c r="S20" s="154"/>
      <c r="T20" s="154"/>
      <c r="U20" s="155"/>
      <c r="V20" s="199" t="s">
        <v>41</v>
      </c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5"/>
      <c r="AH20" s="196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5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196" t="s">
        <v>37</v>
      </c>
      <c r="F21" s="154"/>
      <c r="G21" s="154"/>
      <c r="H21" s="154"/>
      <c r="I21" s="154"/>
      <c r="J21" s="154"/>
      <c r="K21" s="154"/>
      <c r="L21" s="155"/>
      <c r="M21" s="198" t="s">
        <v>79</v>
      </c>
      <c r="N21" s="154"/>
      <c r="O21" s="155"/>
      <c r="P21" s="196" t="s">
        <v>38</v>
      </c>
      <c r="Q21" s="154"/>
      <c r="R21" s="154"/>
      <c r="S21" s="154"/>
      <c r="T21" s="154"/>
      <c r="U21" s="155"/>
      <c r="V21" s="196" t="s">
        <v>125</v>
      </c>
      <c r="W21" s="154"/>
      <c r="X21" s="154"/>
      <c r="Y21" s="154"/>
      <c r="Z21" s="154"/>
      <c r="AA21" s="154"/>
      <c r="AB21" s="154"/>
      <c r="AC21" s="154"/>
      <c r="AD21" s="154"/>
      <c r="AE21" s="154"/>
      <c r="AF21" s="154"/>
      <c r="AG21" s="155"/>
      <c r="AH21" s="196"/>
      <c r="AI21" s="154"/>
      <c r="AJ21" s="154"/>
      <c r="AK21" s="154"/>
      <c r="AL21" s="154"/>
      <c r="AM21" s="154"/>
      <c r="AN21" s="154"/>
      <c r="AO21" s="154"/>
      <c r="AP21" s="154"/>
      <c r="AQ21" s="154"/>
      <c r="AR21" s="154"/>
      <c r="AS21" s="154"/>
      <c r="AT21" s="154"/>
      <c r="AU21" s="154"/>
      <c r="AV21" s="154"/>
      <c r="AW21" s="155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196"/>
      <c r="F22" s="154"/>
      <c r="G22" s="154"/>
      <c r="H22" s="154"/>
      <c r="I22" s="154"/>
      <c r="J22" s="154"/>
      <c r="K22" s="154"/>
      <c r="L22" s="155"/>
      <c r="M22" s="197"/>
      <c r="N22" s="154"/>
      <c r="O22" s="155"/>
      <c r="P22" s="196"/>
      <c r="Q22" s="154"/>
      <c r="R22" s="154"/>
      <c r="S22" s="154"/>
      <c r="T22" s="154"/>
      <c r="U22" s="155"/>
      <c r="V22" s="196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5"/>
      <c r="AH22" s="196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5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200" t="s">
        <v>57</v>
      </c>
      <c r="N26" s="154"/>
      <c r="O26" s="155"/>
      <c r="P26" s="196" t="s">
        <v>38</v>
      </c>
      <c r="Q26" s="154"/>
      <c r="R26" s="154"/>
      <c r="S26" s="154"/>
      <c r="T26" s="154"/>
      <c r="U26" s="155"/>
      <c r="V26" s="196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5"/>
      <c r="AH26" s="196" t="s">
        <v>204</v>
      </c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5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200" t="s">
        <v>57</v>
      </c>
      <c r="N27" s="154"/>
      <c r="O27" s="155"/>
      <c r="P27" s="196" t="s">
        <v>202</v>
      </c>
      <c r="Q27" s="154"/>
      <c r="R27" s="154"/>
      <c r="S27" s="154"/>
      <c r="T27" s="154"/>
      <c r="U27" s="155"/>
      <c r="V27" s="196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5"/>
      <c r="AH27" s="196" t="s">
        <v>218</v>
      </c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5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200" t="s">
        <v>57</v>
      </c>
      <c r="N28" s="154"/>
      <c r="O28" s="155"/>
      <c r="P28" s="196" t="s">
        <v>38</v>
      </c>
      <c r="Q28" s="154"/>
      <c r="R28" s="154"/>
      <c r="S28" s="154"/>
      <c r="T28" s="154"/>
      <c r="U28" s="155"/>
      <c r="V28" s="196"/>
      <c r="W28" s="154"/>
      <c r="X28" s="154"/>
      <c r="Y28" s="154"/>
      <c r="Z28" s="154"/>
      <c r="AA28" s="154"/>
      <c r="AB28" s="154"/>
      <c r="AC28" s="154"/>
      <c r="AD28" s="154"/>
      <c r="AE28" s="154"/>
      <c r="AF28" s="154"/>
      <c r="AG28" s="155"/>
      <c r="AH28" s="196"/>
      <c r="AI28" s="154"/>
      <c r="AJ28" s="154"/>
      <c r="AK28" s="154"/>
      <c r="AL28" s="154"/>
      <c r="AM28" s="154"/>
      <c r="AN28" s="154"/>
      <c r="AO28" s="154"/>
      <c r="AP28" s="154"/>
      <c r="AQ28" s="154"/>
      <c r="AR28" s="154"/>
      <c r="AS28" s="154"/>
      <c r="AT28" s="154"/>
      <c r="AU28" s="154"/>
      <c r="AV28" s="154"/>
      <c r="AW28" s="155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200" t="s">
        <v>57</v>
      </c>
      <c r="N29" s="154"/>
      <c r="O29" s="155"/>
      <c r="P29" s="196" t="s">
        <v>39</v>
      </c>
      <c r="Q29" s="154"/>
      <c r="R29" s="154"/>
      <c r="S29" s="154"/>
      <c r="T29" s="154"/>
      <c r="U29" s="155"/>
      <c r="V29" s="196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5"/>
      <c r="AH29" s="196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5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>
        <v>5</v>
      </c>
      <c r="F30" s="1" t="s">
        <v>35</v>
      </c>
      <c r="G30" s="72"/>
      <c r="H30" s="72"/>
      <c r="I30" s="72"/>
      <c r="J30" s="72"/>
      <c r="K30" s="72"/>
      <c r="L30" s="73"/>
      <c r="M30" s="197">
        <v>4</v>
      </c>
      <c r="N30" s="154"/>
      <c r="O30" s="155"/>
      <c r="P30" s="196" t="s">
        <v>38</v>
      </c>
      <c r="Q30" s="154"/>
      <c r="R30" s="154"/>
      <c r="S30" s="154"/>
      <c r="T30" s="154"/>
      <c r="U30" s="155"/>
      <c r="V30" s="196"/>
      <c r="W30" s="154"/>
      <c r="X30" s="154"/>
      <c r="Y30" s="154"/>
      <c r="Z30" s="154"/>
      <c r="AA30" s="154"/>
      <c r="AB30" s="154"/>
      <c r="AC30" s="154"/>
      <c r="AD30" s="154"/>
      <c r="AE30" s="154"/>
      <c r="AF30" s="154"/>
      <c r="AG30" s="155"/>
      <c r="AH30" s="196"/>
      <c r="AI30" s="154"/>
      <c r="AJ30" s="154"/>
      <c r="AK30" s="154"/>
      <c r="AL30" s="154"/>
      <c r="AM30" s="154"/>
      <c r="AN30" s="154"/>
      <c r="AO30" s="154"/>
      <c r="AP30" s="154"/>
      <c r="AQ30" s="154"/>
      <c r="AR30" s="154"/>
      <c r="AS30" s="154"/>
      <c r="AT30" s="154"/>
      <c r="AU30" s="154"/>
      <c r="AV30" s="154"/>
      <c r="AW30" s="155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>
        <v>6</v>
      </c>
      <c r="F31" s="1" t="s">
        <v>48</v>
      </c>
      <c r="G31" s="72"/>
      <c r="H31" s="72"/>
      <c r="I31" s="72"/>
      <c r="J31" s="72"/>
      <c r="K31" s="72"/>
      <c r="L31" s="73"/>
      <c r="M31" s="197">
        <v>4</v>
      </c>
      <c r="N31" s="154"/>
      <c r="O31" s="155"/>
      <c r="P31" s="196" t="s">
        <v>38</v>
      </c>
      <c r="Q31" s="154"/>
      <c r="R31" s="154"/>
      <c r="S31" s="154"/>
      <c r="T31" s="154"/>
      <c r="U31" s="155"/>
      <c r="V31" s="196"/>
      <c r="W31" s="154"/>
      <c r="X31" s="154"/>
      <c r="Y31" s="154"/>
      <c r="Z31" s="154"/>
      <c r="AA31" s="154"/>
      <c r="AB31" s="154"/>
      <c r="AC31" s="154"/>
      <c r="AD31" s="154"/>
      <c r="AE31" s="154"/>
      <c r="AF31" s="154"/>
      <c r="AG31" s="155"/>
      <c r="AH31" s="196"/>
      <c r="AI31" s="154"/>
      <c r="AJ31" s="154"/>
      <c r="AK31" s="154"/>
      <c r="AL31" s="154"/>
      <c r="AM31" s="154"/>
      <c r="AN31" s="154"/>
      <c r="AO31" s="154"/>
      <c r="AP31" s="154"/>
      <c r="AQ31" s="154"/>
      <c r="AR31" s="154"/>
      <c r="AS31" s="154"/>
      <c r="AT31" s="154"/>
      <c r="AU31" s="154"/>
      <c r="AV31" s="154"/>
      <c r="AW31" s="155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>
        <v>7</v>
      </c>
      <c r="F32" s="1" t="s">
        <v>46</v>
      </c>
      <c r="G32" s="72"/>
      <c r="H32" s="72"/>
      <c r="I32" s="72"/>
      <c r="J32" s="72"/>
      <c r="K32" s="72"/>
      <c r="L32" s="73"/>
      <c r="M32" s="197">
        <v>4</v>
      </c>
      <c r="N32" s="154"/>
      <c r="O32" s="155"/>
      <c r="P32" s="196" t="s">
        <v>38</v>
      </c>
      <c r="Q32" s="154"/>
      <c r="R32" s="154"/>
      <c r="S32" s="154"/>
      <c r="T32" s="154"/>
      <c r="U32" s="155"/>
      <c r="V32" s="196"/>
      <c r="W32" s="154"/>
      <c r="X32" s="154"/>
      <c r="Y32" s="154"/>
      <c r="Z32" s="154"/>
      <c r="AA32" s="154"/>
      <c r="AB32" s="154"/>
      <c r="AC32" s="154"/>
      <c r="AD32" s="154"/>
      <c r="AE32" s="154"/>
      <c r="AF32" s="154"/>
      <c r="AG32" s="155"/>
      <c r="AH32" s="196"/>
      <c r="AI32" s="154"/>
      <c r="AJ32" s="154"/>
      <c r="AK32" s="154"/>
      <c r="AL32" s="154"/>
      <c r="AM32" s="154"/>
      <c r="AN32" s="154"/>
      <c r="AO32" s="154"/>
      <c r="AP32" s="154"/>
      <c r="AQ32" s="154"/>
      <c r="AR32" s="154"/>
      <c r="AS32" s="154"/>
      <c r="AT32" s="154"/>
      <c r="AU32" s="154"/>
      <c r="AV32" s="154"/>
      <c r="AW32" s="155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>
        <v>8</v>
      </c>
      <c r="F33" s="1" t="s">
        <v>47</v>
      </c>
      <c r="G33" s="72"/>
      <c r="H33" s="72"/>
      <c r="I33" s="72"/>
      <c r="J33" s="72"/>
      <c r="K33" s="72"/>
      <c r="L33" s="73"/>
      <c r="M33" s="197">
        <v>4</v>
      </c>
      <c r="N33" s="154"/>
      <c r="O33" s="155"/>
      <c r="P33" s="196" t="s">
        <v>38</v>
      </c>
      <c r="Q33" s="154"/>
      <c r="R33" s="154"/>
      <c r="S33" s="154"/>
      <c r="T33" s="154"/>
      <c r="U33" s="155"/>
      <c r="V33" s="196"/>
      <c r="W33" s="154"/>
      <c r="X33" s="154"/>
      <c r="Y33" s="154"/>
      <c r="Z33" s="154"/>
      <c r="AA33" s="154"/>
      <c r="AB33" s="154"/>
      <c r="AC33" s="154"/>
      <c r="AD33" s="154"/>
      <c r="AE33" s="154"/>
      <c r="AF33" s="154"/>
      <c r="AG33" s="155"/>
      <c r="AH33" s="196"/>
      <c r="AI33" s="154"/>
      <c r="AJ33" s="154"/>
      <c r="AK33" s="154"/>
      <c r="AL33" s="154"/>
      <c r="AM33" s="154"/>
      <c r="AN33" s="154"/>
      <c r="AO33" s="154"/>
      <c r="AP33" s="154"/>
      <c r="AQ33" s="154"/>
      <c r="AR33" s="154"/>
      <c r="AS33" s="154"/>
      <c r="AT33" s="154"/>
      <c r="AU33" s="154"/>
      <c r="AV33" s="154"/>
      <c r="AW33" s="155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74">
        <v>9</v>
      </c>
      <c r="F34" s="1" t="s">
        <v>58</v>
      </c>
      <c r="G34" s="72"/>
      <c r="H34" s="72"/>
      <c r="I34" s="72"/>
      <c r="J34" s="72"/>
      <c r="K34" s="72"/>
      <c r="L34" s="73"/>
      <c r="M34" s="197">
        <v>4</v>
      </c>
      <c r="N34" s="154"/>
      <c r="O34" s="155"/>
      <c r="P34" s="196" t="s">
        <v>38</v>
      </c>
      <c r="Q34" s="154"/>
      <c r="R34" s="154"/>
      <c r="S34" s="154"/>
      <c r="T34" s="154"/>
      <c r="U34" s="155"/>
      <c r="V34" s="196"/>
      <c r="W34" s="154"/>
      <c r="X34" s="154"/>
      <c r="Y34" s="154"/>
      <c r="Z34" s="154"/>
      <c r="AA34" s="154"/>
      <c r="AB34" s="154"/>
      <c r="AC34" s="154"/>
      <c r="AD34" s="154"/>
      <c r="AE34" s="154"/>
      <c r="AF34" s="154"/>
      <c r="AG34" s="155"/>
      <c r="AH34" s="196" t="s">
        <v>59</v>
      </c>
      <c r="AI34" s="154"/>
      <c r="AJ34" s="154"/>
      <c r="AK34" s="154"/>
      <c r="AL34" s="154"/>
      <c r="AM34" s="154"/>
      <c r="AN34" s="154"/>
      <c r="AO34" s="154"/>
      <c r="AP34" s="154"/>
      <c r="AQ34" s="154"/>
      <c r="AR34" s="154"/>
      <c r="AS34" s="154"/>
      <c r="AT34" s="154"/>
      <c r="AU34" s="154"/>
      <c r="AV34" s="154"/>
      <c r="AW34" s="155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74">
        <v>10</v>
      </c>
      <c r="F35" s="75" t="s">
        <v>62</v>
      </c>
      <c r="G35" s="72"/>
      <c r="H35" s="72"/>
      <c r="I35" s="72"/>
      <c r="J35" s="72"/>
      <c r="K35" s="72"/>
      <c r="L35" s="73"/>
      <c r="M35" s="197">
        <v>4</v>
      </c>
      <c r="N35" s="154"/>
      <c r="O35" s="155"/>
      <c r="P35" s="196" t="s">
        <v>38</v>
      </c>
      <c r="Q35" s="154"/>
      <c r="R35" s="154"/>
      <c r="S35" s="154"/>
      <c r="T35" s="154"/>
      <c r="U35" s="155"/>
      <c r="V35" s="201" t="s">
        <v>64</v>
      </c>
      <c r="W35" s="154"/>
      <c r="X35" s="154"/>
      <c r="Y35" s="154"/>
      <c r="Z35" s="154"/>
      <c r="AA35" s="154"/>
      <c r="AB35" s="154"/>
      <c r="AC35" s="154"/>
      <c r="AD35" s="154"/>
      <c r="AE35" s="154"/>
      <c r="AF35" s="154"/>
      <c r="AG35" s="155"/>
      <c r="AH35" s="196"/>
      <c r="AI35" s="154"/>
      <c r="AJ35" s="154"/>
      <c r="AK35" s="154"/>
      <c r="AL35" s="154"/>
      <c r="AM35" s="154"/>
      <c r="AN35" s="154"/>
      <c r="AO35" s="154"/>
      <c r="AP35" s="154"/>
      <c r="AQ35" s="154"/>
      <c r="AR35" s="154"/>
      <c r="AS35" s="154"/>
      <c r="AT35" s="154"/>
      <c r="AU35" s="154"/>
      <c r="AV35" s="154"/>
      <c r="AW35" s="155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74">
        <v>11</v>
      </c>
      <c r="F36" s="75" t="s">
        <v>138</v>
      </c>
      <c r="G36" s="72"/>
      <c r="H36" s="72"/>
      <c r="I36" s="72"/>
      <c r="J36" s="72"/>
      <c r="K36" s="72"/>
      <c r="L36" s="73"/>
      <c r="M36" s="197">
        <v>4</v>
      </c>
      <c r="N36" s="154"/>
      <c r="O36" s="155"/>
      <c r="P36" s="196" t="s">
        <v>38</v>
      </c>
      <c r="Q36" s="154"/>
      <c r="R36" s="154"/>
      <c r="S36" s="154"/>
      <c r="T36" s="154"/>
      <c r="U36" s="155"/>
      <c r="V36" s="201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5"/>
      <c r="AH36" s="196" t="s">
        <v>68</v>
      </c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  <c r="AW36" s="155"/>
      <c r="AX36" t="s">
        <v>76</v>
      </c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74">
        <v>12</v>
      </c>
      <c r="F37" s="75" t="s">
        <v>139</v>
      </c>
      <c r="G37" s="72"/>
      <c r="H37" s="72"/>
      <c r="I37" s="72"/>
      <c r="J37" s="72"/>
      <c r="K37" s="72"/>
      <c r="L37" s="73"/>
      <c r="M37" s="197">
        <v>4</v>
      </c>
      <c r="N37" s="154"/>
      <c r="O37" s="155"/>
      <c r="P37" s="196" t="s">
        <v>38</v>
      </c>
      <c r="Q37" s="154"/>
      <c r="R37" s="154"/>
      <c r="S37" s="154"/>
      <c r="T37" s="154"/>
      <c r="U37" s="155"/>
      <c r="V37" s="196" t="s">
        <v>73</v>
      </c>
      <c r="W37" s="154"/>
      <c r="X37" s="154"/>
      <c r="Y37" s="154"/>
      <c r="Z37" s="154"/>
      <c r="AA37" s="154"/>
      <c r="AB37" s="154"/>
      <c r="AC37" s="154"/>
      <c r="AD37" s="154"/>
      <c r="AE37" s="154"/>
      <c r="AF37" s="154"/>
      <c r="AG37" s="155"/>
      <c r="AH37" s="196" t="s">
        <v>69</v>
      </c>
      <c r="AI37" s="154"/>
      <c r="AJ37" s="154"/>
      <c r="AK37" s="154"/>
      <c r="AL37" s="154"/>
      <c r="AM37" s="154"/>
      <c r="AN37" s="154"/>
      <c r="AO37" s="154"/>
      <c r="AP37" s="154"/>
      <c r="AQ37" s="154"/>
      <c r="AR37" s="154"/>
      <c r="AS37" s="154"/>
      <c r="AT37" s="154"/>
      <c r="AU37" s="154"/>
      <c r="AV37" s="154"/>
      <c r="AW37" s="155"/>
      <c r="AX37" t="s">
        <v>77</v>
      </c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74">
        <v>13</v>
      </c>
      <c r="F38" s="1" t="s">
        <v>140</v>
      </c>
      <c r="G38" s="72"/>
      <c r="H38" s="72"/>
      <c r="I38" s="72"/>
      <c r="J38" s="72"/>
      <c r="K38" s="72"/>
      <c r="L38" s="73"/>
      <c r="M38" s="197">
        <v>4</v>
      </c>
      <c r="N38" s="154"/>
      <c r="O38" s="155"/>
      <c r="P38" s="196" t="s">
        <v>38</v>
      </c>
      <c r="Q38" s="154"/>
      <c r="R38" s="154"/>
      <c r="S38" s="154"/>
      <c r="T38" s="154"/>
      <c r="U38" s="155"/>
      <c r="V38" s="201" t="s">
        <v>72</v>
      </c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5"/>
      <c r="AH38" s="196" t="s">
        <v>70</v>
      </c>
      <c r="AI38" s="154"/>
      <c r="AJ38" s="154"/>
      <c r="AK38" s="154"/>
      <c r="AL38" s="154"/>
      <c r="AM38" s="154"/>
      <c r="AN38" s="154"/>
      <c r="AO38" s="154"/>
      <c r="AP38" s="154"/>
      <c r="AQ38" s="154"/>
      <c r="AR38" s="154"/>
      <c r="AS38" s="154"/>
      <c r="AT38" s="154"/>
      <c r="AU38" s="154"/>
      <c r="AV38" s="154"/>
      <c r="AW38" s="155"/>
      <c r="AX38" t="s">
        <v>77</v>
      </c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74">
        <v>14</v>
      </c>
      <c r="F39" s="1" t="s">
        <v>141</v>
      </c>
      <c r="G39" s="72"/>
      <c r="H39" s="72"/>
      <c r="I39" s="72"/>
      <c r="J39" s="72"/>
      <c r="K39" s="72"/>
      <c r="L39" s="73"/>
      <c r="M39" s="197">
        <v>4</v>
      </c>
      <c r="N39" s="154"/>
      <c r="O39" s="155"/>
      <c r="P39" s="196" t="s">
        <v>38</v>
      </c>
      <c r="Q39" s="154"/>
      <c r="R39" s="154"/>
      <c r="S39" s="154"/>
      <c r="T39" s="154"/>
      <c r="U39" s="155"/>
      <c r="V39" s="196" t="s">
        <v>73</v>
      </c>
      <c r="W39" s="154"/>
      <c r="X39" s="154"/>
      <c r="Y39" s="154"/>
      <c r="Z39" s="154"/>
      <c r="AA39" s="154"/>
      <c r="AB39" s="154"/>
      <c r="AC39" s="154"/>
      <c r="AD39" s="154"/>
      <c r="AE39" s="154"/>
      <c r="AF39" s="154"/>
      <c r="AG39" s="155"/>
      <c r="AH39" s="196" t="s">
        <v>69</v>
      </c>
      <c r="AI39" s="154"/>
      <c r="AJ39" s="154"/>
      <c r="AK39" s="154"/>
      <c r="AL39" s="154"/>
      <c r="AM39" s="154"/>
      <c r="AN39" s="154"/>
      <c r="AO39" s="154"/>
      <c r="AP39" s="154"/>
      <c r="AQ39" s="154"/>
      <c r="AR39" s="154"/>
      <c r="AS39" s="154"/>
      <c r="AT39" s="154"/>
      <c r="AU39" s="154"/>
      <c r="AV39" s="154"/>
      <c r="AW39" s="155"/>
      <c r="AX39" t="s">
        <v>78</v>
      </c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74">
        <v>15</v>
      </c>
      <c r="F40" s="1" t="s">
        <v>142</v>
      </c>
      <c r="G40" s="72"/>
      <c r="H40" s="72"/>
      <c r="I40" s="72"/>
      <c r="J40" s="72"/>
      <c r="K40" s="72"/>
      <c r="L40" s="73"/>
      <c r="M40" s="197">
        <v>4</v>
      </c>
      <c r="N40" s="154"/>
      <c r="O40" s="155"/>
      <c r="P40" s="196" t="s">
        <v>38</v>
      </c>
      <c r="Q40" s="154"/>
      <c r="R40" s="154"/>
      <c r="S40" s="154"/>
      <c r="T40" s="154"/>
      <c r="U40" s="155"/>
      <c r="V40" s="201" t="s">
        <v>71</v>
      </c>
      <c r="W40" s="154"/>
      <c r="X40" s="154"/>
      <c r="Y40" s="154"/>
      <c r="Z40" s="154"/>
      <c r="AA40" s="154"/>
      <c r="AB40" s="154"/>
      <c r="AC40" s="154"/>
      <c r="AD40" s="154"/>
      <c r="AE40" s="154"/>
      <c r="AF40" s="154"/>
      <c r="AG40" s="155"/>
      <c r="AH40" s="196" t="s">
        <v>70</v>
      </c>
      <c r="AI40" s="154"/>
      <c r="AJ40" s="154"/>
      <c r="AK40" s="154"/>
      <c r="AL40" s="154"/>
      <c r="AM40" s="154"/>
      <c r="AN40" s="154"/>
      <c r="AO40" s="154"/>
      <c r="AP40" s="154"/>
      <c r="AQ40" s="154"/>
      <c r="AR40" s="154"/>
      <c r="AS40" s="154"/>
      <c r="AT40" s="154"/>
      <c r="AU40" s="154"/>
      <c r="AV40" s="154"/>
      <c r="AW40" s="155"/>
      <c r="AX40" t="s">
        <v>78</v>
      </c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74">
        <v>16</v>
      </c>
      <c r="F41" s="75" t="s">
        <v>143</v>
      </c>
      <c r="G41" s="72"/>
      <c r="H41" s="72"/>
      <c r="I41" s="72"/>
      <c r="J41" s="72"/>
      <c r="K41" s="72"/>
      <c r="L41" s="73"/>
      <c r="M41" s="197">
        <v>4</v>
      </c>
      <c r="N41" s="154"/>
      <c r="O41" s="155"/>
      <c r="P41" s="196" t="s">
        <v>38</v>
      </c>
      <c r="Q41" s="154"/>
      <c r="R41" s="154"/>
      <c r="S41" s="154"/>
      <c r="T41" s="154"/>
      <c r="U41" s="155"/>
      <c r="V41" s="201"/>
      <c r="W41" s="154"/>
      <c r="X41" s="154"/>
      <c r="Y41" s="154"/>
      <c r="Z41" s="154"/>
      <c r="AA41" s="154"/>
      <c r="AB41" s="154"/>
      <c r="AC41" s="154"/>
      <c r="AD41" s="154"/>
      <c r="AE41" s="154"/>
      <c r="AF41" s="154"/>
      <c r="AG41" s="155"/>
      <c r="AH41" s="196" t="s">
        <v>68</v>
      </c>
      <c r="AI41" s="154"/>
      <c r="AJ41" s="154"/>
      <c r="AK41" s="154"/>
      <c r="AL41" s="154"/>
      <c r="AM41" s="154"/>
      <c r="AN41" s="154"/>
      <c r="AO41" s="154"/>
      <c r="AP41" s="154"/>
      <c r="AQ41" s="154"/>
      <c r="AR41" s="154"/>
      <c r="AS41" s="154"/>
      <c r="AT41" s="154"/>
      <c r="AU41" s="154"/>
      <c r="AV41" s="154"/>
      <c r="AW41" s="155"/>
      <c r="AX41" t="s">
        <v>76</v>
      </c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74">
        <v>17</v>
      </c>
      <c r="F42" s="75" t="s">
        <v>144</v>
      </c>
      <c r="G42" s="72"/>
      <c r="H42" s="72"/>
      <c r="I42" s="72"/>
      <c r="J42" s="72"/>
      <c r="K42" s="72"/>
      <c r="L42" s="73"/>
      <c r="M42" s="197">
        <v>4</v>
      </c>
      <c r="N42" s="154"/>
      <c r="O42" s="155"/>
      <c r="P42" s="196" t="s">
        <v>38</v>
      </c>
      <c r="Q42" s="154"/>
      <c r="R42" s="154"/>
      <c r="S42" s="154"/>
      <c r="T42" s="154"/>
      <c r="U42" s="155"/>
      <c r="V42" s="196" t="s">
        <v>73</v>
      </c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5"/>
      <c r="AH42" s="196" t="s">
        <v>69</v>
      </c>
      <c r="AI42" s="154"/>
      <c r="AJ42" s="154"/>
      <c r="AK42" s="154"/>
      <c r="AL42" s="154"/>
      <c r="AM42" s="154"/>
      <c r="AN42" s="154"/>
      <c r="AO42" s="154"/>
      <c r="AP42" s="154"/>
      <c r="AQ42" s="154"/>
      <c r="AR42" s="154"/>
      <c r="AS42" s="154"/>
      <c r="AT42" s="154"/>
      <c r="AU42" s="154"/>
      <c r="AV42" s="154"/>
      <c r="AW42" s="155"/>
      <c r="AX42" t="s">
        <v>77</v>
      </c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74">
        <v>18</v>
      </c>
      <c r="F43" s="1" t="s">
        <v>145</v>
      </c>
      <c r="G43" s="72"/>
      <c r="H43" s="72"/>
      <c r="I43" s="72"/>
      <c r="J43" s="72"/>
      <c r="K43" s="72"/>
      <c r="L43" s="73"/>
      <c r="M43" s="197">
        <v>4</v>
      </c>
      <c r="N43" s="154"/>
      <c r="O43" s="155"/>
      <c r="P43" s="196" t="s">
        <v>38</v>
      </c>
      <c r="Q43" s="154"/>
      <c r="R43" s="154"/>
      <c r="S43" s="154"/>
      <c r="T43" s="154"/>
      <c r="U43" s="155"/>
      <c r="V43" s="201" t="s">
        <v>72</v>
      </c>
      <c r="W43" s="154"/>
      <c r="X43" s="154"/>
      <c r="Y43" s="154"/>
      <c r="Z43" s="154"/>
      <c r="AA43" s="154"/>
      <c r="AB43" s="154"/>
      <c r="AC43" s="154"/>
      <c r="AD43" s="154"/>
      <c r="AE43" s="154"/>
      <c r="AF43" s="154"/>
      <c r="AG43" s="155"/>
      <c r="AH43" s="196" t="s">
        <v>70</v>
      </c>
      <c r="AI43" s="154"/>
      <c r="AJ43" s="154"/>
      <c r="AK43" s="154"/>
      <c r="AL43" s="154"/>
      <c r="AM43" s="154"/>
      <c r="AN43" s="154"/>
      <c r="AO43" s="154"/>
      <c r="AP43" s="154"/>
      <c r="AQ43" s="154"/>
      <c r="AR43" s="154"/>
      <c r="AS43" s="154"/>
      <c r="AT43" s="154"/>
      <c r="AU43" s="154"/>
      <c r="AV43" s="154"/>
      <c r="AW43" s="155"/>
      <c r="AX43" t="s">
        <v>77</v>
      </c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74">
        <v>19</v>
      </c>
      <c r="F44" s="1" t="s">
        <v>146</v>
      </c>
      <c r="G44" s="72"/>
      <c r="H44" s="72"/>
      <c r="I44" s="72"/>
      <c r="J44" s="72"/>
      <c r="K44" s="72"/>
      <c r="L44" s="73"/>
      <c r="M44" s="197">
        <v>4</v>
      </c>
      <c r="N44" s="154"/>
      <c r="O44" s="155"/>
      <c r="P44" s="196" t="s">
        <v>38</v>
      </c>
      <c r="Q44" s="154"/>
      <c r="R44" s="154"/>
      <c r="S44" s="154"/>
      <c r="T44" s="154"/>
      <c r="U44" s="155"/>
      <c r="V44" s="196" t="s">
        <v>73</v>
      </c>
      <c r="W44" s="154"/>
      <c r="X44" s="154"/>
      <c r="Y44" s="154"/>
      <c r="Z44" s="154"/>
      <c r="AA44" s="154"/>
      <c r="AB44" s="154"/>
      <c r="AC44" s="154"/>
      <c r="AD44" s="154"/>
      <c r="AE44" s="154"/>
      <c r="AF44" s="154"/>
      <c r="AG44" s="155"/>
      <c r="AH44" s="196" t="s">
        <v>69</v>
      </c>
      <c r="AI44" s="154"/>
      <c r="AJ44" s="154"/>
      <c r="AK44" s="154"/>
      <c r="AL44" s="154"/>
      <c r="AM44" s="154"/>
      <c r="AN44" s="154"/>
      <c r="AO44" s="154"/>
      <c r="AP44" s="154"/>
      <c r="AQ44" s="154"/>
      <c r="AR44" s="154"/>
      <c r="AS44" s="154"/>
      <c r="AT44" s="154"/>
      <c r="AU44" s="154"/>
      <c r="AV44" s="154"/>
      <c r="AW44" s="155"/>
      <c r="AX44" t="s">
        <v>78</v>
      </c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74">
        <v>20</v>
      </c>
      <c r="F45" s="1" t="s">
        <v>147</v>
      </c>
      <c r="G45" s="72"/>
      <c r="H45" s="72"/>
      <c r="I45" s="72"/>
      <c r="J45" s="72"/>
      <c r="K45" s="72"/>
      <c r="L45" s="73"/>
      <c r="M45" s="197">
        <v>4</v>
      </c>
      <c r="N45" s="154"/>
      <c r="O45" s="155"/>
      <c r="P45" s="196" t="s">
        <v>38</v>
      </c>
      <c r="Q45" s="154"/>
      <c r="R45" s="154"/>
      <c r="S45" s="154"/>
      <c r="T45" s="154"/>
      <c r="U45" s="155"/>
      <c r="V45" s="201" t="s">
        <v>71</v>
      </c>
      <c r="W45" s="154"/>
      <c r="X45" s="154"/>
      <c r="Y45" s="154"/>
      <c r="Z45" s="154"/>
      <c r="AA45" s="154"/>
      <c r="AB45" s="154"/>
      <c r="AC45" s="154"/>
      <c r="AD45" s="154"/>
      <c r="AE45" s="154"/>
      <c r="AF45" s="154"/>
      <c r="AG45" s="155"/>
      <c r="AH45" s="196" t="s">
        <v>70</v>
      </c>
      <c r="AI45" s="154"/>
      <c r="AJ45" s="154"/>
      <c r="AK45" s="154"/>
      <c r="AL45" s="154"/>
      <c r="AM45" s="154"/>
      <c r="AN45" s="154"/>
      <c r="AO45" s="154"/>
      <c r="AP45" s="154"/>
      <c r="AQ45" s="154"/>
      <c r="AR45" s="154"/>
      <c r="AS45" s="154"/>
      <c r="AT45" s="154"/>
      <c r="AU45" s="154"/>
      <c r="AV45" s="154"/>
      <c r="AW45" s="155"/>
      <c r="AX45" t="s">
        <v>78</v>
      </c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74">
        <v>21</v>
      </c>
      <c r="F46" s="75" t="s">
        <v>163</v>
      </c>
      <c r="G46" s="72"/>
      <c r="H46" s="72"/>
      <c r="I46" s="72"/>
      <c r="J46" s="72"/>
      <c r="K46" s="72"/>
      <c r="L46" s="73"/>
      <c r="M46" s="197">
        <v>4</v>
      </c>
      <c r="N46" s="154"/>
      <c r="O46" s="155"/>
      <c r="P46" s="196" t="s">
        <v>38</v>
      </c>
      <c r="Q46" s="154"/>
      <c r="R46" s="154"/>
      <c r="S46" s="154"/>
      <c r="T46" s="154"/>
      <c r="U46" s="155"/>
      <c r="V46" s="201"/>
      <c r="W46" s="154"/>
      <c r="X46" s="154"/>
      <c r="Y46" s="154"/>
      <c r="Z46" s="154"/>
      <c r="AA46" s="154"/>
      <c r="AB46" s="154"/>
      <c r="AC46" s="154"/>
      <c r="AD46" s="154"/>
      <c r="AE46" s="154"/>
      <c r="AF46" s="154"/>
      <c r="AG46" s="155"/>
      <c r="AH46" s="196" t="s">
        <v>68</v>
      </c>
      <c r="AI46" s="154"/>
      <c r="AJ46" s="154"/>
      <c r="AK46" s="154"/>
      <c r="AL46" s="154"/>
      <c r="AM46" s="154"/>
      <c r="AN46" s="154"/>
      <c r="AO46" s="154"/>
      <c r="AP46" s="154"/>
      <c r="AQ46" s="154"/>
      <c r="AR46" s="154"/>
      <c r="AS46" s="154"/>
      <c r="AT46" s="154"/>
      <c r="AU46" s="154"/>
      <c r="AV46" s="154"/>
      <c r="AW46" s="155"/>
      <c r="AX46" t="s">
        <v>76</v>
      </c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74">
        <v>22</v>
      </c>
      <c r="F47" s="75" t="s">
        <v>164</v>
      </c>
      <c r="G47" s="72"/>
      <c r="H47" s="72"/>
      <c r="I47" s="72"/>
      <c r="J47" s="72"/>
      <c r="K47" s="72"/>
      <c r="L47" s="73"/>
      <c r="M47" s="197">
        <v>4</v>
      </c>
      <c r="N47" s="154"/>
      <c r="O47" s="155"/>
      <c r="P47" s="196" t="s">
        <v>38</v>
      </c>
      <c r="Q47" s="154"/>
      <c r="R47" s="154"/>
      <c r="S47" s="154"/>
      <c r="T47" s="154"/>
      <c r="U47" s="155"/>
      <c r="V47" s="201"/>
      <c r="W47" s="154"/>
      <c r="X47" s="154"/>
      <c r="Y47" s="154"/>
      <c r="Z47" s="154"/>
      <c r="AA47" s="154"/>
      <c r="AB47" s="154"/>
      <c r="AC47" s="154"/>
      <c r="AD47" s="154"/>
      <c r="AE47" s="154"/>
      <c r="AF47" s="154"/>
      <c r="AG47" s="155"/>
      <c r="AH47" s="196" t="s">
        <v>68</v>
      </c>
      <c r="AI47" s="154"/>
      <c r="AJ47" s="154"/>
      <c r="AK47" s="154"/>
      <c r="AL47" s="154"/>
      <c r="AM47" s="154"/>
      <c r="AN47" s="154"/>
      <c r="AO47" s="154"/>
      <c r="AP47" s="154"/>
      <c r="AQ47" s="154"/>
      <c r="AR47" s="154"/>
      <c r="AS47" s="154"/>
      <c r="AT47" s="154"/>
      <c r="AU47" s="154"/>
      <c r="AV47" s="154"/>
      <c r="AW47" s="155"/>
      <c r="AX47" t="s">
        <v>76</v>
      </c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74">
        <v>23</v>
      </c>
      <c r="F48" s="75" t="s">
        <v>82</v>
      </c>
      <c r="G48" s="72"/>
      <c r="H48" s="72"/>
      <c r="I48" s="72"/>
      <c r="J48" s="72"/>
      <c r="K48" s="72"/>
      <c r="L48" s="73"/>
      <c r="M48" s="197">
        <v>4</v>
      </c>
      <c r="N48" s="154"/>
      <c r="O48" s="155"/>
      <c r="P48" s="196" t="s">
        <v>38</v>
      </c>
      <c r="Q48" s="154"/>
      <c r="R48" s="154"/>
      <c r="S48" s="154"/>
      <c r="T48" s="154"/>
      <c r="U48" s="155"/>
      <c r="V48" s="201"/>
      <c r="W48" s="154"/>
      <c r="X48" s="154"/>
      <c r="Y48" s="154"/>
      <c r="Z48" s="154"/>
      <c r="AA48" s="154"/>
      <c r="AB48" s="154"/>
      <c r="AC48" s="154"/>
      <c r="AD48" s="154"/>
      <c r="AE48" s="154"/>
      <c r="AF48" s="154"/>
      <c r="AG48" s="155"/>
      <c r="AH48" s="196" t="s">
        <v>68</v>
      </c>
      <c r="AI48" s="154"/>
      <c r="AJ48" s="154"/>
      <c r="AK48" s="154"/>
      <c r="AL48" s="154"/>
      <c r="AM48" s="154"/>
      <c r="AN48" s="154"/>
      <c r="AO48" s="154"/>
      <c r="AP48" s="154"/>
      <c r="AQ48" s="154"/>
      <c r="AR48" s="154"/>
      <c r="AS48" s="154"/>
      <c r="AT48" s="154"/>
      <c r="AU48" s="154"/>
      <c r="AV48" s="154"/>
      <c r="AW48" s="155"/>
      <c r="AX48" t="s">
        <v>76</v>
      </c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74">
        <v>24</v>
      </c>
      <c r="F49" s="75" t="s">
        <v>82</v>
      </c>
      <c r="G49" s="72"/>
      <c r="H49" s="72"/>
      <c r="I49" s="72"/>
      <c r="J49" s="72"/>
      <c r="K49" s="72"/>
      <c r="L49" s="73"/>
      <c r="M49" s="197">
        <v>4</v>
      </c>
      <c r="N49" s="154"/>
      <c r="O49" s="155"/>
      <c r="P49" s="196" t="s">
        <v>38</v>
      </c>
      <c r="Q49" s="202"/>
      <c r="R49" s="202"/>
      <c r="S49" s="202"/>
      <c r="T49" s="202"/>
      <c r="U49" s="203"/>
      <c r="V49" s="201"/>
      <c r="W49" s="204"/>
      <c r="X49" s="204"/>
      <c r="Y49" s="204"/>
      <c r="Z49" s="204"/>
      <c r="AA49" s="204"/>
      <c r="AB49" s="204"/>
      <c r="AC49" s="204"/>
      <c r="AD49" s="204"/>
      <c r="AE49" s="204"/>
      <c r="AF49" s="204"/>
      <c r="AG49" s="205"/>
      <c r="AH49" s="196" t="s">
        <v>68</v>
      </c>
      <c r="AI49" s="202"/>
      <c r="AJ49" s="202"/>
      <c r="AK49" s="202"/>
      <c r="AL49" s="202"/>
      <c r="AM49" s="202"/>
      <c r="AN49" s="202"/>
      <c r="AO49" s="202"/>
      <c r="AP49" s="202"/>
      <c r="AQ49" s="202"/>
      <c r="AR49" s="202"/>
      <c r="AS49" s="202"/>
      <c r="AT49" s="202"/>
      <c r="AU49" s="202"/>
      <c r="AV49" s="202"/>
      <c r="AW49" s="203"/>
      <c r="AX49" t="s">
        <v>76</v>
      </c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74">
        <v>25</v>
      </c>
      <c r="F50" s="75" t="s">
        <v>171</v>
      </c>
      <c r="G50" s="72"/>
      <c r="H50" s="72"/>
      <c r="I50" s="72"/>
      <c r="J50" s="72"/>
      <c r="K50" s="72"/>
      <c r="L50" s="73"/>
      <c r="M50" s="197">
        <v>4</v>
      </c>
      <c r="N50" s="154"/>
      <c r="O50" s="155"/>
      <c r="P50" s="196" t="s">
        <v>38</v>
      </c>
      <c r="Q50" s="154"/>
      <c r="R50" s="154"/>
      <c r="S50" s="154"/>
      <c r="T50" s="154"/>
      <c r="U50" s="155"/>
      <c r="V50" s="201" t="s">
        <v>175</v>
      </c>
      <c r="W50" s="154"/>
      <c r="X50" s="154"/>
      <c r="Y50" s="154"/>
      <c r="Z50" s="154"/>
      <c r="AA50" s="154"/>
      <c r="AB50" s="154"/>
      <c r="AC50" s="154"/>
      <c r="AD50" s="154"/>
      <c r="AE50" s="154"/>
      <c r="AF50" s="154"/>
      <c r="AG50" s="155"/>
      <c r="AH50" s="196"/>
      <c r="AI50" s="154"/>
      <c r="AJ50" s="154"/>
      <c r="AK50" s="154"/>
      <c r="AL50" s="154"/>
      <c r="AM50" s="154"/>
      <c r="AN50" s="154"/>
      <c r="AO50" s="154"/>
      <c r="AP50" s="154"/>
      <c r="AQ50" s="154"/>
      <c r="AR50" s="154"/>
      <c r="AS50" s="154"/>
      <c r="AT50" s="154"/>
      <c r="AU50" s="154"/>
      <c r="AV50" s="154"/>
      <c r="AW50" s="155"/>
      <c r="AX50" s="91" t="s">
        <v>76</v>
      </c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74">
        <v>26</v>
      </c>
      <c r="F51" s="75" t="s">
        <v>172</v>
      </c>
      <c r="G51" s="72"/>
      <c r="H51" s="72"/>
      <c r="I51" s="72"/>
      <c r="J51" s="72"/>
      <c r="K51" s="72"/>
      <c r="L51" s="73"/>
      <c r="M51" s="197">
        <v>4</v>
      </c>
      <c r="N51" s="154"/>
      <c r="O51" s="155"/>
      <c r="P51" s="196" t="s">
        <v>38</v>
      </c>
      <c r="Q51" s="154"/>
      <c r="R51" s="154"/>
      <c r="S51" s="154"/>
      <c r="T51" s="154"/>
      <c r="U51" s="155"/>
      <c r="V51" s="201" t="s">
        <v>174</v>
      </c>
      <c r="W51" s="154"/>
      <c r="X51" s="154"/>
      <c r="Y51" s="154"/>
      <c r="Z51" s="154"/>
      <c r="AA51" s="154"/>
      <c r="AB51" s="154"/>
      <c r="AC51" s="154"/>
      <c r="AD51" s="154"/>
      <c r="AE51" s="154"/>
      <c r="AF51" s="154"/>
      <c r="AG51" s="155"/>
      <c r="AH51" s="196"/>
      <c r="AI51" s="154"/>
      <c r="AJ51" s="154"/>
      <c r="AK51" s="154"/>
      <c r="AL51" s="154"/>
      <c r="AM51" s="154"/>
      <c r="AN51" s="154"/>
      <c r="AO51" s="154"/>
      <c r="AP51" s="154"/>
      <c r="AQ51" s="154"/>
      <c r="AR51" s="154"/>
      <c r="AS51" s="154"/>
      <c r="AT51" s="154"/>
      <c r="AU51" s="154"/>
      <c r="AV51" s="154"/>
      <c r="AW51" s="155"/>
      <c r="AX51" s="91" t="s">
        <v>76</v>
      </c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74">
        <v>27</v>
      </c>
      <c r="F52" s="75" t="s">
        <v>176</v>
      </c>
      <c r="G52" s="72"/>
      <c r="H52" s="72"/>
      <c r="I52" s="72"/>
      <c r="J52" s="72"/>
      <c r="K52" s="72"/>
      <c r="L52" s="73"/>
      <c r="M52" s="197">
        <v>4</v>
      </c>
      <c r="N52" s="154"/>
      <c r="O52" s="155"/>
      <c r="P52" s="196" t="s">
        <v>38</v>
      </c>
      <c r="Q52" s="154"/>
      <c r="R52" s="154"/>
      <c r="S52" s="154"/>
      <c r="T52" s="154"/>
      <c r="U52" s="155"/>
      <c r="V52" s="201" t="s">
        <v>173</v>
      </c>
      <c r="W52" s="154"/>
      <c r="X52" s="154"/>
      <c r="Y52" s="154"/>
      <c r="Z52" s="154"/>
      <c r="AA52" s="154"/>
      <c r="AB52" s="154"/>
      <c r="AC52" s="154"/>
      <c r="AD52" s="154"/>
      <c r="AE52" s="154"/>
      <c r="AF52" s="154"/>
      <c r="AG52" s="155"/>
      <c r="AH52" s="196"/>
      <c r="AI52" s="154"/>
      <c r="AJ52" s="154"/>
      <c r="AK52" s="154"/>
      <c r="AL52" s="154"/>
      <c r="AM52" s="154"/>
      <c r="AN52" s="154"/>
      <c r="AO52" s="154"/>
      <c r="AP52" s="154"/>
      <c r="AQ52" s="154"/>
      <c r="AR52" s="154"/>
      <c r="AS52" s="154"/>
      <c r="AT52" s="154"/>
      <c r="AU52" s="154"/>
      <c r="AV52" s="154"/>
      <c r="AW52" s="155"/>
      <c r="AX52" s="91" t="s">
        <v>76</v>
      </c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74">
        <v>28</v>
      </c>
      <c r="F53" s="75" t="s">
        <v>95</v>
      </c>
      <c r="G53" s="72"/>
      <c r="H53" s="72"/>
      <c r="I53" s="72"/>
      <c r="J53" s="72"/>
      <c r="K53" s="72"/>
      <c r="L53" s="73"/>
      <c r="M53" s="197">
        <v>4</v>
      </c>
      <c r="N53" s="154"/>
      <c r="O53" s="155"/>
      <c r="P53" s="196" t="s">
        <v>38</v>
      </c>
      <c r="Q53" s="154"/>
      <c r="R53" s="154"/>
      <c r="S53" s="154"/>
      <c r="T53" s="154"/>
      <c r="U53" s="155"/>
      <c r="V53" s="201"/>
      <c r="W53" s="154"/>
      <c r="X53" s="154"/>
      <c r="Y53" s="154"/>
      <c r="Z53" s="154"/>
      <c r="AA53" s="154"/>
      <c r="AB53" s="154"/>
      <c r="AC53" s="154"/>
      <c r="AD53" s="154"/>
      <c r="AE53" s="154"/>
      <c r="AF53" s="154"/>
      <c r="AG53" s="155"/>
      <c r="AH53" s="75"/>
      <c r="AI53" s="72"/>
      <c r="AJ53" s="72"/>
      <c r="AK53" s="72"/>
      <c r="AL53" s="72"/>
      <c r="AM53" s="72"/>
      <c r="AN53" s="72"/>
      <c r="AO53" s="72"/>
      <c r="AP53" s="72"/>
      <c r="AQ53" s="72"/>
      <c r="AR53" s="72"/>
      <c r="AS53" s="72"/>
      <c r="AT53" s="72"/>
      <c r="AU53" s="72"/>
      <c r="AV53" s="72"/>
      <c r="AW53" s="73"/>
      <c r="AX53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24"/>
      <c r="C54" s="17"/>
      <c r="D54" s="17"/>
      <c r="E54" s="74"/>
      <c r="F54" s="75"/>
      <c r="G54" s="72"/>
      <c r="H54" s="72"/>
      <c r="I54" s="72"/>
      <c r="J54" s="72"/>
      <c r="K54" s="72"/>
      <c r="L54" s="73"/>
      <c r="M54" s="197"/>
      <c r="N54" s="154"/>
      <c r="O54" s="155"/>
      <c r="P54" s="196"/>
      <c r="Q54" s="154"/>
      <c r="R54" s="154"/>
      <c r="S54" s="154"/>
      <c r="T54" s="154"/>
      <c r="U54" s="155"/>
      <c r="V54" s="99"/>
      <c r="W54" s="72"/>
      <c r="X54" s="72"/>
      <c r="Y54" s="72"/>
      <c r="Z54" s="72"/>
      <c r="AA54" s="72"/>
      <c r="AB54" s="72"/>
      <c r="AC54" s="72"/>
      <c r="AD54" s="72"/>
      <c r="AE54" s="72"/>
      <c r="AF54" s="72"/>
      <c r="AG54" s="73"/>
      <c r="AH54" s="75"/>
      <c r="AI54" s="72"/>
      <c r="AJ54" s="72"/>
      <c r="AK54" s="72"/>
      <c r="AL54" s="72"/>
      <c r="AM54" s="72"/>
      <c r="AN54" s="72"/>
      <c r="AO54" s="72"/>
      <c r="AP54" s="72"/>
      <c r="AQ54" s="72"/>
      <c r="AR54" s="72"/>
      <c r="AS54" s="72"/>
      <c r="AT54" s="72"/>
      <c r="AU54" s="72"/>
      <c r="AV54" s="72"/>
      <c r="AW54" s="73"/>
      <c r="AX54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6"/>
    </row>
    <row r="55" spans="1:71" ht="18" customHeight="1">
      <c r="A55" s="24"/>
      <c r="B55" s="24"/>
      <c r="C55" s="17"/>
      <c r="D55" s="17"/>
      <c r="E55" s="74"/>
      <c r="F55" s="75"/>
      <c r="G55" s="72"/>
      <c r="H55" s="72"/>
      <c r="I55" s="72"/>
      <c r="J55" s="72"/>
      <c r="K55" s="72"/>
      <c r="L55" s="73"/>
      <c r="M55" s="197"/>
      <c r="N55" s="154"/>
      <c r="O55" s="155"/>
      <c r="P55" s="196"/>
      <c r="Q55" s="154"/>
      <c r="R55" s="154"/>
      <c r="S55" s="154"/>
      <c r="T55" s="154"/>
      <c r="U55" s="155"/>
      <c r="V55" s="99"/>
      <c r="W55" s="72"/>
      <c r="X55" s="72"/>
      <c r="Y55" s="72"/>
      <c r="Z55" s="72"/>
      <c r="AA55" s="72"/>
      <c r="AB55" s="72"/>
      <c r="AC55" s="72"/>
      <c r="AD55" s="72"/>
      <c r="AE55" s="72"/>
      <c r="AF55" s="72"/>
      <c r="AG55" s="73"/>
      <c r="AH55" s="75"/>
      <c r="AI55" s="72"/>
      <c r="AJ55" s="72"/>
      <c r="AK55" s="72"/>
      <c r="AL55" s="72"/>
      <c r="AM55" s="72"/>
      <c r="AN55" s="72"/>
      <c r="AO55" s="72"/>
      <c r="AP55" s="72"/>
      <c r="AQ55" s="72"/>
      <c r="AR55" s="72"/>
      <c r="AS55" s="72"/>
      <c r="AT55" s="72"/>
      <c r="AU55" s="72"/>
      <c r="AV55" s="72"/>
      <c r="AW55" s="73"/>
      <c r="AX55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26"/>
      <c r="BS55" s="26"/>
    </row>
    <row r="56" spans="1:71" ht="18" customHeight="1">
      <c r="A56" s="24"/>
      <c r="B56" s="24"/>
      <c r="C56" s="17"/>
      <c r="D56" s="17"/>
      <c r="E56" s="74"/>
      <c r="F56" s="75"/>
      <c r="G56" s="72"/>
      <c r="H56" s="72"/>
      <c r="I56" s="72"/>
      <c r="J56" s="72"/>
      <c r="K56" s="72"/>
      <c r="L56" s="73"/>
      <c r="M56" s="197"/>
      <c r="N56" s="154"/>
      <c r="O56" s="155"/>
      <c r="P56" s="196"/>
      <c r="Q56" s="154"/>
      <c r="R56" s="154"/>
      <c r="S56" s="154"/>
      <c r="T56" s="154"/>
      <c r="U56" s="155"/>
      <c r="V56" s="99"/>
      <c r="W56" s="72"/>
      <c r="X56" s="72"/>
      <c r="Y56" s="72"/>
      <c r="Z56" s="72"/>
      <c r="AA56" s="72"/>
      <c r="AB56" s="72"/>
      <c r="AC56" s="72"/>
      <c r="AD56" s="72"/>
      <c r="AE56" s="72"/>
      <c r="AF56" s="72"/>
      <c r="AG56" s="73"/>
      <c r="AH56" s="75"/>
      <c r="AI56" s="72"/>
      <c r="AJ56" s="72"/>
      <c r="AK56" s="72"/>
      <c r="AL56" s="72"/>
      <c r="AM56" s="72"/>
      <c r="AN56" s="72"/>
      <c r="AO56" s="72"/>
      <c r="AP56" s="72"/>
      <c r="AQ56" s="72"/>
      <c r="AR56" s="72"/>
      <c r="AS56" s="72"/>
      <c r="AT56" s="72"/>
      <c r="AU56" s="72"/>
      <c r="AV56" s="72"/>
      <c r="AW56" s="73"/>
      <c r="AX56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26"/>
      <c r="BS56" s="26"/>
    </row>
    <row r="57" spans="1:71" ht="18" customHeight="1">
      <c r="A57" s="24"/>
      <c r="B57" s="24"/>
      <c r="C57" s="17"/>
      <c r="D57" s="17"/>
      <c r="E57" s="74"/>
      <c r="F57" s="75"/>
      <c r="G57" s="72"/>
      <c r="H57" s="72"/>
      <c r="I57" s="72"/>
      <c r="J57" s="72"/>
      <c r="K57" s="72"/>
      <c r="L57" s="73"/>
      <c r="M57" s="197"/>
      <c r="N57" s="154"/>
      <c r="O57" s="155"/>
      <c r="P57" s="196"/>
      <c r="Q57" s="154"/>
      <c r="R57" s="154"/>
      <c r="S57" s="154"/>
      <c r="T57" s="154"/>
      <c r="U57" s="155"/>
      <c r="V57" s="99"/>
      <c r="W57" s="72"/>
      <c r="X57" s="72"/>
      <c r="Y57" s="72"/>
      <c r="Z57" s="72"/>
      <c r="AA57" s="72"/>
      <c r="AB57" s="72"/>
      <c r="AC57" s="72"/>
      <c r="AD57" s="72"/>
      <c r="AE57" s="72"/>
      <c r="AF57" s="72"/>
      <c r="AG57" s="73"/>
      <c r="AH57" s="75"/>
      <c r="AI57" s="72"/>
      <c r="AJ57" s="72"/>
      <c r="AK57" s="72"/>
      <c r="AL57" s="72"/>
      <c r="AM57" s="72"/>
      <c r="AN57" s="72"/>
      <c r="AO57" s="72"/>
      <c r="AP57" s="72"/>
      <c r="AQ57" s="72"/>
      <c r="AR57" s="72"/>
      <c r="AS57" s="72"/>
      <c r="AT57" s="72"/>
      <c r="AU57" s="72"/>
      <c r="AV57" s="72"/>
      <c r="AW57" s="73"/>
      <c r="AX5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26"/>
      <c r="BS57" s="26"/>
    </row>
    <row r="58" spans="1:71" ht="18" customHeight="1">
      <c r="A58" s="24"/>
      <c r="B58" s="24"/>
      <c r="C58" s="17"/>
      <c r="D58" s="17"/>
      <c r="E58" s="74"/>
      <c r="F58" s="75"/>
      <c r="G58" s="72"/>
      <c r="H58" s="72"/>
      <c r="I58" s="72"/>
      <c r="J58" s="72"/>
      <c r="K58" s="72"/>
      <c r="L58" s="73"/>
      <c r="M58" s="197"/>
      <c r="N58" s="154"/>
      <c r="O58" s="155"/>
      <c r="P58" s="196"/>
      <c r="Q58" s="154"/>
      <c r="R58" s="154"/>
      <c r="S58" s="154"/>
      <c r="T58" s="154"/>
      <c r="U58" s="155"/>
      <c r="V58" s="99"/>
      <c r="W58" s="72"/>
      <c r="X58" s="72"/>
      <c r="Y58" s="72"/>
      <c r="Z58" s="72"/>
      <c r="AA58" s="72"/>
      <c r="AB58" s="72"/>
      <c r="AC58" s="72"/>
      <c r="AD58" s="72"/>
      <c r="AE58" s="72"/>
      <c r="AF58" s="72"/>
      <c r="AG58" s="73"/>
      <c r="AH58" s="75"/>
      <c r="AI58" s="72"/>
      <c r="AJ58" s="72"/>
      <c r="AK58" s="72"/>
      <c r="AL58" s="72"/>
      <c r="AM58" s="72"/>
      <c r="AN58" s="72"/>
      <c r="AO58" s="72"/>
      <c r="AP58" s="72"/>
      <c r="AQ58" s="72"/>
      <c r="AR58" s="72"/>
      <c r="AS58" s="72"/>
      <c r="AT58" s="72"/>
      <c r="AU58" s="72"/>
      <c r="AV58" s="72"/>
      <c r="AW58" s="73"/>
      <c r="AX58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26"/>
      <c r="BS58" s="26"/>
    </row>
    <row r="59" spans="1:71" ht="18" customHeight="1">
      <c r="A59" s="24"/>
      <c r="B59" s="24"/>
      <c r="C59" s="17"/>
      <c r="D59" s="17"/>
      <c r="E59" s="74"/>
      <c r="F59" s="75"/>
      <c r="G59" s="72"/>
      <c r="H59" s="72"/>
      <c r="I59" s="72"/>
      <c r="J59" s="72"/>
      <c r="K59" s="72"/>
      <c r="L59" s="73"/>
      <c r="M59" s="197"/>
      <c r="N59" s="154"/>
      <c r="O59" s="155"/>
      <c r="P59" s="196"/>
      <c r="Q59" s="154"/>
      <c r="R59" s="154"/>
      <c r="S59" s="154"/>
      <c r="T59" s="154"/>
      <c r="U59" s="155"/>
      <c r="V59" s="99"/>
      <c r="W59" s="72"/>
      <c r="X59" s="72"/>
      <c r="Y59" s="72"/>
      <c r="Z59" s="72"/>
      <c r="AA59" s="72"/>
      <c r="AB59" s="72"/>
      <c r="AC59" s="72"/>
      <c r="AD59" s="72"/>
      <c r="AE59" s="72"/>
      <c r="AF59" s="72"/>
      <c r="AG59" s="73"/>
      <c r="AH59" s="75"/>
      <c r="AI59" s="72"/>
      <c r="AJ59" s="72"/>
      <c r="AK59" s="72"/>
      <c r="AL59" s="72"/>
      <c r="AM59" s="72"/>
      <c r="AN59" s="72"/>
      <c r="AO59" s="72"/>
      <c r="AP59" s="72"/>
      <c r="AQ59" s="72"/>
      <c r="AR59" s="72"/>
      <c r="AS59" s="72"/>
      <c r="AT59" s="72"/>
      <c r="AU59" s="72"/>
      <c r="AV59" s="72"/>
      <c r="AW59" s="73"/>
      <c r="AX59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26"/>
      <c r="BS59" s="26"/>
    </row>
    <row r="60" spans="1:71" ht="18" customHeight="1">
      <c r="A60" s="24"/>
      <c r="B60" s="24"/>
      <c r="C60" s="17"/>
      <c r="D60" s="17"/>
      <c r="E60" s="74"/>
      <c r="F60" s="1"/>
      <c r="G60" s="72"/>
      <c r="H60" s="72"/>
      <c r="I60" s="72"/>
      <c r="J60" s="72"/>
      <c r="K60" s="72"/>
      <c r="L60" s="73"/>
      <c r="M60" s="197"/>
      <c r="N60" s="154"/>
      <c r="O60" s="155"/>
      <c r="P60" s="196"/>
      <c r="Q60" s="154"/>
      <c r="R60" s="154"/>
      <c r="S60" s="154"/>
      <c r="T60" s="154"/>
      <c r="U60" s="155"/>
      <c r="V60" s="196"/>
      <c r="W60" s="154"/>
      <c r="X60" s="154"/>
      <c r="Y60" s="154"/>
      <c r="Z60" s="154"/>
      <c r="AA60" s="154"/>
      <c r="AB60" s="154"/>
      <c r="AC60" s="154"/>
      <c r="AD60" s="154"/>
      <c r="AE60" s="154"/>
      <c r="AF60" s="154"/>
      <c r="AG60" s="155"/>
      <c r="AH60" s="196"/>
      <c r="AI60" s="154"/>
      <c r="AJ60" s="154"/>
      <c r="AK60" s="154"/>
      <c r="AL60" s="154"/>
      <c r="AM60" s="154"/>
      <c r="AN60" s="154"/>
      <c r="AO60" s="154"/>
      <c r="AP60" s="154"/>
      <c r="AQ60" s="154"/>
      <c r="AR60" s="154"/>
      <c r="AS60" s="154"/>
      <c r="AT60" s="154"/>
      <c r="AU60" s="154"/>
      <c r="AV60" s="154"/>
      <c r="AW60" s="155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26"/>
      <c r="BS60" s="26"/>
    </row>
    <row r="61" spans="1:71" ht="18" customHeight="1">
      <c r="A61" s="24"/>
      <c r="B61" s="24"/>
      <c r="C61" s="17"/>
      <c r="D61" s="17"/>
      <c r="E61" s="74"/>
      <c r="F61" s="1"/>
      <c r="G61" s="72"/>
      <c r="H61" s="72"/>
      <c r="I61" s="72"/>
      <c r="J61" s="72"/>
      <c r="K61" s="72"/>
      <c r="L61" s="73"/>
      <c r="M61" s="197"/>
      <c r="N61" s="154"/>
      <c r="O61" s="155"/>
      <c r="P61" s="196"/>
      <c r="Q61" s="154"/>
      <c r="R61" s="154"/>
      <c r="S61" s="154"/>
      <c r="T61" s="154"/>
      <c r="U61" s="155"/>
      <c r="V61" s="196"/>
      <c r="W61" s="154"/>
      <c r="X61" s="154"/>
      <c r="Y61" s="154"/>
      <c r="Z61" s="154"/>
      <c r="AA61" s="154"/>
      <c r="AB61" s="154"/>
      <c r="AC61" s="154"/>
      <c r="AD61" s="154"/>
      <c r="AE61" s="154"/>
      <c r="AF61" s="154"/>
      <c r="AG61" s="155"/>
      <c r="AH61" s="196"/>
      <c r="AI61" s="154"/>
      <c r="AJ61" s="154"/>
      <c r="AK61" s="154"/>
      <c r="AL61" s="154"/>
      <c r="AM61" s="154"/>
      <c r="AN61" s="154"/>
      <c r="AO61" s="154"/>
      <c r="AP61" s="154"/>
      <c r="AQ61" s="154"/>
      <c r="AR61" s="154"/>
      <c r="AS61" s="154"/>
      <c r="AT61" s="154"/>
      <c r="AU61" s="154"/>
      <c r="AV61" s="154"/>
      <c r="AW61" s="155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26"/>
      <c r="BS61" s="26"/>
    </row>
    <row r="62" spans="1:71" ht="18" customHeight="1">
      <c r="A62" s="24"/>
      <c r="B62" s="24"/>
      <c r="C62" s="17"/>
      <c r="D62" s="17"/>
      <c r="E62" s="44"/>
      <c r="F62" s="25"/>
      <c r="G62" s="53"/>
      <c r="H62" s="53"/>
      <c r="I62" s="53"/>
      <c r="J62" s="53"/>
      <c r="K62" s="53"/>
      <c r="L62" s="53"/>
      <c r="M62" s="44"/>
      <c r="N62" s="53"/>
      <c r="O62" s="53"/>
      <c r="P62" s="17"/>
      <c r="Q62" s="53"/>
      <c r="R62" s="53"/>
      <c r="S62" s="53"/>
      <c r="T62" s="53"/>
      <c r="U62" s="53"/>
      <c r="V62" s="17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17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26"/>
      <c r="BS62" s="26"/>
    </row>
    <row r="63" spans="1:71" ht="18" customHeight="1">
      <c r="A63" s="24"/>
      <c r="B63" s="24"/>
      <c r="C63" s="17"/>
      <c r="D63" s="17"/>
      <c r="E63" s="44"/>
      <c r="F63" s="25"/>
      <c r="G63" s="53"/>
      <c r="H63" s="53"/>
      <c r="I63" s="53"/>
      <c r="J63" s="53"/>
      <c r="K63" s="53"/>
      <c r="L63" s="53"/>
      <c r="M63" s="44"/>
      <c r="N63" s="53"/>
      <c r="O63" s="53"/>
      <c r="P63" s="17"/>
      <c r="Q63" s="53"/>
      <c r="R63" s="53"/>
      <c r="S63" s="53"/>
      <c r="T63" s="53"/>
      <c r="U63" s="53"/>
      <c r="V63" s="17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17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26"/>
      <c r="BS63" s="26"/>
    </row>
    <row r="64" spans="1:71" ht="18" customHeight="1">
      <c r="A64" s="24"/>
      <c r="B64" s="24"/>
      <c r="C64" s="17"/>
      <c r="D64" s="17"/>
      <c r="E64" s="44"/>
      <c r="F64" s="25"/>
      <c r="G64" s="53"/>
      <c r="H64" s="53"/>
      <c r="I64" s="53"/>
      <c r="J64" s="53"/>
      <c r="K64" s="53"/>
      <c r="L64" s="53"/>
      <c r="M64" s="44"/>
      <c r="N64" s="53"/>
      <c r="O64" s="53"/>
      <c r="P64" s="17"/>
      <c r="Q64" s="53"/>
      <c r="R64" s="53"/>
      <c r="S64" s="53"/>
      <c r="T64" s="53"/>
      <c r="U64" s="53"/>
      <c r="V64" s="17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17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26"/>
      <c r="BS64" s="26"/>
    </row>
    <row r="65" spans="1:71" ht="18" customHeight="1">
      <c r="A65" s="24"/>
      <c r="B65" s="24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26"/>
      <c r="BS65" s="26"/>
    </row>
    <row r="66" spans="1:71" ht="18" customHeight="1">
      <c r="A66" s="24"/>
      <c r="B66" s="24"/>
      <c r="C66" s="17"/>
      <c r="D66" s="25"/>
      <c r="E66" s="17" t="s">
        <v>7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26"/>
      <c r="BS66" s="26"/>
    </row>
    <row r="67" spans="1:71" ht="18" customHeight="1">
      <c r="A67" s="24"/>
      <c r="B67" s="24"/>
      <c r="C67" s="17"/>
      <c r="D67" s="17"/>
      <c r="E67" s="38" t="s">
        <v>8</v>
      </c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4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26"/>
      <c r="BS67" s="26"/>
    </row>
    <row r="68" spans="1:71" ht="18" customHeight="1">
      <c r="A68" s="24"/>
      <c r="B68" s="24"/>
      <c r="C68" s="17"/>
      <c r="D68" s="17"/>
      <c r="E68" s="24"/>
      <c r="F68" s="25" t="s">
        <v>196</v>
      </c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36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26"/>
      <c r="BS68" s="26"/>
    </row>
    <row r="69" spans="1:71" ht="18" customHeight="1">
      <c r="A69" s="24"/>
      <c r="B69" s="24"/>
      <c r="C69" s="17"/>
      <c r="D69" s="17"/>
      <c r="E69" s="24"/>
      <c r="F69" s="25" t="s">
        <v>198</v>
      </c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36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26"/>
      <c r="BS69" s="26"/>
    </row>
    <row r="70" spans="1:71" ht="18" customHeight="1">
      <c r="A70" s="24"/>
      <c r="B70" s="24"/>
      <c r="C70" s="17"/>
      <c r="D70" s="17"/>
      <c r="E70" s="24"/>
      <c r="F70" s="25" t="s">
        <v>220</v>
      </c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36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26"/>
      <c r="BS70" s="26"/>
    </row>
    <row r="71" spans="1:71" ht="18" customHeight="1">
      <c r="A71" s="24"/>
      <c r="B71" s="24"/>
      <c r="C71" s="17"/>
      <c r="D71" s="17"/>
      <c r="E71" s="24"/>
      <c r="F71" s="25" t="s">
        <v>197</v>
      </c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36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26"/>
      <c r="BS71" s="26"/>
    </row>
    <row r="72" spans="1:71" ht="18" customHeight="1">
      <c r="A72" s="24"/>
      <c r="B72" s="24"/>
      <c r="C72" s="17"/>
      <c r="D72" s="17"/>
      <c r="E72" s="24"/>
      <c r="G72" s="25" t="s">
        <v>42</v>
      </c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36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26"/>
      <c r="BS72" s="26"/>
    </row>
    <row r="73" spans="1:71" ht="18" customHeight="1">
      <c r="A73" s="24"/>
      <c r="B73" s="24"/>
      <c r="C73" s="17"/>
      <c r="D73" s="17"/>
      <c r="E73" s="24"/>
      <c r="G73" s="25" t="s">
        <v>43</v>
      </c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36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26"/>
      <c r="BS73" s="26"/>
    </row>
    <row r="74" spans="1:71" ht="18" customHeight="1">
      <c r="A74" s="24"/>
      <c r="B74" s="24"/>
      <c r="C74" s="17"/>
      <c r="D74" s="17"/>
      <c r="E74" s="24"/>
      <c r="G74" s="25" t="s">
        <v>60</v>
      </c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36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26"/>
      <c r="BS74" s="26"/>
    </row>
    <row r="75" spans="1:71" ht="18" customHeight="1">
      <c r="A75" s="24"/>
      <c r="B75" s="24"/>
      <c r="C75" s="17"/>
      <c r="D75" s="17"/>
      <c r="E75" s="24"/>
      <c r="G75" s="25" t="s">
        <v>44</v>
      </c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36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26"/>
      <c r="BS75" s="26"/>
    </row>
    <row r="76" spans="1:71" ht="18" customHeight="1">
      <c r="A76" s="24"/>
      <c r="B76" s="24"/>
      <c r="C76" s="17"/>
      <c r="D76" s="17"/>
      <c r="E76" s="24"/>
      <c r="G76" s="25" t="s">
        <v>61</v>
      </c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36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26"/>
      <c r="BS76" s="26"/>
    </row>
    <row r="77" spans="1:71" ht="18" customHeight="1">
      <c r="A77" s="24"/>
      <c r="B77" s="24"/>
      <c r="C77" s="17"/>
      <c r="D77" s="17"/>
      <c r="E77" s="24"/>
      <c r="G77" s="25" t="s">
        <v>63</v>
      </c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36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26"/>
      <c r="BS77" s="26"/>
    </row>
    <row r="78" spans="1:71" ht="18" customHeight="1">
      <c r="A78" s="24"/>
      <c r="B78" s="24"/>
      <c r="C78" s="17"/>
      <c r="D78" s="17"/>
      <c r="E78" s="24"/>
      <c r="G78" s="17" t="s">
        <v>148</v>
      </c>
      <c r="H78" s="53"/>
      <c r="I78" s="53"/>
      <c r="J78" s="53"/>
      <c r="K78" s="53"/>
      <c r="L78" s="53"/>
      <c r="M78" s="53"/>
      <c r="N78" s="53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36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26"/>
      <c r="BS78" s="26"/>
    </row>
    <row r="79" spans="1:71" ht="18" customHeight="1">
      <c r="A79" s="24"/>
      <c r="B79" s="24"/>
      <c r="C79" s="17"/>
      <c r="D79" s="17"/>
      <c r="E79" s="24"/>
      <c r="G79" s="17" t="s">
        <v>149</v>
      </c>
      <c r="H79" s="53"/>
      <c r="I79" s="53"/>
      <c r="J79" s="53"/>
      <c r="K79" s="53"/>
      <c r="L79" s="53"/>
      <c r="M79" s="53"/>
      <c r="N79" s="53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36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26"/>
      <c r="BS79" s="26"/>
    </row>
    <row r="80" spans="1:71" ht="18" customHeight="1">
      <c r="A80" s="24"/>
      <c r="B80" s="24"/>
      <c r="C80" s="17"/>
      <c r="D80" s="17"/>
      <c r="E80" s="24"/>
      <c r="G80" s="25" t="s">
        <v>150</v>
      </c>
      <c r="H80" s="53"/>
      <c r="I80" s="53"/>
      <c r="J80" s="53"/>
      <c r="K80" s="53"/>
      <c r="L80" s="53"/>
      <c r="M80" s="53"/>
      <c r="N80" s="53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36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26"/>
      <c r="BS80" s="26"/>
    </row>
    <row r="81" spans="1:71" ht="18" customHeight="1">
      <c r="A81" s="24"/>
      <c r="B81" s="24"/>
      <c r="C81" s="17"/>
      <c r="D81" s="17"/>
      <c r="E81" s="24"/>
      <c r="G81" s="17" t="s">
        <v>151</v>
      </c>
      <c r="H81" s="53"/>
      <c r="I81" s="53"/>
      <c r="J81" s="53"/>
      <c r="K81" s="53"/>
      <c r="L81" s="53"/>
      <c r="M81" s="53"/>
      <c r="N81" s="53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36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26"/>
      <c r="BS81" s="26"/>
    </row>
    <row r="82" spans="1:71" ht="18" customHeight="1">
      <c r="A82" s="24"/>
      <c r="B82" s="24"/>
      <c r="C82" s="17"/>
      <c r="D82" s="17"/>
      <c r="E82" s="24"/>
      <c r="G82" s="25" t="s">
        <v>152</v>
      </c>
      <c r="H82" s="53"/>
      <c r="I82" s="53"/>
      <c r="J82" s="53"/>
      <c r="K82" s="53"/>
      <c r="L82" s="53"/>
      <c r="M82" s="53"/>
      <c r="N82" s="53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36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26"/>
      <c r="BS82" s="26"/>
    </row>
    <row r="83" spans="1:71" ht="18" customHeight="1">
      <c r="A83" s="24"/>
      <c r="B83" s="24"/>
      <c r="C83" s="17"/>
      <c r="D83" s="17"/>
      <c r="E83" s="24"/>
      <c r="G83" s="17" t="s">
        <v>153</v>
      </c>
      <c r="H83" s="53"/>
      <c r="I83" s="53"/>
      <c r="J83" s="53"/>
      <c r="K83" s="53"/>
      <c r="L83" s="53"/>
      <c r="M83" s="53"/>
      <c r="N83" s="53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36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26"/>
      <c r="BS83" s="26"/>
    </row>
    <row r="84" spans="1:71" ht="18" customHeight="1">
      <c r="A84" s="24"/>
      <c r="B84" s="24"/>
      <c r="C84" s="17"/>
      <c r="D84" s="17"/>
      <c r="E84" s="24"/>
      <c r="G84" s="17" t="s">
        <v>154</v>
      </c>
      <c r="H84" s="53"/>
      <c r="I84" s="53"/>
      <c r="J84" s="53"/>
      <c r="K84" s="53"/>
      <c r="L84" s="53"/>
      <c r="M84" s="53"/>
      <c r="N84" s="53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36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26"/>
      <c r="BS84" s="26"/>
    </row>
    <row r="85" spans="1:71" ht="18" customHeight="1">
      <c r="A85" s="24"/>
      <c r="B85" s="24"/>
      <c r="C85" s="17"/>
      <c r="D85" s="17"/>
      <c r="E85" s="24"/>
      <c r="G85" s="25" t="s">
        <v>155</v>
      </c>
      <c r="H85" s="53"/>
      <c r="I85" s="53"/>
      <c r="J85" s="53"/>
      <c r="K85" s="53"/>
      <c r="L85" s="53"/>
      <c r="M85" s="53"/>
      <c r="N85" s="53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36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26"/>
      <c r="BS85" s="26"/>
    </row>
    <row r="86" spans="1:71" ht="18" customHeight="1">
      <c r="A86" s="24"/>
      <c r="B86" s="24"/>
      <c r="C86" s="17"/>
      <c r="D86" s="17"/>
      <c r="E86" s="24"/>
      <c r="G86" s="17" t="s">
        <v>156</v>
      </c>
      <c r="H86" s="53"/>
      <c r="I86" s="53"/>
      <c r="J86" s="53"/>
      <c r="K86" s="53"/>
      <c r="L86" s="53"/>
      <c r="M86" s="53"/>
      <c r="N86" s="53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36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26"/>
      <c r="BS86" s="26"/>
    </row>
    <row r="87" spans="1:71" ht="18" customHeight="1">
      <c r="A87" s="24"/>
      <c r="B87" s="24"/>
      <c r="C87" s="17"/>
      <c r="D87" s="17"/>
      <c r="E87" s="24"/>
      <c r="G87" s="25" t="s">
        <v>157</v>
      </c>
      <c r="H87" s="53"/>
      <c r="I87" s="53"/>
      <c r="J87" s="53"/>
      <c r="K87" s="53"/>
      <c r="L87" s="53"/>
      <c r="M87" s="53"/>
      <c r="N87" s="53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36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26"/>
      <c r="BS87" s="26"/>
    </row>
    <row r="88" spans="1:71" ht="18" customHeight="1">
      <c r="A88" s="24"/>
      <c r="B88" s="24"/>
      <c r="C88" s="17"/>
      <c r="D88" s="17"/>
      <c r="E88" s="24"/>
      <c r="G88" s="17" t="s">
        <v>165</v>
      </c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36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26"/>
      <c r="BS88" s="26"/>
    </row>
    <row r="89" spans="1:71" ht="18" customHeight="1">
      <c r="A89" s="24"/>
      <c r="B89" s="24"/>
      <c r="C89" s="17"/>
      <c r="D89" s="17"/>
      <c r="E89" s="24"/>
      <c r="G89" s="17" t="s">
        <v>166</v>
      </c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36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26"/>
      <c r="BS89" s="26"/>
    </row>
    <row r="90" spans="1:71" ht="18" customHeight="1">
      <c r="A90" s="24"/>
      <c r="B90" s="24"/>
      <c r="C90" s="17"/>
      <c r="D90" s="17"/>
      <c r="E90" s="24"/>
      <c r="G90" s="17" t="s">
        <v>83</v>
      </c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36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26"/>
      <c r="BS90" s="26"/>
    </row>
    <row r="91" spans="1:71" ht="18" customHeight="1">
      <c r="A91" s="24"/>
      <c r="B91" s="24"/>
      <c r="C91" s="17"/>
      <c r="D91" s="17"/>
      <c r="E91" s="24"/>
      <c r="G91" s="17" t="s">
        <v>88</v>
      </c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36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26"/>
      <c r="BS91" s="26"/>
    </row>
    <row r="92" spans="1:71" ht="18" customHeight="1">
      <c r="A92" s="24"/>
      <c r="B92" s="24"/>
      <c r="C92" s="17"/>
      <c r="D92" s="17"/>
      <c r="E92" s="24"/>
      <c r="G92" s="17" t="s">
        <v>89</v>
      </c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36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26"/>
      <c r="BS92" s="26"/>
    </row>
    <row r="93" spans="1:71" ht="18" customHeight="1">
      <c r="A93" s="24"/>
      <c r="B93" s="24"/>
      <c r="C93" s="17"/>
      <c r="D93" s="17"/>
      <c r="E93" s="24"/>
      <c r="G93" s="17" t="s">
        <v>87</v>
      </c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36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26"/>
      <c r="BS93" s="26"/>
    </row>
    <row r="94" spans="1:71" ht="18" customHeight="1">
      <c r="A94" s="24"/>
      <c r="B94" s="24"/>
      <c r="C94" s="17"/>
      <c r="D94" s="17"/>
      <c r="E94" s="24"/>
      <c r="G94" s="17" t="s">
        <v>177</v>
      </c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36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26"/>
      <c r="BS94" s="26"/>
    </row>
    <row r="95" spans="1:71" ht="18" customHeight="1">
      <c r="A95" s="24"/>
      <c r="B95" s="24"/>
      <c r="C95" s="17"/>
      <c r="D95" s="17"/>
      <c r="E95" s="24"/>
      <c r="G95" s="17" t="s">
        <v>178</v>
      </c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36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26"/>
      <c r="BS95" s="26"/>
    </row>
    <row r="96" spans="1:71" ht="18" customHeight="1">
      <c r="A96" s="24"/>
      <c r="B96" s="24"/>
      <c r="C96" s="17"/>
      <c r="D96" s="17"/>
      <c r="E96" s="24"/>
      <c r="G96" s="17" t="s">
        <v>179</v>
      </c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36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26"/>
      <c r="BS96" s="26"/>
    </row>
    <row r="97" spans="1:71" ht="18" customHeight="1">
      <c r="A97" s="24"/>
      <c r="B97" s="24"/>
      <c r="C97" s="17"/>
      <c r="D97" s="17"/>
      <c r="E97" s="24"/>
      <c r="G97" s="17" t="s">
        <v>96</v>
      </c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36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26"/>
      <c r="BS97" s="26"/>
    </row>
    <row r="98" spans="1:71" ht="18" customHeight="1">
      <c r="A98" s="24"/>
      <c r="B98" s="24"/>
      <c r="C98" s="17"/>
      <c r="D98" s="17"/>
      <c r="E98" s="24"/>
      <c r="G98" s="17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36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26"/>
      <c r="BS98" s="26"/>
    </row>
    <row r="99" spans="1:71" ht="18" customHeight="1">
      <c r="A99" s="24"/>
      <c r="B99" s="24"/>
      <c r="C99" s="17"/>
      <c r="D99" s="17"/>
      <c r="E99" s="24"/>
      <c r="G99" s="17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36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26"/>
      <c r="BS99" s="26"/>
    </row>
    <row r="100" spans="1:71" ht="18" customHeight="1">
      <c r="A100" s="24"/>
      <c r="B100" s="24"/>
      <c r="C100" s="17"/>
      <c r="D100" s="17"/>
      <c r="E100" s="24"/>
      <c r="G100" s="17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36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26"/>
      <c r="BS100" s="26"/>
    </row>
    <row r="101" spans="1:71" ht="18" customHeight="1">
      <c r="A101" s="24"/>
      <c r="B101" s="24"/>
      <c r="C101" s="17"/>
      <c r="D101" s="17"/>
      <c r="E101" s="24"/>
      <c r="G101" s="17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36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26"/>
      <c r="BS101" s="26"/>
    </row>
    <row r="102" spans="1:71" ht="18" customHeight="1">
      <c r="A102" s="24"/>
      <c r="B102" s="24"/>
      <c r="C102" s="17"/>
      <c r="D102" s="17"/>
      <c r="E102" s="24"/>
      <c r="F102" s="25" t="s">
        <v>13</v>
      </c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36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26"/>
      <c r="BS102" s="26"/>
    </row>
    <row r="103" spans="1:71" ht="18" customHeight="1">
      <c r="A103" s="24"/>
      <c r="B103" s="24"/>
      <c r="C103" s="17"/>
      <c r="D103" s="17"/>
      <c r="E103" s="24" t="s">
        <v>9</v>
      </c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36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26"/>
      <c r="BS103" s="26"/>
    </row>
    <row r="104" spans="1:71" ht="18" customHeight="1">
      <c r="A104" s="24"/>
      <c r="B104" s="24"/>
      <c r="C104" s="17"/>
      <c r="D104" s="17"/>
      <c r="E104" s="39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1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26"/>
      <c r="BS104" s="26"/>
    </row>
    <row r="105" spans="1:71" ht="18" customHeight="1">
      <c r="A105" s="24"/>
      <c r="B105" s="24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26"/>
      <c r="BS105" s="26"/>
    </row>
    <row r="106" spans="1:71" ht="18" customHeight="1">
      <c r="A106" s="24"/>
      <c r="B106" s="24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26"/>
      <c r="BS106" s="26"/>
    </row>
    <row r="107" spans="1:71" ht="18" customHeight="1">
      <c r="A107" s="24"/>
      <c r="B107" s="24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26"/>
      <c r="BS107" s="26"/>
    </row>
    <row r="108" spans="1:71" ht="18" customHeight="1">
      <c r="A108" s="24"/>
      <c r="B108" s="24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26"/>
      <c r="BS108" s="26"/>
    </row>
    <row r="109" spans="1:71" ht="18" customHeight="1">
      <c r="A109" s="24"/>
      <c r="B109" s="24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26"/>
      <c r="BS109" s="26"/>
    </row>
    <row r="110" spans="1:71" ht="18" customHeight="1">
      <c r="A110" s="24"/>
      <c r="B110" s="24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26"/>
      <c r="BS110" s="26"/>
    </row>
    <row r="111" spans="1:71" ht="18" customHeight="1">
      <c r="A111" s="24"/>
      <c r="B111" s="39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1"/>
      <c r="BS111" s="26"/>
    </row>
    <row r="112" spans="1:71" ht="18" customHeight="1">
      <c r="A112" s="39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1"/>
    </row>
    <row r="113" spans="1:71" ht="18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  <row r="1001" spans="1:71" ht="12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</row>
    <row r="1002" spans="1:71" ht="12" customHeight="1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</row>
    <row r="1003" spans="1:71" ht="12" customHeight="1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</row>
    <row r="1004" spans="1:71" ht="12" customHeight="1">
      <c r="A1004" s="25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</row>
    <row r="1005" spans="1:71" ht="12" customHeight="1">
      <c r="A1005" s="25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  <c r="BN1005" s="25"/>
      <c r="BO1005" s="25"/>
      <c r="BP1005" s="25"/>
      <c r="BQ1005" s="25"/>
      <c r="BR1005" s="25"/>
      <c r="BS1005" s="25"/>
    </row>
    <row r="1006" spans="1:71" ht="12" customHeight="1">
      <c r="A1006" s="25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  <c r="BN1006" s="25"/>
      <c r="BO1006" s="25"/>
      <c r="BP1006" s="25"/>
      <c r="BQ1006" s="25"/>
      <c r="BR1006" s="25"/>
      <c r="BS1006" s="25"/>
    </row>
    <row r="1007" spans="1:71" ht="12" customHeight="1">
      <c r="A1007" s="25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5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N1007" s="25"/>
      <c r="AO1007" s="25"/>
      <c r="AP1007" s="25"/>
      <c r="AQ1007" s="25"/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  <c r="BN1007" s="25"/>
      <c r="BO1007" s="25"/>
      <c r="BP1007" s="25"/>
      <c r="BQ1007" s="25"/>
      <c r="BR1007" s="25"/>
      <c r="BS1007" s="25"/>
    </row>
    <row r="1008" spans="1:71" ht="12" customHeight="1">
      <c r="A1008" s="25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N1008" s="25"/>
      <c r="AO1008" s="25"/>
      <c r="AP1008" s="25"/>
      <c r="AQ1008" s="25"/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  <c r="BN1008" s="25"/>
      <c r="BO1008" s="25"/>
      <c r="BP1008" s="25"/>
      <c r="BQ1008" s="25"/>
      <c r="BR1008" s="25"/>
      <c r="BS1008" s="25"/>
    </row>
    <row r="1009" spans="1:71" ht="12" customHeight="1">
      <c r="A1009" s="25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5"/>
      <c r="M1009" s="2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N1009" s="25"/>
      <c r="AO1009" s="25"/>
      <c r="AP1009" s="25"/>
      <c r="AQ1009" s="25"/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  <c r="BN1009" s="25"/>
      <c r="BO1009" s="25"/>
      <c r="BP1009" s="25"/>
      <c r="BQ1009" s="25"/>
      <c r="BR1009" s="25"/>
      <c r="BS1009" s="25"/>
    </row>
    <row r="1010" spans="1:71" ht="12" customHeight="1">
      <c r="A1010" s="25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  <c r="BN1010" s="25"/>
      <c r="BO1010" s="25"/>
      <c r="BP1010" s="25"/>
      <c r="BQ1010" s="25"/>
      <c r="BR1010" s="25"/>
      <c r="BS1010" s="25"/>
    </row>
    <row r="1011" spans="1:71" ht="12" customHeight="1">
      <c r="A1011" s="25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5"/>
      <c r="M1011" s="25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N1011" s="25"/>
      <c r="AO1011" s="25"/>
      <c r="AP1011" s="25"/>
      <c r="AQ1011" s="25"/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  <c r="BN1011" s="25"/>
      <c r="BO1011" s="25"/>
      <c r="BP1011" s="25"/>
      <c r="BQ1011" s="25"/>
      <c r="BR1011" s="25"/>
      <c r="BS1011" s="25"/>
    </row>
    <row r="1012" spans="1:71" ht="12" customHeight="1">
      <c r="A1012" s="25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N1012" s="25"/>
      <c r="AO1012" s="25"/>
      <c r="AP1012" s="25"/>
      <c r="AQ1012" s="25"/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  <c r="BN1012" s="25"/>
      <c r="BO1012" s="25"/>
      <c r="BP1012" s="25"/>
      <c r="BQ1012" s="25"/>
      <c r="BR1012" s="25"/>
      <c r="BS1012" s="25"/>
    </row>
    <row r="1013" spans="1:71" ht="12" customHeight="1">
      <c r="A1013" s="25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5"/>
      <c r="M1013" s="2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N1013" s="25"/>
      <c r="AO1013" s="25"/>
      <c r="AP1013" s="25"/>
      <c r="AQ1013" s="25"/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  <c r="BN1013" s="25"/>
      <c r="BO1013" s="25"/>
      <c r="BP1013" s="25"/>
      <c r="BQ1013" s="25"/>
      <c r="BR1013" s="25"/>
      <c r="BS1013" s="25"/>
    </row>
    <row r="1014" spans="1:71" ht="12" customHeight="1">
      <c r="A1014" s="25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N1014" s="25"/>
      <c r="AO1014" s="25"/>
      <c r="AP1014" s="25"/>
      <c r="AQ1014" s="25"/>
      <c r="AR1014" s="25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  <c r="BN1014" s="25"/>
      <c r="BO1014" s="25"/>
      <c r="BP1014" s="25"/>
      <c r="BQ1014" s="25"/>
      <c r="BR1014" s="25"/>
      <c r="BS1014" s="25"/>
    </row>
    <row r="1015" spans="1:71" ht="12" customHeight="1">
      <c r="A1015" s="25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5"/>
      <c r="M1015" s="2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N1015" s="25"/>
      <c r="AO1015" s="25"/>
      <c r="AP1015" s="25"/>
      <c r="AQ1015" s="25"/>
      <c r="AR1015" s="25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  <c r="BN1015" s="25"/>
      <c r="BO1015" s="25"/>
      <c r="BP1015" s="25"/>
      <c r="BQ1015" s="25"/>
      <c r="BR1015" s="25"/>
      <c r="BS1015" s="25"/>
    </row>
    <row r="1016" spans="1:71" ht="12" customHeight="1">
      <c r="A1016" s="25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N1016" s="25"/>
      <c r="AO1016" s="25"/>
      <c r="AP1016" s="25"/>
      <c r="AQ1016" s="25"/>
      <c r="AR1016" s="25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  <c r="BN1016" s="25"/>
      <c r="BO1016" s="25"/>
      <c r="BP1016" s="25"/>
      <c r="BQ1016" s="25"/>
      <c r="BR1016" s="25"/>
      <c r="BS1016" s="25"/>
    </row>
    <row r="1017" spans="1:71" ht="12" customHeight="1">
      <c r="A1017" s="25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5"/>
      <c r="M1017" s="2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N1017" s="25"/>
      <c r="AO1017" s="25"/>
      <c r="AP1017" s="25"/>
      <c r="AQ1017" s="25"/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  <c r="BN1017" s="25"/>
      <c r="BO1017" s="25"/>
      <c r="BP1017" s="25"/>
      <c r="BQ1017" s="25"/>
      <c r="BR1017" s="25"/>
      <c r="BS1017" s="25"/>
    </row>
    <row r="1018" spans="1:71" ht="12" customHeight="1">
      <c r="A1018" s="25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5"/>
      <c r="M1018" s="25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N1018" s="25"/>
      <c r="AO1018" s="25"/>
      <c r="AP1018" s="25"/>
      <c r="AQ1018" s="25"/>
      <c r="AR1018" s="25"/>
      <c r="AS1018" s="25"/>
      <c r="AT1018" s="25"/>
      <c r="AU1018" s="25"/>
      <c r="AV1018" s="25"/>
      <c r="AW1018" s="25"/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5"/>
      <c r="BK1018" s="25"/>
      <c r="BL1018" s="25"/>
      <c r="BM1018" s="25"/>
      <c r="BN1018" s="25"/>
      <c r="BO1018" s="25"/>
      <c r="BP1018" s="25"/>
      <c r="BQ1018" s="25"/>
      <c r="BR1018" s="25"/>
      <c r="BS1018" s="25"/>
    </row>
    <row r="1019" spans="1:71" ht="12" customHeight="1">
      <c r="A1019" s="25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5"/>
      <c r="M1019" s="25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N1019" s="25"/>
      <c r="AO1019" s="25"/>
      <c r="AP1019" s="25"/>
      <c r="AQ1019" s="25"/>
      <c r="AR1019" s="25"/>
      <c r="AS1019" s="25"/>
      <c r="AT1019" s="25"/>
      <c r="AU1019" s="25"/>
      <c r="AV1019" s="25"/>
      <c r="AW1019" s="25"/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  <c r="BJ1019" s="25"/>
      <c r="BK1019" s="25"/>
      <c r="BL1019" s="25"/>
      <c r="BM1019" s="25"/>
      <c r="BN1019" s="25"/>
      <c r="BO1019" s="25"/>
      <c r="BP1019" s="25"/>
      <c r="BQ1019" s="25"/>
      <c r="BR1019" s="25"/>
      <c r="BS1019" s="25"/>
    </row>
    <row r="1020" spans="1:71" ht="12" customHeight="1">
      <c r="A1020" s="25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5"/>
      <c r="M1020" s="25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N1020" s="25"/>
      <c r="AO1020" s="25"/>
      <c r="AP1020" s="25"/>
      <c r="AQ1020" s="25"/>
      <c r="AR1020" s="25"/>
      <c r="AS1020" s="25"/>
      <c r="AT1020" s="25"/>
      <c r="AU1020" s="25"/>
      <c r="AV1020" s="25"/>
      <c r="AW1020" s="25"/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/>
      <c r="BM1020" s="25"/>
      <c r="BN1020" s="25"/>
      <c r="BO1020" s="25"/>
      <c r="BP1020" s="25"/>
      <c r="BQ1020" s="25"/>
      <c r="BR1020" s="25"/>
      <c r="BS1020" s="25"/>
    </row>
    <row r="1021" spans="1:71" ht="12" customHeight="1">
      <c r="A1021" s="25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5"/>
      <c r="M1021" s="25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N1021" s="25"/>
      <c r="AO1021" s="25"/>
      <c r="AP1021" s="25"/>
      <c r="AQ1021" s="25"/>
      <c r="AR1021" s="25"/>
      <c r="AS1021" s="25"/>
      <c r="AT1021" s="25"/>
      <c r="AU1021" s="25"/>
      <c r="AV1021" s="25"/>
      <c r="AW1021" s="25"/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  <c r="BJ1021" s="25"/>
      <c r="BK1021" s="25"/>
      <c r="BL1021" s="25"/>
      <c r="BM1021" s="25"/>
      <c r="BN1021" s="25"/>
      <c r="BO1021" s="25"/>
      <c r="BP1021" s="25"/>
      <c r="BQ1021" s="25"/>
      <c r="BR1021" s="25"/>
      <c r="BS1021" s="25"/>
    </row>
    <row r="1022" spans="1:71" ht="12" customHeight="1">
      <c r="A1022" s="25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5"/>
      <c r="M1022" s="25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N1022" s="25"/>
      <c r="AO1022" s="25"/>
      <c r="AP1022" s="25"/>
      <c r="AQ1022" s="25"/>
      <c r="AR1022" s="25"/>
      <c r="AS1022" s="25"/>
      <c r="AT1022" s="25"/>
      <c r="AU1022" s="25"/>
      <c r="AV1022" s="25"/>
      <c r="AW1022" s="25"/>
      <c r="AX1022" s="25"/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  <c r="BJ1022" s="25"/>
      <c r="BK1022" s="25"/>
      <c r="BL1022" s="25"/>
      <c r="BM1022" s="25"/>
      <c r="BN1022" s="25"/>
      <c r="BO1022" s="25"/>
      <c r="BP1022" s="25"/>
      <c r="BQ1022" s="25"/>
      <c r="BR1022" s="25"/>
      <c r="BS1022" s="25"/>
    </row>
    <row r="1023" spans="1:71" ht="12" customHeight="1">
      <c r="A1023" s="25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5"/>
      <c r="M1023" s="25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N1023" s="25"/>
      <c r="AO1023" s="25"/>
      <c r="AP1023" s="25"/>
      <c r="AQ1023" s="25"/>
      <c r="AR1023" s="25"/>
      <c r="AS1023" s="25"/>
      <c r="AT1023" s="25"/>
      <c r="AU1023" s="25"/>
      <c r="AV1023" s="25"/>
      <c r="AW1023" s="25"/>
      <c r="AX1023" s="25"/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  <c r="BJ1023" s="25"/>
      <c r="BK1023" s="25"/>
      <c r="BL1023" s="25"/>
      <c r="BM1023" s="25"/>
      <c r="BN1023" s="25"/>
      <c r="BO1023" s="25"/>
      <c r="BP1023" s="25"/>
      <c r="BQ1023" s="25"/>
      <c r="BR1023" s="25"/>
      <c r="BS1023" s="25"/>
    </row>
    <row r="1024" spans="1:71" ht="12" customHeight="1">
      <c r="A1024" s="25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5"/>
      <c r="M1024" s="25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N1024" s="25"/>
      <c r="AO1024" s="25"/>
      <c r="AP1024" s="25"/>
      <c r="AQ1024" s="25"/>
      <c r="AR1024" s="25"/>
      <c r="AS1024" s="25"/>
      <c r="AT1024" s="25"/>
      <c r="AU1024" s="25"/>
      <c r="AV1024" s="25"/>
      <c r="AW1024" s="25"/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  <c r="BN1024" s="25"/>
      <c r="BO1024" s="25"/>
      <c r="BP1024" s="25"/>
      <c r="BQ1024" s="25"/>
      <c r="BR1024" s="25"/>
      <c r="BS1024" s="25"/>
    </row>
    <row r="1025" spans="1:71" ht="12" customHeight="1">
      <c r="A1025" s="25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25"/>
      <c r="M1025" s="25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  <c r="AN1025" s="25"/>
      <c r="AO1025" s="25"/>
      <c r="AP1025" s="25"/>
      <c r="AQ1025" s="25"/>
      <c r="AR1025" s="25"/>
      <c r="AS1025" s="25"/>
      <c r="AT1025" s="25"/>
      <c r="AU1025" s="25"/>
      <c r="AV1025" s="25"/>
      <c r="AW1025" s="25"/>
      <c r="AX1025" s="25"/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  <c r="BJ1025" s="25"/>
      <c r="BK1025" s="25"/>
      <c r="BL1025" s="25"/>
      <c r="BM1025" s="25"/>
      <c r="BN1025" s="25"/>
      <c r="BO1025" s="25"/>
      <c r="BP1025" s="25"/>
      <c r="BQ1025" s="25"/>
      <c r="BR1025" s="25"/>
      <c r="BS1025" s="25"/>
    </row>
    <row r="1026" spans="1:71" ht="12" customHeight="1">
      <c r="A1026" s="25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25"/>
      <c r="M1026" s="25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  <c r="AN1026" s="25"/>
      <c r="AO1026" s="25"/>
      <c r="AP1026" s="25"/>
      <c r="AQ1026" s="25"/>
      <c r="AR1026" s="25"/>
      <c r="AS1026" s="25"/>
      <c r="AT1026" s="25"/>
      <c r="AU1026" s="25"/>
      <c r="AV1026" s="25"/>
      <c r="AW1026" s="25"/>
      <c r="AX1026" s="25"/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  <c r="BJ1026" s="25"/>
      <c r="BK1026" s="25"/>
      <c r="BL1026" s="25"/>
      <c r="BM1026" s="25"/>
      <c r="BN1026" s="25"/>
      <c r="BO1026" s="25"/>
      <c r="BP1026" s="25"/>
      <c r="BQ1026" s="25"/>
      <c r="BR1026" s="25"/>
      <c r="BS1026" s="25"/>
    </row>
    <row r="1027" spans="1:71" ht="12" customHeight="1">
      <c r="A1027" s="25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25"/>
      <c r="M1027" s="25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  <c r="AN1027" s="25"/>
      <c r="AO1027" s="25"/>
      <c r="AP1027" s="25"/>
      <c r="AQ1027" s="25"/>
      <c r="AR1027" s="25"/>
      <c r="AS1027" s="25"/>
      <c r="AT1027" s="25"/>
      <c r="AU1027" s="25"/>
      <c r="AV1027" s="25"/>
      <c r="AW1027" s="25"/>
      <c r="AX1027" s="25"/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  <c r="BJ1027" s="25"/>
      <c r="BK1027" s="25"/>
      <c r="BL1027" s="25"/>
      <c r="BM1027" s="25"/>
      <c r="BN1027" s="25"/>
      <c r="BO1027" s="25"/>
      <c r="BP1027" s="25"/>
      <c r="BQ1027" s="25"/>
      <c r="BR1027" s="25"/>
      <c r="BS1027" s="25"/>
    </row>
    <row r="1028" spans="1:71" ht="12" customHeight="1">
      <c r="A1028" s="25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N1028" s="25"/>
      <c r="AO1028" s="25"/>
      <c r="AP1028" s="25"/>
      <c r="AQ1028" s="25"/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  <c r="BN1028" s="25"/>
      <c r="BO1028" s="25"/>
      <c r="BP1028" s="25"/>
      <c r="BQ1028" s="25"/>
      <c r="BR1028" s="25"/>
      <c r="BS1028" s="25"/>
    </row>
    <row r="1029" spans="1:71" ht="12" customHeight="1">
      <c r="A1029" s="25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25"/>
      <c r="M1029" s="25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  <c r="AN1029" s="25"/>
      <c r="AO1029" s="25"/>
      <c r="AP1029" s="25"/>
      <c r="AQ1029" s="25"/>
      <c r="AR1029" s="25"/>
      <c r="AS1029" s="25"/>
      <c r="AT1029" s="25"/>
      <c r="AU1029" s="25"/>
      <c r="AV1029" s="25"/>
      <c r="AW1029" s="25"/>
      <c r="AX1029" s="25"/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  <c r="BJ1029" s="25"/>
      <c r="BK1029" s="25"/>
      <c r="BL1029" s="25"/>
      <c r="BM1029" s="25"/>
      <c r="BN1029" s="25"/>
      <c r="BO1029" s="25"/>
      <c r="BP1029" s="25"/>
      <c r="BQ1029" s="25"/>
      <c r="BR1029" s="25"/>
      <c r="BS1029" s="25"/>
    </row>
    <row r="1030" spans="1:71" ht="12" customHeight="1">
      <c r="A1030" s="25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5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N1030" s="25"/>
      <c r="AO1030" s="25"/>
      <c r="AP1030" s="25"/>
      <c r="AQ1030" s="25"/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  <c r="BN1030" s="25"/>
      <c r="BO1030" s="25"/>
      <c r="BP1030" s="25"/>
      <c r="BQ1030" s="25"/>
      <c r="BR1030" s="25"/>
      <c r="BS1030" s="25"/>
    </row>
    <row r="1031" spans="1:71" ht="12" customHeight="1">
      <c r="A1031" s="25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25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N1031" s="25"/>
      <c r="AO1031" s="25"/>
      <c r="AP1031" s="25"/>
      <c r="AQ1031" s="25"/>
      <c r="AR1031" s="25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  <c r="BN1031" s="25"/>
      <c r="BO1031" s="25"/>
      <c r="BP1031" s="25"/>
      <c r="BQ1031" s="25"/>
      <c r="BR1031" s="25"/>
      <c r="BS1031" s="25"/>
    </row>
    <row r="1032" spans="1:71" ht="12" customHeight="1">
      <c r="A1032" s="25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25"/>
      <c r="M1032" s="25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  <c r="AN1032" s="25"/>
      <c r="AO1032" s="25"/>
      <c r="AP1032" s="25"/>
      <c r="AQ1032" s="25"/>
      <c r="AR1032" s="25"/>
      <c r="AS1032" s="25"/>
      <c r="AT1032" s="25"/>
      <c r="AU1032" s="25"/>
      <c r="AV1032" s="25"/>
      <c r="AW1032" s="25"/>
      <c r="AX1032" s="25"/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  <c r="BJ1032" s="25"/>
      <c r="BK1032" s="25"/>
      <c r="BL1032" s="25"/>
      <c r="BM1032" s="25"/>
      <c r="BN1032" s="25"/>
      <c r="BO1032" s="25"/>
      <c r="BP1032" s="25"/>
      <c r="BQ1032" s="25"/>
      <c r="BR1032" s="25"/>
      <c r="BS1032" s="25"/>
    </row>
    <row r="1033" spans="1:71" ht="12" customHeight="1">
      <c r="A1033" s="25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25"/>
      <c r="M1033" s="25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  <c r="AN1033" s="25"/>
      <c r="AO1033" s="25"/>
      <c r="AP1033" s="25"/>
      <c r="AQ1033" s="25"/>
      <c r="AR1033" s="25"/>
      <c r="AS1033" s="25"/>
      <c r="AT1033" s="25"/>
      <c r="AU1033" s="25"/>
      <c r="AV1033" s="25"/>
      <c r="AW1033" s="25"/>
      <c r="AX1033" s="25"/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  <c r="BJ1033" s="25"/>
      <c r="BK1033" s="25"/>
      <c r="BL1033" s="25"/>
      <c r="BM1033" s="25"/>
      <c r="BN1033" s="25"/>
      <c r="BO1033" s="25"/>
      <c r="BP1033" s="25"/>
      <c r="BQ1033" s="25"/>
      <c r="BR1033" s="25"/>
      <c r="BS1033" s="25"/>
    </row>
    <row r="1034" spans="1:71" ht="12" customHeight="1">
      <c r="A1034" s="25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25"/>
      <c r="M1034" s="25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  <c r="AN1034" s="25"/>
      <c r="AO1034" s="25"/>
      <c r="AP1034" s="25"/>
      <c r="AQ1034" s="25"/>
      <c r="AR1034" s="25"/>
      <c r="AS1034" s="25"/>
      <c r="AT1034" s="25"/>
      <c r="AU1034" s="25"/>
      <c r="AV1034" s="25"/>
      <c r="AW1034" s="25"/>
      <c r="AX1034" s="25"/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  <c r="BJ1034" s="25"/>
      <c r="BK1034" s="25"/>
      <c r="BL1034" s="25"/>
      <c r="BM1034" s="25"/>
      <c r="BN1034" s="25"/>
      <c r="BO1034" s="25"/>
      <c r="BP1034" s="25"/>
      <c r="BQ1034" s="25"/>
      <c r="BR1034" s="25"/>
      <c r="BS1034" s="25"/>
    </row>
    <row r="1035" spans="1:71" ht="12" customHeight="1">
      <c r="A1035" s="25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25"/>
      <c r="M1035" s="25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  <c r="AN1035" s="25"/>
      <c r="AO1035" s="25"/>
      <c r="AP1035" s="25"/>
      <c r="AQ1035" s="25"/>
      <c r="AR1035" s="25"/>
      <c r="AS1035" s="25"/>
      <c r="AT1035" s="25"/>
      <c r="AU1035" s="25"/>
      <c r="AV1035" s="25"/>
      <c r="AW1035" s="25"/>
      <c r="AX1035" s="25"/>
      <c r="AY1035" s="25"/>
      <c r="AZ1035" s="25"/>
      <c r="BA1035" s="25"/>
      <c r="BB1035" s="25"/>
      <c r="BC1035" s="25"/>
      <c r="BD1035" s="25"/>
      <c r="BE1035" s="25"/>
      <c r="BF1035" s="25"/>
      <c r="BG1035" s="25"/>
      <c r="BH1035" s="25"/>
      <c r="BI1035" s="25"/>
      <c r="BJ1035" s="25"/>
      <c r="BK1035" s="25"/>
      <c r="BL1035" s="25"/>
      <c r="BM1035" s="25"/>
      <c r="BN1035" s="25"/>
      <c r="BO1035" s="25"/>
      <c r="BP1035" s="25"/>
      <c r="BQ1035" s="25"/>
      <c r="BR1035" s="25"/>
      <c r="BS1035" s="25"/>
    </row>
    <row r="1036" spans="1:71" ht="12" customHeight="1">
      <c r="A1036" s="25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25"/>
      <c r="M1036" s="25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  <c r="AN1036" s="25"/>
      <c r="AO1036" s="25"/>
      <c r="AP1036" s="25"/>
      <c r="AQ1036" s="25"/>
      <c r="AR1036" s="25"/>
      <c r="AS1036" s="25"/>
      <c r="AT1036" s="25"/>
      <c r="AU1036" s="25"/>
      <c r="AV1036" s="25"/>
      <c r="AW1036" s="25"/>
      <c r="AX1036" s="25"/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  <c r="BJ1036" s="25"/>
      <c r="BK1036" s="25"/>
      <c r="BL1036" s="25"/>
      <c r="BM1036" s="25"/>
      <c r="BN1036" s="25"/>
      <c r="BO1036" s="25"/>
      <c r="BP1036" s="25"/>
      <c r="BQ1036" s="25"/>
      <c r="BR1036" s="25"/>
      <c r="BS1036" s="25"/>
    </row>
    <row r="1037" spans="1:71" ht="12" customHeight="1">
      <c r="A1037" s="25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25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N1037" s="25"/>
      <c r="AO1037" s="25"/>
      <c r="AP1037" s="25"/>
      <c r="AQ1037" s="25"/>
      <c r="AR1037" s="25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  <c r="BN1037" s="25"/>
      <c r="BO1037" s="25"/>
      <c r="BP1037" s="25"/>
      <c r="BQ1037" s="25"/>
      <c r="BR1037" s="25"/>
      <c r="BS1037" s="25"/>
    </row>
    <row r="1038" spans="1:71" ht="12" customHeight="1">
      <c r="A1038" s="25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25"/>
      <c r="M1038" s="25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  <c r="AN1038" s="25"/>
      <c r="AO1038" s="25"/>
      <c r="AP1038" s="25"/>
      <c r="AQ1038" s="25"/>
      <c r="AR1038" s="25"/>
      <c r="AS1038" s="25"/>
      <c r="AT1038" s="25"/>
      <c r="AU1038" s="25"/>
      <c r="AV1038" s="25"/>
      <c r="AW1038" s="25"/>
      <c r="AX1038" s="25"/>
      <c r="AY1038" s="25"/>
      <c r="AZ1038" s="25"/>
      <c r="BA1038" s="25"/>
      <c r="BB1038" s="25"/>
      <c r="BC1038" s="25"/>
      <c r="BD1038" s="25"/>
      <c r="BE1038" s="25"/>
      <c r="BF1038" s="25"/>
      <c r="BG1038" s="25"/>
      <c r="BH1038" s="25"/>
      <c r="BI1038" s="25"/>
      <c r="BJ1038" s="25"/>
      <c r="BK1038" s="25"/>
      <c r="BL1038" s="25"/>
      <c r="BM1038" s="25"/>
      <c r="BN1038" s="25"/>
      <c r="BO1038" s="25"/>
      <c r="BP1038" s="25"/>
      <c r="BQ1038" s="25"/>
      <c r="BR1038" s="25"/>
      <c r="BS1038" s="25"/>
    </row>
    <row r="1039" spans="1:71" ht="12" customHeight="1">
      <c r="A1039" s="25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25"/>
      <c r="M1039" s="25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  <c r="AN1039" s="25"/>
      <c r="AO1039" s="25"/>
      <c r="AP1039" s="25"/>
      <c r="AQ1039" s="25"/>
      <c r="AR1039" s="25"/>
      <c r="AS1039" s="25"/>
      <c r="AT1039" s="25"/>
      <c r="AU1039" s="25"/>
      <c r="AV1039" s="25"/>
      <c r="AW1039" s="25"/>
      <c r="AX1039" s="25"/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  <c r="BJ1039" s="25"/>
      <c r="BK1039" s="25"/>
      <c r="BL1039" s="25"/>
      <c r="BM1039" s="25"/>
      <c r="BN1039" s="25"/>
      <c r="BO1039" s="25"/>
      <c r="BP1039" s="25"/>
      <c r="BQ1039" s="25"/>
      <c r="BR1039" s="25"/>
      <c r="BS1039" s="25"/>
    </row>
    <row r="1040" spans="1:71" ht="12" customHeight="1">
      <c r="A1040" s="25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5"/>
      <c r="M1040" s="25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  <c r="AN1040" s="25"/>
      <c r="AO1040" s="25"/>
      <c r="AP1040" s="25"/>
      <c r="AQ1040" s="25"/>
      <c r="AR1040" s="25"/>
      <c r="AS1040" s="25"/>
      <c r="AT1040" s="25"/>
      <c r="AU1040" s="25"/>
      <c r="AV1040" s="25"/>
      <c r="AW1040" s="25"/>
      <c r="AX1040" s="25"/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  <c r="BJ1040" s="25"/>
      <c r="BK1040" s="25"/>
      <c r="BL1040" s="25"/>
      <c r="BM1040" s="25"/>
      <c r="BN1040" s="25"/>
      <c r="BO1040" s="25"/>
      <c r="BP1040" s="25"/>
      <c r="BQ1040" s="25"/>
      <c r="BR1040" s="25"/>
      <c r="BS1040" s="25"/>
    </row>
    <row r="1041" spans="1:71" ht="12" customHeight="1">
      <c r="A1041" s="25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25"/>
      <c r="M1041" s="25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  <c r="AN1041" s="25"/>
      <c r="AO1041" s="25"/>
      <c r="AP1041" s="25"/>
      <c r="AQ1041" s="25"/>
      <c r="AR1041" s="25"/>
      <c r="AS1041" s="25"/>
      <c r="AT1041" s="25"/>
      <c r="AU1041" s="25"/>
      <c r="AV1041" s="25"/>
      <c r="AW1041" s="25"/>
      <c r="AX1041" s="25"/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  <c r="BJ1041" s="25"/>
      <c r="BK1041" s="25"/>
      <c r="BL1041" s="25"/>
      <c r="BM1041" s="25"/>
      <c r="BN1041" s="25"/>
      <c r="BO1041" s="25"/>
      <c r="BP1041" s="25"/>
      <c r="BQ1041" s="25"/>
      <c r="BR1041" s="25"/>
      <c r="BS1041" s="25"/>
    </row>
    <row r="1042" spans="1:71" ht="12" customHeight="1">
      <c r="A1042" s="25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25"/>
      <c r="M1042" s="25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  <c r="AN1042" s="25"/>
      <c r="AO1042" s="25"/>
      <c r="AP1042" s="25"/>
      <c r="AQ1042" s="25"/>
      <c r="AR1042" s="25"/>
      <c r="AS1042" s="25"/>
      <c r="AT1042" s="25"/>
      <c r="AU1042" s="25"/>
      <c r="AV1042" s="25"/>
      <c r="AW1042" s="25"/>
      <c r="AX1042" s="25"/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  <c r="BJ1042" s="25"/>
      <c r="BK1042" s="25"/>
      <c r="BL1042" s="25"/>
      <c r="BM1042" s="25"/>
      <c r="BN1042" s="25"/>
      <c r="BO1042" s="25"/>
      <c r="BP1042" s="25"/>
      <c r="BQ1042" s="25"/>
      <c r="BR1042" s="25"/>
      <c r="BS1042" s="25"/>
    </row>
    <row r="1043" spans="1:71" ht="12" customHeight="1">
      <c r="A1043" s="25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25"/>
      <c r="M1043" s="25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  <c r="AN1043" s="25"/>
      <c r="AO1043" s="25"/>
      <c r="AP1043" s="25"/>
      <c r="AQ1043" s="25"/>
      <c r="AR1043" s="25"/>
      <c r="AS1043" s="25"/>
      <c r="AT1043" s="25"/>
      <c r="AU1043" s="25"/>
      <c r="AV1043" s="25"/>
      <c r="AW1043" s="25"/>
      <c r="AX1043" s="25"/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  <c r="BJ1043" s="25"/>
      <c r="BK1043" s="25"/>
      <c r="BL1043" s="25"/>
      <c r="BM1043" s="25"/>
      <c r="BN1043" s="25"/>
      <c r="BO1043" s="25"/>
      <c r="BP1043" s="25"/>
      <c r="BQ1043" s="25"/>
      <c r="BR1043" s="25"/>
      <c r="BS1043" s="25"/>
    </row>
    <row r="1044" spans="1:71" ht="12" customHeight="1">
      <c r="A1044" s="25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5"/>
      <c r="M1044" s="25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  <c r="AL1044" s="25"/>
      <c r="AM1044" s="25"/>
      <c r="AN1044" s="25"/>
      <c r="AO1044" s="25"/>
      <c r="AP1044" s="25"/>
      <c r="AQ1044" s="25"/>
      <c r="AR1044" s="25"/>
      <c r="AS1044" s="25"/>
      <c r="AT1044" s="25"/>
      <c r="AU1044" s="25"/>
      <c r="AV1044" s="25"/>
      <c r="AW1044" s="25"/>
      <c r="AX1044" s="25"/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  <c r="BJ1044" s="25"/>
      <c r="BK1044" s="25"/>
      <c r="BL1044" s="25"/>
      <c r="BM1044" s="25"/>
      <c r="BN1044" s="25"/>
      <c r="BO1044" s="25"/>
      <c r="BP1044" s="25"/>
      <c r="BQ1044" s="25"/>
      <c r="BR1044" s="25"/>
      <c r="BS1044" s="25"/>
    </row>
    <row r="1045" spans="1:71" ht="12" customHeight="1">
      <c r="A1045" s="25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25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N1045" s="25"/>
      <c r="AO1045" s="25"/>
      <c r="AP1045" s="25"/>
      <c r="AQ1045" s="25"/>
      <c r="AR1045" s="25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  <c r="BN1045" s="25"/>
      <c r="BO1045" s="25"/>
      <c r="BP1045" s="25"/>
      <c r="BQ1045" s="25"/>
      <c r="BR1045" s="25"/>
      <c r="BS1045" s="25"/>
    </row>
    <row r="1046" spans="1:71" ht="12" customHeight="1">
      <c r="A1046" s="25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25"/>
      <c r="M1046" s="25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  <c r="AN1046" s="25"/>
      <c r="AO1046" s="25"/>
      <c r="AP1046" s="25"/>
      <c r="AQ1046" s="25"/>
      <c r="AR1046" s="25"/>
      <c r="AS1046" s="25"/>
      <c r="AT1046" s="25"/>
      <c r="AU1046" s="25"/>
      <c r="AV1046" s="25"/>
      <c r="AW1046" s="25"/>
      <c r="AX1046" s="25"/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  <c r="BJ1046" s="25"/>
      <c r="BK1046" s="25"/>
      <c r="BL1046" s="25"/>
      <c r="BM1046" s="25"/>
      <c r="BN1046" s="25"/>
      <c r="BO1046" s="25"/>
      <c r="BP1046" s="25"/>
      <c r="BQ1046" s="25"/>
      <c r="BR1046" s="25"/>
      <c r="BS1046" s="25"/>
    </row>
    <row r="1047" spans="1:71" ht="12" customHeight="1">
      <c r="A1047" s="25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25"/>
      <c r="M1047" s="25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  <c r="AN1047" s="25"/>
      <c r="AO1047" s="25"/>
      <c r="AP1047" s="25"/>
      <c r="AQ1047" s="25"/>
      <c r="AR1047" s="25"/>
      <c r="AS1047" s="25"/>
      <c r="AT1047" s="25"/>
      <c r="AU1047" s="25"/>
      <c r="AV1047" s="25"/>
      <c r="AW1047" s="25"/>
      <c r="AX1047" s="25"/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  <c r="BJ1047" s="25"/>
      <c r="BK1047" s="25"/>
      <c r="BL1047" s="25"/>
      <c r="BM1047" s="25"/>
      <c r="BN1047" s="25"/>
      <c r="BO1047" s="25"/>
      <c r="BP1047" s="25"/>
      <c r="BQ1047" s="25"/>
      <c r="BR1047" s="25"/>
      <c r="BS1047" s="25"/>
    </row>
    <row r="1048" spans="1:71" ht="12" customHeight="1">
      <c r="A1048" s="25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25"/>
      <c r="M1048" s="25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N1048" s="25"/>
      <c r="AO1048" s="25"/>
      <c r="AP1048" s="25"/>
      <c r="AQ1048" s="25"/>
      <c r="AR1048" s="25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  <c r="BN1048" s="25"/>
      <c r="BO1048" s="25"/>
      <c r="BP1048" s="25"/>
      <c r="BQ1048" s="25"/>
      <c r="BR1048" s="25"/>
      <c r="BS1048" s="25"/>
    </row>
    <row r="1049" spans="1:71" ht="12" customHeight="1">
      <c r="A1049" s="25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5"/>
      <c r="M1049" s="25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  <c r="AN1049" s="25"/>
      <c r="AO1049" s="25"/>
      <c r="AP1049" s="25"/>
      <c r="AQ1049" s="25"/>
      <c r="AR1049" s="25"/>
      <c r="AS1049" s="25"/>
      <c r="AT1049" s="25"/>
      <c r="AU1049" s="25"/>
      <c r="AV1049" s="25"/>
      <c r="AW1049" s="25"/>
      <c r="AX1049" s="25"/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  <c r="BJ1049" s="25"/>
      <c r="BK1049" s="25"/>
      <c r="BL1049" s="25"/>
      <c r="BM1049" s="25"/>
      <c r="BN1049" s="25"/>
      <c r="BO1049" s="25"/>
      <c r="BP1049" s="25"/>
      <c r="BQ1049" s="25"/>
      <c r="BR1049" s="25"/>
      <c r="BS1049" s="25"/>
    </row>
    <row r="1050" spans="1:71" ht="12" customHeight="1">
      <c r="A1050" s="25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25"/>
      <c r="M1050" s="25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  <c r="AN1050" s="25"/>
      <c r="AO1050" s="25"/>
      <c r="AP1050" s="25"/>
      <c r="AQ1050" s="25"/>
      <c r="AR1050" s="25"/>
      <c r="AS1050" s="25"/>
      <c r="AT1050" s="25"/>
      <c r="AU1050" s="25"/>
      <c r="AV1050" s="25"/>
      <c r="AW1050" s="25"/>
      <c r="AX1050" s="25"/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  <c r="BJ1050" s="25"/>
      <c r="BK1050" s="25"/>
      <c r="BL1050" s="25"/>
      <c r="BM1050" s="25"/>
      <c r="BN1050" s="25"/>
      <c r="BO1050" s="25"/>
      <c r="BP1050" s="25"/>
      <c r="BQ1050" s="25"/>
      <c r="BR1050" s="25"/>
      <c r="BS1050" s="25"/>
    </row>
    <row r="1051" spans="1:71" ht="12" customHeight="1">
      <c r="A1051" s="25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5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N1051" s="25"/>
      <c r="AO1051" s="25"/>
      <c r="AP1051" s="25"/>
      <c r="AQ1051" s="25"/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  <c r="BN1051" s="25"/>
      <c r="BO1051" s="25"/>
      <c r="BP1051" s="25"/>
      <c r="BQ1051" s="25"/>
      <c r="BR1051" s="25"/>
      <c r="BS1051" s="25"/>
    </row>
    <row r="1052" spans="1:71" ht="12" customHeight="1">
      <c r="A1052" s="25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25"/>
      <c r="M1052" s="2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N1052" s="25"/>
      <c r="AO1052" s="25"/>
      <c r="AP1052" s="25"/>
      <c r="AQ1052" s="25"/>
      <c r="AR1052" s="25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  <c r="BN1052" s="25"/>
      <c r="BO1052" s="25"/>
      <c r="BP1052" s="25"/>
      <c r="BQ1052" s="25"/>
      <c r="BR1052" s="25"/>
      <c r="BS1052" s="25"/>
    </row>
    <row r="1053" spans="1:71" ht="12" customHeight="1">
      <c r="A1053" s="25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25"/>
      <c r="M1053" s="25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N1053" s="25"/>
      <c r="AO1053" s="25"/>
      <c r="AP1053" s="25"/>
      <c r="AQ1053" s="25"/>
      <c r="AR1053" s="25"/>
      <c r="AS1053" s="25"/>
      <c r="AT1053" s="25"/>
      <c r="AU1053" s="25"/>
      <c r="AV1053" s="25"/>
      <c r="AW1053" s="25"/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  <c r="BJ1053" s="25"/>
      <c r="BK1053" s="25"/>
      <c r="BL1053" s="25"/>
      <c r="BM1053" s="25"/>
      <c r="BN1053" s="25"/>
      <c r="BO1053" s="25"/>
      <c r="BP1053" s="25"/>
      <c r="BQ1053" s="25"/>
      <c r="BR1053" s="25"/>
      <c r="BS1053" s="25"/>
    </row>
    <row r="1054" spans="1:71" ht="12" customHeight="1">
      <c r="A1054" s="25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25"/>
      <c r="M1054" s="25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25"/>
      <c r="AD1054" s="25"/>
      <c r="AE1054" s="25"/>
      <c r="AF1054" s="25"/>
      <c r="AG1054" s="25"/>
      <c r="AH1054" s="25"/>
      <c r="AI1054" s="25"/>
      <c r="AJ1054" s="25"/>
      <c r="AK1054" s="25"/>
      <c r="AL1054" s="25"/>
      <c r="AM1054" s="25"/>
      <c r="AN1054" s="25"/>
      <c r="AO1054" s="25"/>
      <c r="AP1054" s="25"/>
      <c r="AQ1054" s="25"/>
      <c r="AR1054" s="25"/>
      <c r="AS1054" s="25"/>
      <c r="AT1054" s="25"/>
      <c r="AU1054" s="25"/>
      <c r="AV1054" s="25"/>
      <c r="AW1054" s="25"/>
      <c r="AX1054" s="25"/>
      <c r="AY1054" s="25"/>
      <c r="AZ1054" s="25"/>
      <c r="BA1054" s="25"/>
      <c r="BB1054" s="25"/>
      <c r="BC1054" s="25"/>
      <c r="BD1054" s="25"/>
      <c r="BE1054" s="25"/>
      <c r="BF1054" s="25"/>
      <c r="BG1054" s="25"/>
      <c r="BH1054" s="25"/>
      <c r="BI1054" s="25"/>
      <c r="BJ1054" s="25"/>
      <c r="BK1054" s="25"/>
      <c r="BL1054" s="25"/>
      <c r="BM1054" s="25"/>
      <c r="BN1054" s="25"/>
      <c r="BO1054" s="25"/>
      <c r="BP1054" s="25"/>
      <c r="BQ1054" s="25"/>
      <c r="BR1054" s="25"/>
      <c r="BS1054" s="25"/>
    </row>
  </sheetData>
  <mergeCells count="158">
    <mergeCell ref="M61:O61"/>
    <mergeCell ref="P61:U61"/>
    <mergeCell ref="V61:AG61"/>
    <mergeCell ref="AH61:AW61"/>
    <mergeCell ref="M48:O48"/>
    <mergeCell ref="P48:U48"/>
    <mergeCell ref="M49:O49"/>
    <mergeCell ref="P49:U49"/>
    <mergeCell ref="M50:O50"/>
    <mergeCell ref="P50:U50"/>
    <mergeCell ref="M51:O51"/>
    <mergeCell ref="P51:U51"/>
    <mergeCell ref="M52:O52"/>
    <mergeCell ref="P52:U52"/>
    <mergeCell ref="P59:U59"/>
    <mergeCell ref="V48:AG48"/>
    <mergeCell ref="AH48:AW48"/>
    <mergeCell ref="V49:AG49"/>
    <mergeCell ref="AH49:AW49"/>
    <mergeCell ref="V50:AG50"/>
    <mergeCell ref="AH50:AW50"/>
    <mergeCell ref="V51:AG51"/>
    <mergeCell ref="AH51:AW51"/>
    <mergeCell ref="V52:AG52"/>
    <mergeCell ref="M47:O47"/>
    <mergeCell ref="P47:U47"/>
    <mergeCell ref="V47:AG47"/>
    <mergeCell ref="AH47:AW47"/>
    <mergeCell ref="M60:O60"/>
    <mergeCell ref="P60:U60"/>
    <mergeCell ref="V60:AG60"/>
    <mergeCell ref="AH60:AW60"/>
    <mergeCell ref="P55:U55"/>
    <mergeCell ref="M56:O56"/>
    <mergeCell ref="P56:U56"/>
    <mergeCell ref="M57:O57"/>
    <mergeCell ref="P57:U57"/>
    <mergeCell ref="M58:O58"/>
    <mergeCell ref="P58:U58"/>
    <mergeCell ref="M59:O59"/>
    <mergeCell ref="M53:O53"/>
    <mergeCell ref="P53:U53"/>
    <mergeCell ref="M54:O54"/>
    <mergeCell ref="P54:U54"/>
    <mergeCell ref="M55:O55"/>
    <mergeCell ref="AH52:AW52"/>
    <mergeCell ref="V53:AG53"/>
    <mergeCell ref="M45:O45"/>
    <mergeCell ref="P45:U45"/>
    <mergeCell ref="V45:AG45"/>
    <mergeCell ref="AH45:AW45"/>
    <mergeCell ref="M46:O46"/>
    <mergeCell ref="P46:U46"/>
    <mergeCell ref="V46:AG46"/>
    <mergeCell ref="AH46:AW46"/>
    <mergeCell ref="M43:O43"/>
    <mergeCell ref="P43:U43"/>
    <mergeCell ref="V43:AG43"/>
    <mergeCell ref="AH43:AW43"/>
    <mergeCell ref="M44:O44"/>
    <mergeCell ref="P44:U44"/>
    <mergeCell ref="V44:AG44"/>
    <mergeCell ref="AH44:AW44"/>
    <mergeCell ref="M41:O41"/>
    <mergeCell ref="P41:U41"/>
    <mergeCell ref="V41:AG41"/>
    <mergeCell ref="AH41:AW41"/>
    <mergeCell ref="M42:O42"/>
    <mergeCell ref="P42:U42"/>
    <mergeCell ref="V42:AG42"/>
    <mergeCell ref="AH42:AW42"/>
    <mergeCell ref="M39:O39"/>
    <mergeCell ref="P39:U39"/>
    <mergeCell ref="V39:AG39"/>
    <mergeCell ref="AH39:AW39"/>
    <mergeCell ref="M40:O40"/>
    <mergeCell ref="P40:U40"/>
    <mergeCell ref="V40:AG40"/>
    <mergeCell ref="AH40:AW40"/>
    <mergeCell ref="M37:O37"/>
    <mergeCell ref="P37:U37"/>
    <mergeCell ref="V37:AG37"/>
    <mergeCell ref="AH37:AW37"/>
    <mergeCell ref="M38:O38"/>
    <mergeCell ref="P38:U38"/>
    <mergeCell ref="V38:AG38"/>
    <mergeCell ref="AH38:AW38"/>
    <mergeCell ref="M35:O35"/>
    <mergeCell ref="P35:U35"/>
    <mergeCell ref="V35:AG35"/>
    <mergeCell ref="AH35:AW35"/>
    <mergeCell ref="M36:O36"/>
    <mergeCell ref="P36:U36"/>
    <mergeCell ref="V36:AG36"/>
    <mergeCell ref="AH36:AW36"/>
    <mergeCell ref="AH34:AW34"/>
    <mergeCell ref="AH21:AW21"/>
    <mergeCell ref="AH20:AW20"/>
    <mergeCell ref="E20:L20"/>
    <mergeCell ref="M20:O20"/>
    <mergeCell ref="P20:U20"/>
    <mergeCell ref="V20:AG20"/>
    <mergeCell ref="AH26:AW26"/>
    <mergeCell ref="AH28:AW28"/>
    <mergeCell ref="M34:O34"/>
    <mergeCell ref="P34:U34"/>
    <mergeCell ref="V34:AG34"/>
    <mergeCell ref="M26:O26"/>
    <mergeCell ref="P26:U26"/>
    <mergeCell ref="E21:L21"/>
    <mergeCell ref="M21:O21"/>
    <mergeCell ref="P21:U21"/>
    <mergeCell ref="V21:AG21"/>
    <mergeCell ref="M28:O28"/>
    <mergeCell ref="P28:U28"/>
    <mergeCell ref="V22:AG22"/>
    <mergeCell ref="AH22:AW22"/>
    <mergeCell ref="V26:AG26"/>
    <mergeCell ref="M27:O27"/>
    <mergeCell ref="A2:J2"/>
    <mergeCell ref="AB2:AK2"/>
    <mergeCell ref="BP2:BS2"/>
    <mergeCell ref="BD1:BG1"/>
    <mergeCell ref="BD2:BG2"/>
    <mergeCell ref="BH2:BK2"/>
    <mergeCell ref="BL2:BO2"/>
    <mergeCell ref="A1:J1"/>
    <mergeCell ref="AB1:AK1"/>
    <mergeCell ref="BI1:BJ1"/>
    <mergeCell ref="BL1:BO1"/>
    <mergeCell ref="BP1:BS1"/>
    <mergeCell ref="P27:U27"/>
    <mergeCell ref="V27:AG27"/>
    <mergeCell ref="AH27:AW27"/>
    <mergeCell ref="V30:AG30"/>
    <mergeCell ref="AH30:AW30"/>
    <mergeCell ref="V28:AG28"/>
    <mergeCell ref="E22:L22"/>
    <mergeCell ref="M22:O22"/>
    <mergeCell ref="P22:U22"/>
    <mergeCell ref="M29:O29"/>
    <mergeCell ref="P29:U29"/>
    <mergeCell ref="M33:O33"/>
    <mergeCell ref="P33:U33"/>
    <mergeCell ref="V33:AG33"/>
    <mergeCell ref="AH33:AW33"/>
    <mergeCell ref="V29:AG29"/>
    <mergeCell ref="AH29:AW29"/>
    <mergeCell ref="M31:O31"/>
    <mergeCell ref="P31:U31"/>
    <mergeCell ref="V31:AG31"/>
    <mergeCell ref="AH31:AW31"/>
    <mergeCell ref="M32:O32"/>
    <mergeCell ref="P32:U32"/>
    <mergeCell ref="V32:AG32"/>
    <mergeCell ref="AH32:AW32"/>
    <mergeCell ref="M30:O30"/>
    <mergeCell ref="P30:U30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S1069"/>
  <sheetViews>
    <sheetView showGridLines="0" topLeftCell="A68" zoomScaleNormal="100" workbookViewId="0">
      <selection activeCell="BD19" sqref="BD19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61" t="str">
        <f>ChangeLog!A1</f>
        <v>Doc No</v>
      </c>
      <c r="B1" s="154"/>
      <c r="C1" s="154"/>
      <c r="D1" s="154"/>
      <c r="E1" s="154"/>
      <c r="F1" s="154"/>
      <c r="G1" s="154"/>
      <c r="H1" s="154"/>
      <c r="I1" s="154"/>
      <c r="J1" s="15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1" t="str">
        <f>ChangeLog!AB1</f>
        <v>Subsystem</v>
      </c>
      <c r="AC1" s="154"/>
      <c r="AD1" s="154"/>
      <c r="AE1" s="154"/>
      <c r="AF1" s="154"/>
      <c r="AG1" s="154"/>
      <c r="AH1" s="154"/>
      <c r="AI1" s="154"/>
      <c r="AJ1" s="154"/>
      <c r="AK1" s="155"/>
      <c r="AL1" s="1" t="s">
        <v>45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1" t="str">
        <f>ChangeLog!BD1</f>
        <v>Version</v>
      </c>
      <c r="BE1" s="154"/>
      <c r="BF1" s="154"/>
      <c r="BG1" s="155"/>
      <c r="BH1" s="10" t="str">
        <f>ChangeLog!BH1</f>
        <v>Ver</v>
      </c>
      <c r="BI1" s="165">
        <f>ChangeLog!BI1</f>
        <v>0.6</v>
      </c>
      <c r="BJ1" s="154"/>
      <c r="BK1" s="11"/>
      <c r="BL1" s="161" t="str">
        <f>ChangeLog!BL1</f>
        <v>Created date</v>
      </c>
      <c r="BM1" s="154"/>
      <c r="BN1" s="154"/>
      <c r="BO1" s="155"/>
      <c r="BP1" s="166">
        <f>ChangeLog!BP1</f>
        <v>44907</v>
      </c>
      <c r="BQ1" s="154"/>
      <c r="BR1" s="154"/>
      <c r="BS1" s="155"/>
    </row>
    <row r="2" spans="1:71" s="12" customFormat="1" ht="18" customHeight="1">
      <c r="A2" s="161" t="str">
        <f>ChangeLog!A2</f>
        <v>Name</v>
      </c>
      <c r="B2" s="154"/>
      <c r="C2" s="154"/>
      <c r="D2" s="154"/>
      <c r="E2" s="154"/>
      <c r="F2" s="154"/>
      <c r="G2" s="154"/>
      <c r="H2" s="154"/>
      <c r="I2" s="154"/>
      <c r="J2" s="155"/>
      <c r="K2" s="1" t="s">
        <v>33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1" t="str">
        <f>ChangeLog!AB2</f>
        <v>Method</v>
      </c>
      <c r="AC2" s="154"/>
      <c r="AD2" s="154"/>
      <c r="AE2" s="154"/>
      <c r="AF2" s="154"/>
      <c r="AG2" s="154"/>
      <c r="AH2" s="154"/>
      <c r="AI2" s="154"/>
      <c r="AJ2" s="154"/>
      <c r="AK2" s="155"/>
      <c r="AL2" s="1" t="str">
        <f>API_08!AL2</f>
        <v>search/snapshot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1" t="str">
        <f>ChangeLog!BD2</f>
        <v>PIC</v>
      </c>
      <c r="BE2" s="154"/>
      <c r="BF2" s="154"/>
      <c r="BG2" s="155"/>
      <c r="BH2" s="197" t="str">
        <f>ChangeLog!BH2</f>
        <v>tattt</v>
      </c>
      <c r="BI2" s="154"/>
      <c r="BJ2" s="154"/>
      <c r="BK2" s="155"/>
      <c r="BL2" s="161" t="str">
        <f>ChangeLog!BL2</f>
        <v>Updated date</v>
      </c>
      <c r="BM2" s="154"/>
      <c r="BN2" s="154"/>
      <c r="BO2" s="155"/>
      <c r="BP2" s="166">
        <f>ChangeLog!BP2</f>
        <v>44942</v>
      </c>
      <c r="BQ2" s="154"/>
      <c r="BR2" s="154"/>
      <c r="BS2" s="155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87" t="s">
        <v>127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E8" s="25"/>
      <c r="F8" s="222" t="s">
        <v>119</v>
      </c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17"/>
      <c r="Z8" s="17"/>
      <c r="AA8" s="17"/>
      <c r="AB8" s="17"/>
      <c r="AC8" s="17"/>
      <c r="AD8" s="1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221" t="s">
        <v>552</v>
      </c>
    </row>
    <row r="9" spans="1:71" s="106" customFormat="1" ht="18" customHeight="1">
      <c r="A9" s="103"/>
      <c r="B9" s="103"/>
      <c r="C9" s="104"/>
      <c r="D9" s="104"/>
      <c r="E9" s="17" t="s">
        <v>414</v>
      </c>
      <c r="F9" s="223"/>
      <c r="G9" s="17"/>
      <c r="H9" s="223"/>
      <c r="I9" s="223"/>
      <c r="J9" s="223"/>
      <c r="K9" s="223"/>
      <c r="L9" s="223"/>
      <c r="M9" s="223"/>
      <c r="N9" s="223"/>
      <c r="O9" s="223"/>
      <c r="P9" s="223"/>
      <c r="Q9" s="223"/>
      <c r="R9" s="223"/>
      <c r="S9" s="223"/>
      <c r="T9" s="223"/>
      <c r="U9" s="223"/>
      <c r="V9" s="223"/>
      <c r="W9" s="223"/>
      <c r="X9" s="223"/>
      <c r="Y9" s="223"/>
      <c r="Z9" s="223"/>
      <c r="AA9" s="223"/>
      <c r="AB9" s="223"/>
      <c r="AC9" s="223"/>
      <c r="AD9" s="223"/>
      <c r="AE9" s="104"/>
      <c r="AF9" s="104"/>
      <c r="AG9" s="104"/>
      <c r="AH9" s="104"/>
      <c r="AI9" s="104"/>
      <c r="AJ9" s="104"/>
      <c r="AK9" s="104"/>
      <c r="AL9" s="104"/>
      <c r="AM9" s="104"/>
      <c r="AN9" s="104"/>
      <c r="AO9" s="104"/>
      <c r="AP9" s="104"/>
      <c r="AQ9" s="104"/>
      <c r="AR9" s="104"/>
      <c r="AS9" s="104"/>
      <c r="AT9" s="104"/>
      <c r="AU9" s="104"/>
      <c r="AV9" s="104"/>
      <c r="AW9" s="104"/>
      <c r="AX9" s="104"/>
      <c r="AY9" s="104"/>
      <c r="AZ9" s="104"/>
      <c r="BA9" s="104"/>
      <c r="BB9" s="104"/>
      <c r="BC9" s="104"/>
      <c r="BD9" s="104"/>
      <c r="BE9" s="104"/>
      <c r="BF9" s="104"/>
      <c r="BG9" s="104"/>
      <c r="BH9" s="104"/>
      <c r="BI9" s="104"/>
      <c r="BJ9" s="104"/>
      <c r="BK9" s="104"/>
      <c r="BL9" s="104"/>
      <c r="BM9" s="104"/>
      <c r="BN9" s="104"/>
      <c r="BO9" s="104"/>
      <c r="BP9" s="104"/>
      <c r="BQ9" s="104"/>
      <c r="BR9" s="105"/>
      <c r="BS9" s="221" t="s">
        <v>552</v>
      </c>
    </row>
    <row r="10" spans="1:71" s="106" customFormat="1" ht="18" customHeight="1">
      <c r="A10" s="103"/>
      <c r="B10" s="103"/>
      <c r="C10" s="104"/>
      <c r="D10" s="104"/>
      <c r="E10" s="223" t="s">
        <v>11</v>
      </c>
      <c r="F10" s="223"/>
      <c r="G10" s="223" t="s">
        <v>115</v>
      </c>
      <c r="H10" s="223"/>
      <c r="I10" s="223"/>
      <c r="J10" s="223"/>
      <c r="K10" s="223"/>
      <c r="L10" s="223"/>
      <c r="M10" s="223"/>
      <c r="N10" s="223"/>
      <c r="O10" s="223"/>
      <c r="P10" s="223"/>
      <c r="Q10" s="223"/>
      <c r="R10" s="223"/>
      <c r="S10" s="223"/>
      <c r="T10" s="223"/>
      <c r="U10" s="223"/>
      <c r="V10" s="223"/>
      <c r="W10" s="223"/>
      <c r="X10" s="223"/>
      <c r="Y10" s="223"/>
      <c r="Z10" s="223"/>
      <c r="AA10" s="223"/>
      <c r="AB10" s="223"/>
      <c r="AC10" s="223"/>
      <c r="AD10" s="223"/>
      <c r="AE10" s="104"/>
      <c r="AF10" s="104"/>
      <c r="AG10" s="104"/>
      <c r="AH10" s="104"/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5"/>
      <c r="BS10" s="221" t="s">
        <v>552</v>
      </c>
    </row>
    <row r="11" spans="1:71" s="106" customFormat="1" ht="18" customHeight="1">
      <c r="A11" s="103"/>
      <c r="B11" s="103"/>
      <c r="C11" s="104"/>
      <c r="D11" s="104"/>
      <c r="E11" s="222"/>
      <c r="F11" s="223"/>
      <c r="G11" s="223"/>
      <c r="H11" s="223" t="s">
        <v>49</v>
      </c>
      <c r="I11" s="223"/>
      <c r="J11" s="223"/>
      <c r="K11" s="223"/>
      <c r="L11" s="223"/>
      <c r="M11" s="223"/>
      <c r="N11" s="223"/>
      <c r="O11" s="223"/>
      <c r="P11" s="223"/>
      <c r="Q11" s="223"/>
      <c r="R11" s="223"/>
      <c r="S11" s="223"/>
      <c r="T11" s="223"/>
      <c r="U11" s="223"/>
      <c r="V11" s="223"/>
      <c r="W11" s="223"/>
      <c r="X11" s="223"/>
      <c r="Y11" s="223"/>
      <c r="Z11" s="223"/>
      <c r="AA11" s="223"/>
      <c r="AB11" s="223"/>
      <c r="AC11" s="223"/>
      <c r="AD11" s="223"/>
      <c r="AE11" s="104"/>
      <c r="AF11" s="104"/>
      <c r="AG11" s="104"/>
      <c r="AH11" s="104"/>
      <c r="AI11" s="104"/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5"/>
      <c r="BS11" s="221" t="s">
        <v>552</v>
      </c>
    </row>
    <row r="12" spans="1:71" s="106" customFormat="1" ht="18" customHeight="1">
      <c r="A12" s="103"/>
      <c r="B12" s="103"/>
      <c r="E12" s="222"/>
      <c r="F12" s="222"/>
      <c r="G12" s="222"/>
      <c r="H12" s="222" t="s">
        <v>54</v>
      </c>
      <c r="I12" s="222"/>
      <c r="J12" s="222"/>
      <c r="K12" s="222"/>
      <c r="L12" s="222"/>
      <c r="M12" s="222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3"/>
      <c r="Z12" s="223"/>
      <c r="AA12" s="223"/>
      <c r="AB12" s="223"/>
      <c r="AC12" s="223"/>
      <c r="AD12" s="223"/>
      <c r="AE12" s="104"/>
      <c r="AF12" s="104"/>
      <c r="AG12" s="104"/>
      <c r="AH12" s="104"/>
      <c r="AI12" s="104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5"/>
      <c r="BS12" s="221" t="s">
        <v>552</v>
      </c>
    </row>
    <row r="13" spans="1:71" s="106" customFormat="1" ht="18" customHeight="1">
      <c r="A13" s="103"/>
      <c r="B13" s="103"/>
      <c r="E13" s="222"/>
      <c r="F13" s="222"/>
      <c r="G13" s="222"/>
      <c r="H13" s="222" t="s">
        <v>50</v>
      </c>
      <c r="I13" s="222"/>
      <c r="J13" s="222"/>
      <c r="K13" s="222"/>
      <c r="L13" s="222"/>
      <c r="M13" s="222"/>
      <c r="N13" s="222"/>
      <c r="O13" s="222"/>
      <c r="P13" s="222"/>
      <c r="Q13" s="222"/>
      <c r="R13" s="222"/>
      <c r="S13" s="222"/>
      <c r="T13" s="222"/>
      <c r="U13" s="222"/>
      <c r="V13" s="222"/>
      <c r="W13" s="222"/>
      <c r="X13" s="222"/>
      <c r="Y13" s="223"/>
      <c r="Z13" s="223"/>
      <c r="AA13" s="223"/>
      <c r="AB13" s="223"/>
      <c r="AC13" s="223"/>
      <c r="AD13" s="223"/>
      <c r="AE13" s="104"/>
      <c r="AF13" s="104"/>
      <c r="AG13" s="104"/>
      <c r="AH13" s="104"/>
      <c r="AI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5"/>
      <c r="BS13" s="221" t="s">
        <v>552</v>
      </c>
    </row>
    <row r="14" spans="1:71" s="106" customFormat="1" ht="18" customHeight="1">
      <c r="A14" s="103"/>
      <c r="B14" s="103"/>
      <c r="E14" s="223" t="s">
        <v>12</v>
      </c>
      <c r="F14" s="223"/>
      <c r="G14" s="223" t="s">
        <v>116</v>
      </c>
      <c r="H14" s="223"/>
      <c r="I14" s="223"/>
      <c r="J14" s="223"/>
      <c r="K14" s="223"/>
      <c r="L14" s="223"/>
      <c r="M14" s="223"/>
      <c r="N14" s="223"/>
      <c r="O14" s="223"/>
      <c r="P14" s="223"/>
      <c r="Q14" s="223"/>
      <c r="R14" s="223"/>
      <c r="S14" s="222"/>
      <c r="T14" s="222"/>
      <c r="U14" s="222"/>
      <c r="V14" s="222"/>
      <c r="W14" s="222"/>
      <c r="X14" s="222"/>
      <c r="Y14" s="223"/>
      <c r="Z14" s="223"/>
      <c r="AA14" s="223"/>
      <c r="AB14" s="223"/>
      <c r="AC14" s="223"/>
      <c r="AD14" s="223"/>
      <c r="AE14" s="104"/>
      <c r="AF14" s="104"/>
      <c r="AG14" s="104"/>
      <c r="AH14" s="104"/>
      <c r="AI14" s="104"/>
      <c r="AJ14" s="104"/>
      <c r="AK14" s="104"/>
      <c r="AL14" s="104"/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5"/>
      <c r="BS14" s="221" t="s">
        <v>552</v>
      </c>
    </row>
    <row r="15" spans="1:71" s="106" customFormat="1" ht="18" customHeight="1">
      <c r="A15" s="103"/>
      <c r="B15" s="103"/>
      <c r="D15" s="104"/>
      <c r="E15" s="223"/>
      <c r="F15" s="223"/>
      <c r="G15" s="223"/>
      <c r="H15" s="223" t="s">
        <v>49</v>
      </c>
      <c r="I15" s="223"/>
      <c r="J15" s="223"/>
      <c r="K15" s="223"/>
      <c r="L15" s="223"/>
      <c r="M15" s="223"/>
      <c r="N15" s="223"/>
      <c r="O15" s="223"/>
      <c r="P15" s="223"/>
      <c r="Q15" s="223"/>
      <c r="R15" s="223"/>
      <c r="S15" s="222"/>
      <c r="T15" s="222"/>
      <c r="U15" s="222"/>
      <c r="V15" s="222"/>
      <c r="W15" s="222"/>
      <c r="X15" s="222"/>
      <c r="Y15" s="223"/>
      <c r="Z15" s="223"/>
      <c r="AA15" s="223"/>
      <c r="AB15" s="223"/>
      <c r="AC15" s="223"/>
      <c r="AD15" s="223"/>
      <c r="AE15" s="104"/>
      <c r="AF15" s="104"/>
      <c r="AG15" s="104"/>
      <c r="AH15" s="104"/>
      <c r="AI15" s="104"/>
      <c r="AJ15" s="104"/>
      <c r="AK15" s="104"/>
      <c r="AL15" s="104"/>
      <c r="AM15" s="104"/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5"/>
      <c r="BS15" s="221" t="s">
        <v>552</v>
      </c>
    </row>
    <row r="16" spans="1:71" s="106" customFormat="1" ht="18" customHeight="1">
      <c r="A16" s="103"/>
      <c r="B16" s="103"/>
      <c r="C16" s="104"/>
      <c r="D16" s="104"/>
      <c r="E16" s="223"/>
      <c r="F16" s="223"/>
      <c r="G16" s="223"/>
      <c r="H16" s="222" t="s">
        <v>51</v>
      </c>
      <c r="I16" s="222"/>
      <c r="J16" s="223"/>
      <c r="K16" s="223"/>
      <c r="L16" s="223"/>
      <c r="M16" s="223"/>
      <c r="N16" s="223"/>
      <c r="O16" s="223"/>
      <c r="P16" s="223"/>
      <c r="Q16" s="223"/>
      <c r="R16" s="223"/>
      <c r="S16" s="223"/>
      <c r="T16" s="223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5"/>
      <c r="BS16" s="221" t="s">
        <v>552</v>
      </c>
    </row>
    <row r="17" spans="1:71" s="106" customFormat="1" ht="18" customHeight="1">
      <c r="A17" s="103"/>
      <c r="B17" s="103"/>
      <c r="C17" s="104"/>
      <c r="D17" s="104"/>
      <c r="E17" s="223"/>
      <c r="F17" s="223"/>
      <c r="G17" s="223"/>
      <c r="H17" s="222" t="s">
        <v>50</v>
      </c>
      <c r="I17" s="222"/>
      <c r="J17" s="223"/>
      <c r="K17" s="223"/>
      <c r="L17" s="223"/>
      <c r="M17" s="223"/>
      <c r="N17" s="223"/>
      <c r="O17" s="223"/>
      <c r="P17" s="223"/>
      <c r="Q17" s="223"/>
      <c r="R17" s="223"/>
      <c r="S17" s="223"/>
      <c r="T17" s="223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5"/>
      <c r="BS17" s="221" t="s">
        <v>552</v>
      </c>
    </row>
    <row r="18" spans="1:71" s="106" customFormat="1" ht="18" customHeight="1">
      <c r="A18" s="103"/>
      <c r="B18" s="103"/>
      <c r="D18" s="104"/>
      <c r="E18" s="224" t="s">
        <v>53</v>
      </c>
      <c r="F18" s="223"/>
      <c r="G18" s="223" t="s">
        <v>117</v>
      </c>
      <c r="H18" s="223"/>
      <c r="I18" s="223"/>
      <c r="J18" s="223"/>
      <c r="K18" s="223"/>
      <c r="L18" s="223"/>
      <c r="M18" s="223"/>
      <c r="N18" s="223"/>
      <c r="O18" s="223"/>
      <c r="P18" s="223"/>
      <c r="Q18" s="223"/>
      <c r="R18" s="223"/>
      <c r="S18" s="222"/>
      <c r="T18" s="222"/>
      <c r="U18" s="222"/>
      <c r="V18" s="222"/>
      <c r="W18" s="222"/>
      <c r="X18" s="222"/>
      <c r="Y18" s="223"/>
      <c r="Z18" s="223"/>
      <c r="AA18" s="223"/>
      <c r="AB18" s="223"/>
      <c r="AC18" s="223"/>
      <c r="AD18" s="223"/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5"/>
      <c r="BS18" s="221" t="s">
        <v>552</v>
      </c>
    </row>
    <row r="19" spans="1:71" s="106" customFormat="1" ht="18" customHeight="1">
      <c r="A19" s="103"/>
      <c r="B19" s="103"/>
      <c r="E19" s="223"/>
      <c r="F19" s="223"/>
      <c r="G19" s="223"/>
      <c r="H19" s="223" t="s">
        <v>49</v>
      </c>
      <c r="I19" s="223"/>
      <c r="J19" s="223"/>
      <c r="K19" s="223"/>
      <c r="L19" s="223"/>
      <c r="M19" s="223"/>
      <c r="N19" s="223"/>
      <c r="O19" s="223"/>
      <c r="P19" s="223"/>
      <c r="Q19" s="223"/>
      <c r="R19" s="223"/>
      <c r="S19" s="222"/>
      <c r="T19" s="222"/>
      <c r="U19" s="222"/>
      <c r="V19" s="222"/>
      <c r="W19" s="222"/>
      <c r="X19" s="222"/>
      <c r="Y19" s="223"/>
      <c r="Z19" s="223"/>
      <c r="AA19" s="223"/>
      <c r="AB19" s="223"/>
      <c r="AC19" s="223"/>
      <c r="AD19" s="223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5"/>
      <c r="BS19" s="221" t="s">
        <v>552</v>
      </c>
    </row>
    <row r="20" spans="1:71" s="106" customFormat="1" ht="18" customHeight="1">
      <c r="A20" s="103"/>
      <c r="B20" s="103"/>
      <c r="D20" s="104"/>
      <c r="E20" s="223"/>
      <c r="F20" s="223"/>
      <c r="G20" s="223"/>
      <c r="H20" s="222" t="s">
        <v>52</v>
      </c>
      <c r="I20" s="222"/>
      <c r="J20" s="223"/>
      <c r="K20" s="223"/>
      <c r="L20" s="223"/>
      <c r="M20" s="223"/>
      <c r="N20" s="223"/>
      <c r="O20" s="223"/>
      <c r="P20" s="223"/>
      <c r="Q20" s="223"/>
      <c r="R20" s="223"/>
      <c r="S20" s="223"/>
      <c r="T20" s="223"/>
      <c r="U20" s="223"/>
      <c r="V20" s="223"/>
      <c r="W20" s="222"/>
      <c r="X20" s="222"/>
      <c r="Y20" s="223"/>
      <c r="Z20" s="223"/>
      <c r="AA20" s="223"/>
      <c r="AB20" s="223"/>
      <c r="AC20" s="223"/>
      <c r="AD20" s="223"/>
      <c r="AE20" s="104"/>
      <c r="AF20" s="104"/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5"/>
      <c r="BS20" s="221" t="s">
        <v>552</v>
      </c>
    </row>
    <row r="21" spans="1:71" s="106" customFormat="1" ht="18" customHeight="1">
      <c r="A21" s="103"/>
      <c r="B21" s="103"/>
      <c r="C21" s="104"/>
      <c r="D21" s="104"/>
      <c r="E21" s="223"/>
      <c r="F21" s="223"/>
      <c r="G21" s="223"/>
      <c r="H21" s="222" t="s">
        <v>50</v>
      </c>
      <c r="I21" s="222"/>
      <c r="J21" s="223"/>
      <c r="K21" s="223"/>
      <c r="L21" s="223"/>
      <c r="M21" s="223"/>
      <c r="N21" s="223"/>
      <c r="O21" s="223"/>
      <c r="P21" s="223"/>
      <c r="Q21" s="223"/>
      <c r="R21" s="223"/>
      <c r="S21" s="223"/>
      <c r="T21" s="223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5"/>
      <c r="BS21" s="221" t="s">
        <v>552</v>
      </c>
    </row>
    <row r="22" spans="1:71" s="106" customFormat="1" ht="18" customHeight="1">
      <c r="A22" s="103"/>
      <c r="B22" s="103"/>
      <c r="D22" s="104"/>
      <c r="E22" s="224" t="s">
        <v>55</v>
      </c>
      <c r="F22" s="223"/>
      <c r="G22" s="223" t="s">
        <v>118</v>
      </c>
      <c r="H22" s="223"/>
      <c r="I22" s="223"/>
      <c r="J22" s="223"/>
      <c r="K22" s="223"/>
      <c r="L22" s="223"/>
      <c r="M22" s="223"/>
      <c r="N22" s="223"/>
      <c r="O22" s="223"/>
      <c r="P22" s="223"/>
      <c r="Q22" s="223"/>
      <c r="R22" s="223"/>
      <c r="S22" s="222"/>
      <c r="T22" s="222"/>
      <c r="U22" s="222"/>
      <c r="V22" s="222"/>
      <c r="W22" s="222"/>
      <c r="X22" s="222"/>
      <c r="Y22" s="223"/>
      <c r="Z22" s="223"/>
      <c r="AA22" s="223"/>
      <c r="AB22" s="223"/>
      <c r="AC22" s="223"/>
      <c r="AD22" s="223"/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5"/>
      <c r="BS22" s="221" t="s">
        <v>552</v>
      </c>
    </row>
    <row r="23" spans="1:71" s="106" customFormat="1" ht="18" customHeight="1">
      <c r="A23" s="103"/>
      <c r="B23" s="103"/>
      <c r="E23" s="223"/>
      <c r="F23" s="223"/>
      <c r="G23" s="223"/>
      <c r="H23" s="223" t="s">
        <v>49</v>
      </c>
      <c r="I23" s="223"/>
      <c r="J23" s="223"/>
      <c r="K23" s="223"/>
      <c r="L23" s="223"/>
      <c r="M23" s="223"/>
      <c r="N23" s="223"/>
      <c r="O23" s="223"/>
      <c r="P23" s="223"/>
      <c r="Q23" s="223"/>
      <c r="R23" s="223"/>
      <c r="S23" s="222"/>
      <c r="T23" s="222"/>
      <c r="U23" s="222"/>
      <c r="V23" s="222"/>
      <c r="W23" s="222"/>
      <c r="X23" s="222"/>
      <c r="Y23" s="223"/>
      <c r="Z23" s="223"/>
      <c r="AA23" s="223"/>
      <c r="AB23" s="223"/>
      <c r="AC23" s="223"/>
      <c r="AD23" s="223"/>
      <c r="AE23" s="104"/>
      <c r="AF23" s="104"/>
      <c r="AG23" s="104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7"/>
      <c r="BS23" s="221" t="s">
        <v>552</v>
      </c>
    </row>
    <row r="24" spans="1:71" s="106" customFormat="1" ht="18" customHeight="1">
      <c r="A24" s="103"/>
      <c r="B24" s="103"/>
      <c r="C24" s="104"/>
      <c r="D24" s="104"/>
      <c r="E24" s="223"/>
      <c r="F24" s="223"/>
      <c r="G24" s="223"/>
      <c r="H24" s="222" t="s">
        <v>56</v>
      </c>
      <c r="I24" s="222"/>
      <c r="J24" s="223"/>
      <c r="K24" s="223"/>
      <c r="L24" s="223"/>
      <c r="M24" s="223"/>
      <c r="N24" s="223"/>
      <c r="O24" s="223"/>
      <c r="P24" s="223"/>
      <c r="Q24" s="223"/>
      <c r="R24" s="223"/>
      <c r="S24" s="223"/>
      <c r="T24" s="223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104"/>
      <c r="AF24" s="104"/>
      <c r="AG24" s="104"/>
      <c r="AH24" s="104"/>
      <c r="AI24" s="104"/>
      <c r="AJ24" s="104"/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5"/>
      <c r="BS24" s="221" t="s">
        <v>552</v>
      </c>
    </row>
    <row r="25" spans="1:71" s="106" customFormat="1" ht="18" customHeight="1">
      <c r="A25" s="103"/>
      <c r="B25" s="103"/>
      <c r="C25" s="104"/>
      <c r="D25" s="104"/>
      <c r="E25" s="223"/>
      <c r="F25" s="223"/>
      <c r="G25" s="223"/>
      <c r="H25" s="222" t="s">
        <v>50</v>
      </c>
      <c r="I25" s="222"/>
      <c r="J25" s="223"/>
      <c r="K25" s="223"/>
      <c r="L25" s="223"/>
      <c r="M25" s="223"/>
      <c r="N25" s="223"/>
      <c r="O25" s="223"/>
      <c r="P25" s="223"/>
      <c r="Q25" s="223"/>
      <c r="R25" s="223"/>
      <c r="S25" s="223"/>
      <c r="T25" s="223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5"/>
      <c r="BS25" s="221" t="s">
        <v>552</v>
      </c>
    </row>
    <row r="26" spans="1:71" s="106" customFormat="1" ht="18" customHeight="1">
      <c r="A26" s="103"/>
      <c r="B26" s="103"/>
      <c r="C26" s="104"/>
      <c r="D26" s="104"/>
      <c r="E26" s="225"/>
      <c r="F26" s="17" t="s">
        <v>386</v>
      </c>
      <c r="G26" s="17"/>
      <c r="H26" s="25"/>
      <c r="I26" s="25"/>
      <c r="J26" s="17"/>
      <c r="K26" s="17"/>
      <c r="L26" s="17"/>
      <c r="M26" s="17"/>
      <c r="N26" s="223"/>
      <c r="O26" s="223"/>
      <c r="P26" s="223"/>
      <c r="Q26" s="223"/>
      <c r="R26" s="223"/>
      <c r="S26" s="223"/>
      <c r="T26" s="223"/>
      <c r="U26" s="223"/>
      <c r="V26" s="223"/>
      <c r="W26" s="223"/>
      <c r="X26" s="223"/>
      <c r="Y26" s="223"/>
      <c r="Z26" s="223"/>
      <c r="AA26" s="223"/>
      <c r="AB26" s="223"/>
      <c r="AC26" s="223"/>
      <c r="AD26" s="223"/>
      <c r="AE26" s="104"/>
      <c r="AF26" s="104"/>
      <c r="AG26" s="104"/>
      <c r="AH26" s="104"/>
      <c r="AI26" s="104"/>
      <c r="AJ26" s="104"/>
      <c r="AK26" s="104"/>
      <c r="AL26" s="104"/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5"/>
      <c r="BS26" s="221" t="s">
        <v>552</v>
      </c>
    </row>
    <row r="27" spans="1:71" ht="18" customHeight="1">
      <c r="A27" s="61"/>
      <c r="B27" s="61"/>
      <c r="C27" s="57"/>
      <c r="D27" s="57"/>
      <c r="F27" s="53" t="s">
        <v>217</v>
      </c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/>
      <c r="H28" s="53" t="s">
        <v>195</v>
      </c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J29" s="25" t="s">
        <v>219</v>
      </c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J30" s="25" t="s">
        <v>205</v>
      </c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J31" s="25" t="s">
        <v>207</v>
      </c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J32" s="25" t="s">
        <v>206</v>
      </c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H33" s="57" t="s">
        <v>214</v>
      </c>
      <c r="J33" s="25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/>
      <c r="F34" s="53" t="s">
        <v>191</v>
      </c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57" t="s">
        <v>192</v>
      </c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D36" s="57" t="s">
        <v>14</v>
      </c>
      <c r="F36" s="53" t="s">
        <v>120</v>
      </c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D37" s="57"/>
      <c r="F37" s="89"/>
      <c r="G37" s="98" t="s">
        <v>216</v>
      </c>
      <c r="H37" s="89"/>
      <c r="I37" s="89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D38" s="57"/>
      <c r="F38" s="89"/>
      <c r="G38" s="89"/>
      <c r="H38" s="98" t="s">
        <v>123</v>
      </c>
      <c r="I38" s="89"/>
      <c r="J38" s="89"/>
      <c r="K38" s="89"/>
      <c r="L38" s="89"/>
      <c r="M38" s="89"/>
      <c r="N38" s="89"/>
      <c r="O38" s="89"/>
      <c r="P38" s="89"/>
      <c r="Q38" s="89"/>
      <c r="R38" s="89"/>
      <c r="S38" s="89"/>
      <c r="T38" s="89"/>
      <c r="U38" s="89"/>
      <c r="V38" s="89"/>
      <c r="W38" s="89"/>
      <c r="X38" s="89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D39" s="57"/>
      <c r="F39" s="89"/>
      <c r="G39" s="89"/>
      <c r="H39" s="98" t="s">
        <v>121</v>
      </c>
      <c r="I39" s="90"/>
      <c r="J39" s="89"/>
      <c r="K39" s="89"/>
      <c r="L39" s="89"/>
      <c r="M39" s="89"/>
      <c r="N39" s="89"/>
      <c r="O39" s="89"/>
      <c r="P39" s="89"/>
      <c r="Q39" s="89"/>
      <c r="R39" s="89"/>
      <c r="S39" s="89"/>
      <c r="T39" s="89"/>
      <c r="U39" s="89"/>
      <c r="V39" s="89"/>
      <c r="W39" s="89"/>
      <c r="X39" s="89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D40" s="57"/>
      <c r="F40" s="89"/>
      <c r="G40" s="89"/>
      <c r="H40" s="98" t="s">
        <v>122</v>
      </c>
      <c r="I40" s="90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D41" s="57" t="s">
        <v>15</v>
      </c>
      <c r="F41" s="53" t="s">
        <v>129</v>
      </c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97" t="s">
        <v>131</v>
      </c>
      <c r="F42" s="57"/>
      <c r="G42" s="57" t="s">
        <v>130</v>
      </c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F43" s="57"/>
      <c r="G43" s="57"/>
      <c r="H43" s="57" t="s">
        <v>65</v>
      </c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H44" s="53" t="s">
        <v>66</v>
      </c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H45" s="53" t="s">
        <v>67</v>
      </c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97" t="s">
        <v>132</v>
      </c>
      <c r="F47" s="57"/>
      <c r="G47" s="57" t="s">
        <v>133</v>
      </c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F48" s="57"/>
      <c r="G48" s="57"/>
      <c r="H48" s="57" t="s">
        <v>136</v>
      </c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H49" s="53" t="s">
        <v>66</v>
      </c>
      <c r="I49" s="57"/>
      <c r="J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H50" s="53" t="s">
        <v>75</v>
      </c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H51" s="53" t="s">
        <v>74</v>
      </c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97" t="s">
        <v>134</v>
      </c>
      <c r="F52" s="57"/>
      <c r="G52" s="57" t="s">
        <v>135</v>
      </c>
      <c r="H52" s="57"/>
      <c r="I52" s="57"/>
      <c r="J52" s="57"/>
      <c r="K52" s="57"/>
      <c r="L52" s="57"/>
      <c r="M52" s="57"/>
      <c r="N52" s="57"/>
      <c r="O52" s="57"/>
      <c r="P52" s="57"/>
      <c r="Q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F53" s="57"/>
      <c r="G53" s="57"/>
      <c r="H53" s="57" t="s">
        <v>137</v>
      </c>
      <c r="I53" s="57"/>
      <c r="J53" s="57"/>
      <c r="K53" s="57"/>
      <c r="L53" s="57"/>
      <c r="M53" s="57"/>
      <c r="N53" s="57"/>
      <c r="O53" s="57"/>
      <c r="P53" s="57"/>
      <c r="Q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H54" s="53" t="s">
        <v>66</v>
      </c>
      <c r="I54" s="57"/>
      <c r="J54" s="57"/>
      <c r="L54" s="57"/>
      <c r="M54" s="57"/>
      <c r="N54" s="57"/>
      <c r="O54" s="57"/>
      <c r="P54" s="57"/>
      <c r="Q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H55" s="53" t="s">
        <v>75</v>
      </c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H56" s="53" t="s">
        <v>74</v>
      </c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97" t="s">
        <v>158</v>
      </c>
      <c r="F57" s="57"/>
      <c r="G57" s="57" t="s">
        <v>159</v>
      </c>
      <c r="H57" s="57"/>
      <c r="I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F58" s="57"/>
      <c r="G58" s="57"/>
      <c r="H58" s="57" t="s">
        <v>160</v>
      </c>
      <c r="I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H59" s="53" t="s">
        <v>66</v>
      </c>
      <c r="I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1"/>
      <c r="C60" s="57"/>
      <c r="D60" s="57"/>
      <c r="H60" s="53" t="s">
        <v>75</v>
      </c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62"/>
      <c r="BS60" s="62"/>
    </row>
    <row r="61" spans="1:71" ht="18" customHeight="1">
      <c r="A61" s="61"/>
      <c r="B61" s="61"/>
      <c r="C61" s="57"/>
      <c r="D61" s="57"/>
      <c r="E61" s="57"/>
      <c r="F61" s="57"/>
      <c r="G61" s="57"/>
      <c r="H61" s="53" t="s">
        <v>85</v>
      </c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62"/>
      <c r="BS61" s="62"/>
    </row>
    <row r="62" spans="1:71" ht="18" customHeight="1">
      <c r="A62" s="61"/>
      <c r="B62" s="61"/>
      <c r="C62" s="57"/>
      <c r="D62" s="57"/>
      <c r="E62" s="97" t="s">
        <v>162</v>
      </c>
      <c r="F62" s="57"/>
      <c r="G62" s="57" t="s">
        <v>161</v>
      </c>
      <c r="H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62"/>
      <c r="BS62" s="62"/>
    </row>
    <row r="63" spans="1:71" ht="18" customHeight="1">
      <c r="A63" s="61"/>
      <c r="B63" s="61"/>
      <c r="C63" s="57"/>
      <c r="D63" s="57"/>
      <c r="F63" s="57"/>
      <c r="G63" s="57"/>
      <c r="H63" s="57" t="s">
        <v>84</v>
      </c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62"/>
      <c r="BS63" s="62"/>
    </row>
    <row r="64" spans="1:71" ht="18" customHeight="1">
      <c r="A64" s="61"/>
      <c r="B64" s="61"/>
      <c r="C64" s="57"/>
      <c r="D64" s="57"/>
      <c r="H64" s="53" t="s">
        <v>66</v>
      </c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57"/>
      <c r="BO64" s="57"/>
      <c r="BP64" s="57"/>
      <c r="BQ64" s="57"/>
      <c r="BR64" s="62"/>
      <c r="BS64" s="62"/>
    </row>
    <row r="65" spans="1:71" ht="18" customHeight="1">
      <c r="A65" s="61"/>
      <c r="B65" s="61"/>
      <c r="C65" s="57"/>
      <c r="D65" s="57"/>
      <c r="H65" s="53" t="s">
        <v>75</v>
      </c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57"/>
      <c r="BO65" s="57"/>
      <c r="BP65" s="57"/>
      <c r="BQ65" s="57"/>
      <c r="BR65" s="62"/>
      <c r="BS65" s="62"/>
    </row>
    <row r="66" spans="1:71" ht="18" customHeight="1">
      <c r="A66" s="61"/>
      <c r="B66" s="61"/>
      <c r="C66" s="57"/>
      <c r="D66" s="57"/>
      <c r="E66" s="57"/>
      <c r="F66" s="57"/>
      <c r="G66" s="57"/>
      <c r="H66" s="53" t="s">
        <v>85</v>
      </c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57"/>
      <c r="BO66" s="57"/>
      <c r="BP66" s="57"/>
      <c r="BQ66" s="57"/>
      <c r="BR66" s="62"/>
      <c r="BS66" s="62"/>
    </row>
    <row r="67" spans="1:71" ht="18" customHeight="1">
      <c r="A67" s="61"/>
      <c r="B67" s="61"/>
      <c r="C67" s="57"/>
      <c r="D67" s="57"/>
      <c r="E67" s="97" t="s">
        <v>167</v>
      </c>
      <c r="F67" s="57"/>
      <c r="G67" s="57" t="s">
        <v>168</v>
      </c>
      <c r="H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57"/>
      <c r="BO67" s="57"/>
      <c r="BP67" s="57"/>
      <c r="BQ67" s="57"/>
      <c r="BR67" s="62"/>
      <c r="BS67" s="62"/>
    </row>
    <row r="68" spans="1:71" ht="18" customHeight="1">
      <c r="A68" s="61"/>
      <c r="B68" s="61"/>
      <c r="C68" s="57"/>
      <c r="D68" s="57"/>
      <c r="F68" s="57"/>
      <c r="G68" s="57"/>
      <c r="H68" s="57" t="s">
        <v>84</v>
      </c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57"/>
      <c r="BO68" s="57"/>
      <c r="BP68" s="57"/>
      <c r="BQ68" s="57"/>
      <c r="BR68" s="62"/>
      <c r="BS68" s="62"/>
    </row>
    <row r="69" spans="1:71" ht="18" customHeight="1">
      <c r="A69" s="61"/>
      <c r="B69" s="61"/>
      <c r="C69" s="57"/>
      <c r="D69" s="57"/>
      <c r="H69" s="53" t="s">
        <v>66</v>
      </c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57"/>
      <c r="BO69" s="57"/>
      <c r="BP69" s="57"/>
      <c r="BQ69" s="57"/>
      <c r="BR69" s="62"/>
      <c r="BS69" s="62"/>
    </row>
    <row r="70" spans="1:71" ht="18" customHeight="1">
      <c r="A70" s="61"/>
      <c r="B70" s="61"/>
      <c r="C70" s="57"/>
      <c r="D70" s="57"/>
      <c r="H70" s="53" t="s">
        <v>86</v>
      </c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57"/>
      <c r="BO70" s="57"/>
      <c r="BP70" s="57"/>
      <c r="BQ70" s="57"/>
      <c r="BR70" s="62"/>
      <c r="BS70" s="62"/>
    </row>
    <row r="71" spans="1:71" ht="18" customHeight="1">
      <c r="A71" s="61"/>
      <c r="B71" s="61"/>
      <c r="C71" s="57"/>
      <c r="D71" s="57"/>
      <c r="E71" s="97" t="s">
        <v>169</v>
      </c>
      <c r="F71" s="57"/>
      <c r="G71" s="57" t="s">
        <v>170</v>
      </c>
      <c r="H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  <c r="BK71" s="57"/>
      <c r="BL71" s="57"/>
      <c r="BM71" s="57"/>
      <c r="BN71" s="57"/>
      <c r="BO71" s="57"/>
      <c r="BP71" s="57"/>
      <c r="BQ71" s="57"/>
      <c r="BR71" s="62"/>
      <c r="BS71" s="62"/>
    </row>
    <row r="72" spans="1:71" ht="18" customHeight="1">
      <c r="A72" s="61"/>
      <c r="B72" s="61"/>
      <c r="C72" s="57"/>
      <c r="D72" s="57"/>
      <c r="F72" s="57"/>
      <c r="G72" s="57"/>
      <c r="H72" s="57" t="s">
        <v>90</v>
      </c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57"/>
      <c r="BO72" s="57"/>
      <c r="BP72" s="57"/>
      <c r="BQ72" s="57"/>
      <c r="BR72" s="62"/>
      <c r="BS72" s="62"/>
    </row>
    <row r="73" spans="1:71" ht="18" customHeight="1">
      <c r="A73" s="61"/>
      <c r="B73" s="61"/>
      <c r="C73" s="57"/>
      <c r="D73" s="57"/>
      <c r="H73" s="53" t="s">
        <v>66</v>
      </c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57"/>
      <c r="BO73" s="57"/>
      <c r="BP73" s="57"/>
      <c r="BQ73" s="57"/>
      <c r="BR73" s="62"/>
      <c r="BS73" s="62"/>
    </row>
    <row r="74" spans="1:71" ht="18" customHeight="1">
      <c r="A74" s="61"/>
      <c r="B74" s="61"/>
      <c r="C74" s="57"/>
      <c r="D74" s="57"/>
      <c r="H74" s="53" t="s">
        <v>91</v>
      </c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57"/>
      <c r="BO74" s="57"/>
      <c r="BP74" s="57"/>
      <c r="BQ74" s="57"/>
      <c r="BR74" s="62"/>
      <c r="BS74" s="62"/>
    </row>
    <row r="75" spans="1:71" ht="18" customHeight="1">
      <c r="A75" s="61"/>
      <c r="B75" s="61"/>
      <c r="C75" s="57"/>
      <c r="D75" s="57"/>
      <c r="E75" s="57"/>
      <c r="F75" s="57"/>
      <c r="G75" s="57"/>
      <c r="H75" s="53" t="s">
        <v>92</v>
      </c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57"/>
      <c r="BO75" s="57"/>
      <c r="BP75" s="57"/>
      <c r="BQ75" s="57"/>
      <c r="BR75" s="62"/>
      <c r="BS75" s="62"/>
    </row>
    <row r="76" spans="1:71" ht="18" customHeight="1">
      <c r="A76" s="61"/>
      <c r="B76" s="61"/>
      <c r="C76" s="57"/>
      <c r="D76" s="57"/>
      <c r="E76" s="97" t="s">
        <v>181</v>
      </c>
      <c r="F76" s="57"/>
      <c r="G76" s="57" t="s">
        <v>180</v>
      </c>
      <c r="H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57"/>
      <c r="BO76" s="57"/>
      <c r="BP76" s="57"/>
      <c r="BQ76" s="57"/>
      <c r="BR76" s="62"/>
      <c r="BS76" s="62"/>
    </row>
    <row r="77" spans="1:71" ht="18" customHeight="1">
      <c r="A77" s="61"/>
      <c r="B77" s="61"/>
      <c r="C77" s="57"/>
      <c r="D77" s="57"/>
      <c r="F77" s="57"/>
      <c r="G77" s="57"/>
      <c r="H77" s="57" t="s">
        <v>94</v>
      </c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57"/>
      <c r="BO77" s="57"/>
      <c r="BP77" s="57"/>
      <c r="BQ77" s="57"/>
      <c r="BR77" s="62"/>
      <c r="BS77" s="62"/>
    </row>
    <row r="78" spans="1:71" ht="18" customHeight="1">
      <c r="A78" s="61"/>
      <c r="B78" s="61"/>
      <c r="C78" s="57"/>
      <c r="D78" s="57"/>
      <c r="H78" s="53" t="s">
        <v>66</v>
      </c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57"/>
      <c r="BO78" s="57"/>
      <c r="BP78" s="57"/>
      <c r="BQ78" s="57"/>
      <c r="BR78" s="62"/>
      <c r="BS78" s="62"/>
    </row>
    <row r="79" spans="1:71" ht="18" customHeight="1">
      <c r="A79" s="61"/>
      <c r="B79" s="61"/>
      <c r="C79" s="57"/>
      <c r="D79" s="57"/>
      <c r="H79" s="53" t="s">
        <v>75</v>
      </c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57"/>
      <c r="BO79" s="57"/>
      <c r="BP79" s="57"/>
      <c r="BQ79" s="57"/>
      <c r="BR79" s="62"/>
      <c r="BS79" s="62"/>
    </row>
    <row r="80" spans="1:71" ht="18" customHeight="1">
      <c r="A80" s="61"/>
      <c r="B80" s="61"/>
      <c r="C80" s="57"/>
      <c r="D80" s="57"/>
      <c r="E80" s="57"/>
      <c r="F80" s="57"/>
      <c r="G80" s="57"/>
      <c r="H80" s="53" t="s">
        <v>93</v>
      </c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57"/>
      <c r="BO80" s="57"/>
      <c r="BP80" s="57"/>
      <c r="BQ80" s="57"/>
      <c r="BR80" s="62"/>
      <c r="BS80" s="62"/>
    </row>
    <row r="81" spans="1:71" ht="18" customHeight="1">
      <c r="A81" s="61"/>
      <c r="B81" s="61"/>
      <c r="C81" s="57"/>
      <c r="D81" s="57"/>
      <c r="E81" s="97" t="s">
        <v>186</v>
      </c>
      <c r="F81" s="57"/>
      <c r="G81" s="57" t="s">
        <v>185</v>
      </c>
      <c r="H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57"/>
      <c r="BO81" s="57"/>
      <c r="BP81" s="57"/>
      <c r="BQ81" s="57"/>
      <c r="BR81" s="62"/>
      <c r="BS81" s="62"/>
    </row>
    <row r="82" spans="1:71" ht="18" customHeight="1">
      <c r="A82" s="61"/>
      <c r="B82" s="61"/>
      <c r="C82" s="57"/>
      <c r="D82" s="57"/>
      <c r="F82" s="57"/>
      <c r="G82" s="57"/>
      <c r="H82" s="57" t="s">
        <v>184</v>
      </c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  <c r="BK82" s="57"/>
      <c r="BL82" s="57"/>
      <c r="BM82" s="57"/>
      <c r="BN82" s="57"/>
      <c r="BO82" s="57"/>
      <c r="BP82" s="57"/>
      <c r="BQ82" s="57"/>
      <c r="BR82" s="62"/>
      <c r="BS82" s="62"/>
    </row>
    <row r="83" spans="1:71" ht="18" customHeight="1">
      <c r="A83" s="61"/>
      <c r="B83" s="61"/>
      <c r="C83" s="57"/>
      <c r="D83" s="57"/>
      <c r="H83" s="53" t="s">
        <v>66</v>
      </c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/>
      <c r="BN83" s="57"/>
      <c r="BO83" s="57"/>
      <c r="BP83" s="57"/>
      <c r="BQ83" s="57"/>
      <c r="BR83" s="62"/>
      <c r="BS83" s="62"/>
    </row>
    <row r="84" spans="1:71" ht="18" customHeight="1">
      <c r="A84" s="61"/>
      <c r="B84" s="61"/>
      <c r="C84" s="57"/>
      <c r="D84" s="57"/>
      <c r="H84" s="53" t="s">
        <v>75</v>
      </c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57"/>
      <c r="BO84" s="57"/>
      <c r="BP84" s="57"/>
      <c r="BQ84" s="57"/>
      <c r="BR84" s="62"/>
      <c r="BS84" s="62"/>
    </row>
    <row r="85" spans="1:71" ht="18" customHeight="1">
      <c r="A85" s="61"/>
      <c r="B85" s="61"/>
      <c r="C85" s="57"/>
      <c r="D85" s="57"/>
      <c r="E85" s="57"/>
      <c r="F85" s="57"/>
      <c r="G85" s="57"/>
      <c r="H85" s="53" t="s">
        <v>93</v>
      </c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  <c r="BK85" s="57"/>
      <c r="BL85" s="57"/>
      <c r="BM85" s="57"/>
      <c r="BN85" s="57"/>
      <c r="BO85" s="57"/>
      <c r="BP85" s="57"/>
      <c r="BQ85" s="57"/>
      <c r="BR85" s="62"/>
      <c r="BS85" s="62"/>
    </row>
    <row r="86" spans="1:71" ht="18" customHeight="1">
      <c r="A86" s="61"/>
      <c r="B86" s="61"/>
      <c r="C86" s="57"/>
      <c r="D86" s="57"/>
      <c r="E86" s="97" t="s">
        <v>187</v>
      </c>
      <c r="F86" s="57"/>
      <c r="G86" s="57" t="s">
        <v>183</v>
      </c>
      <c r="H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  <c r="BK86" s="57"/>
      <c r="BL86" s="57"/>
      <c r="BM86" s="57"/>
      <c r="BN86" s="57"/>
      <c r="BO86" s="57"/>
      <c r="BP86" s="57"/>
      <c r="BQ86" s="57"/>
      <c r="BR86" s="62"/>
      <c r="BS86" s="62"/>
    </row>
    <row r="87" spans="1:71" ht="18" customHeight="1">
      <c r="A87" s="61"/>
      <c r="B87" s="61"/>
      <c r="C87" s="57"/>
      <c r="D87" s="57"/>
      <c r="F87" s="57"/>
      <c r="G87" s="57"/>
      <c r="H87" s="57" t="s">
        <v>182</v>
      </c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  <c r="BK87" s="57"/>
      <c r="BL87" s="57"/>
      <c r="BM87" s="57"/>
      <c r="BN87" s="57"/>
      <c r="BO87" s="57"/>
      <c r="BP87" s="57"/>
      <c r="BQ87" s="57"/>
      <c r="BR87" s="62"/>
      <c r="BS87" s="62"/>
    </row>
    <row r="88" spans="1:71" ht="18" customHeight="1">
      <c r="A88" s="61"/>
      <c r="B88" s="61"/>
      <c r="C88" s="57"/>
      <c r="D88" s="57"/>
      <c r="H88" s="53" t="s">
        <v>66</v>
      </c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57"/>
      <c r="BO88" s="57"/>
      <c r="BP88" s="57"/>
      <c r="BQ88" s="57"/>
      <c r="BR88" s="62"/>
      <c r="BS88" s="62"/>
    </row>
    <row r="89" spans="1:71" ht="18" customHeight="1">
      <c r="A89" s="61"/>
      <c r="B89" s="61"/>
      <c r="C89" s="57"/>
      <c r="D89" s="57"/>
      <c r="H89" s="53" t="s">
        <v>75</v>
      </c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  <c r="BK89" s="57"/>
      <c r="BL89" s="57"/>
      <c r="BM89" s="57"/>
      <c r="BN89" s="57"/>
      <c r="BO89" s="57"/>
      <c r="BP89" s="57"/>
      <c r="BQ89" s="57"/>
      <c r="BR89" s="62"/>
      <c r="BS89" s="62"/>
    </row>
    <row r="90" spans="1:71" ht="18" customHeight="1">
      <c r="A90" s="61"/>
      <c r="B90" s="61"/>
      <c r="C90" s="57"/>
      <c r="D90" s="57"/>
      <c r="E90" s="57"/>
      <c r="F90" s="57"/>
      <c r="G90" s="57"/>
      <c r="H90" s="53" t="s">
        <v>93</v>
      </c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57"/>
      <c r="BO90" s="57"/>
      <c r="BP90" s="57"/>
      <c r="BQ90" s="57"/>
      <c r="BR90" s="62"/>
      <c r="BS90" s="62"/>
    </row>
    <row r="91" spans="1:71" ht="18" customHeight="1">
      <c r="A91" s="61"/>
      <c r="B91" s="61"/>
      <c r="C91" s="57"/>
      <c r="D91" s="57"/>
      <c r="E91" s="97" t="s">
        <v>189</v>
      </c>
      <c r="F91" s="57"/>
      <c r="G91" s="57" t="s">
        <v>188</v>
      </c>
      <c r="H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57"/>
      <c r="BO91" s="57"/>
      <c r="BP91" s="57"/>
      <c r="BQ91" s="57"/>
      <c r="BR91" s="62"/>
      <c r="BS91" s="62"/>
    </row>
    <row r="92" spans="1:71" ht="18" customHeight="1">
      <c r="A92" s="61"/>
      <c r="B92" s="61"/>
      <c r="C92" s="57"/>
      <c r="D92" s="57"/>
      <c r="F92" s="57"/>
      <c r="G92" s="57"/>
      <c r="H92" s="57" t="s">
        <v>97</v>
      </c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57"/>
      <c r="BO92" s="57"/>
      <c r="BP92" s="57"/>
      <c r="BQ92" s="57"/>
      <c r="BR92" s="62"/>
      <c r="BS92" s="62"/>
    </row>
    <row r="93" spans="1:71" ht="18" customHeight="1">
      <c r="A93" s="61"/>
      <c r="B93" s="61"/>
      <c r="C93" s="57"/>
      <c r="D93" s="57"/>
      <c r="H93" s="53" t="s">
        <v>66</v>
      </c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62"/>
      <c r="BS93" s="62"/>
    </row>
    <row r="94" spans="1:71" ht="18" customHeight="1">
      <c r="A94" s="61"/>
      <c r="B94" s="61"/>
      <c r="C94" s="57"/>
      <c r="D94" s="57"/>
      <c r="H94" s="53" t="s">
        <v>98</v>
      </c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57"/>
      <c r="BO94" s="57"/>
      <c r="BP94" s="57"/>
      <c r="BQ94" s="57"/>
      <c r="BR94" s="62"/>
      <c r="BS94" s="62"/>
    </row>
    <row r="95" spans="1:71" ht="18" customHeight="1">
      <c r="A95" s="61"/>
      <c r="B95" s="61"/>
      <c r="C95" s="57"/>
      <c r="D95" s="57" t="s">
        <v>16</v>
      </c>
      <c r="F95" s="53" t="s">
        <v>190</v>
      </c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  <c r="BK95" s="57"/>
      <c r="BL95" s="57"/>
      <c r="BM95" s="57"/>
      <c r="BN95" s="57"/>
      <c r="BO95" s="57"/>
      <c r="BP95" s="57"/>
      <c r="BQ95" s="57"/>
      <c r="BR95" s="62"/>
      <c r="BS95" s="62"/>
    </row>
    <row r="96" spans="1:71" ht="18" customHeight="1">
      <c r="A96" s="61"/>
      <c r="B96" s="61"/>
      <c r="C96" s="57"/>
      <c r="D96" s="57"/>
      <c r="E96" s="57"/>
      <c r="F96" s="57"/>
      <c r="G96" s="57"/>
      <c r="H96" s="25" t="s">
        <v>196</v>
      </c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57"/>
      <c r="BO96" s="57"/>
      <c r="BP96" s="57"/>
      <c r="BQ96" s="57"/>
      <c r="BR96" s="62"/>
      <c r="BS96" s="62"/>
    </row>
    <row r="97" spans="1:71" ht="18" customHeight="1">
      <c r="A97" s="61"/>
      <c r="B97" s="61"/>
      <c r="C97" s="57"/>
      <c r="D97" s="57"/>
      <c r="E97" s="57"/>
      <c r="F97" s="57"/>
      <c r="G97" s="57"/>
      <c r="H97" s="25" t="s">
        <v>198</v>
      </c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  <c r="BK97" s="57"/>
      <c r="BL97" s="57"/>
      <c r="BM97" s="57"/>
      <c r="BN97" s="57"/>
      <c r="BO97" s="57"/>
      <c r="BP97" s="57"/>
      <c r="BQ97" s="57"/>
      <c r="BR97" s="62"/>
      <c r="BS97" s="62"/>
    </row>
    <row r="98" spans="1:71" ht="18" customHeight="1">
      <c r="A98" s="61"/>
      <c r="B98" s="61"/>
      <c r="C98" s="57"/>
      <c r="D98" s="57"/>
      <c r="E98" s="57"/>
      <c r="F98" s="57"/>
      <c r="G98" s="57"/>
      <c r="H98" s="25" t="s">
        <v>199</v>
      </c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57"/>
      <c r="BO98" s="57"/>
      <c r="BP98" s="57"/>
      <c r="BQ98" s="57"/>
      <c r="BR98" s="62"/>
      <c r="BS98" s="62"/>
    </row>
    <row r="99" spans="1:71" ht="18" customHeight="1">
      <c r="A99" s="61"/>
      <c r="B99" s="61"/>
      <c r="C99" s="57"/>
      <c r="D99" s="57"/>
      <c r="E99" s="57"/>
      <c r="F99" s="57"/>
      <c r="G99" s="57"/>
      <c r="H99" s="25" t="s">
        <v>208</v>
      </c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57"/>
      <c r="BO99" s="57"/>
      <c r="BP99" s="57"/>
      <c r="BQ99" s="57"/>
      <c r="BR99" s="62"/>
      <c r="BS99" s="62"/>
    </row>
    <row r="100" spans="1:71" ht="18" customHeight="1">
      <c r="A100" s="61"/>
      <c r="B100" s="61"/>
      <c r="C100" s="57"/>
      <c r="D100" s="57"/>
      <c r="E100" s="57"/>
      <c r="F100" s="57"/>
      <c r="G100" s="57" t="s">
        <v>214</v>
      </c>
      <c r="H100" s="25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57"/>
      <c r="BO100" s="57"/>
      <c r="BP100" s="57"/>
      <c r="BQ100" s="57"/>
      <c r="BR100" s="62"/>
      <c r="BS100" s="62"/>
    </row>
    <row r="101" spans="1:71" ht="18" customHeight="1">
      <c r="A101" s="61"/>
      <c r="B101" s="61"/>
      <c r="C101" s="57"/>
      <c r="D101" s="57" t="s">
        <v>193</v>
      </c>
      <c r="F101" s="53" t="s">
        <v>209</v>
      </c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  <c r="BK101" s="57"/>
      <c r="BL101" s="57"/>
      <c r="BM101" s="57"/>
      <c r="BN101" s="57"/>
      <c r="BO101" s="57"/>
      <c r="BP101" s="57"/>
      <c r="BQ101" s="57"/>
      <c r="BR101" s="62"/>
      <c r="BS101" s="62"/>
    </row>
    <row r="102" spans="1:71" ht="18" customHeight="1">
      <c r="A102" s="61"/>
      <c r="B102" s="61"/>
      <c r="C102" s="57"/>
      <c r="D102" s="57"/>
      <c r="E102" s="57"/>
      <c r="F102" s="57"/>
      <c r="G102" s="57"/>
      <c r="H102" s="25" t="s">
        <v>212</v>
      </c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/>
      <c r="BM102" s="57"/>
      <c r="BN102" s="57"/>
      <c r="BO102" s="57"/>
      <c r="BP102" s="57"/>
      <c r="BQ102" s="57"/>
      <c r="BR102" s="62"/>
      <c r="BS102" s="62"/>
    </row>
    <row r="103" spans="1:71" ht="18" customHeight="1">
      <c r="A103" s="61"/>
      <c r="B103" s="61"/>
      <c r="C103" s="57"/>
      <c r="D103" s="57"/>
      <c r="E103" s="57"/>
      <c r="F103" s="57"/>
      <c r="G103" s="57"/>
      <c r="H103" s="25" t="s">
        <v>210</v>
      </c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  <c r="BK103" s="57"/>
      <c r="BL103" s="57"/>
      <c r="BM103" s="57"/>
      <c r="BN103" s="57"/>
      <c r="BO103" s="57"/>
      <c r="BP103" s="57"/>
      <c r="BQ103" s="57"/>
      <c r="BR103" s="62"/>
      <c r="BS103" s="62"/>
    </row>
    <row r="104" spans="1:71" ht="18" customHeight="1">
      <c r="A104" s="61"/>
      <c r="B104" s="61"/>
      <c r="C104" s="57"/>
      <c r="D104" s="57"/>
      <c r="E104" s="57"/>
      <c r="F104" s="57"/>
      <c r="G104" s="57"/>
      <c r="H104" s="25" t="s">
        <v>199</v>
      </c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57"/>
      <c r="BO104" s="57"/>
      <c r="BP104" s="57"/>
      <c r="BQ104" s="57"/>
      <c r="BR104" s="62"/>
      <c r="BS104" s="62"/>
    </row>
    <row r="105" spans="1:71" ht="18" customHeight="1">
      <c r="A105" s="61"/>
      <c r="B105" s="61"/>
      <c r="C105" s="57"/>
      <c r="D105" s="57"/>
      <c r="E105" s="57"/>
      <c r="F105" s="57"/>
      <c r="G105" s="57"/>
      <c r="H105" s="25" t="s">
        <v>211</v>
      </c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  <c r="BK105" s="57"/>
      <c r="BL105" s="57"/>
      <c r="BM105" s="57"/>
      <c r="BN105" s="57"/>
      <c r="BO105" s="57"/>
      <c r="BP105" s="57"/>
      <c r="BQ105" s="57"/>
      <c r="BR105" s="62"/>
      <c r="BS105" s="62"/>
    </row>
    <row r="106" spans="1:71" ht="18" customHeight="1">
      <c r="A106" s="61"/>
      <c r="B106" s="61"/>
      <c r="C106" s="57"/>
      <c r="D106" s="57"/>
      <c r="E106" s="57"/>
      <c r="F106" s="57"/>
      <c r="G106" s="57" t="s">
        <v>214</v>
      </c>
      <c r="H106" s="25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57"/>
      <c r="BO106" s="57"/>
      <c r="BP106" s="57"/>
      <c r="BQ106" s="57"/>
      <c r="BR106" s="62"/>
      <c r="BS106" s="62"/>
    </row>
    <row r="107" spans="1:71" ht="18" customHeight="1">
      <c r="A107" s="61"/>
      <c r="B107" s="61"/>
      <c r="C107" s="57"/>
      <c r="D107" s="57" t="s">
        <v>213</v>
      </c>
      <c r="F107" s="53" t="s">
        <v>194</v>
      </c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57"/>
      <c r="BO107" s="57"/>
      <c r="BP107" s="57"/>
      <c r="BQ107" s="57"/>
      <c r="BR107" s="62"/>
      <c r="BS107" s="62"/>
    </row>
    <row r="108" spans="1:71" ht="18" customHeight="1">
      <c r="A108" s="61"/>
      <c r="B108" s="61"/>
      <c r="C108" s="57"/>
      <c r="D108" s="57"/>
      <c r="E108" s="57"/>
      <c r="F108" s="57"/>
      <c r="G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57"/>
      <c r="BO108" s="57"/>
      <c r="BP108" s="57"/>
      <c r="BQ108" s="57"/>
      <c r="BR108" s="62"/>
      <c r="BS108" s="62"/>
    </row>
    <row r="109" spans="1:71" ht="18" customHeight="1">
      <c r="A109" s="61"/>
      <c r="B109" s="61"/>
      <c r="C109" s="57"/>
      <c r="D109" s="57"/>
      <c r="E109" s="57"/>
      <c r="F109" s="57"/>
      <c r="G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57"/>
      <c r="BO109" s="57"/>
      <c r="BP109" s="57"/>
      <c r="BQ109" s="57"/>
      <c r="BR109" s="62"/>
      <c r="BS109" s="62"/>
    </row>
    <row r="110" spans="1:71" ht="18" customHeight="1">
      <c r="A110" s="61"/>
      <c r="B110" s="61"/>
      <c r="C110" s="57"/>
      <c r="D110" s="57"/>
      <c r="E110" s="57"/>
      <c r="F110" s="57"/>
      <c r="G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57"/>
      <c r="BO110" s="57"/>
      <c r="BP110" s="57"/>
      <c r="BQ110" s="57"/>
      <c r="BR110" s="62"/>
      <c r="BS110" s="62"/>
    </row>
    <row r="111" spans="1:71" ht="18" customHeight="1">
      <c r="A111" s="61"/>
      <c r="B111" s="61"/>
      <c r="C111" s="57"/>
      <c r="D111" s="57"/>
      <c r="E111" s="57"/>
      <c r="F111" s="57"/>
      <c r="G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  <c r="BK111" s="57"/>
      <c r="BL111" s="57"/>
      <c r="BM111" s="57"/>
      <c r="BN111" s="57"/>
      <c r="BO111" s="57"/>
      <c r="BP111" s="57"/>
      <c r="BQ111" s="57"/>
      <c r="BR111" s="62"/>
      <c r="BS111" s="62"/>
    </row>
    <row r="112" spans="1:71" ht="18" customHeight="1">
      <c r="A112" s="61"/>
      <c r="B112" s="61"/>
      <c r="C112" s="57"/>
      <c r="D112" s="57"/>
      <c r="E112" s="57"/>
      <c r="F112" s="57"/>
      <c r="G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57"/>
      <c r="BO112" s="57"/>
      <c r="BP112" s="57"/>
      <c r="BQ112" s="57"/>
      <c r="BR112" s="62"/>
      <c r="BS112" s="62"/>
    </row>
    <row r="113" spans="1:71" ht="18" customHeight="1">
      <c r="A113" s="61"/>
      <c r="B113" s="61"/>
      <c r="C113" s="57"/>
      <c r="D113" s="57"/>
      <c r="E113" s="57"/>
      <c r="F113" s="57"/>
      <c r="G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  <c r="BK113" s="57"/>
      <c r="BL113" s="57"/>
      <c r="BM113" s="57"/>
      <c r="BN113" s="57"/>
      <c r="BO113" s="57"/>
      <c r="BP113" s="57"/>
      <c r="BQ113" s="57"/>
      <c r="BR113" s="62"/>
      <c r="BS113" s="62"/>
    </row>
    <row r="114" spans="1:71" ht="18" customHeight="1">
      <c r="A114" s="61"/>
      <c r="B114" s="61"/>
      <c r="C114" s="57"/>
      <c r="D114" s="57"/>
      <c r="E114" s="57"/>
      <c r="F114" s="57"/>
      <c r="G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57"/>
      <c r="BO114" s="57"/>
      <c r="BP114" s="57"/>
      <c r="BQ114" s="57"/>
      <c r="BR114" s="62"/>
      <c r="BS114" s="62"/>
    </row>
    <row r="115" spans="1:71" ht="18" customHeight="1">
      <c r="A115" s="61"/>
      <c r="B115" s="61"/>
      <c r="C115" s="57"/>
      <c r="D115" s="57"/>
      <c r="E115" s="57"/>
      <c r="F115" s="57"/>
      <c r="G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  <c r="BK115" s="57"/>
      <c r="BL115" s="57"/>
      <c r="BM115" s="57"/>
      <c r="BN115" s="57"/>
      <c r="BO115" s="57"/>
      <c r="BP115" s="57"/>
      <c r="BQ115" s="57"/>
      <c r="BR115" s="62"/>
      <c r="BS115" s="62"/>
    </row>
    <row r="116" spans="1:71" ht="18" customHeight="1">
      <c r="A116" s="61"/>
      <c r="B116" s="61"/>
      <c r="C116" s="57"/>
      <c r="D116" s="57"/>
      <c r="E116" s="57"/>
      <c r="F116" s="57"/>
      <c r="G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  <c r="BK116" s="57"/>
      <c r="BL116" s="57"/>
      <c r="BM116" s="57"/>
      <c r="BN116" s="57"/>
      <c r="BO116" s="57"/>
      <c r="BP116" s="57"/>
      <c r="BQ116" s="57"/>
      <c r="BR116" s="62"/>
      <c r="BS116" s="62"/>
    </row>
    <row r="117" spans="1:71" ht="18" customHeight="1">
      <c r="A117" s="61"/>
      <c r="B117" s="61"/>
      <c r="C117" s="57"/>
      <c r="D117" s="57"/>
      <c r="E117" s="57"/>
      <c r="F117" s="57"/>
      <c r="G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  <c r="BK117" s="57"/>
      <c r="BL117" s="57"/>
      <c r="BM117" s="57"/>
      <c r="BN117" s="57"/>
      <c r="BO117" s="57"/>
      <c r="BP117" s="57"/>
      <c r="BQ117" s="57"/>
      <c r="BR117" s="62"/>
      <c r="BS117" s="62"/>
    </row>
    <row r="118" spans="1:71" ht="18" customHeight="1">
      <c r="A118" s="61"/>
      <c r="B118" s="61"/>
      <c r="C118" s="57"/>
      <c r="D118" s="57"/>
      <c r="E118" s="57"/>
      <c r="F118" s="57"/>
      <c r="G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  <c r="AT118" s="57"/>
      <c r="AU118" s="57"/>
      <c r="AV118" s="57"/>
      <c r="AW118" s="57"/>
      <c r="AX118" s="57"/>
      <c r="AY118" s="57"/>
      <c r="AZ118" s="57"/>
      <c r="BA118" s="57"/>
      <c r="BB118" s="57"/>
      <c r="BC118" s="57"/>
      <c r="BD118" s="57"/>
      <c r="BE118" s="57"/>
      <c r="BF118" s="57"/>
      <c r="BG118" s="57"/>
      <c r="BH118" s="57"/>
      <c r="BI118" s="57"/>
      <c r="BJ118" s="57"/>
      <c r="BK118" s="57"/>
      <c r="BL118" s="57"/>
      <c r="BM118" s="57"/>
      <c r="BN118" s="57"/>
      <c r="BO118" s="57"/>
      <c r="BP118" s="57"/>
      <c r="BQ118" s="57"/>
      <c r="BR118" s="62"/>
      <c r="BS118" s="62"/>
    </row>
    <row r="119" spans="1:71" ht="18" customHeight="1">
      <c r="A119" s="61"/>
      <c r="B119" s="61"/>
      <c r="C119" s="57"/>
      <c r="D119" s="57"/>
      <c r="E119" s="57"/>
      <c r="F119" s="57"/>
      <c r="G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  <c r="AP119" s="57"/>
      <c r="AQ119" s="57"/>
      <c r="AR119" s="57"/>
      <c r="AS119" s="57"/>
      <c r="AT119" s="57"/>
      <c r="AU119" s="57"/>
      <c r="AV119" s="57"/>
      <c r="AW119" s="57"/>
      <c r="AX119" s="57"/>
      <c r="AY119" s="57"/>
      <c r="AZ119" s="57"/>
      <c r="BA119" s="57"/>
      <c r="BB119" s="57"/>
      <c r="BC119" s="57"/>
      <c r="BD119" s="57"/>
      <c r="BE119" s="57"/>
      <c r="BF119" s="57"/>
      <c r="BG119" s="57"/>
      <c r="BH119" s="57"/>
      <c r="BI119" s="57"/>
      <c r="BJ119" s="57"/>
      <c r="BK119" s="57"/>
      <c r="BL119" s="57"/>
      <c r="BM119" s="57"/>
      <c r="BN119" s="57"/>
      <c r="BO119" s="57"/>
      <c r="BP119" s="57"/>
      <c r="BQ119" s="57"/>
      <c r="BR119" s="62"/>
      <c r="BS119" s="62"/>
    </row>
    <row r="120" spans="1:71" ht="18" customHeight="1">
      <c r="A120" s="61"/>
      <c r="B120" s="61"/>
      <c r="C120" s="57"/>
      <c r="D120" s="57"/>
      <c r="E120" s="57"/>
      <c r="F120" s="57"/>
      <c r="G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  <c r="AP120" s="57"/>
      <c r="AQ120" s="57"/>
      <c r="AR120" s="57"/>
      <c r="AS120" s="57"/>
      <c r="AT120" s="57"/>
      <c r="AU120" s="57"/>
      <c r="AV120" s="57"/>
      <c r="AW120" s="57"/>
      <c r="AX120" s="57"/>
      <c r="AY120" s="57"/>
      <c r="AZ120" s="57"/>
      <c r="BA120" s="57"/>
      <c r="BB120" s="57"/>
      <c r="BC120" s="57"/>
      <c r="BD120" s="57"/>
      <c r="BE120" s="57"/>
      <c r="BF120" s="57"/>
      <c r="BG120" s="57"/>
      <c r="BH120" s="57"/>
      <c r="BI120" s="57"/>
      <c r="BJ120" s="57"/>
      <c r="BK120" s="57"/>
      <c r="BL120" s="57"/>
      <c r="BM120" s="57"/>
      <c r="BN120" s="57"/>
      <c r="BO120" s="57"/>
      <c r="BP120" s="57"/>
      <c r="BQ120" s="57"/>
      <c r="BR120" s="62"/>
      <c r="BS120" s="62"/>
    </row>
    <row r="121" spans="1:71" ht="18" customHeight="1">
      <c r="A121" s="61"/>
      <c r="B121" s="61"/>
      <c r="C121" s="57"/>
      <c r="D121" s="57"/>
      <c r="E121" s="57"/>
      <c r="F121" s="57"/>
      <c r="G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  <c r="AP121" s="57"/>
      <c r="AQ121" s="57"/>
      <c r="AR121" s="57"/>
      <c r="AS121" s="57"/>
      <c r="AT121" s="57"/>
      <c r="AU121" s="57"/>
      <c r="AV121" s="57"/>
      <c r="AW121" s="57"/>
      <c r="AX121" s="57"/>
      <c r="AY121" s="57"/>
      <c r="AZ121" s="57"/>
      <c r="BA121" s="57"/>
      <c r="BB121" s="57"/>
      <c r="BC121" s="57"/>
      <c r="BD121" s="57"/>
      <c r="BE121" s="57"/>
      <c r="BF121" s="57"/>
      <c r="BG121" s="57"/>
      <c r="BH121" s="57"/>
      <c r="BI121" s="57"/>
      <c r="BJ121" s="57"/>
      <c r="BK121" s="57"/>
      <c r="BL121" s="57"/>
      <c r="BM121" s="57"/>
      <c r="BN121" s="57"/>
      <c r="BO121" s="57"/>
      <c r="BP121" s="57"/>
      <c r="BQ121" s="57"/>
      <c r="BR121" s="62"/>
      <c r="BS121" s="62"/>
    </row>
    <row r="122" spans="1:71" ht="18" customHeight="1">
      <c r="A122" s="61"/>
      <c r="B122" s="61"/>
      <c r="C122" s="57"/>
      <c r="D122" s="57"/>
      <c r="E122" s="57"/>
      <c r="F122" s="57"/>
      <c r="G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  <c r="AQ122" s="57"/>
      <c r="AR122" s="57"/>
      <c r="AS122" s="57"/>
      <c r="AT122" s="57"/>
      <c r="AU122" s="57"/>
      <c r="AV122" s="57"/>
      <c r="AW122" s="57"/>
      <c r="AX122" s="57"/>
      <c r="AY122" s="57"/>
      <c r="AZ122" s="57"/>
      <c r="BA122" s="57"/>
      <c r="BB122" s="57"/>
      <c r="BC122" s="57"/>
      <c r="BD122" s="57"/>
      <c r="BE122" s="57"/>
      <c r="BF122" s="57"/>
      <c r="BG122" s="57"/>
      <c r="BH122" s="57"/>
      <c r="BI122" s="57"/>
      <c r="BJ122" s="57"/>
      <c r="BK122" s="57"/>
      <c r="BL122" s="57"/>
      <c r="BM122" s="57"/>
      <c r="BN122" s="57"/>
      <c r="BO122" s="57"/>
      <c r="BP122" s="57"/>
      <c r="BQ122" s="57"/>
      <c r="BR122" s="62"/>
      <c r="BS122" s="62"/>
    </row>
    <row r="123" spans="1:71" ht="18" customHeight="1">
      <c r="A123" s="61"/>
      <c r="B123" s="61"/>
      <c r="C123" s="57"/>
      <c r="D123" s="57"/>
      <c r="E123" s="57"/>
      <c r="F123" s="57"/>
      <c r="G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  <c r="AP123" s="57"/>
      <c r="AQ123" s="57"/>
      <c r="AR123" s="57"/>
      <c r="AS123" s="57"/>
      <c r="AT123" s="57"/>
      <c r="AU123" s="57"/>
      <c r="AV123" s="57"/>
      <c r="AW123" s="57"/>
      <c r="AX123" s="57"/>
      <c r="AY123" s="57"/>
      <c r="AZ123" s="57"/>
      <c r="BA123" s="57"/>
      <c r="BB123" s="57"/>
      <c r="BC123" s="57"/>
      <c r="BD123" s="57"/>
      <c r="BE123" s="57"/>
      <c r="BF123" s="57"/>
      <c r="BG123" s="57"/>
      <c r="BH123" s="57"/>
      <c r="BI123" s="57"/>
      <c r="BJ123" s="57"/>
      <c r="BK123" s="57"/>
      <c r="BL123" s="57"/>
      <c r="BM123" s="57"/>
      <c r="BN123" s="57"/>
      <c r="BO123" s="57"/>
      <c r="BP123" s="57"/>
      <c r="BQ123" s="57"/>
      <c r="BR123" s="62"/>
      <c r="BS123" s="62"/>
    </row>
    <row r="124" spans="1:71" ht="18" customHeight="1">
      <c r="A124" s="61"/>
      <c r="B124" s="61"/>
      <c r="C124" s="57"/>
      <c r="E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  <c r="AP124" s="57"/>
      <c r="AQ124" s="57"/>
      <c r="AR124" s="57"/>
      <c r="AS124" s="57"/>
      <c r="AT124" s="57"/>
      <c r="AU124" s="57"/>
      <c r="AV124" s="57"/>
      <c r="AW124" s="57"/>
      <c r="AX124" s="57"/>
      <c r="AY124" s="57"/>
      <c r="AZ124" s="57"/>
      <c r="BA124" s="57"/>
      <c r="BB124" s="57"/>
      <c r="BC124" s="57"/>
      <c r="BD124" s="57"/>
      <c r="BE124" s="57"/>
      <c r="BF124" s="57"/>
      <c r="BG124" s="57"/>
      <c r="BH124" s="57"/>
      <c r="BI124" s="57"/>
      <c r="BJ124" s="57"/>
      <c r="BK124" s="57"/>
      <c r="BL124" s="57"/>
      <c r="BM124" s="57"/>
      <c r="BN124" s="57"/>
      <c r="BO124" s="57"/>
      <c r="BP124" s="57"/>
      <c r="BQ124" s="57"/>
      <c r="BR124" s="62"/>
      <c r="BS124" s="62"/>
    </row>
    <row r="125" spans="1:71" ht="18" customHeight="1">
      <c r="A125" s="61"/>
      <c r="B125" s="61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  <c r="AP125" s="57"/>
      <c r="AQ125" s="57"/>
      <c r="AR125" s="57"/>
      <c r="AS125" s="57"/>
      <c r="AT125" s="57"/>
      <c r="AU125" s="57"/>
      <c r="AV125" s="57"/>
      <c r="AW125" s="57"/>
      <c r="AX125" s="57"/>
      <c r="AY125" s="57"/>
      <c r="AZ125" s="57"/>
      <c r="BA125" s="57"/>
      <c r="BB125" s="57"/>
      <c r="BC125" s="57"/>
      <c r="BD125" s="57"/>
      <c r="BE125" s="57"/>
      <c r="BF125" s="57"/>
      <c r="BG125" s="57"/>
      <c r="BH125" s="57"/>
      <c r="BI125" s="57"/>
      <c r="BJ125" s="57"/>
      <c r="BK125" s="57"/>
      <c r="BL125" s="57"/>
      <c r="BM125" s="57"/>
      <c r="BN125" s="57"/>
      <c r="BO125" s="57"/>
      <c r="BP125" s="57"/>
      <c r="BQ125" s="57"/>
      <c r="BR125" s="62"/>
      <c r="BS125" s="62"/>
    </row>
    <row r="126" spans="1:71" ht="18" customHeight="1">
      <c r="A126" s="61"/>
      <c r="B126" s="64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5"/>
      <c r="AP126" s="65"/>
      <c r="AQ126" s="65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65"/>
      <c r="BC126" s="65"/>
      <c r="BD126" s="65"/>
      <c r="BE126" s="65"/>
      <c r="BF126" s="65"/>
      <c r="BG126" s="65"/>
      <c r="BH126" s="65"/>
      <c r="BI126" s="65"/>
      <c r="BJ126" s="65"/>
      <c r="BK126" s="65"/>
      <c r="BL126" s="65"/>
      <c r="BM126" s="65"/>
      <c r="BN126" s="65"/>
      <c r="BO126" s="65"/>
      <c r="BP126" s="65"/>
      <c r="BQ126" s="65"/>
      <c r="BR126" s="66"/>
      <c r="BS126" s="62"/>
    </row>
    <row r="127" spans="1:71" ht="18" customHeight="1">
      <c r="A127" s="64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5"/>
      <c r="AP127" s="65"/>
      <c r="AQ127" s="65"/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5"/>
      <c r="BC127" s="65"/>
      <c r="BD127" s="65"/>
      <c r="BE127" s="65"/>
      <c r="BF127" s="65"/>
      <c r="BG127" s="65"/>
      <c r="BH127" s="65"/>
      <c r="BI127" s="65"/>
      <c r="BJ127" s="65"/>
      <c r="BK127" s="65"/>
      <c r="BL127" s="65"/>
      <c r="BM127" s="65"/>
      <c r="BN127" s="65"/>
      <c r="BO127" s="65"/>
      <c r="BP127" s="65"/>
      <c r="BQ127" s="65"/>
      <c r="BR127" s="65"/>
      <c r="BS127" s="66"/>
    </row>
    <row r="128" spans="1:71" ht="18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16" ht="12" customHeight="1"/>
    <row r="1017" ht="12" customHeight="1"/>
    <row r="1018" ht="12" customHeight="1"/>
    <row r="1019" ht="12" customHeight="1"/>
    <row r="1020" ht="12" customHeight="1"/>
    <row r="1021" ht="12" customHeight="1"/>
    <row r="1022" ht="12" customHeight="1"/>
    <row r="1023" ht="12" customHeight="1"/>
    <row r="1024" ht="12" customHeight="1"/>
    <row r="1025" ht="12" customHeight="1"/>
    <row r="1026" ht="12" customHeight="1"/>
    <row r="1027" ht="12" customHeight="1"/>
    <row r="1028" ht="12" customHeight="1"/>
    <row r="1029" ht="12" customHeight="1"/>
    <row r="1030" ht="12" customHeight="1"/>
    <row r="1031" ht="12" customHeight="1"/>
    <row r="1032" ht="12" customHeight="1"/>
    <row r="1033" ht="12" customHeight="1"/>
    <row r="1034" ht="12" customHeight="1"/>
    <row r="1035" ht="12" customHeight="1"/>
    <row r="1036" ht="12" customHeight="1"/>
    <row r="1037" ht="12" customHeight="1"/>
    <row r="1038" ht="12" customHeight="1"/>
    <row r="1039" ht="12" customHeight="1"/>
    <row r="1040" ht="12" customHeight="1"/>
    <row r="1041" ht="12" customHeight="1"/>
    <row r="1042" ht="12" customHeight="1"/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</sheetData>
  <mergeCells count="12">
    <mergeCell ref="BP1:BS1"/>
    <mergeCell ref="A2:J2"/>
    <mergeCell ref="AB2:AK2"/>
    <mergeCell ref="BP2:BS2"/>
    <mergeCell ref="BD1:BG1"/>
    <mergeCell ref="BD2:BG2"/>
    <mergeCell ref="BH2:BK2"/>
    <mergeCell ref="BL2:BO2"/>
    <mergeCell ref="A1:J1"/>
    <mergeCell ref="AB1:AK1"/>
    <mergeCell ref="BI1:BJ1"/>
    <mergeCell ref="BL1:BO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B883E-E8D5-4201-BB7A-E9DFFE39D63D}">
  <dimension ref="A1:BS1006"/>
  <sheetViews>
    <sheetView showGridLines="0" topLeftCell="A41" zoomScaleNormal="100" workbookViewId="0">
      <selection activeCell="BM40" sqref="BM40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61" t="str">
        <f>ChangeLog!A1</f>
        <v>Doc No</v>
      </c>
      <c r="B1" s="154"/>
      <c r="C1" s="154"/>
      <c r="D1" s="154"/>
      <c r="E1" s="154"/>
      <c r="F1" s="154"/>
      <c r="G1" s="154"/>
      <c r="H1" s="154"/>
      <c r="I1" s="154"/>
      <c r="J1" s="15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1" t="str">
        <f>ChangeLog!AB1</f>
        <v>Subsystem</v>
      </c>
      <c r="AC1" s="154"/>
      <c r="AD1" s="154"/>
      <c r="AE1" s="154"/>
      <c r="AF1" s="154"/>
      <c r="AG1" s="154"/>
      <c r="AH1" s="154"/>
      <c r="AI1" s="154"/>
      <c r="AJ1" s="154"/>
      <c r="AK1" s="155"/>
      <c r="AL1" s="1" t="s">
        <v>384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1" t="str">
        <f>ChangeLog!BD1</f>
        <v>Version</v>
      </c>
      <c r="BE1" s="154"/>
      <c r="BF1" s="154"/>
      <c r="BG1" s="155"/>
      <c r="BH1" s="10" t="str">
        <f>ChangeLog!BH1</f>
        <v>Ver</v>
      </c>
      <c r="BI1" s="165">
        <f>ChangeLog!BI1</f>
        <v>0.6</v>
      </c>
      <c r="BJ1" s="154"/>
      <c r="BK1" s="11"/>
      <c r="BL1" s="161" t="str">
        <f>ChangeLog!BL1</f>
        <v>Created date</v>
      </c>
      <c r="BM1" s="154"/>
      <c r="BN1" s="154"/>
      <c r="BO1" s="155"/>
      <c r="BP1" s="166">
        <f>ChangeLog!BP1</f>
        <v>44907</v>
      </c>
      <c r="BQ1" s="154"/>
      <c r="BR1" s="154"/>
      <c r="BS1" s="155"/>
    </row>
    <row r="2" spans="1:71" ht="18" customHeight="1">
      <c r="A2" s="161" t="str">
        <f>ChangeLog!A2</f>
        <v>Name</v>
      </c>
      <c r="B2" s="154"/>
      <c r="C2" s="154"/>
      <c r="D2" s="154"/>
      <c r="E2" s="154"/>
      <c r="F2" s="154"/>
      <c r="G2" s="154"/>
      <c r="H2" s="154"/>
      <c r="I2" s="154"/>
      <c r="J2" s="155"/>
      <c r="K2" s="1" t="s">
        <v>383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1" t="str">
        <f>ChangeLog!AB2</f>
        <v>Method</v>
      </c>
      <c r="AC2" s="154"/>
      <c r="AD2" s="154"/>
      <c r="AE2" s="154"/>
      <c r="AF2" s="154"/>
      <c r="AG2" s="154"/>
      <c r="AH2" s="154"/>
      <c r="AI2" s="154"/>
      <c r="AJ2" s="154"/>
      <c r="AK2" s="155"/>
      <c r="AL2" s="1" t="s">
        <v>387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1" t="str">
        <f>ChangeLog!BD2</f>
        <v>PIC</v>
      </c>
      <c r="BE2" s="154"/>
      <c r="BF2" s="154"/>
      <c r="BG2" s="155"/>
      <c r="BH2" s="197" t="str">
        <f>ChangeLog!BH2</f>
        <v>tattt</v>
      </c>
      <c r="BI2" s="154"/>
      <c r="BJ2" s="154"/>
      <c r="BK2" s="155"/>
      <c r="BL2" s="161" t="str">
        <f>ChangeLog!BL2</f>
        <v>Updated date</v>
      </c>
      <c r="BM2" s="154"/>
      <c r="BN2" s="154"/>
      <c r="BO2" s="155"/>
      <c r="BP2" s="166">
        <f>ChangeLog!BP2</f>
        <v>44942</v>
      </c>
      <c r="BQ2" s="154"/>
      <c r="BR2" s="154"/>
      <c r="BS2" s="155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385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ChangeLog!AL2&amp;API_09!AL2</f>
        <v>/api/search/get-vin-carrier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96" t="s">
        <v>36</v>
      </c>
      <c r="F20" s="154"/>
      <c r="G20" s="154"/>
      <c r="H20" s="154"/>
      <c r="I20" s="154"/>
      <c r="J20" s="154"/>
      <c r="K20" s="154"/>
      <c r="L20" s="155"/>
      <c r="M20" s="198" t="s">
        <v>79</v>
      </c>
      <c r="N20" s="154"/>
      <c r="O20" s="155"/>
      <c r="P20" s="196" t="s">
        <v>38</v>
      </c>
      <c r="Q20" s="154"/>
      <c r="R20" s="154"/>
      <c r="S20" s="154"/>
      <c r="T20" s="154"/>
      <c r="U20" s="155"/>
      <c r="V20" s="199" t="s">
        <v>41</v>
      </c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5"/>
      <c r="AH20" s="196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5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196" t="s">
        <v>37</v>
      </c>
      <c r="F21" s="154"/>
      <c r="G21" s="154"/>
      <c r="H21" s="154"/>
      <c r="I21" s="154"/>
      <c r="J21" s="154"/>
      <c r="K21" s="154"/>
      <c r="L21" s="155"/>
      <c r="M21" s="198" t="s">
        <v>79</v>
      </c>
      <c r="N21" s="154"/>
      <c r="O21" s="155"/>
      <c r="P21" s="196" t="s">
        <v>38</v>
      </c>
      <c r="Q21" s="154"/>
      <c r="R21" s="154"/>
      <c r="S21" s="154"/>
      <c r="T21" s="154"/>
      <c r="U21" s="155"/>
      <c r="V21" s="196" t="s">
        <v>125</v>
      </c>
      <c r="W21" s="154"/>
      <c r="X21" s="154"/>
      <c r="Y21" s="154"/>
      <c r="Z21" s="154"/>
      <c r="AA21" s="154"/>
      <c r="AB21" s="154"/>
      <c r="AC21" s="154"/>
      <c r="AD21" s="154"/>
      <c r="AE21" s="154"/>
      <c r="AF21" s="154"/>
      <c r="AG21" s="155"/>
      <c r="AH21" s="196"/>
      <c r="AI21" s="154"/>
      <c r="AJ21" s="154"/>
      <c r="AK21" s="154"/>
      <c r="AL21" s="154"/>
      <c r="AM21" s="154"/>
      <c r="AN21" s="154"/>
      <c r="AO21" s="154"/>
      <c r="AP21" s="154"/>
      <c r="AQ21" s="154"/>
      <c r="AR21" s="154"/>
      <c r="AS21" s="154"/>
      <c r="AT21" s="154"/>
      <c r="AU21" s="154"/>
      <c r="AV21" s="154"/>
      <c r="AW21" s="155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196"/>
      <c r="F22" s="154"/>
      <c r="G22" s="154"/>
      <c r="H22" s="154"/>
      <c r="I22" s="154"/>
      <c r="J22" s="154"/>
      <c r="K22" s="154"/>
      <c r="L22" s="155"/>
      <c r="M22" s="197"/>
      <c r="N22" s="154"/>
      <c r="O22" s="155"/>
      <c r="P22" s="196"/>
      <c r="Q22" s="154"/>
      <c r="R22" s="154"/>
      <c r="S22" s="154"/>
      <c r="T22" s="154"/>
      <c r="U22" s="155"/>
      <c r="V22" s="196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5"/>
      <c r="AH22" s="196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5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24"/>
      <c r="B23" s="24"/>
      <c r="C23" s="17"/>
      <c r="D23" s="25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26"/>
    </row>
    <row r="24" spans="1:71" ht="18" customHeight="1">
      <c r="A24" s="24"/>
      <c r="B24" s="24"/>
      <c r="C24" s="17"/>
      <c r="D24" s="28" t="s">
        <v>10</v>
      </c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36"/>
      <c r="BS24" s="26"/>
    </row>
    <row r="25" spans="1:71" ht="18" customHeight="1">
      <c r="A25" s="24"/>
      <c r="B25" s="24"/>
      <c r="C25" s="17"/>
      <c r="D25" s="25"/>
      <c r="E25" s="22" t="s">
        <v>80</v>
      </c>
      <c r="F25" s="22" t="s">
        <v>18</v>
      </c>
      <c r="G25" s="22"/>
      <c r="H25" s="22"/>
      <c r="I25" s="22"/>
      <c r="J25" s="22"/>
      <c r="K25" s="22"/>
      <c r="L25" s="22"/>
      <c r="M25" s="30" t="s">
        <v>81</v>
      </c>
      <c r="N25" s="22"/>
      <c r="O25" s="22"/>
      <c r="P25" s="22" t="s">
        <v>17</v>
      </c>
      <c r="Q25" s="22"/>
      <c r="R25" s="22"/>
      <c r="S25" s="22"/>
      <c r="T25" s="22"/>
      <c r="U25" s="22"/>
      <c r="V25" s="22" t="s">
        <v>100</v>
      </c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30" t="s">
        <v>114</v>
      </c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17"/>
      <c r="E26" s="74">
        <v>1</v>
      </c>
      <c r="F26" s="1" t="s">
        <v>200</v>
      </c>
      <c r="G26" s="72"/>
      <c r="H26" s="72"/>
      <c r="I26" s="72"/>
      <c r="J26" s="72"/>
      <c r="K26" s="72"/>
      <c r="L26" s="73"/>
      <c r="M26" s="200" t="s">
        <v>57</v>
      </c>
      <c r="N26" s="154"/>
      <c r="O26" s="155"/>
      <c r="P26" s="196" t="s">
        <v>38</v>
      </c>
      <c r="Q26" s="154"/>
      <c r="R26" s="154"/>
      <c r="S26" s="154"/>
      <c r="T26" s="154"/>
      <c r="U26" s="155"/>
      <c r="V26" s="196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5"/>
      <c r="AH26" s="196" t="s">
        <v>204</v>
      </c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5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26"/>
      <c r="BS26" s="26"/>
    </row>
    <row r="27" spans="1:71" ht="18" customHeight="1">
      <c r="A27" s="24"/>
      <c r="B27" s="24"/>
      <c r="C27" s="17"/>
      <c r="D27" s="17"/>
      <c r="E27" s="74">
        <v>2</v>
      </c>
      <c r="F27" s="1" t="s">
        <v>40</v>
      </c>
      <c r="G27" s="72"/>
      <c r="H27" s="72"/>
      <c r="I27" s="72"/>
      <c r="J27" s="72"/>
      <c r="K27" s="72"/>
      <c r="L27" s="73"/>
      <c r="M27" s="200" t="s">
        <v>57</v>
      </c>
      <c r="N27" s="154"/>
      <c r="O27" s="155"/>
      <c r="P27" s="196" t="s">
        <v>202</v>
      </c>
      <c r="Q27" s="154"/>
      <c r="R27" s="154"/>
      <c r="S27" s="154"/>
      <c r="T27" s="154"/>
      <c r="U27" s="155"/>
      <c r="V27" s="196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5"/>
      <c r="AH27" s="196" t="s">
        <v>218</v>
      </c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5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3</v>
      </c>
      <c r="F28" s="1" t="s">
        <v>203</v>
      </c>
      <c r="G28" s="72"/>
      <c r="H28" s="72"/>
      <c r="I28" s="72"/>
      <c r="J28" s="72"/>
      <c r="K28" s="72"/>
      <c r="L28" s="73"/>
      <c r="M28" s="200" t="s">
        <v>57</v>
      </c>
      <c r="N28" s="154"/>
      <c r="O28" s="155"/>
      <c r="P28" s="196" t="s">
        <v>38</v>
      </c>
      <c r="Q28" s="154"/>
      <c r="R28" s="154"/>
      <c r="S28" s="154"/>
      <c r="T28" s="154"/>
      <c r="U28" s="155"/>
      <c r="V28" s="196"/>
      <c r="W28" s="154"/>
      <c r="X28" s="154"/>
      <c r="Y28" s="154"/>
      <c r="Z28" s="154"/>
      <c r="AA28" s="154"/>
      <c r="AB28" s="154"/>
      <c r="AC28" s="154"/>
      <c r="AD28" s="154"/>
      <c r="AE28" s="154"/>
      <c r="AF28" s="154"/>
      <c r="AG28" s="155"/>
      <c r="AH28" s="196"/>
      <c r="AI28" s="154"/>
      <c r="AJ28" s="154"/>
      <c r="AK28" s="154"/>
      <c r="AL28" s="154"/>
      <c r="AM28" s="154"/>
      <c r="AN28" s="154"/>
      <c r="AO28" s="154"/>
      <c r="AP28" s="154"/>
      <c r="AQ28" s="154"/>
      <c r="AR28" s="154"/>
      <c r="AS28" s="154"/>
      <c r="AT28" s="154"/>
      <c r="AU28" s="154"/>
      <c r="AV28" s="154"/>
      <c r="AW28" s="155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4</v>
      </c>
      <c r="F29" s="1" t="s">
        <v>201</v>
      </c>
      <c r="G29" s="72"/>
      <c r="H29" s="72"/>
      <c r="I29" s="72"/>
      <c r="J29" s="72"/>
      <c r="K29" s="72"/>
      <c r="L29" s="73"/>
      <c r="M29" s="200" t="s">
        <v>57</v>
      </c>
      <c r="N29" s="154"/>
      <c r="O29" s="155"/>
      <c r="P29" s="196" t="s">
        <v>39</v>
      </c>
      <c r="Q29" s="154"/>
      <c r="R29" s="154"/>
      <c r="S29" s="154"/>
      <c r="T29" s="154"/>
      <c r="U29" s="155"/>
      <c r="V29" s="196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5"/>
      <c r="AH29" s="196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5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>
        <v>5</v>
      </c>
      <c r="F30" s="1" t="s">
        <v>35</v>
      </c>
      <c r="G30" s="72"/>
      <c r="H30" s="72"/>
      <c r="I30" s="72"/>
      <c r="J30" s="72"/>
      <c r="K30" s="72"/>
      <c r="L30" s="73"/>
      <c r="M30" s="197">
        <v>4</v>
      </c>
      <c r="N30" s="154"/>
      <c r="O30" s="155"/>
      <c r="P30" s="196" t="s">
        <v>38</v>
      </c>
      <c r="Q30" s="154"/>
      <c r="R30" s="154"/>
      <c r="S30" s="154"/>
      <c r="T30" s="154"/>
      <c r="U30" s="155"/>
      <c r="V30" s="196"/>
      <c r="W30" s="154"/>
      <c r="X30" s="154"/>
      <c r="Y30" s="154"/>
      <c r="Z30" s="154"/>
      <c r="AA30" s="154"/>
      <c r="AB30" s="154"/>
      <c r="AC30" s="154"/>
      <c r="AD30" s="154"/>
      <c r="AE30" s="154"/>
      <c r="AF30" s="154"/>
      <c r="AG30" s="155"/>
      <c r="AH30" s="196"/>
      <c r="AI30" s="154"/>
      <c r="AJ30" s="154"/>
      <c r="AK30" s="154"/>
      <c r="AL30" s="154"/>
      <c r="AM30" s="154"/>
      <c r="AN30" s="154"/>
      <c r="AO30" s="154"/>
      <c r="AP30" s="154"/>
      <c r="AQ30" s="154"/>
      <c r="AR30" s="154"/>
      <c r="AS30" s="154"/>
      <c r="AT30" s="154"/>
      <c r="AU30" s="154"/>
      <c r="AV30" s="154"/>
      <c r="AW30" s="155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>
        <v>6</v>
      </c>
      <c r="F31" s="1" t="s">
        <v>48</v>
      </c>
      <c r="G31" s="72"/>
      <c r="H31" s="72"/>
      <c r="I31" s="72"/>
      <c r="J31" s="72"/>
      <c r="K31" s="72"/>
      <c r="L31" s="73"/>
      <c r="M31" s="197">
        <v>4</v>
      </c>
      <c r="N31" s="154"/>
      <c r="O31" s="155"/>
      <c r="P31" s="196" t="s">
        <v>38</v>
      </c>
      <c r="Q31" s="154"/>
      <c r="R31" s="154"/>
      <c r="S31" s="154"/>
      <c r="T31" s="154"/>
      <c r="U31" s="155"/>
      <c r="V31" s="196"/>
      <c r="W31" s="154"/>
      <c r="X31" s="154"/>
      <c r="Y31" s="154"/>
      <c r="Z31" s="154"/>
      <c r="AA31" s="154"/>
      <c r="AB31" s="154"/>
      <c r="AC31" s="154"/>
      <c r="AD31" s="154"/>
      <c r="AE31" s="154"/>
      <c r="AF31" s="154"/>
      <c r="AG31" s="155"/>
      <c r="AH31" s="196"/>
      <c r="AI31" s="154"/>
      <c r="AJ31" s="154"/>
      <c r="AK31" s="154"/>
      <c r="AL31" s="154"/>
      <c r="AM31" s="154"/>
      <c r="AN31" s="154"/>
      <c r="AO31" s="154"/>
      <c r="AP31" s="154"/>
      <c r="AQ31" s="154"/>
      <c r="AR31" s="154"/>
      <c r="AS31" s="154"/>
      <c r="AT31" s="154"/>
      <c r="AU31" s="154"/>
      <c r="AV31" s="154"/>
      <c r="AW31" s="155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>
        <v>7</v>
      </c>
      <c r="F32" s="1" t="s">
        <v>46</v>
      </c>
      <c r="G32" s="72"/>
      <c r="H32" s="72"/>
      <c r="I32" s="72"/>
      <c r="J32" s="72"/>
      <c r="K32" s="72"/>
      <c r="L32" s="73"/>
      <c r="M32" s="197">
        <v>4</v>
      </c>
      <c r="N32" s="154"/>
      <c r="O32" s="155"/>
      <c r="P32" s="196" t="s">
        <v>38</v>
      </c>
      <c r="Q32" s="154"/>
      <c r="R32" s="154"/>
      <c r="S32" s="154"/>
      <c r="T32" s="154"/>
      <c r="U32" s="155"/>
      <c r="V32" s="196"/>
      <c r="W32" s="154"/>
      <c r="X32" s="154"/>
      <c r="Y32" s="154"/>
      <c r="Z32" s="154"/>
      <c r="AA32" s="154"/>
      <c r="AB32" s="154"/>
      <c r="AC32" s="154"/>
      <c r="AD32" s="154"/>
      <c r="AE32" s="154"/>
      <c r="AF32" s="154"/>
      <c r="AG32" s="155"/>
      <c r="AH32" s="196"/>
      <c r="AI32" s="154"/>
      <c r="AJ32" s="154"/>
      <c r="AK32" s="154"/>
      <c r="AL32" s="154"/>
      <c r="AM32" s="154"/>
      <c r="AN32" s="154"/>
      <c r="AO32" s="154"/>
      <c r="AP32" s="154"/>
      <c r="AQ32" s="154"/>
      <c r="AR32" s="154"/>
      <c r="AS32" s="154"/>
      <c r="AT32" s="154"/>
      <c r="AU32" s="154"/>
      <c r="AV32" s="154"/>
      <c r="AW32" s="155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>
        <v>8</v>
      </c>
      <c r="F33" s="1" t="s">
        <v>47</v>
      </c>
      <c r="G33" s="72"/>
      <c r="H33" s="72"/>
      <c r="I33" s="72"/>
      <c r="J33" s="72"/>
      <c r="K33" s="72"/>
      <c r="L33" s="73"/>
      <c r="M33" s="197">
        <v>4</v>
      </c>
      <c r="N33" s="154"/>
      <c r="O33" s="155"/>
      <c r="P33" s="196" t="s">
        <v>38</v>
      </c>
      <c r="Q33" s="154"/>
      <c r="R33" s="154"/>
      <c r="S33" s="154"/>
      <c r="T33" s="154"/>
      <c r="U33" s="155"/>
      <c r="V33" s="196"/>
      <c r="W33" s="154"/>
      <c r="X33" s="154"/>
      <c r="Y33" s="154"/>
      <c r="Z33" s="154"/>
      <c r="AA33" s="154"/>
      <c r="AB33" s="154"/>
      <c r="AC33" s="154"/>
      <c r="AD33" s="154"/>
      <c r="AE33" s="154"/>
      <c r="AF33" s="154"/>
      <c r="AG33" s="155"/>
      <c r="AH33" s="196"/>
      <c r="AI33" s="154"/>
      <c r="AJ33" s="154"/>
      <c r="AK33" s="154"/>
      <c r="AL33" s="154"/>
      <c r="AM33" s="154"/>
      <c r="AN33" s="154"/>
      <c r="AO33" s="154"/>
      <c r="AP33" s="154"/>
      <c r="AQ33" s="154"/>
      <c r="AR33" s="154"/>
      <c r="AS33" s="154"/>
      <c r="AT33" s="154"/>
      <c r="AU33" s="154"/>
      <c r="AV33" s="154"/>
      <c r="AW33" s="155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74">
        <v>9</v>
      </c>
      <c r="F34" s="1" t="s">
        <v>58</v>
      </c>
      <c r="G34" s="72"/>
      <c r="H34" s="72"/>
      <c r="I34" s="72"/>
      <c r="J34" s="72"/>
      <c r="K34" s="72"/>
      <c r="L34" s="73"/>
      <c r="M34" s="197">
        <v>4</v>
      </c>
      <c r="N34" s="154"/>
      <c r="O34" s="155"/>
      <c r="P34" s="196" t="s">
        <v>38</v>
      </c>
      <c r="Q34" s="154"/>
      <c r="R34" s="154"/>
      <c r="S34" s="154"/>
      <c r="T34" s="154"/>
      <c r="U34" s="155"/>
      <c r="V34" s="196"/>
      <c r="W34" s="154"/>
      <c r="X34" s="154"/>
      <c r="Y34" s="154"/>
      <c r="Z34" s="154"/>
      <c r="AA34" s="154"/>
      <c r="AB34" s="154"/>
      <c r="AC34" s="154"/>
      <c r="AD34" s="154"/>
      <c r="AE34" s="154"/>
      <c r="AF34" s="154"/>
      <c r="AG34" s="155"/>
      <c r="AH34" s="196" t="s">
        <v>59</v>
      </c>
      <c r="AI34" s="154"/>
      <c r="AJ34" s="154"/>
      <c r="AK34" s="154"/>
      <c r="AL34" s="154"/>
      <c r="AM34" s="154"/>
      <c r="AN34" s="154"/>
      <c r="AO34" s="154"/>
      <c r="AP34" s="154"/>
      <c r="AQ34" s="154"/>
      <c r="AR34" s="154"/>
      <c r="AS34" s="154"/>
      <c r="AT34" s="154"/>
      <c r="AU34" s="154"/>
      <c r="AV34" s="154"/>
      <c r="AW34" s="155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74"/>
      <c r="F35" s="75"/>
      <c r="G35" s="72"/>
      <c r="H35" s="72"/>
      <c r="I35" s="72"/>
      <c r="J35" s="72"/>
      <c r="K35" s="72"/>
      <c r="L35" s="73"/>
      <c r="M35" s="197"/>
      <c r="N35" s="154"/>
      <c r="O35" s="155"/>
      <c r="P35" s="196"/>
      <c r="Q35" s="154"/>
      <c r="R35" s="154"/>
      <c r="S35" s="154"/>
      <c r="T35" s="154"/>
      <c r="U35" s="155"/>
      <c r="V35" s="99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3"/>
      <c r="AH35" s="75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3"/>
      <c r="AX35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74"/>
      <c r="F36" s="1"/>
      <c r="G36" s="72"/>
      <c r="H36" s="72"/>
      <c r="I36" s="72"/>
      <c r="J36" s="72"/>
      <c r="K36" s="72"/>
      <c r="L36" s="73"/>
      <c r="M36" s="197"/>
      <c r="N36" s="154"/>
      <c r="O36" s="155"/>
      <c r="P36" s="196"/>
      <c r="Q36" s="154"/>
      <c r="R36" s="154"/>
      <c r="S36" s="154"/>
      <c r="T36" s="154"/>
      <c r="U36" s="155"/>
      <c r="V36" s="196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5"/>
      <c r="AH36" s="196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  <c r="AW36" s="155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74"/>
      <c r="F37" s="1"/>
      <c r="G37" s="72"/>
      <c r="H37" s="72"/>
      <c r="I37" s="72"/>
      <c r="J37" s="72"/>
      <c r="K37" s="72"/>
      <c r="L37" s="73"/>
      <c r="M37" s="197"/>
      <c r="N37" s="154"/>
      <c r="O37" s="155"/>
      <c r="P37" s="196"/>
      <c r="Q37" s="154"/>
      <c r="R37" s="154"/>
      <c r="S37" s="154"/>
      <c r="T37" s="154"/>
      <c r="U37" s="155"/>
      <c r="V37" s="196"/>
      <c r="W37" s="154"/>
      <c r="X37" s="154"/>
      <c r="Y37" s="154"/>
      <c r="Z37" s="154"/>
      <c r="AA37" s="154"/>
      <c r="AB37" s="154"/>
      <c r="AC37" s="154"/>
      <c r="AD37" s="154"/>
      <c r="AE37" s="154"/>
      <c r="AF37" s="154"/>
      <c r="AG37" s="155"/>
      <c r="AH37" s="196"/>
      <c r="AI37" s="154"/>
      <c r="AJ37" s="154"/>
      <c r="AK37" s="154"/>
      <c r="AL37" s="154"/>
      <c r="AM37" s="154"/>
      <c r="AN37" s="154"/>
      <c r="AO37" s="154"/>
      <c r="AP37" s="154"/>
      <c r="AQ37" s="154"/>
      <c r="AR37" s="154"/>
      <c r="AS37" s="154"/>
      <c r="AT37" s="154"/>
      <c r="AU37" s="154"/>
      <c r="AV37" s="154"/>
      <c r="AW37" s="155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44"/>
      <c r="F38" s="25"/>
      <c r="G38" s="53"/>
      <c r="H38" s="53"/>
      <c r="I38" s="53"/>
      <c r="J38" s="53"/>
      <c r="K38" s="53"/>
      <c r="L38" s="53"/>
      <c r="M38" s="44"/>
      <c r="N38" s="53"/>
      <c r="O38" s="53"/>
      <c r="P38" s="17"/>
      <c r="Q38" s="53"/>
      <c r="R38" s="53"/>
      <c r="S38" s="53"/>
      <c r="T38" s="53"/>
      <c r="U38" s="53"/>
      <c r="V38" s="17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17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44"/>
      <c r="F39" s="25"/>
      <c r="G39" s="53"/>
      <c r="H39" s="53"/>
      <c r="I39" s="53"/>
      <c r="J39" s="53"/>
      <c r="K39" s="53"/>
      <c r="L39" s="53"/>
      <c r="M39" s="44"/>
      <c r="N39" s="53"/>
      <c r="O39" s="53"/>
      <c r="P39" s="17"/>
      <c r="Q39" s="53"/>
      <c r="R39" s="53"/>
      <c r="S39" s="53"/>
      <c r="T39" s="53"/>
      <c r="U39" s="53"/>
      <c r="V39" s="17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17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44"/>
      <c r="F40" s="25"/>
      <c r="G40" s="53"/>
      <c r="H40" s="53"/>
      <c r="I40" s="53"/>
      <c r="J40" s="53"/>
      <c r="K40" s="53"/>
      <c r="L40" s="53"/>
      <c r="M40" s="44"/>
      <c r="N40" s="53"/>
      <c r="O40" s="53"/>
      <c r="P40" s="17"/>
      <c r="Q40" s="53"/>
      <c r="R40" s="53"/>
      <c r="S40" s="53"/>
      <c r="T40" s="53"/>
      <c r="U40" s="53"/>
      <c r="V40" s="17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17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25"/>
      <c r="E42" s="17" t="s">
        <v>7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38" t="s">
        <v>8</v>
      </c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4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24"/>
      <c r="F44" s="25" t="s">
        <v>196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36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24"/>
      <c r="F45" s="25" t="s">
        <v>198</v>
      </c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36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24"/>
      <c r="F46" s="25" t="s">
        <v>220</v>
      </c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36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24"/>
      <c r="F47" s="25" t="s">
        <v>197</v>
      </c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36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6"/>
    </row>
    <row r="48" spans="1:71" ht="18" customHeight="1">
      <c r="A48" s="24"/>
      <c r="B48" s="24"/>
      <c r="C48" s="17"/>
      <c r="D48" s="17"/>
      <c r="E48" s="24"/>
      <c r="G48" s="25" t="s">
        <v>42</v>
      </c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36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6"/>
    </row>
    <row r="49" spans="1:71" ht="18" customHeight="1">
      <c r="A49" s="24"/>
      <c r="B49" s="24"/>
      <c r="C49" s="17"/>
      <c r="D49" s="17"/>
      <c r="E49" s="24"/>
      <c r="G49" s="25" t="s">
        <v>43</v>
      </c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36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6"/>
    </row>
    <row r="50" spans="1:71" ht="18" customHeight="1">
      <c r="A50" s="24"/>
      <c r="B50" s="24"/>
      <c r="C50" s="17"/>
      <c r="D50" s="17"/>
      <c r="E50" s="24"/>
      <c r="G50" s="25" t="s">
        <v>60</v>
      </c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36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1" ht="18" customHeight="1">
      <c r="A51" s="24"/>
      <c r="B51" s="24"/>
      <c r="C51" s="17"/>
      <c r="D51" s="17"/>
      <c r="E51" s="24"/>
      <c r="G51" s="25" t="s">
        <v>44</v>
      </c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36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6"/>
    </row>
    <row r="52" spans="1:71" ht="18" customHeight="1">
      <c r="A52" s="24"/>
      <c r="B52" s="24"/>
      <c r="C52" s="17"/>
      <c r="D52" s="17"/>
      <c r="E52" s="24"/>
      <c r="G52" s="25" t="s">
        <v>61</v>
      </c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36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1" ht="18" customHeight="1">
      <c r="A53" s="24"/>
      <c r="B53" s="24"/>
      <c r="C53" s="17"/>
      <c r="D53" s="17"/>
      <c r="E53" s="24"/>
      <c r="G53" s="17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36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1" ht="18" customHeight="1">
      <c r="A54" s="24"/>
      <c r="B54" s="24"/>
      <c r="C54" s="17"/>
      <c r="D54" s="17"/>
      <c r="E54" s="24"/>
      <c r="F54" s="25" t="s">
        <v>13</v>
      </c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36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6"/>
    </row>
    <row r="55" spans="1:71" ht="18" customHeight="1">
      <c r="A55" s="24"/>
      <c r="B55" s="24"/>
      <c r="C55" s="17"/>
      <c r="D55" s="17"/>
      <c r="E55" s="24" t="s">
        <v>9</v>
      </c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36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26"/>
      <c r="BS55" s="26"/>
    </row>
    <row r="56" spans="1:71" ht="18" customHeight="1">
      <c r="A56" s="24"/>
      <c r="B56" s="24"/>
      <c r="C56" s="17"/>
      <c r="D56" s="17"/>
      <c r="E56" s="39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1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26"/>
      <c r="BS56" s="26"/>
    </row>
    <row r="57" spans="1:71" ht="18" customHeight="1">
      <c r="A57" s="24"/>
      <c r="B57" s="24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26"/>
      <c r="BS57" s="26"/>
    </row>
    <row r="58" spans="1:71" ht="18" customHeight="1">
      <c r="A58" s="24"/>
      <c r="B58" s="24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26"/>
      <c r="BS58" s="26"/>
    </row>
    <row r="59" spans="1:71" ht="18" customHeight="1">
      <c r="A59" s="24"/>
      <c r="B59" s="24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26"/>
      <c r="BS59" s="26"/>
    </row>
    <row r="60" spans="1:71" ht="18" customHeight="1">
      <c r="A60" s="24"/>
      <c r="B60" s="24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26"/>
      <c r="BS60" s="26"/>
    </row>
    <row r="61" spans="1:71" ht="18" customHeight="1">
      <c r="A61" s="24"/>
      <c r="B61" s="24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26"/>
      <c r="BS61" s="26"/>
    </row>
    <row r="62" spans="1:71" ht="18" customHeight="1">
      <c r="A62" s="24"/>
      <c r="B62" s="24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26"/>
      <c r="BS62" s="26"/>
    </row>
    <row r="63" spans="1:71" ht="18" customHeight="1">
      <c r="A63" s="24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1"/>
      <c r="BS63" s="26"/>
    </row>
    <row r="64" spans="1:71" ht="18" customHeight="1">
      <c r="A64" s="39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1"/>
    </row>
    <row r="65" spans="1:71" ht="18" customHeight="1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</row>
    <row r="66" spans="1:71" ht="12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</row>
    <row r="67" spans="1:71" ht="12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</row>
    <row r="68" spans="1:71" ht="12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</row>
    <row r="69" spans="1:71" ht="12" customHeight="1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</row>
    <row r="70" spans="1:71" ht="12" customHeight="1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</row>
    <row r="71" spans="1:71" ht="12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</row>
    <row r="72" spans="1:71" ht="12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</row>
    <row r="73" spans="1:71" ht="12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</row>
    <row r="74" spans="1:71" ht="12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</row>
    <row r="75" spans="1:71" ht="12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</row>
    <row r="76" spans="1:71" ht="12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1:71" ht="12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1:71" ht="12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1:71" ht="12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1:71" ht="12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1:71" ht="12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1:71" ht="12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  <row r="1001" spans="1:71" ht="12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</row>
    <row r="1002" spans="1:71" ht="12" customHeight="1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</row>
    <row r="1003" spans="1:71" ht="12" customHeight="1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</row>
    <row r="1004" spans="1:71" ht="12" customHeight="1">
      <c r="A1004" s="25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</row>
    <row r="1005" spans="1:71" ht="12" customHeight="1">
      <c r="A1005" s="25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  <c r="BN1005" s="25"/>
      <c r="BO1005" s="25"/>
      <c r="BP1005" s="25"/>
      <c r="BQ1005" s="25"/>
      <c r="BR1005" s="25"/>
      <c r="BS1005" s="25"/>
    </row>
    <row r="1006" spans="1:71" ht="12" customHeight="1">
      <c r="A1006" s="25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  <c r="BN1006" s="25"/>
      <c r="BO1006" s="25"/>
      <c r="BP1006" s="25"/>
      <c r="BQ1006" s="25"/>
      <c r="BR1006" s="25"/>
      <c r="BS1006" s="25"/>
    </row>
  </sheetData>
  <mergeCells count="73">
    <mergeCell ref="M34:O34"/>
    <mergeCell ref="P34:U34"/>
    <mergeCell ref="V34:AG34"/>
    <mergeCell ref="AH34:AW34"/>
    <mergeCell ref="M37:O37"/>
    <mergeCell ref="P37:U37"/>
    <mergeCell ref="V37:AG37"/>
    <mergeCell ref="AH37:AW37"/>
    <mergeCell ref="M35:O35"/>
    <mergeCell ref="P35:U35"/>
    <mergeCell ref="M36:O36"/>
    <mergeCell ref="P36:U36"/>
    <mergeCell ref="V36:AG36"/>
    <mergeCell ref="AH36:AW36"/>
    <mergeCell ref="M32:O32"/>
    <mergeCell ref="P32:U32"/>
    <mergeCell ref="V32:AG32"/>
    <mergeCell ref="AH32:AW32"/>
    <mergeCell ref="M33:O33"/>
    <mergeCell ref="P33:U33"/>
    <mergeCell ref="V33:AG33"/>
    <mergeCell ref="AH33:AW33"/>
    <mergeCell ref="M30:O30"/>
    <mergeCell ref="P30:U30"/>
    <mergeCell ref="V30:AG30"/>
    <mergeCell ref="AH30:AW30"/>
    <mergeCell ref="M31:O31"/>
    <mergeCell ref="P31:U31"/>
    <mergeCell ref="V31:AG31"/>
    <mergeCell ref="AH31:AW31"/>
    <mergeCell ref="M28:O28"/>
    <mergeCell ref="P28:U28"/>
    <mergeCell ref="V28:AG28"/>
    <mergeCell ref="AH28:AW28"/>
    <mergeCell ref="M29:O29"/>
    <mergeCell ref="P29:U29"/>
    <mergeCell ref="V29:AG29"/>
    <mergeCell ref="AH29:AW29"/>
    <mergeCell ref="P22:U22"/>
    <mergeCell ref="V22:AG22"/>
    <mergeCell ref="AH22:AW22"/>
    <mergeCell ref="M27:O27"/>
    <mergeCell ref="P27:U27"/>
    <mergeCell ref="V27:AG27"/>
    <mergeCell ref="AH27:AW27"/>
    <mergeCell ref="M26:O26"/>
    <mergeCell ref="P26:U26"/>
    <mergeCell ref="V26:AG26"/>
    <mergeCell ref="AH26:AW26"/>
    <mergeCell ref="P21:U21"/>
    <mergeCell ref="V21:AG21"/>
    <mergeCell ref="AH21:AW21"/>
    <mergeCell ref="E20:L20"/>
    <mergeCell ref="M20:O20"/>
    <mergeCell ref="P20:U20"/>
    <mergeCell ref="V20:AG20"/>
    <mergeCell ref="AH20:AW20"/>
    <mergeCell ref="E22:L22"/>
    <mergeCell ref="M22:O22"/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  <mergeCell ref="E21:L21"/>
    <mergeCell ref="M21:O2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DBBBC-3DBF-4DEB-A47E-D8855A5AC156}">
  <dimension ref="A1:BS1013"/>
  <sheetViews>
    <sheetView showGridLines="0" zoomScaleNormal="100" workbookViewId="0">
      <selection activeCell="AH46" sqref="AH46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61" t="str">
        <f>ChangeLog!A1</f>
        <v>Doc No</v>
      </c>
      <c r="B1" s="154"/>
      <c r="C1" s="154"/>
      <c r="D1" s="154"/>
      <c r="E1" s="154"/>
      <c r="F1" s="154"/>
      <c r="G1" s="154"/>
      <c r="H1" s="154"/>
      <c r="I1" s="154"/>
      <c r="J1" s="15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1" t="str">
        <f>ChangeLog!AB1</f>
        <v>Subsystem</v>
      </c>
      <c r="AC1" s="154"/>
      <c r="AD1" s="154"/>
      <c r="AE1" s="154"/>
      <c r="AF1" s="154"/>
      <c r="AG1" s="154"/>
      <c r="AH1" s="154"/>
      <c r="AI1" s="154"/>
      <c r="AJ1" s="154"/>
      <c r="AK1" s="155"/>
      <c r="AL1" s="1" t="s">
        <v>45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1" t="str">
        <f>ChangeLog!BD1</f>
        <v>Version</v>
      </c>
      <c r="BE1" s="154"/>
      <c r="BF1" s="154"/>
      <c r="BG1" s="155"/>
      <c r="BH1" s="10" t="str">
        <f>ChangeLog!BH1</f>
        <v>Ver</v>
      </c>
      <c r="BI1" s="165">
        <f>ChangeLog!BI1</f>
        <v>0.6</v>
      </c>
      <c r="BJ1" s="154"/>
      <c r="BK1" s="11"/>
      <c r="BL1" s="161" t="str">
        <f>ChangeLog!BL1</f>
        <v>Created date</v>
      </c>
      <c r="BM1" s="154"/>
      <c r="BN1" s="154"/>
      <c r="BO1" s="155"/>
      <c r="BP1" s="166">
        <f>ChangeLog!BP1</f>
        <v>44907</v>
      </c>
      <c r="BQ1" s="154"/>
      <c r="BR1" s="154"/>
      <c r="BS1" s="155"/>
    </row>
    <row r="2" spans="1:71" s="12" customFormat="1" ht="18" customHeight="1">
      <c r="A2" s="161" t="str">
        <f>ChangeLog!A2</f>
        <v>Name</v>
      </c>
      <c r="B2" s="154"/>
      <c r="C2" s="154"/>
      <c r="D2" s="154"/>
      <c r="E2" s="154"/>
      <c r="F2" s="154"/>
      <c r="G2" s="154"/>
      <c r="H2" s="154"/>
      <c r="I2" s="154"/>
      <c r="J2" s="155"/>
      <c r="K2" s="1" t="s">
        <v>33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1" t="str">
        <f>ChangeLog!AB2</f>
        <v>Method</v>
      </c>
      <c r="AC2" s="154"/>
      <c r="AD2" s="154"/>
      <c r="AE2" s="154"/>
      <c r="AF2" s="154"/>
      <c r="AG2" s="154"/>
      <c r="AH2" s="154"/>
      <c r="AI2" s="154"/>
      <c r="AJ2" s="154"/>
      <c r="AK2" s="155"/>
      <c r="AL2" s="1" t="str">
        <f>API_09!AL2</f>
        <v>search/get-vin-carrier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1" t="str">
        <f>ChangeLog!BD2</f>
        <v>PIC</v>
      </c>
      <c r="BE2" s="154"/>
      <c r="BF2" s="154"/>
      <c r="BG2" s="155"/>
      <c r="BH2" s="197" t="str">
        <f>ChangeLog!BH2</f>
        <v>tattt</v>
      </c>
      <c r="BI2" s="154"/>
      <c r="BJ2" s="154"/>
      <c r="BK2" s="155"/>
      <c r="BL2" s="161" t="str">
        <f>ChangeLog!BL2</f>
        <v>Updated date</v>
      </c>
      <c r="BM2" s="154"/>
      <c r="BN2" s="154"/>
      <c r="BO2" s="155"/>
      <c r="BP2" s="166">
        <f>ChangeLog!BP2</f>
        <v>44942</v>
      </c>
      <c r="BQ2" s="154"/>
      <c r="BR2" s="154"/>
      <c r="BS2" s="155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87" t="str">
        <f>"＜"&amp;API_09!D8&amp;"＞"</f>
        <v>＜Search VIN by IMSI, IMEI, DeviceID＞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119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E9" s="57" t="s">
        <v>11</v>
      </c>
      <c r="F9" s="57"/>
      <c r="G9" s="57" t="s">
        <v>115</v>
      </c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C10" s="57"/>
      <c r="D10" s="57"/>
      <c r="F10" s="57"/>
      <c r="G10" s="57"/>
      <c r="H10" s="57" t="s">
        <v>49</v>
      </c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H11" s="53" t="s">
        <v>54</v>
      </c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50</v>
      </c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E13" s="57" t="s">
        <v>12</v>
      </c>
      <c r="F13" s="57"/>
      <c r="G13" s="57" t="s">
        <v>116</v>
      </c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D14" s="57"/>
      <c r="E14" s="57"/>
      <c r="F14" s="57"/>
      <c r="G14" s="57"/>
      <c r="H14" s="57" t="s">
        <v>49</v>
      </c>
      <c r="I14" s="57"/>
      <c r="J14" s="57"/>
      <c r="K14" s="57"/>
      <c r="L14" s="57"/>
      <c r="M14" s="57"/>
      <c r="N14" s="57"/>
      <c r="O14" s="57"/>
      <c r="P14" s="57"/>
      <c r="Q14" s="57"/>
      <c r="R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C15" s="57"/>
      <c r="D15" s="57"/>
      <c r="E15" s="57"/>
      <c r="F15" s="57"/>
      <c r="G15" s="57"/>
      <c r="H15" s="53" t="s">
        <v>51</v>
      </c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E16" s="57"/>
      <c r="F16" s="57"/>
      <c r="G16" s="57"/>
      <c r="H16" s="53" t="s">
        <v>50</v>
      </c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D17" s="57"/>
      <c r="E17" s="88" t="s">
        <v>53</v>
      </c>
      <c r="F17" s="57"/>
      <c r="G17" s="57" t="s">
        <v>117</v>
      </c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E18" s="57"/>
      <c r="F18" s="57"/>
      <c r="G18" s="57"/>
      <c r="H18" s="57" t="s">
        <v>49</v>
      </c>
      <c r="I18" s="57"/>
      <c r="J18" s="57"/>
      <c r="K18" s="57"/>
      <c r="L18" s="57"/>
      <c r="M18" s="57"/>
      <c r="N18" s="57"/>
      <c r="O18" s="57"/>
      <c r="P18" s="57"/>
      <c r="Q18" s="57"/>
      <c r="R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D19" s="57"/>
      <c r="E19" s="57"/>
      <c r="F19" s="57"/>
      <c r="G19" s="57"/>
      <c r="H19" s="53" t="s">
        <v>52</v>
      </c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E20" s="57"/>
      <c r="F20" s="57"/>
      <c r="G20" s="57"/>
      <c r="H20" s="53" t="s">
        <v>50</v>
      </c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D21" s="57"/>
      <c r="E21" s="88" t="s">
        <v>55</v>
      </c>
      <c r="F21" s="57"/>
      <c r="G21" s="57" t="s">
        <v>118</v>
      </c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E22" s="57"/>
      <c r="F22" s="57"/>
      <c r="G22" s="57"/>
      <c r="H22" s="57" t="s">
        <v>49</v>
      </c>
      <c r="I22" s="57"/>
      <c r="J22" s="57"/>
      <c r="K22" s="57"/>
      <c r="L22" s="57"/>
      <c r="M22" s="57"/>
      <c r="N22" s="57"/>
      <c r="O22" s="57"/>
      <c r="P22" s="57"/>
      <c r="Q22" s="57"/>
      <c r="R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3"/>
      <c r="BS22" s="62"/>
    </row>
    <row r="23" spans="1:71" ht="18" customHeight="1">
      <c r="A23" s="61"/>
      <c r="B23" s="61"/>
      <c r="C23" s="57"/>
      <c r="D23" s="57"/>
      <c r="E23" s="57"/>
      <c r="F23" s="57"/>
      <c r="G23" s="57"/>
      <c r="H23" s="53" t="s">
        <v>56</v>
      </c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C24" s="57"/>
      <c r="D24" s="57"/>
      <c r="E24" s="57"/>
      <c r="F24" s="57"/>
      <c r="G24" s="57"/>
      <c r="H24" s="53" t="s">
        <v>50</v>
      </c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C25" s="57"/>
      <c r="D25" s="57"/>
      <c r="F25" s="53" t="s">
        <v>217</v>
      </c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C26" s="57"/>
      <c r="D26" s="57"/>
      <c r="H26" s="53" t="s">
        <v>195</v>
      </c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C27" s="57"/>
      <c r="D27" s="57"/>
      <c r="J27" s="25" t="s">
        <v>219</v>
      </c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/>
      <c r="J28" s="25" t="s">
        <v>205</v>
      </c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J29" s="25" t="s">
        <v>207</v>
      </c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J30" s="25" t="s">
        <v>206</v>
      </c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/>
      <c r="H31" s="57" t="s">
        <v>238</v>
      </c>
      <c r="J31" s="25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F32" s="53" t="s">
        <v>191</v>
      </c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/>
      <c r="H33" s="57" t="s">
        <v>235</v>
      </c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D34" s="57" t="s">
        <v>234</v>
      </c>
      <c r="F34" s="53" t="s">
        <v>120</v>
      </c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D35" s="57"/>
      <c r="F35" s="89"/>
      <c r="G35" s="98" t="s">
        <v>216</v>
      </c>
      <c r="H35" s="89"/>
      <c r="I35" s="89"/>
      <c r="J35" s="89"/>
      <c r="K35" s="89"/>
      <c r="L35" s="89"/>
      <c r="M35" s="89"/>
      <c r="N35" s="89"/>
      <c r="O35" s="89"/>
      <c r="P35" s="89"/>
      <c r="Q35" s="89"/>
      <c r="R35" s="89"/>
      <c r="S35" s="89"/>
      <c r="T35" s="89"/>
      <c r="U35" s="89"/>
      <c r="V35" s="89"/>
      <c r="W35" s="89"/>
      <c r="X35" s="89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D36" s="57"/>
      <c r="F36" s="89"/>
      <c r="G36" s="89"/>
      <c r="H36" s="98" t="s">
        <v>123</v>
      </c>
      <c r="I36" s="89"/>
      <c r="J36" s="89"/>
      <c r="K36" s="89"/>
      <c r="L36" s="89"/>
      <c r="M36" s="89"/>
      <c r="N36" s="89"/>
      <c r="O36" s="89"/>
      <c r="P36" s="89"/>
      <c r="Q36" s="89"/>
      <c r="R36" s="89"/>
      <c r="S36" s="89"/>
      <c r="T36" s="89"/>
      <c r="U36" s="89"/>
      <c r="V36" s="89"/>
      <c r="W36" s="89"/>
      <c r="X36" s="89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D37" s="57"/>
      <c r="F37" s="89"/>
      <c r="G37" s="89"/>
      <c r="H37" s="98" t="s">
        <v>121</v>
      </c>
      <c r="I37" s="90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D38" s="57"/>
      <c r="F38" s="89"/>
      <c r="G38" s="89"/>
      <c r="H38" s="98" t="s">
        <v>122</v>
      </c>
      <c r="I38" s="90"/>
      <c r="J38" s="89"/>
      <c r="K38" s="89"/>
      <c r="L38" s="89"/>
      <c r="M38" s="89"/>
      <c r="N38" s="89"/>
      <c r="O38" s="89"/>
      <c r="P38" s="89"/>
      <c r="Q38" s="89"/>
      <c r="R38" s="89"/>
      <c r="S38" s="89"/>
      <c r="T38" s="89"/>
      <c r="U38" s="89"/>
      <c r="V38" s="89"/>
      <c r="W38" s="89"/>
      <c r="X38" s="89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 t="s">
        <v>14</v>
      </c>
      <c r="F39" s="53" t="s">
        <v>190</v>
      </c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H40" s="25" t="s">
        <v>196</v>
      </c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H41" s="25" t="s">
        <v>198</v>
      </c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H42" s="25" t="s">
        <v>199</v>
      </c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H43" s="25" t="s">
        <v>239</v>
      </c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 t="s">
        <v>238</v>
      </c>
      <c r="H44" s="25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 t="s">
        <v>15</v>
      </c>
      <c r="F45" s="53" t="s">
        <v>209</v>
      </c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H46" s="25" t="s">
        <v>212</v>
      </c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H47" s="25" t="s">
        <v>210</v>
      </c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H48" s="25" t="s">
        <v>199</v>
      </c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H49" s="25" t="s">
        <v>211</v>
      </c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 t="s">
        <v>238</v>
      </c>
      <c r="H50" s="25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 t="s">
        <v>16</v>
      </c>
      <c r="F51" s="53" t="s">
        <v>194</v>
      </c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D54" s="57"/>
      <c r="E54" s="57"/>
      <c r="F54" s="57"/>
      <c r="G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1"/>
      <c r="C56" s="57"/>
      <c r="D56" s="57"/>
      <c r="E56" s="57"/>
      <c r="F56" s="57"/>
      <c r="G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62"/>
      <c r="BS56" s="62"/>
    </row>
    <row r="57" spans="1:71" ht="18" customHeight="1">
      <c r="A57" s="61"/>
      <c r="B57" s="61"/>
      <c r="C57" s="57"/>
      <c r="D57" s="57"/>
      <c r="E57" s="57"/>
      <c r="F57" s="57"/>
      <c r="G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62"/>
      <c r="BS57" s="62"/>
    </row>
    <row r="58" spans="1:71" ht="18" customHeight="1">
      <c r="A58" s="61"/>
      <c r="B58" s="61"/>
      <c r="C58" s="57"/>
      <c r="D58" s="57"/>
      <c r="E58" s="57"/>
      <c r="F58" s="57"/>
      <c r="G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62"/>
      <c r="BS58" s="62"/>
    </row>
    <row r="59" spans="1:71" ht="18" customHeight="1">
      <c r="A59" s="61"/>
      <c r="B59" s="61"/>
      <c r="C59" s="57"/>
      <c r="D59" s="57"/>
      <c r="E59" s="57"/>
      <c r="F59" s="57"/>
      <c r="G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62"/>
      <c r="BS59" s="62"/>
    </row>
    <row r="60" spans="1:71" ht="18" customHeight="1">
      <c r="A60" s="61"/>
      <c r="B60" s="61"/>
      <c r="C60" s="57"/>
      <c r="D60" s="57"/>
      <c r="E60" s="57"/>
      <c r="F60" s="57"/>
      <c r="G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62"/>
      <c r="BS60" s="62"/>
    </row>
    <row r="61" spans="1:71" ht="18" customHeight="1">
      <c r="A61" s="61"/>
      <c r="B61" s="61"/>
      <c r="C61" s="57"/>
      <c r="D61" s="57"/>
      <c r="E61" s="57"/>
      <c r="F61" s="57"/>
      <c r="G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62"/>
      <c r="BS61" s="62"/>
    </row>
    <row r="62" spans="1:71" ht="18" customHeight="1">
      <c r="A62" s="61"/>
      <c r="B62" s="61"/>
      <c r="C62" s="57"/>
      <c r="D62" s="57"/>
      <c r="E62" s="57"/>
      <c r="F62" s="57"/>
      <c r="G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62"/>
      <c r="BS62" s="62"/>
    </row>
    <row r="63" spans="1:71" ht="18" customHeight="1">
      <c r="A63" s="61"/>
      <c r="B63" s="61"/>
      <c r="C63" s="57"/>
      <c r="D63" s="57"/>
      <c r="E63" s="57"/>
      <c r="F63" s="57"/>
      <c r="G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62"/>
      <c r="BS63" s="62"/>
    </row>
    <row r="64" spans="1:71" ht="18" customHeight="1">
      <c r="A64" s="61"/>
      <c r="B64" s="61"/>
      <c r="C64" s="57"/>
      <c r="D64" s="57"/>
      <c r="E64" s="57"/>
      <c r="F64" s="57"/>
      <c r="G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57"/>
      <c r="BO64" s="57"/>
      <c r="BP64" s="57"/>
      <c r="BQ64" s="57"/>
      <c r="BR64" s="62"/>
      <c r="BS64" s="62"/>
    </row>
    <row r="65" spans="1:71" ht="18" customHeight="1">
      <c r="A65" s="61"/>
      <c r="B65" s="61"/>
      <c r="C65" s="57"/>
      <c r="D65" s="57"/>
      <c r="E65" s="57"/>
      <c r="F65" s="57"/>
      <c r="G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57"/>
      <c r="BO65" s="57"/>
      <c r="BP65" s="57"/>
      <c r="BQ65" s="57"/>
      <c r="BR65" s="62"/>
      <c r="BS65" s="62"/>
    </row>
    <row r="66" spans="1:71" ht="18" customHeight="1">
      <c r="A66" s="61"/>
      <c r="B66" s="61"/>
      <c r="C66" s="57"/>
      <c r="D66" s="57"/>
      <c r="E66" s="57"/>
      <c r="F66" s="57"/>
      <c r="G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57"/>
      <c r="BO66" s="57"/>
      <c r="BP66" s="57"/>
      <c r="BQ66" s="57"/>
      <c r="BR66" s="62"/>
      <c r="BS66" s="62"/>
    </row>
    <row r="67" spans="1:71" ht="18" customHeight="1">
      <c r="A67" s="61"/>
      <c r="B67" s="61"/>
      <c r="C67" s="57"/>
      <c r="D67" s="57"/>
      <c r="E67" s="57"/>
      <c r="F67" s="57"/>
      <c r="G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57"/>
      <c r="BO67" s="57"/>
      <c r="BP67" s="57"/>
      <c r="BQ67" s="57"/>
      <c r="BR67" s="62"/>
      <c r="BS67" s="62"/>
    </row>
    <row r="68" spans="1:71" ht="18" customHeight="1">
      <c r="A68" s="61"/>
      <c r="B68" s="61"/>
      <c r="C68" s="57"/>
      <c r="E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57"/>
      <c r="BO68" s="57"/>
      <c r="BP68" s="57"/>
      <c r="BQ68" s="57"/>
      <c r="BR68" s="62"/>
      <c r="BS68" s="62"/>
    </row>
    <row r="69" spans="1:71" ht="18" customHeight="1">
      <c r="A69" s="61"/>
      <c r="B69" s="61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57"/>
      <c r="BO69" s="57"/>
      <c r="BP69" s="57"/>
      <c r="BQ69" s="57"/>
      <c r="BR69" s="62"/>
      <c r="BS69" s="62"/>
    </row>
    <row r="70" spans="1:71" ht="18" customHeight="1">
      <c r="A70" s="61"/>
      <c r="B70" s="64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65"/>
      <c r="BR70" s="66"/>
      <c r="BS70" s="62"/>
    </row>
    <row r="71" spans="1:71" ht="18" customHeight="1">
      <c r="A71" s="64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6"/>
    </row>
    <row r="72" spans="1:71" ht="18" customHeight="1"/>
    <row r="73" spans="1:71" ht="12" customHeight="1"/>
    <row r="74" spans="1:71" ht="12" customHeight="1"/>
    <row r="75" spans="1:71" ht="12" customHeight="1"/>
    <row r="76" spans="1:71" ht="12" customHeight="1"/>
    <row r="77" spans="1:71" ht="12" customHeight="1"/>
    <row r="78" spans="1:71" ht="12" customHeight="1"/>
    <row r="79" spans="1:71" ht="12" customHeight="1"/>
    <row r="80" spans="1:71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244DA-D7B6-4F23-88C5-AC603F3B34DD}">
  <sheetPr>
    <tabColor rgb="FF00B0F0"/>
  </sheetPr>
  <dimension ref="A1:BT1023"/>
  <sheetViews>
    <sheetView showGridLines="0" topLeftCell="A27" zoomScaleNormal="100" workbookViewId="0">
      <selection activeCell="BI42" sqref="BI42"/>
    </sheetView>
  </sheetViews>
  <sheetFormatPr defaultColWidth="14.44140625" defaultRowHeight="15" customHeight="1"/>
  <cols>
    <col min="1" max="3" width="2.88671875" style="12" customWidth="1"/>
    <col min="4" max="4" width="5.44140625" style="12" customWidth="1"/>
    <col min="5" max="71" width="2.88671875" style="12" customWidth="1"/>
    <col min="72" max="72" width="3.109375" style="12" customWidth="1"/>
    <col min="73" max="73" width="14.44140625" style="12"/>
    <col min="74" max="74" width="3.44140625" style="12" customWidth="1"/>
    <col min="75" max="16384" width="14.44140625" style="12"/>
  </cols>
  <sheetData>
    <row r="1" spans="1:71" ht="18" customHeight="1">
      <c r="A1" s="161" t="str">
        <f>ChangeLog!A1</f>
        <v>Doc No</v>
      </c>
      <c r="B1" s="154"/>
      <c r="C1" s="154"/>
      <c r="D1" s="154"/>
      <c r="E1" s="154"/>
      <c r="F1" s="154"/>
      <c r="G1" s="154"/>
      <c r="H1" s="154"/>
      <c r="I1" s="154"/>
      <c r="J1" s="15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1" t="str">
        <f>ChangeLog!AB1</f>
        <v>Subsystem</v>
      </c>
      <c r="AC1" s="154"/>
      <c r="AD1" s="154"/>
      <c r="AE1" s="154"/>
      <c r="AF1" s="154"/>
      <c r="AG1" s="154"/>
      <c r="AH1" s="154"/>
      <c r="AI1" s="154"/>
      <c r="AJ1" s="154"/>
      <c r="AK1" s="155"/>
      <c r="AL1" s="1" t="s">
        <v>293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1" t="str">
        <f>ChangeLog!BD1</f>
        <v>Version</v>
      </c>
      <c r="BE1" s="154"/>
      <c r="BF1" s="154"/>
      <c r="BG1" s="155"/>
      <c r="BH1" s="10" t="str">
        <f>ChangeLog!BH1</f>
        <v>Ver</v>
      </c>
      <c r="BI1" s="165">
        <f>ChangeLog!BI1</f>
        <v>0.6</v>
      </c>
      <c r="BJ1" s="154"/>
      <c r="BK1" s="11"/>
      <c r="BL1" s="161" t="str">
        <f>ChangeLog!BL1</f>
        <v>Created date</v>
      </c>
      <c r="BM1" s="154"/>
      <c r="BN1" s="154"/>
      <c r="BO1" s="155"/>
      <c r="BP1" s="166">
        <f>ChangeLog!BP1</f>
        <v>44907</v>
      </c>
      <c r="BQ1" s="154"/>
      <c r="BR1" s="154"/>
      <c r="BS1" s="155"/>
    </row>
    <row r="2" spans="1:71" ht="18" customHeight="1">
      <c r="A2" s="161" t="str">
        <f>ChangeLog!A2</f>
        <v>Name</v>
      </c>
      <c r="B2" s="154"/>
      <c r="C2" s="154"/>
      <c r="D2" s="154"/>
      <c r="E2" s="154"/>
      <c r="F2" s="154"/>
      <c r="G2" s="154"/>
      <c r="H2" s="154"/>
      <c r="I2" s="154"/>
      <c r="J2" s="155"/>
      <c r="K2" s="1" t="s">
        <v>294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1" t="str">
        <f>ChangeLog!AB2</f>
        <v>Method</v>
      </c>
      <c r="AC2" s="154"/>
      <c r="AD2" s="154"/>
      <c r="AE2" s="154"/>
      <c r="AF2" s="154"/>
      <c r="AG2" s="154"/>
      <c r="AH2" s="154"/>
      <c r="AI2" s="154"/>
      <c r="AJ2" s="154"/>
      <c r="AK2" s="155"/>
      <c r="AL2" s="1" t="s">
        <v>296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1" t="str">
        <f>ChangeLog!BD2</f>
        <v>PIC</v>
      </c>
      <c r="BE2" s="154"/>
      <c r="BF2" s="154"/>
      <c r="BG2" s="155"/>
      <c r="BH2" s="197" t="str">
        <f>ChangeLog!BH2</f>
        <v>tattt</v>
      </c>
      <c r="BI2" s="154"/>
      <c r="BJ2" s="154"/>
      <c r="BK2" s="155"/>
      <c r="BL2" s="161" t="str">
        <f>ChangeLog!BL2</f>
        <v>Updated date</v>
      </c>
      <c r="BM2" s="154"/>
      <c r="BN2" s="154"/>
      <c r="BO2" s="155"/>
      <c r="BP2" s="166">
        <f>ChangeLog!BP2</f>
        <v>44942</v>
      </c>
      <c r="BQ2" s="154"/>
      <c r="BR2" s="154"/>
      <c r="BS2" s="155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295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ChangeLog!AL2&amp;API_10!AL2</f>
        <v>/api/genlog/regist-batch-job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2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2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2" ht="18" customHeight="1">
      <c r="A19" s="24"/>
      <c r="B19" s="24"/>
      <c r="C19" s="17"/>
      <c r="D19" s="254" t="s">
        <v>80</v>
      </c>
      <c r="E19" s="255" t="s">
        <v>112</v>
      </c>
      <c r="F19" s="255"/>
      <c r="G19" s="255"/>
      <c r="H19" s="255"/>
      <c r="I19" s="255"/>
      <c r="J19" s="255"/>
      <c r="K19" s="255"/>
      <c r="L19" s="255"/>
      <c r="M19" s="255" t="s">
        <v>113</v>
      </c>
      <c r="N19" s="255"/>
      <c r="O19" s="255"/>
      <c r="P19" s="255" t="s">
        <v>81</v>
      </c>
      <c r="Q19" s="255"/>
      <c r="R19" s="255"/>
      <c r="S19" s="255" t="s">
        <v>17</v>
      </c>
      <c r="T19" s="255"/>
      <c r="U19" s="255"/>
      <c r="V19" s="255"/>
      <c r="W19" s="255"/>
      <c r="X19" s="255"/>
      <c r="Y19" s="255" t="s">
        <v>100</v>
      </c>
      <c r="Z19" s="255"/>
      <c r="AA19" s="255"/>
      <c r="AB19" s="255"/>
      <c r="AC19" s="255"/>
      <c r="AD19" s="255"/>
      <c r="AE19" s="255"/>
      <c r="AF19" s="255"/>
      <c r="AG19" s="255"/>
      <c r="AH19" s="255"/>
      <c r="AI19" s="255"/>
      <c r="AJ19" s="255"/>
      <c r="AK19" s="255" t="s">
        <v>114</v>
      </c>
      <c r="AL19" s="255"/>
      <c r="AM19" s="255"/>
      <c r="AN19" s="255"/>
      <c r="AO19" s="255"/>
      <c r="AP19" s="255"/>
      <c r="AQ19" s="255"/>
      <c r="AR19" s="255"/>
      <c r="AS19" s="255"/>
      <c r="AT19" s="255"/>
      <c r="AU19" s="255"/>
      <c r="AV19" s="255"/>
      <c r="AW19" s="255"/>
      <c r="AX19" s="255"/>
      <c r="AY19" s="255"/>
      <c r="AZ19" s="255"/>
      <c r="BA19" s="25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227" t="s">
        <v>553</v>
      </c>
      <c r="BT19" s="294" t="s">
        <v>556</v>
      </c>
    </row>
    <row r="20" spans="1:72" ht="18" customHeight="1">
      <c r="A20" s="31"/>
      <c r="B20" s="24"/>
      <c r="C20" s="17"/>
      <c r="D20" s="256">
        <v>1</v>
      </c>
      <c r="E20" s="257" t="s">
        <v>223</v>
      </c>
      <c r="F20" s="258"/>
      <c r="G20" s="258"/>
      <c r="H20" s="258"/>
      <c r="I20" s="258"/>
      <c r="J20" s="258"/>
      <c r="K20" s="258"/>
      <c r="L20" s="259"/>
      <c r="M20" s="260" t="s">
        <v>79</v>
      </c>
      <c r="N20" s="258"/>
      <c r="O20" s="259"/>
      <c r="P20" s="260"/>
      <c r="Q20" s="258"/>
      <c r="R20" s="259"/>
      <c r="S20" s="261" t="s">
        <v>38</v>
      </c>
      <c r="T20" s="258"/>
      <c r="U20" s="258"/>
      <c r="V20" s="258"/>
      <c r="W20" s="258"/>
      <c r="X20" s="259"/>
      <c r="Y20" s="262"/>
      <c r="Z20" s="258"/>
      <c r="AA20" s="258"/>
      <c r="AB20" s="258"/>
      <c r="AC20" s="258"/>
      <c r="AD20" s="258"/>
      <c r="AE20" s="258"/>
      <c r="AF20" s="258"/>
      <c r="AG20" s="258"/>
      <c r="AH20" s="258"/>
      <c r="AI20" s="258"/>
      <c r="AJ20" s="259"/>
      <c r="AK20" s="261"/>
      <c r="AL20" s="258"/>
      <c r="AM20" s="258"/>
      <c r="AN20" s="258"/>
      <c r="AO20" s="258"/>
      <c r="AP20" s="258"/>
      <c r="AQ20" s="258"/>
      <c r="AR20" s="258"/>
      <c r="AS20" s="258"/>
      <c r="AT20" s="258"/>
      <c r="AU20" s="258"/>
      <c r="AV20" s="258"/>
      <c r="AW20" s="258"/>
      <c r="AX20" s="258"/>
      <c r="AY20" s="258"/>
      <c r="AZ20" s="259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227" t="s">
        <v>553</v>
      </c>
      <c r="BT20" s="294" t="s">
        <v>556</v>
      </c>
    </row>
    <row r="21" spans="1:72" ht="18" customHeight="1">
      <c r="A21" s="31"/>
      <c r="B21" s="24"/>
      <c r="C21" s="17"/>
      <c r="D21" s="256">
        <v>2</v>
      </c>
      <c r="E21" s="257" t="s">
        <v>297</v>
      </c>
      <c r="F21" s="258"/>
      <c r="G21" s="258"/>
      <c r="H21" s="258"/>
      <c r="I21" s="258"/>
      <c r="J21" s="258"/>
      <c r="K21" s="258"/>
      <c r="L21" s="259"/>
      <c r="M21" s="260" t="s">
        <v>79</v>
      </c>
      <c r="N21" s="258"/>
      <c r="O21" s="259"/>
      <c r="P21" s="260"/>
      <c r="Q21" s="258"/>
      <c r="R21" s="259"/>
      <c r="S21" s="261" t="s">
        <v>38</v>
      </c>
      <c r="T21" s="258"/>
      <c r="U21" s="258"/>
      <c r="V21" s="258"/>
      <c r="W21" s="258"/>
      <c r="X21" s="259"/>
      <c r="Y21" s="262"/>
      <c r="Z21" s="258"/>
      <c r="AA21" s="258"/>
      <c r="AB21" s="258"/>
      <c r="AC21" s="258"/>
      <c r="AD21" s="258"/>
      <c r="AE21" s="258"/>
      <c r="AF21" s="258"/>
      <c r="AG21" s="258"/>
      <c r="AH21" s="258"/>
      <c r="AI21" s="258"/>
      <c r="AJ21" s="259"/>
      <c r="AK21" s="261"/>
      <c r="AL21" s="258"/>
      <c r="AM21" s="258"/>
      <c r="AN21" s="258"/>
      <c r="AO21" s="258"/>
      <c r="AP21" s="258"/>
      <c r="AQ21" s="258"/>
      <c r="AR21" s="258"/>
      <c r="AS21" s="258"/>
      <c r="AT21" s="258"/>
      <c r="AU21" s="258"/>
      <c r="AV21" s="258"/>
      <c r="AW21" s="258"/>
      <c r="AX21" s="258"/>
      <c r="AY21" s="258"/>
      <c r="AZ21" s="259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227" t="s">
        <v>553</v>
      </c>
      <c r="BT21" s="294" t="s">
        <v>556</v>
      </c>
    </row>
    <row r="22" spans="1:72" ht="18" customHeight="1">
      <c r="A22" s="31"/>
      <c r="B22" s="24"/>
      <c r="C22" s="17"/>
      <c r="D22" s="256">
        <v>3</v>
      </c>
      <c r="E22" s="257" t="s">
        <v>301</v>
      </c>
      <c r="F22" s="258"/>
      <c r="G22" s="258"/>
      <c r="H22" s="258"/>
      <c r="I22" s="258"/>
      <c r="J22" s="258"/>
      <c r="K22" s="258"/>
      <c r="L22" s="259"/>
      <c r="M22" s="260" t="s">
        <v>79</v>
      </c>
      <c r="N22" s="258"/>
      <c r="O22" s="259"/>
      <c r="P22" s="260"/>
      <c r="Q22" s="258"/>
      <c r="R22" s="259"/>
      <c r="S22" s="261" t="s">
        <v>300</v>
      </c>
      <c r="T22" s="258"/>
      <c r="U22" s="258"/>
      <c r="V22" s="258"/>
      <c r="W22" s="258"/>
      <c r="X22" s="259"/>
      <c r="Y22" s="262"/>
      <c r="Z22" s="258"/>
      <c r="AA22" s="258"/>
      <c r="AB22" s="258"/>
      <c r="AC22" s="258"/>
      <c r="AD22" s="258"/>
      <c r="AE22" s="258"/>
      <c r="AF22" s="258"/>
      <c r="AG22" s="258"/>
      <c r="AH22" s="258"/>
      <c r="AI22" s="258"/>
      <c r="AJ22" s="259"/>
      <c r="AK22" s="261"/>
      <c r="AL22" s="258"/>
      <c r="AM22" s="258"/>
      <c r="AN22" s="258"/>
      <c r="AO22" s="258"/>
      <c r="AP22" s="258"/>
      <c r="AQ22" s="258"/>
      <c r="AR22" s="258"/>
      <c r="AS22" s="258"/>
      <c r="AT22" s="258"/>
      <c r="AU22" s="258"/>
      <c r="AV22" s="258"/>
      <c r="AW22" s="258"/>
      <c r="AX22" s="258"/>
      <c r="AY22" s="258"/>
      <c r="AZ22" s="259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227" t="s">
        <v>553</v>
      </c>
      <c r="BT22" s="294" t="s">
        <v>556</v>
      </c>
    </row>
    <row r="23" spans="1:72" ht="18" customHeight="1">
      <c r="A23" s="31"/>
      <c r="B23" s="24"/>
      <c r="C23" s="17"/>
      <c r="D23" s="256">
        <v>4</v>
      </c>
      <c r="E23" s="257" t="s">
        <v>35</v>
      </c>
      <c r="F23" s="258"/>
      <c r="G23" s="258"/>
      <c r="H23" s="258"/>
      <c r="I23" s="258"/>
      <c r="J23" s="258"/>
      <c r="K23" s="258"/>
      <c r="L23" s="259"/>
      <c r="M23" s="260" t="s">
        <v>370</v>
      </c>
      <c r="N23" s="258"/>
      <c r="O23" s="259"/>
      <c r="P23" s="260">
        <v>3</v>
      </c>
      <c r="Q23" s="258"/>
      <c r="R23" s="259"/>
      <c r="S23" s="261" t="s">
        <v>38</v>
      </c>
      <c r="T23" s="258"/>
      <c r="U23" s="258"/>
      <c r="V23" s="258"/>
      <c r="W23" s="258"/>
      <c r="X23" s="259"/>
      <c r="Y23" s="262" t="s">
        <v>315</v>
      </c>
      <c r="Z23" s="258"/>
      <c r="AA23" s="258"/>
      <c r="AB23" s="258"/>
      <c r="AC23" s="258"/>
      <c r="AD23" s="258"/>
      <c r="AE23" s="258"/>
      <c r="AF23" s="258"/>
      <c r="AG23" s="258"/>
      <c r="AH23" s="258"/>
      <c r="AI23" s="258"/>
      <c r="AJ23" s="259"/>
      <c r="AK23" s="261" t="s">
        <v>599</v>
      </c>
      <c r="AL23" s="258"/>
      <c r="AM23" s="258"/>
      <c r="AN23" s="258"/>
      <c r="AO23" s="258"/>
      <c r="AP23" s="258"/>
      <c r="AQ23" s="258"/>
      <c r="AR23" s="258"/>
      <c r="AS23" s="258"/>
      <c r="AT23" s="258"/>
      <c r="AU23" s="258"/>
      <c r="AV23" s="258"/>
      <c r="AW23" s="258"/>
      <c r="AX23" s="258"/>
      <c r="AY23" s="258"/>
      <c r="AZ23" s="259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227" t="s">
        <v>553</v>
      </c>
      <c r="BT23" s="294" t="s">
        <v>556</v>
      </c>
    </row>
    <row r="24" spans="1:72" ht="18" customHeight="1">
      <c r="A24" s="31"/>
      <c r="B24" s="24"/>
      <c r="C24" s="17"/>
      <c r="D24" s="256">
        <v>5</v>
      </c>
      <c r="E24" s="257" t="s">
        <v>303</v>
      </c>
      <c r="F24" s="258"/>
      <c r="G24" s="258"/>
      <c r="H24" s="258"/>
      <c r="I24" s="258"/>
      <c r="J24" s="258"/>
      <c r="K24" s="258"/>
      <c r="L24" s="259"/>
      <c r="M24" s="260" t="s">
        <v>79</v>
      </c>
      <c r="N24" s="258"/>
      <c r="O24" s="259"/>
      <c r="P24" s="260">
        <v>3</v>
      </c>
      <c r="Q24" s="258"/>
      <c r="R24" s="259"/>
      <c r="S24" s="261" t="s">
        <v>300</v>
      </c>
      <c r="T24" s="258"/>
      <c r="U24" s="258"/>
      <c r="V24" s="258"/>
      <c r="W24" s="258"/>
      <c r="X24" s="259"/>
      <c r="Y24" s="262" t="s">
        <v>315</v>
      </c>
      <c r="Z24" s="258"/>
      <c r="AA24" s="258"/>
      <c r="AB24" s="258"/>
      <c r="AC24" s="258"/>
      <c r="AD24" s="258"/>
      <c r="AE24" s="258"/>
      <c r="AF24" s="258"/>
      <c r="AG24" s="258"/>
      <c r="AH24" s="258"/>
      <c r="AI24" s="258"/>
      <c r="AJ24" s="259"/>
      <c r="AK24" s="261"/>
      <c r="AL24" s="258"/>
      <c r="AM24" s="258"/>
      <c r="AN24" s="258"/>
      <c r="AO24" s="258"/>
      <c r="AP24" s="258"/>
      <c r="AQ24" s="258"/>
      <c r="AR24" s="258"/>
      <c r="AS24" s="258"/>
      <c r="AT24" s="258"/>
      <c r="AU24" s="258"/>
      <c r="AV24" s="258"/>
      <c r="AW24" s="258"/>
      <c r="AX24" s="258"/>
      <c r="AY24" s="258"/>
      <c r="AZ24" s="259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227" t="s">
        <v>553</v>
      </c>
      <c r="BT24" s="294" t="s">
        <v>556</v>
      </c>
    </row>
    <row r="25" spans="1:72" ht="18" customHeight="1">
      <c r="A25" s="31"/>
      <c r="B25" s="24"/>
      <c r="C25" s="17"/>
      <c r="D25" s="256">
        <v>6</v>
      </c>
      <c r="E25" s="257" t="s">
        <v>298</v>
      </c>
      <c r="F25" s="258"/>
      <c r="G25" s="258"/>
      <c r="H25" s="258"/>
      <c r="I25" s="258"/>
      <c r="J25" s="258"/>
      <c r="K25" s="258"/>
      <c r="L25" s="259"/>
      <c r="M25" s="260" t="s">
        <v>79</v>
      </c>
      <c r="N25" s="258"/>
      <c r="O25" s="259"/>
      <c r="P25" s="260">
        <v>5</v>
      </c>
      <c r="Q25" s="258"/>
      <c r="R25" s="259"/>
      <c r="S25" s="261" t="s">
        <v>38</v>
      </c>
      <c r="T25" s="258"/>
      <c r="U25" s="258"/>
      <c r="V25" s="258"/>
      <c r="W25" s="258"/>
      <c r="X25" s="259"/>
      <c r="Y25" s="262" t="s">
        <v>316</v>
      </c>
      <c r="Z25" s="258"/>
      <c r="AA25" s="258"/>
      <c r="AB25" s="258"/>
      <c r="AC25" s="258"/>
      <c r="AD25" s="258"/>
      <c r="AE25" s="258"/>
      <c r="AF25" s="258"/>
      <c r="AG25" s="258"/>
      <c r="AH25" s="258"/>
      <c r="AI25" s="258"/>
      <c r="AJ25" s="259"/>
      <c r="AK25" s="261" t="s">
        <v>318</v>
      </c>
      <c r="AL25" s="258"/>
      <c r="AM25" s="258"/>
      <c r="AN25" s="258"/>
      <c r="AO25" s="258"/>
      <c r="AP25" s="258"/>
      <c r="AQ25" s="258"/>
      <c r="AR25" s="258"/>
      <c r="AS25" s="258"/>
      <c r="AT25" s="258"/>
      <c r="AU25" s="258"/>
      <c r="AV25" s="258"/>
      <c r="AW25" s="258"/>
      <c r="AX25" s="258"/>
      <c r="AY25" s="258"/>
      <c r="AZ25" s="259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227" t="s">
        <v>553</v>
      </c>
      <c r="BT25" s="294" t="s">
        <v>556</v>
      </c>
    </row>
    <row r="26" spans="1:72" ht="35.4" customHeight="1">
      <c r="A26" s="31"/>
      <c r="B26" s="24"/>
      <c r="C26" s="17"/>
      <c r="D26" s="256">
        <v>7</v>
      </c>
      <c r="E26" s="257" t="s">
        <v>299</v>
      </c>
      <c r="F26" s="258"/>
      <c r="G26" s="258"/>
      <c r="H26" s="258"/>
      <c r="I26" s="258"/>
      <c r="J26" s="258"/>
      <c r="K26" s="258"/>
      <c r="L26" s="259"/>
      <c r="M26" s="260" t="s">
        <v>79</v>
      </c>
      <c r="N26" s="258"/>
      <c r="O26" s="259"/>
      <c r="P26" s="260">
        <v>5</v>
      </c>
      <c r="Q26" s="258"/>
      <c r="R26" s="259"/>
      <c r="S26" s="261" t="s">
        <v>38</v>
      </c>
      <c r="T26" s="258"/>
      <c r="U26" s="258"/>
      <c r="V26" s="258"/>
      <c r="W26" s="258"/>
      <c r="X26" s="259"/>
      <c r="Y26" s="262" t="s">
        <v>316</v>
      </c>
      <c r="Z26" s="258"/>
      <c r="AA26" s="258"/>
      <c r="AB26" s="258"/>
      <c r="AC26" s="258"/>
      <c r="AD26" s="258"/>
      <c r="AE26" s="258"/>
      <c r="AF26" s="258"/>
      <c r="AG26" s="258"/>
      <c r="AH26" s="258"/>
      <c r="AI26" s="258"/>
      <c r="AJ26" s="259"/>
      <c r="AK26" s="263" t="s">
        <v>369</v>
      </c>
      <c r="AL26" s="264"/>
      <c r="AM26" s="264"/>
      <c r="AN26" s="264"/>
      <c r="AO26" s="264"/>
      <c r="AP26" s="264"/>
      <c r="AQ26" s="264"/>
      <c r="AR26" s="264"/>
      <c r="AS26" s="264"/>
      <c r="AT26" s="264"/>
      <c r="AU26" s="264"/>
      <c r="AV26" s="264"/>
      <c r="AW26" s="264"/>
      <c r="AX26" s="264"/>
      <c r="AY26" s="264"/>
      <c r="AZ26" s="265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227" t="s">
        <v>553</v>
      </c>
      <c r="BT26" s="294" t="s">
        <v>556</v>
      </c>
    </row>
    <row r="27" spans="1:72" ht="35.4" customHeight="1">
      <c r="A27" s="31"/>
      <c r="B27" s="24"/>
      <c r="C27" s="17"/>
      <c r="D27" s="256">
        <v>8</v>
      </c>
      <c r="E27" s="266" t="s">
        <v>437</v>
      </c>
      <c r="F27" s="267"/>
      <c r="G27" s="267"/>
      <c r="H27" s="267"/>
      <c r="I27" s="267"/>
      <c r="J27" s="267"/>
      <c r="K27" s="267"/>
      <c r="L27" s="268"/>
      <c r="M27" s="269"/>
      <c r="N27" s="267"/>
      <c r="O27" s="268"/>
      <c r="P27" s="260">
        <v>5</v>
      </c>
      <c r="Q27" s="258"/>
      <c r="R27" s="259"/>
      <c r="S27" s="270" t="s">
        <v>38</v>
      </c>
      <c r="T27" s="267"/>
      <c r="U27" s="267"/>
      <c r="V27" s="267"/>
      <c r="W27" s="267"/>
      <c r="X27" s="268"/>
      <c r="Y27" s="262" t="s">
        <v>316</v>
      </c>
      <c r="Z27" s="258"/>
      <c r="AA27" s="258"/>
      <c r="AB27" s="258"/>
      <c r="AC27" s="258"/>
      <c r="AD27" s="258"/>
      <c r="AE27" s="258"/>
      <c r="AF27" s="258"/>
      <c r="AG27" s="258"/>
      <c r="AH27" s="258"/>
      <c r="AI27" s="258"/>
      <c r="AJ27" s="259"/>
      <c r="AK27" s="270" t="s">
        <v>438</v>
      </c>
      <c r="AL27" s="271"/>
      <c r="AM27" s="271"/>
      <c r="AN27" s="271"/>
      <c r="AO27" s="271"/>
      <c r="AP27" s="271"/>
      <c r="AQ27" s="271"/>
      <c r="AR27" s="271"/>
      <c r="AS27" s="271"/>
      <c r="AT27" s="271"/>
      <c r="AU27" s="271"/>
      <c r="AV27" s="271"/>
      <c r="AW27" s="271"/>
      <c r="AX27" s="271"/>
      <c r="AY27" s="271"/>
      <c r="AZ27" s="272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227" t="s">
        <v>553</v>
      </c>
      <c r="BT27" s="294" t="s">
        <v>556</v>
      </c>
    </row>
    <row r="28" spans="1:72" ht="35.4" customHeight="1">
      <c r="A28" s="31"/>
      <c r="B28" s="24"/>
      <c r="C28" s="17"/>
      <c r="D28" s="256">
        <v>9</v>
      </c>
      <c r="E28" s="266" t="s">
        <v>356</v>
      </c>
      <c r="F28" s="267"/>
      <c r="G28" s="267"/>
      <c r="H28" s="267"/>
      <c r="I28" s="267"/>
      <c r="J28" s="267"/>
      <c r="K28" s="267"/>
      <c r="L28" s="268"/>
      <c r="M28" s="260" t="s">
        <v>370</v>
      </c>
      <c r="N28" s="258"/>
      <c r="O28" s="259"/>
      <c r="P28" s="260">
        <v>5</v>
      </c>
      <c r="Q28" s="258"/>
      <c r="R28" s="259"/>
      <c r="S28" s="270" t="s">
        <v>38</v>
      </c>
      <c r="T28" s="267"/>
      <c r="U28" s="267"/>
      <c r="V28" s="267"/>
      <c r="W28" s="267"/>
      <c r="X28" s="268"/>
      <c r="Y28" s="262" t="s">
        <v>316</v>
      </c>
      <c r="Z28" s="258"/>
      <c r="AA28" s="258"/>
      <c r="AB28" s="258"/>
      <c r="AC28" s="258"/>
      <c r="AD28" s="258"/>
      <c r="AE28" s="258"/>
      <c r="AF28" s="258"/>
      <c r="AG28" s="258"/>
      <c r="AH28" s="258"/>
      <c r="AI28" s="258"/>
      <c r="AJ28" s="259"/>
      <c r="AK28" s="261" t="s">
        <v>600</v>
      </c>
      <c r="AL28" s="258"/>
      <c r="AM28" s="258"/>
      <c r="AN28" s="258"/>
      <c r="AO28" s="258"/>
      <c r="AP28" s="258"/>
      <c r="AQ28" s="258"/>
      <c r="AR28" s="258"/>
      <c r="AS28" s="258"/>
      <c r="AT28" s="258"/>
      <c r="AU28" s="258"/>
      <c r="AV28" s="258"/>
      <c r="AW28" s="258"/>
      <c r="AX28" s="258"/>
      <c r="AY28" s="258"/>
      <c r="AZ28" s="259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227" t="s">
        <v>553</v>
      </c>
      <c r="BT28" s="294" t="s">
        <v>556</v>
      </c>
    </row>
    <row r="29" spans="1:72" ht="35.4" customHeight="1">
      <c r="A29" s="31"/>
      <c r="B29" s="24"/>
      <c r="C29" s="17"/>
      <c r="D29" s="256">
        <v>10</v>
      </c>
      <c r="E29" s="266" t="s">
        <v>357</v>
      </c>
      <c r="F29" s="267"/>
      <c r="G29" s="267"/>
      <c r="H29" s="267"/>
      <c r="I29" s="267"/>
      <c r="J29" s="267"/>
      <c r="K29" s="267"/>
      <c r="L29" s="268"/>
      <c r="M29" s="260" t="s">
        <v>370</v>
      </c>
      <c r="N29" s="258"/>
      <c r="O29" s="259"/>
      <c r="P29" s="260">
        <v>5</v>
      </c>
      <c r="Q29" s="258"/>
      <c r="R29" s="259"/>
      <c r="S29" s="270" t="s">
        <v>38</v>
      </c>
      <c r="T29" s="267"/>
      <c r="U29" s="267"/>
      <c r="V29" s="267"/>
      <c r="W29" s="267"/>
      <c r="X29" s="268"/>
      <c r="Y29" s="262" t="s">
        <v>316</v>
      </c>
      <c r="Z29" s="258"/>
      <c r="AA29" s="258"/>
      <c r="AB29" s="258"/>
      <c r="AC29" s="258"/>
      <c r="AD29" s="258"/>
      <c r="AE29" s="258"/>
      <c r="AF29" s="258"/>
      <c r="AG29" s="258"/>
      <c r="AH29" s="258"/>
      <c r="AI29" s="258"/>
      <c r="AJ29" s="259"/>
      <c r="AK29" s="261" t="s">
        <v>601</v>
      </c>
      <c r="AL29" s="258"/>
      <c r="AM29" s="258"/>
      <c r="AN29" s="258"/>
      <c r="AO29" s="258"/>
      <c r="AP29" s="258"/>
      <c r="AQ29" s="258"/>
      <c r="AR29" s="258"/>
      <c r="AS29" s="258"/>
      <c r="AT29" s="258"/>
      <c r="AU29" s="258"/>
      <c r="AV29" s="258"/>
      <c r="AW29" s="258"/>
      <c r="AX29" s="258"/>
      <c r="AY29" s="258"/>
      <c r="AZ29" s="259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227" t="s">
        <v>553</v>
      </c>
      <c r="BT29" s="294" t="s">
        <v>556</v>
      </c>
    </row>
    <row r="30" spans="1:72" ht="18" customHeight="1">
      <c r="A30" s="31"/>
      <c r="B30" s="24"/>
      <c r="C30" s="17"/>
      <c r="D30" s="256"/>
      <c r="E30" s="257" t="s">
        <v>305</v>
      </c>
      <c r="F30" s="258"/>
      <c r="G30" s="258"/>
      <c r="H30" s="258"/>
      <c r="I30" s="258"/>
      <c r="J30" s="258"/>
      <c r="K30" s="258"/>
      <c r="L30" s="259"/>
      <c r="M30" s="260" t="s">
        <v>79</v>
      </c>
      <c r="N30" s="258"/>
      <c r="O30" s="259"/>
      <c r="P30" s="260"/>
      <c r="Q30" s="258"/>
      <c r="R30" s="259"/>
      <c r="S30" s="261" t="s">
        <v>38</v>
      </c>
      <c r="T30" s="258"/>
      <c r="U30" s="258"/>
      <c r="V30" s="258"/>
      <c r="W30" s="258"/>
      <c r="X30" s="259"/>
      <c r="Y30" s="262" t="s">
        <v>316</v>
      </c>
      <c r="Z30" s="258"/>
      <c r="AA30" s="258"/>
      <c r="AB30" s="258"/>
      <c r="AC30" s="258"/>
      <c r="AD30" s="258"/>
      <c r="AE30" s="258"/>
      <c r="AF30" s="258"/>
      <c r="AG30" s="258"/>
      <c r="AH30" s="258"/>
      <c r="AI30" s="258"/>
      <c r="AJ30" s="259"/>
      <c r="AK30" s="261"/>
      <c r="AL30" s="258"/>
      <c r="AM30" s="258"/>
      <c r="AN30" s="258"/>
      <c r="AO30" s="258"/>
      <c r="AP30" s="258"/>
      <c r="AQ30" s="258"/>
      <c r="AR30" s="258"/>
      <c r="AS30" s="258"/>
      <c r="AT30" s="258"/>
      <c r="AU30" s="258"/>
      <c r="AV30" s="258"/>
      <c r="AW30" s="258"/>
      <c r="AX30" s="258"/>
      <c r="AY30" s="258"/>
      <c r="AZ30" s="259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227" t="s">
        <v>553</v>
      </c>
      <c r="BT30" s="294" t="s">
        <v>556</v>
      </c>
    </row>
    <row r="31" spans="1:72" ht="18" customHeight="1">
      <c r="A31" s="31"/>
      <c r="B31" s="24"/>
      <c r="C31" s="17"/>
      <c r="D31" s="256"/>
      <c r="E31" s="266" t="s">
        <v>336</v>
      </c>
      <c r="F31" s="267"/>
      <c r="G31" s="267"/>
      <c r="H31" s="267"/>
      <c r="I31" s="267"/>
      <c r="J31" s="267"/>
      <c r="K31" s="267"/>
      <c r="L31" s="268"/>
      <c r="M31" s="269"/>
      <c r="N31" s="267"/>
      <c r="O31" s="268"/>
      <c r="P31" s="269"/>
      <c r="Q31" s="267"/>
      <c r="R31" s="268"/>
      <c r="S31" s="261" t="s">
        <v>38</v>
      </c>
      <c r="T31" s="258"/>
      <c r="U31" s="258"/>
      <c r="V31" s="258"/>
      <c r="W31" s="258"/>
      <c r="X31" s="259"/>
      <c r="Y31" s="262" t="s">
        <v>317</v>
      </c>
      <c r="Z31" s="258"/>
      <c r="AA31" s="258"/>
      <c r="AB31" s="258"/>
      <c r="AC31" s="258"/>
      <c r="AD31" s="258"/>
      <c r="AE31" s="258"/>
      <c r="AF31" s="258"/>
      <c r="AG31" s="258"/>
      <c r="AH31" s="258"/>
      <c r="AI31" s="258"/>
      <c r="AJ31" s="259"/>
      <c r="AK31" s="270"/>
      <c r="AL31" s="267"/>
      <c r="AM31" s="267"/>
      <c r="AN31" s="267"/>
      <c r="AO31" s="267"/>
      <c r="AP31" s="267"/>
      <c r="AQ31" s="267"/>
      <c r="AR31" s="267"/>
      <c r="AS31" s="267"/>
      <c r="AT31" s="267"/>
      <c r="AU31" s="267"/>
      <c r="AV31" s="267"/>
      <c r="AW31" s="267"/>
      <c r="AX31" s="267"/>
      <c r="AY31" s="267"/>
      <c r="AZ31" s="268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227" t="s">
        <v>553</v>
      </c>
      <c r="BT31" s="294" t="s">
        <v>556</v>
      </c>
    </row>
    <row r="32" spans="1:72" ht="18" customHeight="1">
      <c r="A32" s="31"/>
      <c r="B32" s="24"/>
      <c r="C32" s="17"/>
      <c r="D32" s="256"/>
      <c r="E32" s="257" t="s">
        <v>337</v>
      </c>
      <c r="F32" s="258"/>
      <c r="G32" s="258"/>
      <c r="H32" s="258"/>
      <c r="I32" s="258"/>
      <c r="J32" s="258"/>
      <c r="K32" s="258"/>
      <c r="L32" s="259"/>
      <c r="M32" s="260"/>
      <c r="N32" s="258"/>
      <c r="O32" s="259"/>
      <c r="P32" s="260"/>
      <c r="Q32" s="258"/>
      <c r="R32" s="259"/>
      <c r="S32" s="261" t="s">
        <v>38</v>
      </c>
      <c r="T32" s="258"/>
      <c r="U32" s="258"/>
      <c r="V32" s="258"/>
      <c r="W32" s="258"/>
      <c r="X32" s="259"/>
      <c r="Y32" s="262" t="s">
        <v>317</v>
      </c>
      <c r="Z32" s="258"/>
      <c r="AA32" s="258"/>
      <c r="AB32" s="258"/>
      <c r="AC32" s="258"/>
      <c r="AD32" s="258"/>
      <c r="AE32" s="258"/>
      <c r="AF32" s="258"/>
      <c r="AG32" s="258"/>
      <c r="AH32" s="258"/>
      <c r="AI32" s="258"/>
      <c r="AJ32" s="259"/>
      <c r="AK32" s="261"/>
      <c r="AL32" s="258"/>
      <c r="AM32" s="258"/>
      <c r="AN32" s="258"/>
      <c r="AO32" s="258"/>
      <c r="AP32" s="258"/>
      <c r="AQ32" s="258"/>
      <c r="AR32" s="258"/>
      <c r="AS32" s="258"/>
      <c r="AT32" s="258"/>
      <c r="AU32" s="258"/>
      <c r="AV32" s="258"/>
      <c r="AW32" s="258"/>
      <c r="AX32" s="258"/>
      <c r="AY32" s="258"/>
      <c r="AZ32" s="259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227" t="s">
        <v>553</v>
      </c>
      <c r="BT32" s="294" t="s">
        <v>556</v>
      </c>
    </row>
    <row r="33" spans="1:72" ht="18" customHeight="1">
      <c r="A33" s="31"/>
      <c r="B33" s="24"/>
      <c r="C33" s="17"/>
      <c r="D33" s="256"/>
      <c r="E33" s="257" t="s">
        <v>338</v>
      </c>
      <c r="F33" s="258"/>
      <c r="G33" s="258"/>
      <c r="H33" s="258"/>
      <c r="I33" s="258"/>
      <c r="J33" s="258"/>
      <c r="K33" s="258"/>
      <c r="L33" s="259"/>
      <c r="M33" s="260"/>
      <c r="N33" s="258"/>
      <c r="O33" s="259"/>
      <c r="P33" s="260"/>
      <c r="Q33" s="258"/>
      <c r="R33" s="259"/>
      <c r="S33" s="261" t="s">
        <v>38</v>
      </c>
      <c r="T33" s="258"/>
      <c r="U33" s="258"/>
      <c r="V33" s="258"/>
      <c r="W33" s="258"/>
      <c r="X33" s="259"/>
      <c r="Y33" s="262" t="s">
        <v>317</v>
      </c>
      <c r="Z33" s="258"/>
      <c r="AA33" s="258"/>
      <c r="AB33" s="258"/>
      <c r="AC33" s="258"/>
      <c r="AD33" s="258"/>
      <c r="AE33" s="258"/>
      <c r="AF33" s="258"/>
      <c r="AG33" s="258"/>
      <c r="AH33" s="258"/>
      <c r="AI33" s="258"/>
      <c r="AJ33" s="259"/>
      <c r="AK33" s="261"/>
      <c r="AL33" s="258"/>
      <c r="AM33" s="258"/>
      <c r="AN33" s="258"/>
      <c r="AO33" s="258"/>
      <c r="AP33" s="258"/>
      <c r="AQ33" s="258"/>
      <c r="AR33" s="258"/>
      <c r="AS33" s="258"/>
      <c r="AT33" s="258"/>
      <c r="AU33" s="258"/>
      <c r="AV33" s="258"/>
      <c r="AW33" s="258"/>
      <c r="AX33" s="258"/>
      <c r="AY33" s="258"/>
      <c r="AZ33" s="259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227" t="s">
        <v>553</v>
      </c>
      <c r="BT33" s="294" t="s">
        <v>556</v>
      </c>
    </row>
    <row r="34" spans="1:72" ht="18" customHeight="1">
      <c r="A34" s="31"/>
      <c r="B34" s="24"/>
      <c r="C34" s="17"/>
      <c r="D34" s="256"/>
      <c r="E34" s="266" t="s">
        <v>339</v>
      </c>
      <c r="F34" s="267"/>
      <c r="G34" s="267"/>
      <c r="H34" s="267"/>
      <c r="I34" s="267"/>
      <c r="J34" s="267"/>
      <c r="K34" s="267"/>
      <c r="L34" s="268"/>
      <c r="M34" s="269"/>
      <c r="N34" s="267"/>
      <c r="O34" s="268"/>
      <c r="P34" s="269"/>
      <c r="Q34" s="267"/>
      <c r="R34" s="268"/>
      <c r="S34" s="261" t="s">
        <v>38</v>
      </c>
      <c r="T34" s="258"/>
      <c r="U34" s="258"/>
      <c r="V34" s="258"/>
      <c r="W34" s="258"/>
      <c r="X34" s="259"/>
      <c r="Y34" s="262" t="s">
        <v>317</v>
      </c>
      <c r="Z34" s="258"/>
      <c r="AA34" s="258"/>
      <c r="AB34" s="258"/>
      <c r="AC34" s="258"/>
      <c r="AD34" s="258"/>
      <c r="AE34" s="258"/>
      <c r="AF34" s="258"/>
      <c r="AG34" s="258"/>
      <c r="AH34" s="258"/>
      <c r="AI34" s="258"/>
      <c r="AJ34" s="259"/>
      <c r="AK34" s="270"/>
      <c r="AL34" s="267"/>
      <c r="AM34" s="267"/>
      <c r="AN34" s="267"/>
      <c r="AO34" s="267"/>
      <c r="AP34" s="267"/>
      <c r="AQ34" s="267"/>
      <c r="AR34" s="267"/>
      <c r="AS34" s="267"/>
      <c r="AT34" s="267"/>
      <c r="AU34" s="267"/>
      <c r="AV34" s="267"/>
      <c r="AW34" s="267"/>
      <c r="AX34" s="267"/>
      <c r="AY34" s="267"/>
      <c r="AZ34" s="268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227" t="s">
        <v>553</v>
      </c>
      <c r="BT34" s="294" t="s">
        <v>556</v>
      </c>
    </row>
    <row r="35" spans="1:72" ht="18" customHeight="1">
      <c r="A35" s="31"/>
      <c r="B35" s="24"/>
      <c r="C35" s="17"/>
      <c r="D35" s="256"/>
      <c r="E35" s="257" t="s">
        <v>340</v>
      </c>
      <c r="F35" s="258"/>
      <c r="G35" s="258"/>
      <c r="H35" s="258"/>
      <c r="I35" s="258"/>
      <c r="J35" s="258"/>
      <c r="K35" s="258"/>
      <c r="L35" s="259"/>
      <c r="M35" s="260"/>
      <c r="N35" s="258"/>
      <c r="O35" s="259"/>
      <c r="P35" s="260"/>
      <c r="Q35" s="258"/>
      <c r="R35" s="259"/>
      <c r="S35" s="261" t="s">
        <v>38</v>
      </c>
      <c r="T35" s="258"/>
      <c r="U35" s="258"/>
      <c r="V35" s="258"/>
      <c r="W35" s="258"/>
      <c r="X35" s="259"/>
      <c r="Y35" s="262" t="s">
        <v>317</v>
      </c>
      <c r="Z35" s="258"/>
      <c r="AA35" s="258"/>
      <c r="AB35" s="258"/>
      <c r="AC35" s="258"/>
      <c r="AD35" s="258"/>
      <c r="AE35" s="258"/>
      <c r="AF35" s="258"/>
      <c r="AG35" s="258"/>
      <c r="AH35" s="258"/>
      <c r="AI35" s="258"/>
      <c r="AJ35" s="259"/>
      <c r="AK35" s="261"/>
      <c r="AL35" s="258"/>
      <c r="AM35" s="258"/>
      <c r="AN35" s="258"/>
      <c r="AO35" s="258"/>
      <c r="AP35" s="258"/>
      <c r="AQ35" s="258"/>
      <c r="AR35" s="258"/>
      <c r="AS35" s="258"/>
      <c r="AT35" s="258"/>
      <c r="AU35" s="258"/>
      <c r="AV35" s="258"/>
      <c r="AW35" s="258"/>
      <c r="AX35" s="258"/>
      <c r="AY35" s="258"/>
      <c r="AZ35" s="259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227" t="s">
        <v>553</v>
      </c>
      <c r="BT35" s="294" t="s">
        <v>556</v>
      </c>
    </row>
    <row r="36" spans="1:72" ht="18" customHeight="1">
      <c r="A36" s="31"/>
      <c r="B36" s="24"/>
      <c r="C36" s="17"/>
      <c r="D36" s="256"/>
      <c r="E36" s="257" t="s">
        <v>341</v>
      </c>
      <c r="F36" s="258"/>
      <c r="G36" s="258"/>
      <c r="H36" s="258"/>
      <c r="I36" s="258"/>
      <c r="J36" s="258"/>
      <c r="K36" s="258"/>
      <c r="L36" s="259"/>
      <c r="M36" s="260"/>
      <c r="N36" s="258"/>
      <c r="O36" s="259"/>
      <c r="P36" s="260"/>
      <c r="Q36" s="258"/>
      <c r="R36" s="259"/>
      <c r="S36" s="261" t="s">
        <v>38</v>
      </c>
      <c r="T36" s="258"/>
      <c r="U36" s="258"/>
      <c r="V36" s="258"/>
      <c r="W36" s="258"/>
      <c r="X36" s="259"/>
      <c r="Y36" s="262" t="s">
        <v>317</v>
      </c>
      <c r="Z36" s="258"/>
      <c r="AA36" s="258"/>
      <c r="AB36" s="258"/>
      <c r="AC36" s="258"/>
      <c r="AD36" s="258"/>
      <c r="AE36" s="258"/>
      <c r="AF36" s="258"/>
      <c r="AG36" s="258"/>
      <c r="AH36" s="258"/>
      <c r="AI36" s="258"/>
      <c r="AJ36" s="259"/>
      <c r="AK36" s="261"/>
      <c r="AL36" s="258"/>
      <c r="AM36" s="258"/>
      <c r="AN36" s="258"/>
      <c r="AO36" s="258"/>
      <c r="AP36" s="258"/>
      <c r="AQ36" s="258"/>
      <c r="AR36" s="258"/>
      <c r="AS36" s="258"/>
      <c r="AT36" s="258"/>
      <c r="AU36" s="258"/>
      <c r="AV36" s="258"/>
      <c r="AW36" s="258"/>
      <c r="AX36" s="258"/>
      <c r="AY36" s="258"/>
      <c r="AZ36" s="259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227" t="s">
        <v>553</v>
      </c>
      <c r="BT36" s="294" t="s">
        <v>556</v>
      </c>
    </row>
    <row r="37" spans="1:72" ht="18" customHeight="1">
      <c r="A37" s="31"/>
      <c r="B37" s="24"/>
      <c r="C37" s="17"/>
      <c r="D37" s="256"/>
      <c r="E37" s="266" t="s">
        <v>342</v>
      </c>
      <c r="F37" s="267"/>
      <c r="G37" s="267"/>
      <c r="H37" s="267"/>
      <c r="I37" s="267"/>
      <c r="J37" s="267"/>
      <c r="K37" s="267"/>
      <c r="L37" s="268"/>
      <c r="M37" s="269"/>
      <c r="N37" s="267"/>
      <c r="O37" s="268"/>
      <c r="P37" s="269"/>
      <c r="Q37" s="267"/>
      <c r="R37" s="268"/>
      <c r="S37" s="261" t="s">
        <v>38</v>
      </c>
      <c r="T37" s="258"/>
      <c r="U37" s="258"/>
      <c r="V37" s="258"/>
      <c r="W37" s="258"/>
      <c r="X37" s="259"/>
      <c r="Y37" s="262" t="s">
        <v>317</v>
      </c>
      <c r="Z37" s="258"/>
      <c r="AA37" s="258"/>
      <c r="AB37" s="258"/>
      <c r="AC37" s="258"/>
      <c r="AD37" s="258"/>
      <c r="AE37" s="258"/>
      <c r="AF37" s="258"/>
      <c r="AG37" s="258"/>
      <c r="AH37" s="258"/>
      <c r="AI37" s="258"/>
      <c r="AJ37" s="259"/>
      <c r="AK37" s="270"/>
      <c r="AL37" s="267"/>
      <c r="AM37" s="267"/>
      <c r="AN37" s="267"/>
      <c r="AO37" s="267"/>
      <c r="AP37" s="267"/>
      <c r="AQ37" s="267"/>
      <c r="AR37" s="267"/>
      <c r="AS37" s="267"/>
      <c r="AT37" s="267"/>
      <c r="AU37" s="267"/>
      <c r="AV37" s="267"/>
      <c r="AW37" s="267"/>
      <c r="AX37" s="267"/>
      <c r="AY37" s="267"/>
      <c r="AZ37" s="268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227" t="s">
        <v>553</v>
      </c>
      <c r="BT37" s="294" t="s">
        <v>556</v>
      </c>
    </row>
    <row r="38" spans="1:72" ht="18" customHeight="1">
      <c r="A38" s="31"/>
      <c r="B38" s="24"/>
      <c r="C38" s="17"/>
      <c r="D38" s="256"/>
      <c r="E38" s="257" t="s">
        <v>343</v>
      </c>
      <c r="F38" s="258"/>
      <c r="G38" s="258"/>
      <c r="H38" s="258"/>
      <c r="I38" s="258"/>
      <c r="J38" s="258"/>
      <c r="K38" s="258"/>
      <c r="L38" s="259"/>
      <c r="M38" s="260"/>
      <c r="N38" s="258"/>
      <c r="O38" s="259"/>
      <c r="P38" s="260"/>
      <c r="Q38" s="258"/>
      <c r="R38" s="259"/>
      <c r="S38" s="261" t="s">
        <v>38</v>
      </c>
      <c r="T38" s="258"/>
      <c r="U38" s="258"/>
      <c r="V38" s="258"/>
      <c r="W38" s="258"/>
      <c r="X38" s="259"/>
      <c r="Y38" s="262" t="s">
        <v>317</v>
      </c>
      <c r="Z38" s="258"/>
      <c r="AA38" s="258"/>
      <c r="AB38" s="258"/>
      <c r="AC38" s="258"/>
      <c r="AD38" s="258"/>
      <c r="AE38" s="258"/>
      <c r="AF38" s="258"/>
      <c r="AG38" s="258"/>
      <c r="AH38" s="258"/>
      <c r="AI38" s="258"/>
      <c r="AJ38" s="259"/>
      <c r="AK38" s="261"/>
      <c r="AL38" s="258"/>
      <c r="AM38" s="258"/>
      <c r="AN38" s="258"/>
      <c r="AO38" s="258"/>
      <c r="AP38" s="258"/>
      <c r="AQ38" s="258"/>
      <c r="AR38" s="258"/>
      <c r="AS38" s="258"/>
      <c r="AT38" s="258"/>
      <c r="AU38" s="258"/>
      <c r="AV38" s="258"/>
      <c r="AW38" s="258"/>
      <c r="AX38" s="258"/>
      <c r="AY38" s="258"/>
      <c r="AZ38" s="259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227" t="s">
        <v>553</v>
      </c>
      <c r="BT38" s="294" t="s">
        <v>556</v>
      </c>
    </row>
    <row r="39" spans="1:72" ht="18" customHeight="1">
      <c r="A39" s="31"/>
      <c r="B39" s="24"/>
      <c r="C39" s="17"/>
      <c r="D39" s="256"/>
      <c r="E39" s="257" t="s">
        <v>344</v>
      </c>
      <c r="F39" s="258"/>
      <c r="G39" s="258"/>
      <c r="H39" s="258"/>
      <c r="I39" s="258"/>
      <c r="J39" s="258"/>
      <c r="K39" s="258"/>
      <c r="L39" s="259"/>
      <c r="M39" s="260"/>
      <c r="N39" s="258"/>
      <c r="O39" s="259"/>
      <c r="P39" s="260"/>
      <c r="Q39" s="258"/>
      <c r="R39" s="259"/>
      <c r="S39" s="261" t="s">
        <v>38</v>
      </c>
      <c r="T39" s="258"/>
      <c r="U39" s="258"/>
      <c r="V39" s="258"/>
      <c r="W39" s="258"/>
      <c r="X39" s="259"/>
      <c r="Y39" s="262" t="s">
        <v>317</v>
      </c>
      <c r="Z39" s="258"/>
      <c r="AA39" s="258"/>
      <c r="AB39" s="258"/>
      <c r="AC39" s="258"/>
      <c r="AD39" s="258"/>
      <c r="AE39" s="258"/>
      <c r="AF39" s="258"/>
      <c r="AG39" s="258"/>
      <c r="AH39" s="258"/>
      <c r="AI39" s="258"/>
      <c r="AJ39" s="259"/>
      <c r="AK39" s="261"/>
      <c r="AL39" s="258"/>
      <c r="AM39" s="258"/>
      <c r="AN39" s="258"/>
      <c r="AO39" s="258"/>
      <c r="AP39" s="258"/>
      <c r="AQ39" s="258"/>
      <c r="AR39" s="258"/>
      <c r="AS39" s="258"/>
      <c r="AT39" s="258"/>
      <c r="AU39" s="258"/>
      <c r="AV39" s="258"/>
      <c r="AW39" s="258"/>
      <c r="AX39" s="258"/>
      <c r="AY39" s="258"/>
      <c r="AZ39" s="259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227" t="s">
        <v>553</v>
      </c>
      <c r="BT39" s="294" t="s">
        <v>556</v>
      </c>
    </row>
    <row r="40" spans="1:72" ht="18" customHeight="1">
      <c r="A40" s="31"/>
      <c r="B40" s="24"/>
      <c r="C40" s="17"/>
      <c r="D40" s="256"/>
      <c r="E40" s="273"/>
      <c r="F40" s="274"/>
      <c r="G40" s="274"/>
      <c r="H40" s="274"/>
      <c r="I40" s="274"/>
      <c r="J40" s="274"/>
      <c r="K40" s="274"/>
      <c r="L40" s="275"/>
      <c r="M40" s="276"/>
      <c r="N40" s="274"/>
      <c r="O40" s="275"/>
      <c r="P40" s="276"/>
      <c r="Q40" s="274"/>
      <c r="R40" s="275"/>
      <c r="S40" s="277"/>
      <c r="T40" s="274"/>
      <c r="U40" s="274"/>
      <c r="V40" s="274"/>
      <c r="W40" s="274"/>
      <c r="X40" s="275"/>
      <c r="Y40" s="277"/>
      <c r="Z40" s="274"/>
      <c r="AA40" s="274"/>
      <c r="AB40" s="274"/>
      <c r="AC40" s="274"/>
      <c r="AD40" s="274"/>
      <c r="AE40" s="274"/>
      <c r="AF40" s="274"/>
      <c r="AG40" s="274"/>
      <c r="AH40" s="274"/>
      <c r="AI40" s="274"/>
      <c r="AJ40" s="275"/>
      <c r="AK40" s="277"/>
      <c r="AL40" s="274"/>
      <c r="AM40" s="274"/>
      <c r="AN40" s="274"/>
      <c r="AO40" s="274"/>
      <c r="AP40" s="274"/>
      <c r="AQ40" s="274"/>
      <c r="AR40" s="274"/>
      <c r="AS40" s="274"/>
      <c r="AT40" s="274"/>
      <c r="AU40" s="274"/>
      <c r="AV40" s="274"/>
      <c r="AW40" s="274"/>
      <c r="AX40" s="274"/>
      <c r="AY40" s="274"/>
      <c r="AZ40" s="275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226"/>
      <c r="BT40" s="17"/>
    </row>
    <row r="41" spans="1:72" ht="18" customHeight="1">
      <c r="A41" s="31"/>
      <c r="B41" s="24"/>
      <c r="C41" s="17"/>
      <c r="D41" s="235"/>
      <c r="E41" s="238"/>
      <c r="F41" s="239"/>
      <c r="G41" s="239"/>
      <c r="H41" s="239"/>
      <c r="I41" s="239"/>
      <c r="J41" s="239"/>
      <c r="K41" s="239"/>
      <c r="L41" s="239"/>
      <c r="M41" s="240"/>
      <c r="N41" s="241"/>
      <c r="O41" s="241"/>
      <c r="P41" s="242"/>
      <c r="Q41" s="243"/>
      <c r="R41" s="243"/>
      <c r="S41" s="238"/>
      <c r="T41" s="239"/>
      <c r="U41" s="239"/>
      <c r="V41" s="239"/>
      <c r="W41" s="239"/>
      <c r="X41" s="239"/>
      <c r="Y41" s="236"/>
      <c r="Z41" s="237"/>
      <c r="AA41" s="237"/>
      <c r="AB41" s="237"/>
      <c r="AC41" s="237"/>
      <c r="AD41" s="237"/>
      <c r="AE41" s="237"/>
      <c r="AF41" s="237"/>
      <c r="AG41" s="237"/>
      <c r="AH41" s="237"/>
      <c r="AI41" s="237"/>
      <c r="AJ41" s="237"/>
      <c r="AK41" s="236"/>
      <c r="AL41" s="237"/>
      <c r="AM41" s="237"/>
      <c r="AN41" s="237"/>
      <c r="AO41" s="237"/>
      <c r="AP41" s="237"/>
      <c r="AQ41" s="237"/>
      <c r="AR41" s="237"/>
      <c r="AS41" s="237"/>
      <c r="AT41" s="237"/>
      <c r="AU41" s="237"/>
      <c r="AV41" s="237"/>
      <c r="AW41" s="237"/>
      <c r="AX41" s="237"/>
      <c r="AY41" s="237"/>
      <c r="AZ41" s="23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226"/>
      <c r="BT41" s="17"/>
    </row>
    <row r="42" spans="1:72" ht="18" customHeight="1">
      <c r="A42" s="31"/>
      <c r="B42" s="24"/>
      <c r="C42" s="17"/>
      <c r="D42" s="248"/>
      <c r="E42" s="249"/>
      <c r="F42" s="250"/>
      <c r="G42" s="250"/>
      <c r="H42" s="250"/>
      <c r="I42" s="250"/>
      <c r="J42" s="250"/>
      <c r="K42" s="250"/>
      <c r="L42" s="250"/>
      <c r="M42" s="251"/>
      <c r="N42" s="252"/>
      <c r="O42" s="252"/>
      <c r="P42" s="253"/>
      <c r="Q42" s="250"/>
      <c r="R42" s="250"/>
      <c r="S42" s="249"/>
      <c r="T42" s="250"/>
      <c r="U42" s="250"/>
      <c r="V42" s="250"/>
      <c r="W42" s="250"/>
      <c r="X42" s="250"/>
      <c r="Y42" s="249"/>
      <c r="Z42" s="250"/>
      <c r="AA42" s="250"/>
      <c r="AB42" s="250"/>
      <c r="AC42" s="250"/>
      <c r="AD42" s="250"/>
      <c r="AE42" s="250"/>
      <c r="AF42" s="250"/>
      <c r="AG42" s="250"/>
      <c r="AH42" s="250"/>
      <c r="AI42" s="250"/>
      <c r="AJ42" s="250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250"/>
      <c r="AW42" s="250"/>
      <c r="AX42" s="250"/>
      <c r="AY42" s="250"/>
      <c r="AZ42" s="250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226"/>
      <c r="BT42" s="17"/>
    </row>
    <row r="43" spans="1:72" ht="18" customHeight="1">
      <c r="A43" s="24"/>
      <c r="B43" s="24"/>
      <c r="C43" s="17"/>
      <c r="D43" s="278" t="s">
        <v>80</v>
      </c>
      <c r="E43" s="279" t="s">
        <v>112</v>
      </c>
      <c r="F43" s="279"/>
      <c r="G43" s="279"/>
      <c r="H43" s="279"/>
      <c r="I43" s="279"/>
      <c r="J43" s="279"/>
      <c r="K43" s="279"/>
      <c r="L43" s="279"/>
      <c r="M43" s="280"/>
      <c r="N43" s="280"/>
      <c r="O43" s="280"/>
      <c r="P43" s="279"/>
      <c r="Q43" s="279"/>
      <c r="R43" s="279"/>
      <c r="S43" s="279" t="s">
        <v>17</v>
      </c>
      <c r="T43" s="279"/>
      <c r="U43" s="279"/>
      <c r="V43" s="279"/>
      <c r="W43" s="279"/>
      <c r="X43" s="279"/>
      <c r="Y43" s="279" t="s">
        <v>100</v>
      </c>
      <c r="Z43" s="279"/>
      <c r="AA43" s="279"/>
      <c r="AB43" s="279"/>
      <c r="AC43" s="279"/>
      <c r="AD43" s="279"/>
      <c r="AE43" s="279"/>
      <c r="AF43" s="279"/>
      <c r="AG43" s="279"/>
      <c r="AH43" s="279"/>
      <c r="AI43" s="279"/>
      <c r="AJ43" s="279"/>
      <c r="AK43" s="279" t="s">
        <v>114</v>
      </c>
      <c r="AL43" s="279"/>
      <c r="AM43" s="279"/>
      <c r="AN43" s="279"/>
      <c r="AO43" s="279"/>
      <c r="AP43" s="279"/>
      <c r="AQ43" s="279"/>
      <c r="AR43" s="279"/>
      <c r="AS43" s="279"/>
      <c r="AT43" s="279"/>
      <c r="AU43" s="279"/>
      <c r="AV43" s="279"/>
      <c r="AW43" s="279"/>
      <c r="AX43" s="279"/>
      <c r="AY43" s="279"/>
      <c r="AZ43" s="279"/>
      <c r="BA43" s="25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293" t="s">
        <v>556</v>
      </c>
      <c r="BT43" s="17"/>
    </row>
    <row r="44" spans="1:72" ht="18" customHeight="1">
      <c r="A44" s="31"/>
      <c r="B44" s="24"/>
      <c r="C44" s="17"/>
      <c r="D44" s="281"/>
      <c r="E44" s="282" t="s">
        <v>554</v>
      </c>
      <c r="F44" s="283"/>
      <c r="G44" s="283"/>
      <c r="H44" s="283"/>
      <c r="I44" s="283"/>
      <c r="J44" s="283"/>
      <c r="K44" s="283"/>
      <c r="L44" s="283"/>
      <c r="M44" s="283"/>
      <c r="N44" s="283"/>
      <c r="O44" s="283"/>
      <c r="P44" s="283"/>
      <c r="Q44" s="283"/>
      <c r="R44" s="284"/>
      <c r="S44" s="285" t="s">
        <v>38</v>
      </c>
      <c r="T44" s="286"/>
      <c r="U44" s="286"/>
      <c r="V44" s="286"/>
      <c r="W44" s="286"/>
      <c r="X44" s="287"/>
      <c r="Y44" s="288"/>
      <c r="Z44" s="286"/>
      <c r="AA44" s="286"/>
      <c r="AB44" s="286"/>
      <c r="AC44" s="286"/>
      <c r="AD44" s="286"/>
      <c r="AE44" s="286"/>
      <c r="AF44" s="286"/>
      <c r="AG44" s="286"/>
      <c r="AH44" s="286"/>
      <c r="AI44" s="286"/>
      <c r="AJ44" s="287"/>
      <c r="AK44" s="285"/>
      <c r="AL44" s="286"/>
      <c r="AM44" s="286"/>
      <c r="AN44" s="286"/>
      <c r="AO44" s="286"/>
      <c r="AP44" s="286"/>
      <c r="AQ44" s="286"/>
      <c r="AR44" s="286"/>
      <c r="AS44" s="286"/>
      <c r="AT44" s="286"/>
      <c r="AU44" s="286"/>
      <c r="AV44" s="286"/>
      <c r="AW44" s="286"/>
      <c r="AX44" s="286"/>
      <c r="AY44" s="286"/>
      <c r="AZ44" s="28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293" t="s">
        <v>556</v>
      </c>
      <c r="BT44" s="17"/>
    </row>
    <row r="45" spans="1:72" ht="18" customHeight="1">
      <c r="A45" s="31"/>
      <c r="B45" s="24"/>
      <c r="C45" s="17"/>
      <c r="D45" s="281"/>
      <c r="E45" s="289" t="s">
        <v>555</v>
      </c>
      <c r="F45" s="283"/>
      <c r="G45" s="283"/>
      <c r="H45" s="283"/>
      <c r="I45" s="283"/>
      <c r="J45" s="283"/>
      <c r="K45" s="283"/>
      <c r="L45" s="283"/>
      <c r="M45" s="283"/>
      <c r="N45" s="283"/>
      <c r="O45" s="283"/>
      <c r="P45" s="283"/>
      <c r="Q45" s="283"/>
      <c r="R45" s="284"/>
      <c r="S45" s="285" t="s">
        <v>300</v>
      </c>
      <c r="T45" s="286"/>
      <c r="U45" s="286"/>
      <c r="V45" s="286"/>
      <c r="W45" s="286"/>
      <c r="X45" s="287"/>
      <c r="Y45" s="288"/>
      <c r="Z45" s="286"/>
      <c r="AA45" s="286"/>
      <c r="AB45" s="286"/>
      <c r="AC45" s="286"/>
      <c r="AD45" s="286"/>
      <c r="AE45" s="286"/>
      <c r="AF45" s="286"/>
      <c r="AG45" s="286"/>
      <c r="AH45" s="286"/>
      <c r="AI45" s="286"/>
      <c r="AJ45" s="287"/>
      <c r="AK45" s="285"/>
      <c r="AL45" s="286"/>
      <c r="AM45" s="286"/>
      <c r="AN45" s="286"/>
      <c r="AO45" s="286"/>
      <c r="AP45" s="286"/>
      <c r="AQ45" s="286"/>
      <c r="AR45" s="286"/>
      <c r="AS45" s="286"/>
      <c r="AT45" s="286"/>
      <c r="AU45" s="286"/>
      <c r="AV45" s="286"/>
      <c r="AW45" s="286"/>
      <c r="AX45" s="286"/>
      <c r="AY45" s="286"/>
      <c r="AZ45" s="28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293" t="s">
        <v>556</v>
      </c>
      <c r="BT45" s="17"/>
    </row>
    <row r="46" spans="1:72" ht="18" customHeight="1">
      <c r="A46" s="31"/>
      <c r="B46" s="24"/>
      <c r="C46" s="17"/>
      <c r="D46" s="281"/>
      <c r="E46" s="290" t="s">
        <v>589</v>
      </c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2"/>
      <c r="S46" s="285" t="s">
        <v>38</v>
      </c>
      <c r="T46" s="286"/>
      <c r="U46" s="286"/>
      <c r="V46" s="286"/>
      <c r="W46" s="286"/>
      <c r="X46" s="287"/>
      <c r="Y46" s="262"/>
      <c r="Z46" s="258"/>
      <c r="AA46" s="258"/>
      <c r="AB46" s="258"/>
      <c r="AC46" s="258"/>
      <c r="AD46" s="258"/>
      <c r="AE46" s="258"/>
      <c r="AF46" s="258"/>
      <c r="AG46" s="258"/>
      <c r="AH46" s="258"/>
      <c r="AI46" s="258"/>
      <c r="AJ46" s="259"/>
      <c r="AK46" s="285"/>
      <c r="AL46" s="286"/>
      <c r="AM46" s="286"/>
      <c r="AN46" s="286"/>
      <c r="AO46" s="286"/>
      <c r="AP46" s="286"/>
      <c r="AQ46" s="286"/>
      <c r="AR46" s="286"/>
      <c r="AS46" s="286"/>
      <c r="AT46" s="286"/>
      <c r="AU46" s="286"/>
      <c r="AV46" s="286"/>
      <c r="AW46" s="286"/>
      <c r="AX46" s="286"/>
      <c r="AY46" s="286"/>
      <c r="AZ46" s="28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293" t="s">
        <v>556</v>
      </c>
      <c r="BT46" s="17"/>
    </row>
    <row r="47" spans="1:72" ht="18" customHeight="1">
      <c r="A47" s="31"/>
      <c r="B47" s="24"/>
      <c r="C47" s="17"/>
      <c r="D47" s="281"/>
      <c r="E47" s="290" t="s">
        <v>588</v>
      </c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2"/>
      <c r="S47" s="285" t="s">
        <v>38</v>
      </c>
      <c r="T47" s="286"/>
      <c r="U47" s="286"/>
      <c r="V47" s="286"/>
      <c r="W47" s="286"/>
      <c r="X47" s="287"/>
      <c r="Y47" s="262"/>
      <c r="Z47" s="258"/>
      <c r="AA47" s="258"/>
      <c r="AB47" s="258"/>
      <c r="AC47" s="258"/>
      <c r="AD47" s="258"/>
      <c r="AE47" s="258"/>
      <c r="AF47" s="258"/>
      <c r="AG47" s="258"/>
      <c r="AH47" s="258"/>
      <c r="AI47" s="258"/>
      <c r="AJ47" s="259"/>
      <c r="AK47" s="285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293" t="s">
        <v>556</v>
      </c>
      <c r="BT47" s="17"/>
    </row>
    <row r="48" spans="1:72" ht="18" customHeight="1">
      <c r="A48" s="31"/>
      <c r="B48" s="24"/>
      <c r="C48" s="17"/>
      <c r="D48" s="281"/>
      <c r="E48" s="290" t="s">
        <v>590</v>
      </c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2"/>
      <c r="S48" s="285" t="s">
        <v>38</v>
      </c>
      <c r="T48" s="286"/>
      <c r="U48" s="286"/>
      <c r="V48" s="286"/>
      <c r="W48" s="286"/>
      <c r="X48" s="287"/>
      <c r="Y48" s="262"/>
      <c r="Z48" s="258"/>
      <c r="AA48" s="258"/>
      <c r="AB48" s="258"/>
      <c r="AC48" s="258"/>
      <c r="AD48" s="258"/>
      <c r="AE48" s="258"/>
      <c r="AF48" s="258"/>
      <c r="AG48" s="258"/>
      <c r="AH48" s="258"/>
      <c r="AI48" s="258"/>
      <c r="AJ48" s="259"/>
      <c r="AK48" s="285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293" t="s">
        <v>556</v>
      </c>
      <c r="BT48" s="17"/>
    </row>
    <row r="49" spans="1:72" ht="18" customHeight="1">
      <c r="A49" s="31"/>
      <c r="B49" s="24"/>
      <c r="C49" s="17"/>
      <c r="D49" s="119"/>
      <c r="E49" s="244"/>
      <c r="F49" s="202"/>
      <c r="G49" s="202"/>
      <c r="H49" s="202"/>
      <c r="I49" s="202"/>
      <c r="J49" s="202"/>
      <c r="K49" s="202"/>
      <c r="L49" s="202"/>
      <c r="M49" s="202"/>
      <c r="N49" s="202"/>
      <c r="O49" s="202"/>
      <c r="P49" s="202"/>
      <c r="Q49" s="202"/>
      <c r="R49" s="203"/>
      <c r="S49" s="245"/>
      <c r="T49" s="246"/>
      <c r="U49" s="246"/>
      <c r="V49" s="246"/>
      <c r="W49" s="246"/>
      <c r="X49" s="247"/>
      <c r="Y49" s="211"/>
      <c r="Z49" s="206"/>
      <c r="AA49" s="206"/>
      <c r="AB49" s="206"/>
      <c r="AC49" s="206"/>
      <c r="AD49" s="206"/>
      <c r="AE49" s="206"/>
      <c r="AF49" s="206"/>
      <c r="AG49" s="206"/>
      <c r="AH49" s="206"/>
      <c r="AI49" s="206"/>
      <c r="AJ49" s="207"/>
      <c r="AK49" s="210"/>
      <c r="AL49" s="208"/>
      <c r="AM49" s="208"/>
      <c r="AN49" s="208"/>
      <c r="AO49" s="208"/>
      <c r="AP49" s="208"/>
      <c r="AQ49" s="208"/>
      <c r="AR49" s="208"/>
      <c r="AS49" s="208"/>
      <c r="AT49" s="208"/>
      <c r="AU49" s="208"/>
      <c r="AV49" s="208"/>
      <c r="AW49" s="208"/>
      <c r="AX49" s="208"/>
      <c r="AY49" s="208"/>
      <c r="AZ49" s="209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293" t="s">
        <v>556</v>
      </c>
      <c r="BT49" s="17"/>
    </row>
    <row r="50" spans="1:72" ht="18" customHeight="1">
      <c r="A50" s="24"/>
      <c r="B50" s="24"/>
      <c r="C50" s="17"/>
      <c r="D50" s="25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6"/>
    </row>
    <row r="51" spans="1:72" ht="18" customHeight="1">
      <c r="A51" s="24"/>
      <c r="B51" s="24"/>
      <c r="C51" s="17"/>
      <c r="D51" s="28" t="s">
        <v>10</v>
      </c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36"/>
      <c r="BS51" s="26"/>
    </row>
    <row r="52" spans="1:72" ht="18" customHeight="1">
      <c r="A52" s="24"/>
      <c r="B52" s="24"/>
      <c r="C52" s="17"/>
      <c r="D52" s="25"/>
      <c r="E52" s="22" t="s">
        <v>80</v>
      </c>
      <c r="F52" s="22" t="s">
        <v>18</v>
      </c>
      <c r="G52" s="22"/>
      <c r="H52" s="22"/>
      <c r="I52" s="22"/>
      <c r="J52" s="22"/>
      <c r="K52" s="22"/>
      <c r="L52" s="22"/>
      <c r="M52" s="30" t="s">
        <v>81</v>
      </c>
      <c r="N52" s="22"/>
      <c r="O52" s="22"/>
      <c r="P52" s="22" t="s">
        <v>17</v>
      </c>
      <c r="Q52" s="22"/>
      <c r="R52" s="22"/>
      <c r="S52" s="22"/>
      <c r="T52" s="22"/>
      <c r="U52" s="22"/>
      <c r="V52" s="22" t="s">
        <v>100</v>
      </c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30" t="s">
        <v>114</v>
      </c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6"/>
    </row>
    <row r="53" spans="1:72" ht="18" customHeight="1">
      <c r="A53" s="24"/>
      <c r="B53" s="24"/>
      <c r="C53" s="17"/>
      <c r="D53" s="17"/>
      <c r="E53" s="74">
        <v>1</v>
      </c>
      <c r="F53" s="1" t="s">
        <v>200</v>
      </c>
      <c r="G53" s="72"/>
      <c r="H53" s="72"/>
      <c r="I53" s="72"/>
      <c r="J53" s="72"/>
      <c r="K53" s="72"/>
      <c r="L53" s="73"/>
      <c r="M53" s="200" t="s">
        <v>57</v>
      </c>
      <c r="N53" s="154"/>
      <c r="O53" s="155"/>
      <c r="P53" s="196" t="s">
        <v>38</v>
      </c>
      <c r="Q53" s="154"/>
      <c r="R53" s="154"/>
      <c r="S53" s="154"/>
      <c r="T53" s="154"/>
      <c r="U53" s="155"/>
      <c r="V53" s="196"/>
      <c r="W53" s="154"/>
      <c r="X53" s="154"/>
      <c r="Y53" s="154"/>
      <c r="Z53" s="154"/>
      <c r="AA53" s="154"/>
      <c r="AB53" s="154"/>
      <c r="AC53" s="154"/>
      <c r="AD53" s="154"/>
      <c r="AE53" s="154"/>
      <c r="AF53" s="154"/>
      <c r="AG53" s="155"/>
      <c r="AH53" s="196" t="s">
        <v>204</v>
      </c>
      <c r="AI53" s="154"/>
      <c r="AJ53" s="154"/>
      <c r="AK53" s="154"/>
      <c r="AL53" s="154"/>
      <c r="AM53" s="154"/>
      <c r="AN53" s="154"/>
      <c r="AO53" s="154"/>
      <c r="AP53" s="154"/>
      <c r="AQ53" s="154"/>
      <c r="AR53" s="154"/>
      <c r="AS53" s="154"/>
      <c r="AT53" s="154"/>
      <c r="AU53" s="154"/>
      <c r="AV53" s="154"/>
      <c r="AW53" s="155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6"/>
    </row>
    <row r="54" spans="1:72" ht="18" customHeight="1">
      <c r="A54" s="24"/>
      <c r="B54" s="24"/>
      <c r="C54" s="17"/>
      <c r="D54" s="17"/>
      <c r="E54" s="74">
        <v>2</v>
      </c>
      <c r="F54" s="1" t="s">
        <v>40</v>
      </c>
      <c r="G54" s="72"/>
      <c r="H54" s="72"/>
      <c r="I54" s="72"/>
      <c r="J54" s="72"/>
      <c r="K54" s="72"/>
      <c r="L54" s="73"/>
      <c r="M54" s="200" t="s">
        <v>57</v>
      </c>
      <c r="N54" s="154"/>
      <c r="O54" s="155"/>
      <c r="P54" s="196" t="s">
        <v>202</v>
      </c>
      <c r="Q54" s="154"/>
      <c r="R54" s="154"/>
      <c r="S54" s="154"/>
      <c r="T54" s="154"/>
      <c r="U54" s="155"/>
      <c r="V54" s="196"/>
      <c r="W54" s="154"/>
      <c r="X54" s="154"/>
      <c r="Y54" s="154"/>
      <c r="Z54" s="154"/>
      <c r="AA54" s="154"/>
      <c r="AB54" s="154"/>
      <c r="AC54" s="154"/>
      <c r="AD54" s="154"/>
      <c r="AE54" s="154"/>
      <c r="AF54" s="154"/>
      <c r="AG54" s="155"/>
      <c r="AH54" s="196" t="s">
        <v>218</v>
      </c>
      <c r="AI54" s="154"/>
      <c r="AJ54" s="154"/>
      <c r="AK54" s="154"/>
      <c r="AL54" s="154"/>
      <c r="AM54" s="154"/>
      <c r="AN54" s="154"/>
      <c r="AO54" s="154"/>
      <c r="AP54" s="154"/>
      <c r="AQ54" s="154"/>
      <c r="AR54" s="154"/>
      <c r="AS54" s="154"/>
      <c r="AT54" s="154"/>
      <c r="AU54" s="154"/>
      <c r="AV54" s="154"/>
      <c r="AW54" s="155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6"/>
    </row>
    <row r="55" spans="1:72" ht="18" customHeight="1">
      <c r="A55" s="24"/>
      <c r="B55" s="24"/>
      <c r="C55" s="17"/>
      <c r="D55" s="17"/>
      <c r="E55" s="74">
        <v>3</v>
      </c>
      <c r="F55" s="1" t="s">
        <v>203</v>
      </c>
      <c r="G55" s="72"/>
      <c r="H55" s="72"/>
      <c r="I55" s="72"/>
      <c r="J55" s="72"/>
      <c r="K55" s="72"/>
      <c r="L55" s="73"/>
      <c r="M55" s="200" t="s">
        <v>57</v>
      </c>
      <c r="N55" s="154"/>
      <c r="O55" s="155"/>
      <c r="P55" s="196" t="s">
        <v>38</v>
      </c>
      <c r="Q55" s="154"/>
      <c r="R55" s="154"/>
      <c r="S55" s="154"/>
      <c r="T55" s="154"/>
      <c r="U55" s="155"/>
      <c r="V55" s="196"/>
      <c r="W55" s="154"/>
      <c r="X55" s="154"/>
      <c r="Y55" s="154"/>
      <c r="Z55" s="154"/>
      <c r="AA55" s="154"/>
      <c r="AB55" s="154"/>
      <c r="AC55" s="154"/>
      <c r="AD55" s="154"/>
      <c r="AE55" s="154"/>
      <c r="AF55" s="154"/>
      <c r="AG55" s="155"/>
      <c r="AH55" s="196"/>
      <c r="AI55" s="154"/>
      <c r="AJ55" s="154"/>
      <c r="AK55" s="154"/>
      <c r="AL55" s="154"/>
      <c r="AM55" s="154"/>
      <c r="AN55" s="154"/>
      <c r="AO55" s="154"/>
      <c r="AP55" s="154"/>
      <c r="AQ55" s="154"/>
      <c r="AR55" s="154"/>
      <c r="AS55" s="154"/>
      <c r="AT55" s="154"/>
      <c r="AU55" s="154"/>
      <c r="AV55" s="154"/>
      <c r="AW55" s="155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26"/>
      <c r="BS55" s="26"/>
    </row>
    <row r="56" spans="1:72" ht="18" customHeight="1">
      <c r="A56" s="24"/>
      <c r="B56" s="24"/>
      <c r="C56" s="17"/>
      <c r="D56" s="17"/>
      <c r="E56" s="74">
        <v>4</v>
      </c>
      <c r="F56" s="1" t="s">
        <v>201</v>
      </c>
      <c r="G56" s="72"/>
      <c r="H56" s="72"/>
      <c r="I56" s="72"/>
      <c r="J56" s="72"/>
      <c r="K56" s="72"/>
      <c r="L56" s="73"/>
      <c r="M56" s="200" t="s">
        <v>57</v>
      </c>
      <c r="N56" s="154"/>
      <c r="O56" s="155"/>
      <c r="P56" s="196" t="s">
        <v>39</v>
      </c>
      <c r="Q56" s="154"/>
      <c r="R56" s="154"/>
      <c r="S56" s="154"/>
      <c r="T56" s="154"/>
      <c r="U56" s="155"/>
      <c r="V56" s="196"/>
      <c r="W56" s="154"/>
      <c r="X56" s="154"/>
      <c r="Y56" s="154"/>
      <c r="Z56" s="154"/>
      <c r="AA56" s="154"/>
      <c r="AB56" s="154"/>
      <c r="AC56" s="154"/>
      <c r="AD56" s="154"/>
      <c r="AE56" s="154"/>
      <c r="AF56" s="154"/>
      <c r="AG56" s="155"/>
      <c r="AH56" s="196"/>
      <c r="AI56" s="154"/>
      <c r="AJ56" s="154"/>
      <c r="AK56" s="154"/>
      <c r="AL56" s="154"/>
      <c r="AM56" s="154"/>
      <c r="AN56" s="154"/>
      <c r="AO56" s="154"/>
      <c r="AP56" s="154"/>
      <c r="AQ56" s="154"/>
      <c r="AR56" s="154"/>
      <c r="AS56" s="154"/>
      <c r="AT56" s="154"/>
      <c r="AU56" s="154"/>
      <c r="AV56" s="154"/>
      <c r="AW56" s="155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26"/>
      <c r="BS56" s="26"/>
    </row>
    <row r="57" spans="1:72" ht="18" customHeight="1">
      <c r="A57" s="24"/>
      <c r="B57" s="24"/>
      <c r="C57" s="17"/>
      <c r="D57" s="17"/>
      <c r="E57" s="74"/>
      <c r="F57" s="1"/>
      <c r="G57" s="72"/>
      <c r="H57" s="72"/>
      <c r="I57" s="72"/>
      <c r="J57" s="72"/>
      <c r="K57" s="72"/>
      <c r="L57" s="73"/>
      <c r="M57" s="197"/>
      <c r="N57" s="154"/>
      <c r="O57" s="155"/>
      <c r="P57" s="196"/>
      <c r="Q57" s="154"/>
      <c r="R57" s="154"/>
      <c r="S57" s="154"/>
      <c r="T57" s="154"/>
      <c r="U57" s="155"/>
      <c r="V57" s="196"/>
      <c r="W57" s="154"/>
      <c r="X57" s="154"/>
      <c r="Y57" s="154"/>
      <c r="Z57" s="154"/>
      <c r="AA57" s="154"/>
      <c r="AB57" s="154"/>
      <c r="AC57" s="154"/>
      <c r="AD57" s="154"/>
      <c r="AE57" s="154"/>
      <c r="AF57" s="154"/>
      <c r="AG57" s="155"/>
      <c r="AH57" s="196"/>
      <c r="AI57" s="154"/>
      <c r="AJ57" s="154"/>
      <c r="AK57" s="154"/>
      <c r="AL57" s="154"/>
      <c r="AM57" s="154"/>
      <c r="AN57" s="154"/>
      <c r="AO57" s="154"/>
      <c r="AP57" s="154"/>
      <c r="AQ57" s="154"/>
      <c r="AR57" s="154"/>
      <c r="AS57" s="154"/>
      <c r="AT57" s="154"/>
      <c r="AU57" s="154"/>
      <c r="AV57" s="154"/>
      <c r="AW57" s="155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26"/>
      <c r="BS57" s="26"/>
    </row>
    <row r="58" spans="1:72" ht="18" customHeight="1">
      <c r="A58" s="24"/>
      <c r="B58" s="24"/>
      <c r="C58" s="17"/>
      <c r="D58" s="17"/>
      <c r="E58" s="74"/>
      <c r="F58" s="1"/>
      <c r="G58" s="72"/>
      <c r="H58" s="72"/>
      <c r="I58" s="72"/>
      <c r="J58" s="72"/>
      <c r="K58" s="72"/>
      <c r="L58" s="73"/>
      <c r="M58" s="197"/>
      <c r="N58" s="154"/>
      <c r="O58" s="155"/>
      <c r="P58" s="196"/>
      <c r="Q58" s="154"/>
      <c r="R58" s="154"/>
      <c r="S58" s="154"/>
      <c r="T58" s="154"/>
      <c r="U58" s="155"/>
      <c r="V58" s="196"/>
      <c r="W58" s="154"/>
      <c r="X58" s="154"/>
      <c r="Y58" s="154"/>
      <c r="Z58" s="154"/>
      <c r="AA58" s="154"/>
      <c r="AB58" s="154"/>
      <c r="AC58" s="154"/>
      <c r="AD58" s="154"/>
      <c r="AE58" s="154"/>
      <c r="AF58" s="154"/>
      <c r="AG58" s="155"/>
      <c r="AH58" s="196"/>
      <c r="AI58" s="154"/>
      <c r="AJ58" s="154"/>
      <c r="AK58" s="154"/>
      <c r="AL58" s="154"/>
      <c r="AM58" s="154"/>
      <c r="AN58" s="154"/>
      <c r="AO58" s="154"/>
      <c r="AP58" s="154"/>
      <c r="AQ58" s="154"/>
      <c r="AR58" s="154"/>
      <c r="AS58" s="154"/>
      <c r="AT58" s="154"/>
      <c r="AU58" s="154"/>
      <c r="AV58" s="154"/>
      <c r="AW58" s="155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26"/>
      <c r="BS58" s="26"/>
    </row>
    <row r="59" spans="1:72" ht="18" customHeight="1">
      <c r="A59" s="24"/>
      <c r="B59" s="24"/>
      <c r="C59" s="17"/>
      <c r="D59" s="17"/>
      <c r="E59" s="74"/>
      <c r="F59" s="1"/>
      <c r="G59" s="72"/>
      <c r="H59" s="72"/>
      <c r="I59" s="72"/>
      <c r="J59" s="72"/>
      <c r="K59" s="72"/>
      <c r="L59" s="73"/>
      <c r="M59" s="197"/>
      <c r="N59" s="154"/>
      <c r="O59" s="155"/>
      <c r="P59" s="196"/>
      <c r="Q59" s="154"/>
      <c r="R59" s="154"/>
      <c r="S59" s="154"/>
      <c r="T59" s="154"/>
      <c r="U59" s="155"/>
      <c r="V59" s="196"/>
      <c r="W59" s="154"/>
      <c r="X59" s="154"/>
      <c r="Y59" s="154"/>
      <c r="Z59" s="154"/>
      <c r="AA59" s="154"/>
      <c r="AB59" s="154"/>
      <c r="AC59" s="154"/>
      <c r="AD59" s="154"/>
      <c r="AE59" s="154"/>
      <c r="AF59" s="154"/>
      <c r="AG59" s="155"/>
      <c r="AH59" s="196"/>
      <c r="AI59" s="154"/>
      <c r="AJ59" s="154"/>
      <c r="AK59" s="154"/>
      <c r="AL59" s="154"/>
      <c r="AM59" s="154"/>
      <c r="AN59" s="154"/>
      <c r="AO59" s="154"/>
      <c r="AP59" s="154"/>
      <c r="AQ59" s="154"/>
      <c r="AR59" s="154"/>
      <c r="AS59" s="154"/>
      <c r="AT59" s="154"/>
      <c r="AU59" s="154"/>
      <c r="AV59" s="154"/>
      <c r="AW59" s="155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26"/>
      <c r="BS59" s="26"/>
    </row>
    <row r="60" spans="1:72" ht="18" customHeight="1">
      <c r="A60" s="24"/>
      <c r="B60" s="24"/>
      <c r="C60" s="17"/>
      <c r="D60" s="17"/>
      <c r="E60" s="74"/>
      <c r="F60" s="1"/>
      <c r="G60" s="72"/>
      <c r="H60" s="72"/>
      <c r="I60" s="72"/>
      <c r="J60" s="72"/>
      <c r="K60" s="72"/>
      <c r="L60" s="73"/>
      <c r="M60" s="197"/>
      <c r="N60" s="154"/>
      <c r="O60" s="155"/>
      <c r="P60" s="196"/>
      <c r="Q60" s="154"/>
      <c r="R60" s="154"/>
      <c r="S60" s="154"/>
      <c r="T60" s="154"/>
      <c r="U60" s="155"/>
      <c r="V60" s="196"/>
      <c r="W60" s="154"/>
      <c r="X60" s="154"/>
      <c r="Y60" s="154"/>
      <c r="Z60" s="154"/>
      <c r="AA60" s="154"/>
      <c r="AB60" s="154"/>
      <c r="AC60" s="154"/>
      <c r="AD60" s="154"/>
      <c r="AE60" s="154"/>
      <c r="AF60" s="154"/>
      <c r="AG60" s="155"/>
      <c r="AH60" s="196"/>
      <c r="AI60" s="154"/>
      <c r="AJ60" s="154"/>
      <c r="AK60" s="154"/>
      <c r="AL60" s="154"/>
      <c r="AM60" s="154"/>
      <c r="AN60" s="154"/>
      <c r="AO60" s="154"/>
      <c r="AP60" s="154"/>
      <c r="AQ60" s="154"/>
      <c r="AR60" s="154"/>
      <c r="AS60" s="154"/>
      <c r="AT60" s="154"/>
      <c r="AU60" s="154"/>
      <c r="AV60" s="154"/>
      <c r="AW60" s="155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26"/>
      <c r="BS60" s="26"/>
    </row>
    <row r="61" spans="1:72" ht="18" customHeight="1">
      <c r="A61" s="24"/>
      <c r="B61" s="24"/>
      <c r="C61" s="17"/>
      <c r="D61" s="17"/>
      <c r="E61" s="44"/>
      <c r="F61" s="25"/>
      <c r="G61" s="53"/>
      <c r="H61" s="53"/>
      <c r="I61" s="53"/>
      <c r="J61" s="53"/>
      <c r="K61" s="53"/>
      <c r="L61" s="53"/>
      <c r="M61" s="44"/>
      <c r="N61" s="53"/>
      <c r="O61" s="53"/>
      <c r="P61" s="17"/>
      <c r="Q61" s="53"/>
      <c r="R61" s="53"/>
      <c r="S61" s="53"/>
      <c r="T61" s="53"/>
      <c r="U61" s="53"/>
      <c r="V61" s="17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17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26"/>
      <c r="BS61" s="26"/>
    </row>
    <row r="62" spans="1:72" ht="18" customHeight="1">
      <c r="A62" s="24"/>
      <c r="B62" s="24"/>
      <c r="C62" s="17"/>
      <c r="D62" s="17"/>
      <c r="E62" s="44"/>
      <c r="F62" s="25"/>
      <c r="G62" s="53"/>
      <c r="H62" s="53"/>
      <c r="I62" s="53"/>
      <c r="J62" s="53"/>
      <c r="K62" s="53"/>
      <c r="L62" s="53"/>
      <c r="M62" s="44"/>
      <c r="N62" s="53"/>
      <c r="O62" s="53"/>
      <c r="P62" s="17"/>
      <c r="Q62" s="53"/>
      <c r="R62" s="53"/>
      <c r="S62" s="53"/>
      <c r="T62" s="53"/>
      <c r="U62" s="53"/>
      <c r="V62" s="17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17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26"/>
      <c r="BS62" s="26"/>
    </row>
    <row r="63" spans="1:72" ht="18" customHeight="1">
      <c r="A63" s="24"/>
      <c r="B63" s="24"/>
      <c r="C63" s="17"/>
      <c r="D63" s="17"/>
      <c r="E63" s="44"/>
      <c r="F63" s="25"/>
      <c r="G63" s="53"/>
      <c r="H63" s="53"/>
      <c r="I63" s="53"/>
      <c r="J63" s="53"/>
      <c r="K63" s="53"/>
      <c r="L63" s="53"/>
      <c r="M63" s="44"/>
      <c r="N63" s="53"/>
      <c r="O63" s="53"/>
      <c r="P63" s="17"/>
      <c r="Q63" s="53"/>
      <c r="R63" s="53"/>
      <c r="S63" s="53"/>
      <c r="T63" s="53"/>
      <c r="U63" s="53"/>
      <c r="V63" s="17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17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26"/>
      <c r="BS63" s="26"/>
    </row>
    <row r="64" spans="1:72" ht="18" customHeight="1">
      <c r="A64" s="24"/>
      <c r="B64" s="24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26"/>
      <c r="BS64" s="26"/>
    </row>
    <row r="65" spans="1:71" ht="18" customHeight="1">
      <c r="A65" s="24"/>
      <c r="B65" s="24"/>
      <c r="C65" s="17"/>
      <c r="D65" s="25"/>
      <c r="E65" s="17" t="s">
        <v>7</v>
      </c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26"/>
      <c r="BS65" s="26"/>
    </row>
    <row r="66" spans="1:71" ht="18" customHeight="1">
      <c r="A66" s="24"/>
      <c r="B66" s="24"/>
      <c r="C66" s="17"/>
      <c r="D66" s="17"/>
      <c r="E66" s="38" t="s">
        <v>8</v>
      </c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4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26"/>
      <c r="BS66" s="26"/>
    </row>
    <row r="67" spans="1:71" ht="18" customHeight="1">
      <c r="A67" s="24"/>
      <c r="B67" s="24"/>
      <c r="C67" s="17"/>
      <c r="D67" s="17"/>
      <c r="E67" s="24"/>
      <c r="F67" s="25" t="s">
        <v>196</v>
      </c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36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26"/>
      <c r="BS67" s="26"/>
    </row>
    <row r="68" spans="1:71" ht="18" customHeight="1">
      <c r="A68" s="24"/>
      <c r="B68" s="24"/>
      <c r="C68" s="17"/>
      <c r="D68" s="17"/>
      <c r="E68" s="24"/>
      <c r="F68" s="25" t="s">
        <v>198</v>
      </c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36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26"/>
      <c r="BS68" s="26"/>
    </row>
    <row r="69" spans="1:71" ht="18" customHeight="1">
      <c r="A69" s="24"/>
      <c r="B69" s="24"/>
      <c r="C69" s="17"/>
      <c r="D69" s="17"/>
      <c r="E69" s="24"/>
      <c r="F69" s="25" t="s">
        <v>220</v>
      </c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36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26"/>
      <c r="BS69" s="26"/>
    </row>
    <row r="70" spans="1:71" ht="18" customHeight="1">
      <c r="A70" s="24"/>
      <c r="B70" s="24"/>
      <c r="C70" s="17"/>
      <c r="D70" s="17"/>
      <c r="E70" s="24"/>
      <c r="F70" s="25" t="s">
        <v>197</v>
      </c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36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26"/>
      <c r="BS70" s="26"/>
    </row>
    <row r="71" spans="1:71" ht="18" customHeight="1">
      <c r="A71" s="24"/>
      <c r="B71" s="24"/>
      <c r="C71" s="17"/>
      <c r="D71" s="17"/>
      <c r="E71" s="24"/>
      <c r="F71" s="25" t="s">
        <v>13</v>
      </c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36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26"/>
      <c r="BS71" s="26"/>
    </row>
    <row r="72" spans="1:71" ht="18" customHeight="1">
      <c r="A72" s="24"/>
      <c r="B72" s="24"/>
      <c r="C72" s="17"/>
      <c r="D72" s="17"/>
      <c r="E72" s="24" t="s">
        <v>9</v>
      </c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36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26"/>
      <c r="BS72" s="26"/>
    </row>
    <row r="73" spans="1:71" ht="18" customHeight="1">
      <c r="A73" s="24"/>
      <c r="B73" s="24"/>
      <c r="C73" s="17"/>
      <c r="D73" s="17"/>
      <c r="E73" s="39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1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26"/>
      <c r="BS73" s="26"/>
    </row>
    <row r="74" spans="1:71" ht="18" customHeight="1">
      <c r="A74" s="24"/>
      <c r="B74" s="24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26"/>
      <c r="BS74" s="26"/>
    </row>
    <row r="75" spans="1:71" ht="18" customHeight="1">
      <c r="A75" s="24"/>
      <c r="B75" s="24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26"/>
      <c r="BS75" s="26"/>
    </row>
    <row r="76" spans="1:71" ht="18" customHeight="1">
      <c r="A76" s="24"/>
      <c r="B76" s="24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26"/>
      <c r="BS76" s="26"/>
    </row>
    <row r="77" spans="1:71" ht="18" customHeight="1">
      <c r="A77" s="24"/>
      <c r="B77" s="24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26"/>
      <c r="BS77" s="26"/>
    </row>
    <row r="78" spans="1:71" ht="18" customHeight="1">
      <c r="A78" s="24"/>
      <c r="B78" s="24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26"/>
      <c r="BS78" s="26"/>
    </row>
    <row r="79" spans="1:71" ht="18" customHeight="1">
      <c r="A79" s="24"/>
      <c r="B79" s="24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26"/>
      <c r="BS79" s="26"/>
    </row>
    <row r="80" spans="1:71" ht="18" customHeight="1">
      <c r="A80" s="24"/>
      <c r="B80" s="39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1"/>
      <c r="BS80" s="26"/>
    </row>
    <row r="81" spans="1:71" ht="18" customHeight="1">
      <c r="A81" s="39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1"/>
    </row>
    <row r="82" spans="1:71" ht="18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1:71" ht="12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1:71" ht="12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1:71" ht="12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</row>
    <row r="86" spans="1:71" ht="12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</row>
    <row r="87" spans="1:71" ht="12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</row>
    <row r="88" spans="1:71" ht="12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</row>
    <row r="89" spans="1:71" ht="12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</row>
    <row r="90" spans="1:71" ht="12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</row>
    <row r="91" spans="1:71" ht="12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</row>
    <row r="92" spans="1:71" ht="12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</row>
    <row r="93" spans="1:71" ht="12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</row>
    <row r="94" spans="1:71" ht="12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</row>
    <row r="95" spans="1:71" ht="12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</row>
    <row r="96" spans="1:71" ht="12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</row>
    <row r="97" spans="1:71" ht="12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</row>
    <row r="98" spans="1:71" ht="12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</row>
    <row r="99" spans="1:71" ht="12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</row>
    <row r="100" spans="1:71" ht="12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</row>
    <row r="101" spans="1:71" ht="12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</row>
    <row r="102" spans="1:71" ht="12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</row>
    <row r="103" spans="1:71" ht="12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</row>
    <row r="104" spans="1:71" ht="12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</row>
    <row r="105" spans="1:71" ht="12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</row>
    <row r="106" spans="1:71" ht="12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</row>
    <row r="107" spans="1:71" ht="12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</row>
    <row r="108" spans="1:71" ht="12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</row>
    <row r="109" spans="1:71" ht="12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</row>
    <row r="110" spans="1:71" ht="12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</row>
    <row r="111" spans="1:71" ht="12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</row>
    <row r="112" spans="1:71" ht="12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  <row r="1001" spans="1:71" ht="12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</row>
    <row r="1002" spans="1:71" ht="12" customHeight="1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</row>
    <row r="1003" spans="1:71" ht="12" customHeight="1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</row>
    <row r="1004" spans="1:71" ht="12" customHeight="1">
      <c r="A1004" s="25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</row>
    <row r="1005" spans="1:71" ht="12" customHeight="1">
      <c r="A1005" s="25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  <c r="BN1005" s="25"/>
      <c r="BO1005" s="25"/>
      <c r="BP1005" s="25"/>
      <c r="BQ1005" s="25"/>
      <c r="BR1005" s="25"/>
      <c r="BS1005" s="25"/>
    </row>
    <row r="1006" spans="1:71" ht="12" customHeight="1">
      <c r="A1006" s="25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  <c r="BN1006" s="25"/>
      <c r="BO1006" s="25"/>
      <c r="BP1006" s="25"/>
      <c r="BQ1006" s="25"/>
      <c r="BR1006" s="25"/>
      <c r="BS1006" s="25"/>
    </row>
    <row r="1007" spans="1:71" ht="12" customHeight="1">
      <c r="A1007" s="25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5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N1007" s="25"/>
      <c r="AO1007" s="25"/>
      <c r="AP1007" s="25"/>
      <c r="AQ1007" s="25"/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  <c r="BN1007" s="25"/>
      <c r="BO1007" s="25"/>
      <c r="BP1007" s="25"/>
      <c r="BQ1007" s="25"/>
      <c r="BR1007" s="25"/>
      <c r="BS1007" s="25"/>
    </row>
    <row r="1008" spans="1:71" ht="12" customHeight="1">
      <c r="A1008" s="25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N1008" s="25"/>
      <c r="AO1008" s="25"/>
      <c r="AP1008" s="25"/>
      <c r="AQ1008" s="25"/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  <c r="BN1008" s="25"/>
      <c r="BO1008" s="25"/>
      <c r="BP1008" s="25"/>
      <c r="BQ1008" s="25"/>
      <c r="BR1008" s="25"/>
      <c r="BS1008" s="25"/>
    </row>
    <row r="1009" spans="1:71" ht="12" customHeight="1">
      <c r="A1009" s="25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5"/>
      <c r="M1009" s="2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N1009" s="25"/>
      <c r="AO1009" s="25"/>
      <c r="AP1009" s="25"/>
      <c r="AQ1009" s="25"/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  <c r="BN1009" s="25"/>
      <c r="BO1009" s="25"/>
      <c r="BP1009" s="25"/>
      <c r="BQ1009" s="25"/>
      <c r="BR1009" s="25"/>
      <c r="BS1009" s="25"/>
    </row>
    <row r="1010" spans="1:71" ht="12" customHeight="1">
      <c r="A1010" s="25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  <c r="BN1010" s="25"/>
      <c r="BO1010" s="25"/>
      <c r="BP1010" s="25"/>
      <c r="BQ1010" s="25"/>
      <c r="BR1010" s="25"/>
      <c r="BS1010" s="25"/>
    </row>
    <row r="1011" spans="1:71" ht="12" customHeight="1">
      <c r="A1011" s="25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5"/>
      <c r="M1011" s="25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N1011" s="25"/>
      <c r="AO1011" s="25"/>
      <c r="AP1011" s="25"/>
      <c r="AQ1011" s="25"/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  <c r="BN1011" s="25"/>
      <c r="BO1011" s="25"/>
      <c r="BP1011" s="25"/>
      <c r="BQ1011" s="25"/>
      <c r="BR1011" s="25"/>
      <c r="BS1011" s="25"/>
    </row>
    <row r="1012" spans="1:71" ht="12" customHeight="1">
      <c r="A1012" s="25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N1012" s="25"/>
      <c r="AO1012" s="25"/>
      <c r="AP1012" s="25"/>
      <c r="AQ1012" s="25"/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  <c r="BN1012" s="25"/>
      <c r="BO1012" s="25"/>
      <c r="BP1012" s="25"/>
      <c r="BQ1012" s="25"/>
      <c r="BR1012" s="25"/>
      <c r="BS1012" s="25"/>
    </row>
    <row r="1013" spans="1:71" ht="12" customHeight="1">
      <c r="A1013" s="25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5"/>
      <c r="M1013" s="2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N1013" s="25"/>
      <c r="AO1013" s="25"/>
      <c r="AP1013" s="25"/>
      <c r="AQ1013" s="25"/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  <c r="BN1013" s="25"/>
      <c r="BO1013" s="25"/>
      <c r="BP1013" s="25"/>
      <c r="BQ1013" s="25"/>
      <c r="BR1013" s="25"/>
      <c r="BS1013" s="25"/>
    </row>
    <row r="1014" spans="1:71" ht="12" customHeight="1">
      <c r="A1014" s="25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N1014" s="25"/>
      <c r="AO1014" s="25"/>
      <c r="AP1014" s="25"/>
      <c r="AQ1014" s="25"/>
      <c r="AR1014" s="25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  <c r="BN1014" s="25"/>
      <c r="BO1014" s="25"/>
      <c r="BP1014" s="25"/>
      <c r="BQ1014" s="25"/>
      <c r="BR1014" s="25"/>
      <c r="BS1014" s="25"/>
    </row>
    <row r="1015" spans="1:71" ht="12" customHeight="1">
      <c r="A1015" s="25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5"/>
      <c r="M1015" s="2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N1015" s="25"/>
      <c r="AO1015" s="25"/>
      <c r="AP1015" s="25"/>
      <c r="AQ1015" s="25"/>
      <c r="AR1015" s="25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  <c r="BN1015" s="25"/>
      <c r="BO1015" s="25"/>
      <c r="BP1015" s="25"/>
      <c r="BQ1015" s="25"/>
      <c r="BR1015" s="25"/>
      <c r="BS1015" s="25"/>
    </row>
    <row r="1016" spans="1:71" ht="12" customHeight="1">
      <c r="A1016" s="25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N1016" s="25"/>
      <c r="AO1016" s="25"/>
      <c r="AP1016" s="25"/>
      <c r="AQ1016" s="25"/>
      <c r="AR1016" s="25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  <c r="BN1016" s="25"/>
      <c r="BO1016" s="25"/>
      <c r="BP1016" s="25"/>
      <c r="BQ1016" s="25"/>
      <c r="BR1016" s="25"/>
      <c r="BS1016" s="25"/>
    </row>
    <row r="1017" spans="1:71" ht="12" customHeight="1">
      <c r="A1017" s="25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5"/>
      <c r="M1017" s="2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N1017" s="25"/>
      <c r="AO1017" s="25"/>
      <c r="AP1017" s="25"/>
      <c r="AQ1017" s="25"/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  <c r="BN1017" s="25"/>
      <c r="BO1017" s="25"/>
      <c r="BP1017" s="25"/>
      <c r="BQ1017" s="25"/>
      <c r="BR1017" s="25"/>
      <c r="BS1017" s="25"/>
    </row>
    <row r="1018" spans="1:71" ht="12" customHeight="1">
      <c r="A1018" s="25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5"/>
      <c r="M1018" s="25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N1018" s="25"/>
      <c r="AO1018" s="25"/>
      <c r="AP1018" s="25"/>
      <c r="AQ1018" s="25"/>
      <c r="AR1018" s="25"/>
      <c r="AS1018" s="25"/>
      <c r="AT1018" s="25"/>
      <c r="AU1018" s="25"/>
      <c r="AV1018" s="25"/>
      <c r="AW1018" s="25"/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5"/>
      <c r="BK1018" s="25"/>
      <c r="BL1018" s="25"/>
      <c r="BM1018" s="25"/>
      <c r="BN1018" s="25"/>
      <c r="BO1018" s="25"/>
      <c r="BP1018" s="25"/>
      <c r="BQ1018" s="25"/>
      <c r="BR1018" s="25"/>
      <c r="BS1018" s="25"/>
    </row>
    <row r="1019" spans="1:71" ht="12" customHeight="1">
      <c r="A1019" s="25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5"/>
      <c r="M1019" s="25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N1019" s="25"/>
      <c r="AO1019" s="25"/>
      <c r="AP1019" s="25"/>
      <c r="AQ1019" s="25"/>
      <c r="AR1019" s="25"/>
      <c r="AS1019" s="25"/>
      <c r="AT1019" s="25"/>
      <c r="AU1019" s="25"/>
      <c r="AV1019" s="25"/>
      <c r="AW1019" s="25"/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  <c r="BJ1019" s="25"/>
      <c r="BK1019" s="25"/>
      <c r="BL1019" s="25"/>
      <c r="BM1019" s="25"/>
      <c r="BN1019" s="25"/>
      <c r="BO1019" s="25"/>
      <c r="BP1019" s="25"/>
      <c r="BQ1019" s="25"/>
      <c r="BR1019" s="25"/>
      <c r="BS1019" s="25"/>
    </row>
    <row r="1020" spans="1:71" ht="12" customHeight="1">
      <c r="A1020" s="25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5"/>
      <c r="M1020" s="25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N1020" s="25"/>
      <c r="AO1020" s="25"/>
      <c r="AP1020" s="25"/>
      <c r="AQ1020" s="25"/>
      <c r="AR1020" s="25"/>
      <c r="AS1020" s="25"/>
      <c r="AT1020" s="25"/>
      <c r="AU1020" s="25"/>
      <c r="AV1020" s="25"/>
      <c r="AW1020" s="25"/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/>
      <c r="BM1020" s="25"/>
      <c r="BN1020" s="25"/>
      <c r="BO1020" s="25"/>
      <c r="BP1020" s="25"/>
      <c r="BQ1020" s="25"/>
      <c r="BR1020" s="25"/>
      <c r="BS1020" s="25"/>
    </row>
    <row r="1021" spans="1:71" ht="12" customHeight="1">
      <c r="A1021" s="25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5"/>
      <c r="M1021" s="25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N1021" s="25"/>
      <c r="AO1021" s="25"/>
      <c r="AP1021" s="25"/>
      <c r="AQ1021" s="25"/>
      <c r="AR1021" s="25"/>
      <c r="AS1021" s="25"/>
      <c r="AT1021" s="25"/>
      <c r="AU1021" s="25"/>
      <c r="AV1021" s="25"/>
      <c r="AW1021" s="25"/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  <c r="BJ1021" s="25"/>
      <c r="BK1021" s="25"/>
      <c r="BL1021" s="25"/>
      <c r="BM1021" s="25"/>
      <c r="BN1021" s="25"/>
      <c r="BO1021" s="25"/>
      <c r="BP1021" s="25"/>
      <c r="BQ1021" s="25"/>
      <c r="BR1021" s="25"/>
      <c r="BS1021" s="25"/>
    </row>
    <row r="1022" spans="1:71" ht="12" customHeight="1">
      <c r="A1022" s="25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5"/>
      <c r="M1022" s="25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N1022" s="25"/>
      <c r="AO1022" s="25"/>
      <c r="AP1022" s="25"/>
      <c r="AQ1022" s="25"/>
      <c r="AR1022" s="25"/>
      <c r="AS1022" s="25"/>
      <c r="AT1022" s="25"/>
      <c r="AU1022" s="25"/>
      <c r="AV1022" s="25"/>
      <c r="AW1022" s="25"/>
      <c r="AX1022" s="25"/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  <c r="BJ1022" s="25"/>
      <c r="BK1022" s="25"/>
      <c r="BL1022" s="25"/>
      <c r="BM1022" s="25"/>
      <c r="BN1022" s="25"/>
      <c r="BO1022" s="25"/>
      <c r="BP1022" s="25"/>
      <c r="BQ1022" s="25"/>
      <c r="BR1022" s="25"/>
      <c r="BS1022" s="25"/>
    </row>
    <row r="1023" spans="1:71" ht="12" customHeight="1">
      <c r="A1023" s="25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5"/>
      <c r="M1023" s="25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N1023" s="25"/>
      <c r="AO1023" s="25"/>
      <c r="AP1023" s="25"/>
      <c r="AQ1023" s="25"/>
      <c r="AR1023" s="25"/>
      <c r="AS1023" s="25"/>
      <c r="AT1023" s="25"/>
      <c r="AU1023" s="25"/>
      <c r="AV1023" s="25"/>
      <c r="AW1023" s="25"/>
      <c r="AX1023" s="25"/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  <c r="BJ1023" s="25"/>
      <c r="BK1023" s="25"/>
      <c r="BL1023" s="25"/>
      <c r="BM1023" s="25"/>
      <c r="BN1023" s="25"/>
      <c r="BO1023" s="25"/>
      <c r="BP1023" s="25"/>
      <c r="BQ1023" s="25"/>
      <c r="BR1023" s="25"/>
      <c r="BS1023" s="25"/>
    </row>
  </sheetData>
  <mergeCells count="180">
    <mergeCell ref="E49:R49"/>
    <mergeCell ref="S48:X48"/>
    <mergeCell ref="Y48:AJ48"/>
    <mergeCell ref="AK48:AZ48"/>
    <mergeCell ref="E47:R47"/>
    <mergeCell ref="S47:X47"/>
    <mergeCell ref="Y47:AJ47"/>
    <mergeCell ref="AK47:AZ47"/>
    <mergeCell ref="E46:R46"/>
    <mergeCell ref="S46:X46"/>
    <mergeCell ref="Y46:AJ46"/>
    <mergeCell ref="AK46:AZ46"/>
    <mergeCell ref="S49:X49"/>
    <mergeCell ref="Y49:AJ49"/>
    <mergeCell ref="AK49:AZ49"/>
    <mergeCell ref="E48:R48"/>
    <mergeCell ref="S45:X45"/>
    <mergeCell ref="Y45:AJ45"/>
    <mergeCell ref="AK45:AZ45"/>
    <mergeCell ref="A2:J2"/>
    <mergeCell ref="AB2:AK2"/>
    <mergeCell ref="BD2:BG2"/>
    <mergeCell ref="BH2:BK2"/>
    <mergeCell ref="BL2:BO2"/>
    <mergeCell ref="BP2:BS2"/>
    <mergeCell ref="A1:J1"/>
    <mergeCell ref="AB1:AK1"/>
    <mergeCell ref="BD1:BG1"/>
    <mergeCell ref="BI1:BJ1"/>
    <mergeCell ref="BL1:BO1"/>
    <mergeCell ref="BP1:BS1"/>
    <mergeCell ref="E39:L39"/>
    <mergeCell ref="P39:R39"/>
    <mergeCell ref="S39:X39"/>
    <mergeCell ref="Y39:AJ39"/>
    <mergeCell ref="AK39:AZ39"/>
    <mergeCell ref="E40:L40"/>
    <mergeCell ref="P40:R40"/>
    <mergeCell ref="S40:X40"/>
    <mergeCell ref="Y40:AJ40"/>
    <mergeCell ref="AK40:AZ40"/>
    <mergeCell ref="V54:AG54"/>
    <mergeCell ref="AH54:AW54"/>
    <mergeCell ref="M55:O55"/>
    <mergeCell ref="P55:U55"/>
    <mergeCell ref="V55:AG55"/>
    <mergeCell ref="AH55:AW55"/>
    <mergeCell ref="E42:L42"/>
    <mergeCell ref="P42:R42"/>
    <mergeCell ref="S42:X42"/>
    <mergeCell ref="Y42:AJ42"/>
    <mergeCell ref="AK42:AZ42"/>
    <mergeCell ref="M53:O53"/>
    <mergeCell ref="P53:U53"/>
    <mergeCell ref="V53:AG53"/>
    <mergeCell ref="AH53:AW53"/>
    <mergeCell ref="S44:X44"/>
    <mergeCell ref="Y44:AJ44"/>
    <mergeCell ref="AK44:AZ44"/>
    <mergeCell ref="M60:O60"/>
    <mergeCell ref="P60:U60"/>
    <mergeCell ref="V60:AG60"/>
    <mergeCell ref="AH60:AW60"/>
    <mergeCell ref="E41:L41"/>
    <mergeCell ref="S41:X41"/>
    <mergeCell ref="M58:O58"/>
    <mergeCell ref="P58:U58"/>
    <mergeCell ref="V58:AG58"/>
    <mergeCell ref="AH58:AW58"/>
    <mergeCell ref="M59:O59"/>
    <mergeCell ref="P59:U59"/>
    <mergeCell ref="V59:AG59"/>
    <mergeCell ref="AH59:AW59"/>
    <mergeCell ref="M56:O56"/>
    <mergeCell ref="P56:U56"/>
    <mergeCell ref="V56:AG56"/>
    <mergeCell ref="AH56:AW56"/>
    <mergeCell ref="M57:O57"/>
    <mergeCell ref="P57:U57"/>
    <mergeCell ref="V57:AG57"/>
    <mergeCell ref="AH57:AW57"/>
    <mergeCell ref="M54:O54"/>
    <mergeCell ref="P54:U54"/>
    <mergeCell ref="E20:L20"/>
    <mergeCell ref="P20:R20"/>
    <mergeCell ref="S20:X20"/>
    <mergeCell ref="Y20:AJ20"/>
    <mergeCell ref="AK20:AZ20"/>
    <mergeCell ref="E30:L30"/>
    <mergeCell ref="P30:R30"/>
    <mergeCell ref="S30:X30"/>
    <mergeCell ref="Y30:AJ30"/>
    <mergeCell ref="AK30:AZ30"/>
    <mergeCell ref="E26:L26"/>
    <mergeCell ref="P26:R26"/>
    <mergeCell ref="S26:X26"/>
    <mergeCell ref="Y26:AJ26"/>
    <mergeCell ref="AK26:AZ26"/>
    <mergeCell ref="E25:L25"/>
    <mergeCell ref="P25:R25"/>
    <mergeCell ref="S25:X25"/>
    <mergeCell ref="Y25:AJ25"/>
    <mergeCell ref="AK25:AZ25"/>
    <mergeCell ref="E21:L21"/>
    <mergeCell ref="P21:R21"/>
    <mergeCell ref="S21:X21"/>
    <mergeCell ref="Y21:AJ21"/>
    <mergeCell ref="E24:L24"/>
    <mergeCell ref="P24:R24"/>
    <mergeCell ref="S24:X24"/>
    <mergeCell ref="Y24:AJ24"/>
    <mergeCell ref="AK24:AZ24"/>
    <mergeCell ref="E22:L22"/>
    <mergeCell ref="P22:R22"/>
    <mergeCell ref="S22:X22"/>
    <mergeCell ref="Y22:AJ22"/>
    <mergeCell ref="AK22:AZ22"/>
    <mergeCell ref="E23:L23"/>
    <mergeCell ref="P23:R23"/>
    <mergeCell ref="S23:X23"/>
    <mergeCell ref="Y23:AJ23"/>
    <mergeCell ref="AK23:AZ23"/>
    <mergeCell ref="E38:L38"/>
    <mergeCell ref="P38:R38"/>
    <mergeCell ref="S38:X38"/>
    <mergeCell ref="Y38:AJ38"/>
    <mergeCell ref="AK38:AZ38"/>
    <mergeCell ref="E35:L35"/>
    <mergeCell ref="P35:R35"/>
    <mergeCell ref="S35:X35"/>
    <mergeCell ref="Y35:AJ35"/>
    <mergeCell ref="AK35:AZ35"/>
    <mergeCell ref="Y37:AJ37"/>
    <mergeCell ref="S37:X37"/>
    <mergeCell ref="AK33:AZ33"/>
    <mergeCell ref="Y31:AJ31"/>
    <mergeCell ref="E36:L36"/>
    <mergeCell ref="P36:R36"/>
    <mergeCell ref="S36:X36"/>
    <mergeCell ref="Y36:AJ36"/>
    <mergeCell ref="AK36:AZ36"/>
    <mergeCell ref="E32:L32"/>
    <mergeCell ref="P32:R32"/>
    <mergeCell ref="S32:X32"/>
    <mergeCell ref="Y32:AJ32"/>
    <mergeCell ref="AK32:AZ32"/>
    <mergeCell ref="Y34:AJ34"/>
    <mergeCell ref="S31:X31"/>
    <mergeCell ref="S34:X34"/>
    <mergeCell ref="E33:L33"/>
    <mergeCell ref="P33:R33"/>
    <mergeCell ref="S33:X33"/>
    <mergeCell ref="Y33:AJ33"/>
    <mergeCell ref="Y29:AJ29"/>
    <mergeCell ref="Y28:AJ28"/>
    <mergeCell ref="Y27:AJ27"/>
    <mergeCell ref="P28:R28"/>
    <mergeCell ref="P29:R29"/>
    <mergeCell ref="AK28:AZ28"/>
    <mergeCell ref="AK29:AZ29"/>
    <mergeCell ref="M20:O20"/>
    <mergeCell ref="M21:O21"/>
    <mergeCell ref="M22:O22"/>
    <mergeCell ref="M23:O23"/>
    <mergeCell ref="M24:O24"/>
    <mergeCell ref="M25:O25"/>
    <mergeCell ref="M26:O26"/>
    <mergeCell ref="M28:O28"/>
    <mergeCell ref="M29:O29"/>
    <mergeCell ref="P27:R27"/>
    <mergeCell ref="AK21:AZ21"/>
    <mergeCell ref="M30:O30"/>
    <mergeCell ref="M32:O32"/>
    <mergeCell ref="M33:O33"/>
    <mergeCell ref="M35:O35"/>
    <mergeCell ref="M36:O36"/>
    <mergeCell ref="M38:O38"/>
    <mergeCell ref="M39:O39"/>
    <mergeCell ref="M40:O40"/>
    <mergeCell ref="M42:O4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56A9D-75B4-4A63-ABBC-F6E055133CE9}">
  <sheetPr>
    <tabColor rgb="FF00B0F0"/>
  </sheetPr>
  <dimension ref="A1:BQ1044"/>
  <sheetViews>
    <sheetView showGridLines="0" topLeftCell="A61" zoomScaleNormal="100" workbookViewId="0">
      <selection activeCell="AZ72" sqref="AZ72"/>
    </sheetView>
  </sheetViews>
  <sheetFormatPr defaultColWidth="14.44140625" defaultRowHeight="15" customHeight="1"/>
  <cols>
    <col min="1" max="31" width="2.88671875" style="53" customWidth="1"/>
    <col min="32" max="32" width="5" style="53" customWidth="1"/>
    <col min="33" max="43" width="2.88671875" style="53" customWidth="1"/>
    <col min="44" max="44" width="5.77734375" style="53" customWidth="1"/>
    <col min="45" max="46" width="4.6640625" style="53" customWidth="1"/>
    <col min="47" max="47" width="7.44140625" style="53" customWidth="1"/>
    <col min="48" max="48" width="12.33203125" style="53" customWidth="1"/>
    <col min="49" max="67" width="2.88671875" style="53" customWidth="1"/>
    <col min="68" max="68" width="3.33203125" style="53" customWidth="1"/>
    <col min="69" max="16384" width="14.44140625" style="53"/>
  </cols>
  <sheetData>
    <row r="1" spans="1:68" s="12" customFormat="1" ht="18" customHeight="1">
      <c r="A1" s="161" t="str">
        <f>ChangeLog!A1</f>
        <v>Doc No</v>
      </c>
      <c r="B1" s="154"/>
      <c r="C1" s="154"/>
      <c r="D1" s="154"/>
      <c r="E1" s="154"/>
      <c r="F1" s="154"/>
      <c r="G1" s="154"/>
      <c r="H1" s="154"/>
      <c r="I1" s="154"/>
      <c r="J1" s="15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3"/>
      <c r="V1" s="3"/>
      <c r="W1" s="3"/>
      <c r="X1" s="161" t="str">
        <f>ChangeLog!AB1</f>
        <v>Subsystem</v>
      </c>
      <c r="Y1" s="154"/>
      <c r="Z1" s="154"/>
      <c r="AA1" s="154"/>
      <c r="AB1" s="154"/>
      <c r="AC1" s="154"/>
      <c r="AD1" s="154"/>
      <c r="AE1" s="154"/>
      <c r="AF1" s="154"/>
      <c r="AG1" s="155"/>
      <c r="AH1" s="1" t="str">
        <f>API_10!AL1</f>
        <v>Regist Batch Job</v>
      </c>
      <c r="AI1" s="3"/>
      <c r="AJ1" s="4"/>
      <c r="AK1" s="4"/>
      <c r="AL1" s="4"/>
      <c r="AM1" s="4"/>
      <c r="AN1" s="4"/>
      <c r="AO1" s="4"/>
      <c r="AP1" s="4"/>
      <c r="AQ1" s="4"/>
      <c r="AR1" s="4"/>
      <c r="AS1" s="4"/>
      <c r="AT1" s="5"/>
      <c r="AU1" s="6"/>
      <c r="AV1" s="7"/>
      <c r="AW1" s="8"/>
      <c r="AX1" s="8"/>
      <c r="AY1" s="9"/>
      <c r="AZ1" s="161" t="str">
        <f>ChangeLog!BD1</f>
        <v>Version</v>
      </c>
      <c r="BA1" s="154"/>
      <c r="BB1" s="154"/>
      <c r="BC1" s="155"/>
      <c r="BD1" s="10" t="str">
        <f>ChangeLog!BH1</f>
        <v>Ver</v>
      </c>
      <c r="BE1" s="165">
        <f>ChangeLog!BI1</f>
        <v>0.6</v>
      </c>
      <c r="BF1" s="154"/>
      <c r="BG1" s="11"/>
      <c r="BH1" s="161" t="str">
        <f>ChangeLog!BL1</f>
        <v>Created date</v>
      </c>
      <c r="BI1" s="154"/>
      <c r="BJ1" s="154"/>
      <c r="BK1" s="155"/>
      <c r="BL1" s="166">
        <f>ChangeLog!BP1</f>
        <v>44907</v>
      </c>
      <c r="BM1" s="154"/>
      <c r="BN1" s="154"/>
      <c r="BO1" s="155"/>
    </row>
    <row r="2" spans="1:68" s="12" customFormat="1" ht="18" customHeight="1">
      <c r="A2" s="161" t="str">
        <f>ChangeLog!A2</f>
        <v>Name</v>
      </c>
      <c r="B2" s="154"/>
      <c r="C2" s="154"/>
      <c r="D2" s="154"/>
      <c r="E2" s="154"/>
      <c r="F2" s="154"/>
      <c r="G2" s="154"/>
      <c r="H2" s="154"/>
      <c r="I2" s="154"/>
      <c r="J2" s="155"/>
      <c r="K2" s="1" t="str">
        <f>API_10!K2</f>
        <v>Common Batch</v>
      </c>
      <c r="L2" s="2"/>
      <c r="M2" s="2"/>
      <c r="N2" s="2"/>
      <c r="O2" s="2"/>
      <c r="P2" s="2"/>
      <c r="Q2" s="2"/>
      <c r="R2" s="2"/>
      <c r="S2" s="2"/>
      <c r="T2" s="2"/>
      <c r="U2" s="3"/>
      <c r="V2" s="3"/>
      <c r="W2" s="3"/>
      <c r="X2" s="161" t="str">
        <f>ChangeLog!AB2</f>
        <v>Method</v>
      </c>
      <c r="Y2" s="154"/>
      <c r="Z2" s="154"/>
      <c r="AA2" s="154"/>
      <c r="AB2" s="154"/>
      <c r="AC2" s="154"/>
      <c r="AD2" s="154"/>
      <c r="AE2" s="154"/>
      <c r="AF2" s="154"/>
      <c r="AG2" s="155"/>
      <c r="AH2" s="1" t="str">
        <f>API_10!AL2</f>
        <v>genlog/regist-batch-job</v>
      </c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6"/>
      <c r="AU2" s="6"/>
      <c r="AV2" s="8"/>
      <c r="AW2" s="8"/>
      <c r="AX2" s="8"/>
      <c r="AY2" s="13"/>
      <c r="AZ2" s="161" t="str">
        <f>ChangeLog!BD2</f>
        <v>PIC</v>
      </c>
      <c r="BA2" s="154"/>
      <c r="BB2" s="154"/>
      <c r="BC2" s="155"/>
      <c r="BD2" s="197" t="str">
        <f>ChangeLog!BH2</f>
        <v>tattt</v>
      </c>
      <c r="BE2" s="154"/>
      <c r="BF2" s="154"/>
      <c r="BG2" s="155"/>
      <c r="BH2" s="161" t="str">
        <f>ChangeLog!BL2</f>
        <v>Updated date</v>
      </c>
      <c r="BI2" s="154"/>
      <c r="BJ2" s="154"/>
      <c r="BK2" s="155"/>
      <c r="BL2" s="166">
        <f>ChangeLog!BP2</f>
        <v>44942</v>
      </c>
      <c r="BM2" s="154"/>
      <c r="BN2" s="154"/>
      <c r="BO2" s="155"/>
    </row>
    <row r="3" spans="1:68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6"/>
      <c r="V3" s="56"/>
      <c r="W3" s="56"/>
      <c r="X3" s="56"/>
      <c r="Y3" s="56"/>
      <c r="Z3" s="56"/>
      <c r="AA3" s="56"/>
      <c r="AB3" s="56"/>
      <c r="AC3" s="57"/>
      <c r="AD3" s="57"/>
      <c r="AE3" s="57"/>
      <c r="AF3" s="57"/>
      <c r="AG3" s="57"/>
      <c r="AH3" s="57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5"/>
      <c r="BE3" s="57"/>
      <c r="BF3" s="57"/>
      <c r="BG3" s="57"/>
      <c r="BH3" s="57"/>
      <c r="BI3" s="59"/>
      <c r="BJ3" s="58"/>
      <c r="BK3" s="58"/>
      <c r="BL3" s="58"/>
      <c r="BM3" s="58"/>
      <c r="BN3" s="58"/>
      <c r="BO3" s="60"/>
    </row>
    <row r="4" spans="1:68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3"/>
      <c r="BO4" s="80"/>
    </row>
    <row r="5" spans="1:68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BG5" s="83"/>
      <c r="BH5" s="83"/>
      <c r="BI5" s="83"/>
      <c r="BJ5" s="83"/>
      <c r="BK5" s="83"/>
      <c r="BL5" s="83"/>
      <c r="BM5" s="83"/>
      <c r="BN5" s="84"/>
      <c r="BO5" s="84"/>
    </row>
    <row r="6" spans="1:68" s="81" customFormat="1" ht="18" customHeight="1">
      <c r="A6" s="82"/>
      <c r="B6" s="82"/>
      <c r="C6" s="101" t="str">
        <f>"&lt;"&amp; API_10!D8&amp;"&gt;"</f>
        <v>&lt;Register Batch Job Table&gt;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3"/>
      <c r="BN6" s="84"/>
      <c r="BO6" s="84"/>
    </row>
    <row r="7" spans="1:68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62"/>
      <c r="BO7" s="62"/>
    </row>
    <row r="8" spans="1:68" ht="18" customHeight="1">
      <c r="A8" s="61"/>
      <c r="B8" s="61"/>
      <c r="D8" s="57" t="s">
        <v>128</v>
      </c>
      <c r="F8" s="53" t="s">
        <v>371</v>
      </c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62"/>
      <c r="BO8" s="62"/>
    </row>
    <row r="9" spans="1:68" ht="18" customHeight="1">
      <c r="A9" s="61"/>
      <c r="B9" s="61"/>
      <c r="D9" s="57"/>
      <c r="F9" s="295" t="s">
        <v>557</v>
      </c>
      <c r="G9" s="295"/>
      <c r="H9" s="295"/>
      <c r="I9" s="295"/>
      <c r="J9" s="295"/>
      <c r="K9" s="295"/>
      <c r="L9" s="295"/>
      <c r="M9" s="295"/>
      <c r="N9" s="295"/>
      <c r="O9" s="295"/>
      <c r="P9" s="295"/>
      <c r="Q9" s="295"/>
      <c r="R9" s="295"/>
      <c r="S9" s="295"/>
      <c r="T9" s="295"/>
      <c r="U9" s="296"/>
      <c r="V9" s="296"/>
      <c r="W9" s="296"/>
      <c r="X9" s="296"/>
      <c r="Y9" s="296"/>
      <c r="Z9" s="296"/>
      <c r="AA9" s="296"/>
      <c r="AB9" s="296"/>
      <c r="AC9" s="296"/>
      <c r="AD9" s="296"/>
      <c r="AE9" s="296"/>
      <c r="AF9" s="296"/>
      <c r="AG9" s="296"/>
      <c r="AH9" s="296"/>
      <c r="AI9" s="296"/>
      <c r="AJ9" s="296"/>
      <c r="AK9" s="296"/>
      <c r="AL9" s="296"/>
      <c r="AM9" s="296"/>
      <c r="AN9" s="296"/>
      <c r="AO9" s="296"/>
      <c r="AP9" s="296"/>
      <c r="AQ9" s="296"/>
      <c r="AR9" s="296"/>
      <c r="AS9" s="296"/>
      <c r="AT9" s="296"/>
      <c r="AU9" s="296"/>
      <c r="AV9" s="296"/>
      <c r="AW9" s="296"/>
      <c r="AX9" s="296"/>
      <c r="AY9" s="296"/>
      <c r="AZ9" s="296"/>
      <c r="BA9" s="296"/>
      <c r="BB9" s="296"/>
      <c r="BC9" s="296"/>
      <c r="BD9" s="296"/>
      <c r="BE9" s="296"/>
      <c r="BF9" s="296"/>
      <c r="BG9" s="296"/>
      <c r="BH9" s="296"/>
      <c r="BI9" s="296"/>
      <c r="BJ9" s="296"/>
      <c r="BK9" s="296"/>
      <c r="BL9" s="57"/>
      <c r="BM9" s="57"/>
      <c r="BN9" s="62"/>
      <c r="BO9" s="62"/>
      <c r="BP9" s="365" t="s">
        <v>556</v>
      </c>
    </row>
    <row r="10" spans="1:68" ht="18" customHeight="1">
      <c r="A10" s="61"/>
      <c r="B10" s="61"/>
      <c r="C10" s="57"/>
      <c r="D10" s="57"/>
      <c r="F10" s="296"/>
      <c r="G10" s="297" t="s">
        <v>80</v>
      </c>
      <c r="H10" s="298" t="s">
        <v>319</v>
      </c>
      <c r="I10" s="298"/>
      <c r="J10" s="298"/>
      <c r="K10" s="298"/>
      <c r="L10" s="298"/>
      <c r="M10" s="298"/>
      <c r="N10" s="298"/>
      <c r="O10" s="298"/>
      <c r="P10" s="298"/>
      <c r="Q10" s="298"/>
      <c r="R10" s="299" t="s">
        <v>81</v>
      </c>
      <c r="S10" s="298"/>
      <c r="T10" s="298"/>
      <c r="U10" s="300" t="s">
        <v>439</v>
      </c>
      <c r="V10" s="300"/>
      <c r="W10" s="300"/>
      <c r="X10" s="300"/>
      <c r="Y10" s="300"/>
      <c r="Z10" s="300"/>
      <c r="AA10" s="300"/>
      <c r="AB10" s="300"/>
      <c r="AC10" s="300"/>
      <c r="AD10" s="300"/>
      <c r="AE10" s="300"/>
      <c r="AF10" s="300"/>
      <c r="AG10" s="300" t="s">
        <v>114</v>
      </c>
      <c r="AH10" s="300"/>
      <c r="AI10" s="300"/>
      <c r="AJ10" s="300"/>
      <c r="AK10" s="300"/>
      <c r="AL10" s="300"/>
      <c r="AM10" s="300"/>
      <c r="AN10" s="300"/>
      <c r="AO10" s="300"/>
      <c r="AP10" s="300"/>
      <c r="AQ10" s="300"/>
      <c r="AR10" s="300"/>
      <c r="AS10" s="300"/>
      <c r="AT10" s="300"/>
      <c r="AU10" s="300"/>
      <c r="AV10" s="300"/>
      <c r="AW10" s="296"/>
      <c r="AX10" s="296"/>
      <c r="AY10" s="296"/>
      <c r="AZ10" s="296"/>
      <c r="BA10" s="296"/>
      <c r="BB10" s="296"/>
      <c r="BC10" s="296"/>
      <c r="BD10" s="296"/>
      <c r="BE10" s="296"/>
      <c r="BF10" s="296"/>
      <c r="BG10" s="296"/>
      <c r="BH10" s="296"/>
      <c r="BI10" s="296"/>
      <c r="BJ10" s="296"/>
      <c r="BK10" s="296"/>
      <c r="BL10" s="57"/>
      <c r="BM10" s="57"/>
      <c r="BN10" s="62"/>
      <c r="BO10" s="228" t="s">
        <v>553</v>
      </c>
      <c r="BP10" s="365" t="s">
        <v>556</v>
      </c>
    </row>
    <row r="11" spans="1:68" ht="18" customHeight="1">
      <c r="A11" s="61"/>
      <c r="B11" s="61"/>
      <c r="F11" s="295"/>
      <c r="G11" s="256">
        <v>1</v>
      </c>
      <c r="H11" s="301" t="s">
        <v>320</v>
      </c>
      <c r="I11" s="302"/>
      <c r="J11" s="302"/>
      <c r="K11" s="302"/>
      <c r="L11" s="302"/>
      <c r="M11" s="302"/>
      <c r="N11" s="302"/>
      <c r="O11" s="302"/>
      <c r="P11" s="303"/>
      <c r="Q11" s="303"/>
      <c r="R11" s="304"/>
      <c r="S11" s="303"/>
      <c r="T11" s="305"/>
      <c r="U11" s="306" t="s">
        <v>322</v>
      </c>
      <c r="V11" s="267"/>
      <c r="W11" s="267"/>
      <c r="X11" s="267"/>
      <c r="Y11" s="267"/>
      <c r="Z11" s="267"/>
      <c r="AA11" s="267"/>
      <c r="AB11" s="267"/>
      <c r="AC11" s="267"/>
      <c r="AD11" s="267"/>
      <c r="AE11" s="267"/>
      <c r="AF11" s="268"/>
      <c r="AG11" s="261"/>
      <c r="AH11" s="257"/>
      <c r="AI11" s="257"/>
      <c r="AJ11" s="257"/>
      <c r="AK11" s="257"/>
      <c r="AL11" s="257"/>
      <c r="AM11" s="257"/>
      <c r="AN11" s="257"/>
      <c r="AO11" s="257"/>
      <c r="AP11" s="257"/>
      <c r="AQ11" s="257"/>
      <c r="AR11" s="257"/>
      <c r="AS11" s="257"/>
      <c r="AT11" s="257"/>
      <c r="AU11" s="257"/>
      <c r="AV11" s="307"/>
      <c r="AW11" s="296"/>
      <c r="AX11" s="296"/>
      <c r="AY11" s="296"/>
      <c r="AZ11" s="296"/>
      <c r="BA11" s="296"/>
      <c r="BB11" s="296"/>
      <c r="BC11" s="296"/>
      <c r="BD11" s="296"/>
      <c r="BE11" s="296"/>
      <c r="BF11" s="296"/>
      <c r="BG11" s="296"/>
      <c r="BH11" s="296"/>
      <c r="BI11" s="296"/>
      <c r="BJ11" s="296"/>
      <c r="BK11" s="296"/>
      <c r="BL11" s="57"/>
      <c r="BM11" s="57"/>
      <c r="BN11" s="62"/>
      <c r="BO11" s="228" t="s">
        <v>553</v>
      </c>
      <c r="BP11" s="365" t="s">
        <v>556</v>
      </c>
    </row>
    <row r="12" spans="1:68" ht="18" customHeight="1">
      <c r="A12" s="61"/>
      <c r="B12" s="61"/>
      <c r="F12" s="295"/>
      <c r="G12" s="256">
        <v>2</v>
      </c>
      <c r="H12" s="301" t="s">
        <v>324</v>
      </c>
      <c r="I12" s="302"/>
      <c r="J12" s="302"/>
      <c r="K12" s="302"/>
      <c r="L12" s="302"/>
      <c r="M12" s="302"/>
      <c r="N12" s="302"/>
      <c r="O12" s="302"/>
      <c r="P12" s="303"/>
      <c r="Q12" s="303"/>
      <c r="R12" s="304"/>
      <c r="S12" s="303"/>
      <c r="T12" s="305"/>
      <c r="U12" s="306" t="s">
        <v>325</v>
      </c>
      <c r="V12" s="267"/>
      <c r="W12" s="267"/>
      <c r="X12" s="267"/>
      <c r="Y12" s="267"/>
      <c r="Z12" s="267"/>
      <c r="AA12" s="267"/>
      <c r="AB12" s="267"/>
      <c r="AC12" s="267"/>
      <c r="AD12" s="267"/>
      <c r="AE12" s="267"/>
      <c r="AF12" s="268"/>
      <c r="AG12" s="270"/>
      <c r="AH12" s="266"/>
      <c r="AI12" s="266"/>
      <c r="AJ12" s="266"/>
      <c r="AK12" s="266"/>
      <c r="AL12" s="266"/>
      <c r="AM12" s="266"/>
      <c r="AN12" s="266"/>
      <c r="AO12" s="266"/>
      <c r="AP12" s="266"/>
      <c r="AQ12" s="266"/>
      <c r="AR12" s="266"/>
      <c r="AS12" s="266"/>
      <c r="AT12" s="266"/>
      <c r="AU12" s="266"/>
      <c r="AV12" s="308"/>
      <c r="AW12" s="296"/>
      <c r="AX12" s="296"/>
      <c r="AY12" s="296"/>
      <c r="AZ12" s="296"/>
      <c r="BA12" s="296"/>
      <c r="BB12" s="296"/>
      <c r="BC12" s="296"/>
      <c r="BD12" s="296"/>
      <c r="BE12" s="296"/>
      <c r="BF12" s="296"/>
      <c r="BG12" s="296"/>
      <c r="BH12" s="296"/>
      <c r="BI12" s="296"/>
      <c r="BJ12" s="296"/>
      <c r="BK12" s="296"/>
      <c r="BL12" s="57"/>
      <c r="BM12" s="57"/>
      <c r="BN12" s="62"/>
      <c r="BO12" s="228" t="s">
        <v>553</v>
      </c>
      <c r="BP12" s="365" t="s">
        <v>556</v>
      </c>
    </row>
    <row r="13" spans="1:68" ht="18" customHeight="1">
      <c r="A13" s="61"/>
      <c r="B13" s="61"/>
      <c r="F13" s="295"/>
      <c r="G13" s="256">
        <v>3</v>
      </c>
      <c r="H13" s="301" t="s">
        <v>321</v>
      </c>
      <c r="I13" s="302"/>
      <c r="J13" s="302"/>
      <c r="K13" s="302"/>
      <c r="L13" s="302"/>
      <c r="M13" s="302"/>
      <c r="N13" s="302"/>
      <c r="O13" s="302"/>
      <c r="P13" s="303"/>
      <c r="Q13" s="303"/>
      <c r="R13" s="304"/>
      <c r="S13" s="303"/>
      <c r="T13" s="305"/>
      <c r="U13" s="306" t="s">
        <v>323</v>
      </c>
      <c r="V13" s="267"/>
      <c r="W13" s="267"/>
      <c r="X13" s="267"/>
      <c r="Y13" s="267"/>
      <c r="Z13" s="267"/>
      <c r="AA13" s="267"/>
      <c r="AB13" s="267"/>
      <c r="AC13" s="267"/>
      <c r="AD13" s="267"/>
      <c r="AE13" s="267"/>
      <c r="AF13" s="268"/>
      <c r="AG13" s="261"/>
      <c r="AH13" s="257"/>
      <c r="AI13" s="257"/>
      <c r="AJ13" s="257"/>
      <c r="AK13" s="257"/>
      <c r="AL13" s="257"/>
      <c r="AM13" s="257"/>
      <c r="AN13" s="257"/>
      <c r="AO13" s="257"/>
      <c r="AP13" s="257"/>
      <c r="AQ13" s="257"/>
      <c r="AR13" s="257"/>
      <c r="AS13" s="257"/>
      <c r="AT13" s="257"/>
      <c r="AU13" s="257"/>
      <c r="AV13" s="307"/>
      <c r="AW13" s="296"/>
      <c r="AX13" s="296"/>
      <c r="AY13" s="296"/>
      <c r="AZ13" s="296"/>
      <c r="BA13" s="296"/>
      <c r="BB13" s="296"/>
      <c r="BC13" s="296"/>
      <c r="BD13" s="296"/>
      <c r="BE13" s="296"/>
      <c r="BF13" s="296"/>
      <c r="BG13" s="296"/>
      <c r="BH13" s="296"/>
      <c r="BI13" s="296"/>
      <c r="BJ13" s="296"/>
      <c r="BK13" s="296"/>
      <c r="BL13" s="57"/>
      <c r="BM13" s="57"/>
      <c r="BN13" s="62"/>
      <c r="BO13" s="228" t="s">
        <v>553</v>
      </c>
      <c r="BP13" s="365" t="s">
        <v>556</v>
      </c>
    </row>
    <row r="14" spans="1:68" ht="18" customHeight="1">
      <c r="A14" s="61"/>
      <c r="B14" s="61"/>
      <c r="F14" s="295"/>
      <c r="G14" s="256">
        <v>4</v>
      </c>
      <c r="H14" s="309" t="s">
        <v>364</v>
      </c>
      <c r="I14" s="303"/>
      <c r="J14" s="303"/>
      <c r="K14" s="303"/>
      <c r="L14" s="303"/>
      <c r="M14" s="303"/>
      <c r="N14" s="303"/>
      <c r="O14" s="303"/>
      <c r="P14" s="303"/>
      <c r="Q14" s="303"/>
      <c r="R14" s="304"/>
      <c r="S14" s="303"/>
      <c r="T14" s="305"/>
      <c r="U14" s="306" t="s">
        <v>365</v>
      </c>
      <c r="V14" s="267"/>
      <c r="W14" s="267"/>
      <c r="X14" s="267"/>
      <c r="Y14" s="267"/>
      <c r="Z14" s="267"/>
      <c r="AA14" s="267"/>
      <c r="AB14" s="267"/>
      <c r="AC14" s="267"/>
      <c r="AD14" s="267"/>
      <c r="AE14" s="267"/>
      <c r="AF14" s="268"/>
      <c r="AG14" s="270" t="s">
        <v>366</v>
      </c>
      <c r="AH14" s="266"/>
      <c r="AI14" s="266"/>
      <c r="AJ14" s="266"/>
      <c r="AK14" s="266"/>
      <c r="AL14" s="266"/>
      <c r="AM14" s="266"/>
      <c r="AN14" s="266"/>
      <c r="AO14" s="266"/>
      <c r="AP14" s="266"/>
      <c r="AQ14" s="266"/>
      <c r="AR14" s="266"/>
      <c r="AS14" s="266"/>
      <c r="AT14" s="266"/>
      <c r="AU14" s="266"/>
      <c r="AV14" s="308"/>
      <c r="AW14" s="296"/>
      <c r="AX14" s="296"/>
      <c r="AY14" s="296"/>
      <c r="AZ14" s="296"/>
      <c r="BA14" s="296"/>
      <c r="BB14" s="296"/>
      <c r="BC14" s="296"/>
      <c r="BD14" s="296"/>
      <c r="BE14" s="296"/>
      <c r="BF14" s="296"/>
      <c r="BG14" s="296"/>
      <c r="BH14" s="296"/>
      <c r="BI14" s="296"/>
      <c r="BJ14" s="296"/>
      <c r="BK14" s="296"/>
      <c r="BL14" s="57"/>
      <c r="BM14" s="57"/>
      <c r="BN14" s="62"/>
      <c r="BO14" s="228" t="s">
        <v>553</v>
      </c>
      <c r="BP14" s="365" t="s">
        <v>556</v>
      </c>
    </row>
    <row r="15" spans="1:68" ht="18" customHeight="1">
      <c r="A15" s="61"/>
      <c r="B15" s="61"/>
      <c r="C15" s="57"/>
      <c r="D15" s="57"/>
      <c r="F15" s="295"/>
      <c r="G15" s="256">
        <v>5</v>
      </c>
      <c r="H15" s="301" t="s">
        <v>326</v>
      </c>
      <c r="I15" s="302"/>
      <c r="J15" s="302"/>
      <c r="K15" s="302"/>
      <c r="L15" s="302"/>
      <c r="M15" s="302"/>
      <c r="N15" s="302"/>
      <c r="O15" s="302"/>
      <c r="P15" s="303"/>
      <c r="Q15" s="303"/>
      <c r="R15" s="304"/>
      <c r="S15" s="303"/>
      <c r="T15" s="305"/>
      <c r="U15" s="306" t="s">
        <v>57</v>
      </c>
      <c r="V15" s="267"/>
      <c r="W15" s="267"/>
      <c r="X15" s="267"/>
      <c r="Y15" s="267"/>
      <c r="Z15" s="267"/>
      <c r="AA15" s="267"/>
      <c r="AB15" s="267"/>
      <c r="AC15" s="267"/>
      <c r="AD15" s="267"/>
      <c r="AE15" s="267"/>
      <c r="AF15" s="268"/>
      <c r="AG15" s="261" t="s">
        <v>329</v>
      </c>
      <c r="AH15" s="257"/>
      <c r="AI15" s="257"/>
      <c r="AJ15" s="257"/>
      <c r="AK15" s="257"/>
      <c r="AL15" s="257"/>
      <c r="AM15" s="257"/>
      <c r="AN15" s="257"/>
      <c r="AO15" s="257"/>
      <c r="AP15" s="257"/>
      <c r="AQ15" s="257"/>
      <c r="AR15" s="257"/>
      <c r="AS15" s="257"/>
      <c r="AT15" s="257"/>
      <c r="AU15" s="257"/>
      <c r="AV15" s="307"/>
      <c r="AW15" s="296"/>
      <c r="AX15" s="296"/>
      <c r="AY15" s="296"/>
      <c r="AZ15" s="296"/>
      <c r="BA15" s="296"/>
      <c r="BB15" s="296"/>
      <c r="BC15" s="296"/>
      <c r="BD15" s="296"/>
      <c r="BE15" s="296"/>
      <c r="BF15" s="296"/>
      <c r="BG15" s="296"/>
      <c r="BH15" s="296"/>
      <c r="BI15" s="296"/>
      <c r="BJ15" s="296"/>
      <c r="BK15" s="296"/>
      <c r="BL15" s="57"/>
      <c r="BM15" s="57"/>
      <c r="BN15" s="62"/>
      <c r="BO15" s="228" t="s">
        <v>553</v>
      </c>
      <c r="BP15" s="365" t="s">
        <v>556</v>
      </c>
    </row>
    <row r="16" spans="1:68" ht="18" customHeight="1">
      <c r="A16" s="61"/>
      <c r="B16" s="61"/>
      <c r="C16" s="57"/>
      <c r="D16" s="57"/>
      <c r="F16" s="295"/>
      <c r="G16" s="256">
        <v>6</v>
      </c>
      <c r="H16" s="309" t="s">
        <v>35</v>
      </c>
      <c r="I16" s="303"/>
      <c r="J16" s="303"/>
      <c r="K16" s="303"/>
      <c r="L16" s="303"/>
      <c r="M16" s="303"/>
      <c r="N16" s="303"/>
      <c r="O16" s="303"/>
      <c r="P16" s="303"/>
      <c r="Q16" s="303"/>
      <c r="R16" s="310">
        <v>5</v>
      </c>
      <c r="S16" s="311"/>
      <c r="T16" s="312"/>
      <c r="U16" s="306" t="s">
        <v>327</v>
      </c>
      <c r="V16" s="267"/>
      <c r="W16" s="267"/>
      <c r="X16" s="267"/>
      <c r="Y16" s="267"/>
      <c r="Z16" s="267"/>
      <c r="AA16" s="267"/>
      <c r="AB16" s="267"/>
      <c r="AC16" s="267"/>
      <c r="AD16" s="267"/>
      <c r="AE16" s="267"/>
      <c r="AF16" s="268"/>
      <c r="AG16" s="270" t="s">
        <v>372</v>
      </c>
      <c r="AH16" s="266"/>
      <c r="AI16" s="266"/>
      <c r="AJ16" s="266"/>
      <c r="AK16" s="266"/>
      <c r="AL16" s="266"/>
      <c r="AM16" s="266"/>
      <c r="AN16" s="266"/>
      <c r="AO16" s="266"/>
      <c r="AP16" s="266"/>
      <c r="AQ16" s="266"/>
      <c r="AR16" s="266"/>
      <c r="AS16" s="266"/>
      <c r="AT16" s="266"/>
      <c r="AU16" s="266"/>
      <c r="AV16" s="308"/>
      <c r="AW16" s="296"/>
      <c r="AX16" s="296"/>
      <c r="AY16" s="296"/>
      <c r="AZ16" s="296"/>
      <c r="BA16" s="296"/>
      <c r="BB16" s="296"/>
      <c r="BC16" s="296"/>
      <c r="BD16" s="296"/>
      <c r="BE16" s="296"/>
      <c r="BF16" s="296"/>
      <c r="BG16" s="296"/>
      <c r="BH16" s="296"/>
      <c r="BI16" s="296"/>
      <c r="BJ16" s="296"/>
      <c r="BK16" s="296"/>
      <c r="BL16" s="57"/>
      <c r="BM16" s="57"/>
      <c r="BN16" s="62"/>
      <c r="BO16" s="228" t="s">
        <v>553</v>
      </c>
      <c r="BP16" s="365" t="s">
        <v>556</v>
      </c>
    </row>
    <row r="17" spans="1:68" ht="18" customHeight="1">
      <c r="A17" s="61"/>
      <c r="B17" s="61"/>
      <c r="C17" s="57"/>
      <c r="D17" s="57"/>
      <c r="F17" s="295"/>
      <c r="G17" s="256">
        <v>7</v>
      </c>
      <c r="H17" s="301" t="s">
        <v>330</v>
      </c>
      <c r="I17" s="302"/>
      <c r="J17" s="302"/>
      <c r="K17" s="302"/>
      <c r="L17" s="302"/>
      <c r="M17" s="302"/>
      <c r="N17" s="302"/>
      <c r="O17" s="302"/>
      <c r="P17" s="303"/>
      <c r="Q17" s="303"/>
      <c r="R17" s="310">
        <v>5</v>
      </c>
      <c r="S17" s="311"/>
      <c r="T17" s="312"/>
      <c r="U17" s="306" t="s">
        <v>331</v>
      </c>
      <c r="V17" s="267"/>
      <c r="W17" s="267"/>
      <c r="X17" s="267"/>
      <c r="Y17" s="267"/>
      <c r="Z17" s="267"/>
      <c r="AA17" s="267"/>
      <c r="AB17" s="267"/>
      <c r="AC17" s="267"/>
      <c r="AD17" s="267"/>
      <c r="AE17" s="267"/>
      <c r="AF17" s="268"/>
      <c r="AG17" s="261" t="s">
        <v>362</v>
      </c>
      <c r="AH17" s="257"/>
      <c r="AI17" s="257"/>
      <c r="AJ17" s="257"/>
      <c r="AK17" s="257"/>
      <c r="AL17" s="257"/>
      <c r="AM17" s="257"/>
      <c r="AN17" s="257"/>
      <c r="AO17" s="257"/>
      <c r="AP17" s="257"/>
      <c r="AQ17" s="257"/>
      <c r="AR17" s="257"/>
      <c r="AS17" s="257"/>
      <c r="AT17" s="257"/>
      <c r="AU17" s="257"/>
      <c r="AV17" s="307"/>
      <c r="AW17" s="296"/>
      <c r="AX17" s="296"/>
      <c r="AY17" s="296"/>
      <c r="AZ17" s="296"/>
      <c r="BA17" s="296"/>
      <c r="BB17" s="296"/>
      <c r="BC17" s="296"/>
      <c r="BD17" s="296"/>
      <c r="BE17" s="296"/>
      <c r="BF17" s="296"/>
      <c r="BG17" s="296"/>
      <c r="BH17" s="296"/>
      <c r="BI17" s="296"/>
      <c r="BJ17" s="296"/>
      <c r="BK17" s="296"/>
      <c r="BL17" s="57"/>
      <c r="BM17" s="57"/>
      <c r="BN17" s="62"/>
      <c r="BO17" s="228" t="s">
        <v>553</v>
      </c>
      <c r="BP17" s="365" t="s">
        <v>556</v>
      </c>
    </row>
    <row r="18" spans="1:68" ht="18" customHeight="1">
      <c r="A18" s="61"/>
      <c r="B18" s="61"/>
      <c r="C18" s="57"/>
      <c r="D18" s="57"/>
      <c r="F18" s="295"/>
      <c r="G18" s="256">
        <v>8</v>
      </c>
      <c r="H18" s="301" t="s">
        <v>302</v>
      </c>
      <c r="I18" s="302"/>
      <c r="J18" s="302"/>
      <c r="K18" s="302"/>
      <c r="L18" s="302"/>
      <c r="M18" s="302"/>
      <c r="N18" s="302"/>
      <c r="O18" s="302"/>
      <c r="P18" s="303"/>
      <c r="Q18" s="303"/>
      <c r="R18" s="310">
        <v>5</v>
      </c>
      <c r="S18" s="311"/>
      <c r="T18" s="312"/>
      <c r="U18" s="306" t="s">
        <v>57</v>
      </c>
      <c r="V18" s="267"/>
      <c r="W18" s="267"/>
      <c r="X18" s="267"/>
      <c r="Y18" s="267"/>
      <c r="Z18" s="267"/>
      <c r="AA18" s="267"/>
      <c r="AB18" s="267"/>
      <c r="AC18" s="267"/>
      <c r="AD18" s="267"/>
      <c r="AE18" s="267"/>
      <c r="AF18" s="268"/>
      <c r="AG18" s="261" t="s">
        <v>328</v>
      </c>
      <c r="AH18" s="257"/>
      <c r="AI18" s="257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307"/>
      <c r="AW18" s="296"/>
      <c r="AX18" s="296"/>
      <c r="AY18" s="296"/>
      <c r="AZ18" s="296"/>
      <c r="BA18" s="296"/>
      <c r="BB18" s="296"/>
      <c r="BC18" s="296"/>
      <c r="BD18" s="296"/>
      <c r="BE18" s="296"/>
      <c r="BF18" s="296"/>
      <c r="BG18" s="296"/>
      <c r="BH18" s="296"/>
      <c r="BI18" s="296"/>
      <c r="BJ18" s="296"/>
      <c r="BK18" s="296"/>
      <c r="BL18" s="57"/>
      <c r="BM18" s="57"/>
      <c r="BN18" s="62"/>
      <c r="BO18" s="228" t="s">
        <v>553</v>
      </c>
      <c r="BP18" s="365" t="s">
        <v>556</v>
      </c>
    </row>
    <row r="19" spans="1:68" ht="18" customHeight="1">
      <c r="A19" s="61"/>
      <c r="B19" s="61"/>
      <c r="C19" s="57"/>
      <c r="D19" s="57"/>
      <c r="F19" s="295"/>
      <c r="G19" s="256">
        <v>9</v>
      </c>
      <c r="H19" s="301" t="s">
        <v>304</v>
      </c>
      <c r="I19" s="302"/>
      <c r="J19" s="302"/>
      <c r="K19" s="302"/>
      <c r="L19" s="302"/>
      <c r="M19" s="302"/>
      <c r="N19" s="302"/>
      <c r="O19" s="302"/>
      <c r="P19" s="303"/>
      <c r="Q19" s="303"/>
      <c r="R19" s="310">
        <v>8</v>
      </c>
      <c r="S19" s="311"/>
      <c r="T19" s="312"/>
      <c r="U19" s="306" t="s">
        <v>333</v>
      </c>
      <c r="V19" s="267"/>
      <c r="W19" s="267"/>
      <c r="X19" s="267"/>
      <c r="Y19" s="267"/>
      <c r="Z19" s="267"/>
      <c r="AA19" s="267"/>
      <c r="AB19" s="267"/>
      <c r="AC19" s="267"/>
      <c r="AD19" s="267"/>
      <c r="AE19" s="267"/>
      <c r="AF19" s="268"/>
      <c r="AG19" s="261"/>
      <c r="AH19" s="257"/>
      <c r="AI19" s="257"/>
      <c r="AJ19" s="257"/>
      <c r="AK19" s="257"/>
      <c r="AL19" s="257"/>
      <c r="AM19" s="257"/>
      <c r="AN19" s="257"/>
      <c r="AO19" s="257"/>
      <c r="AP19" s="257"/>
      <c r="AQ19" s="257"/>
      <c r="AR19" s="257"/>
      <c r="AS19" s="257"/>
      <c r="AT19" s="257"/>
      <c r="AU19" s="257"/>
      <c r="AV19" s="307"/>
      <c r="AW19" s="296"/>
      <c r="AX19" s="296"/>
      <c r="AY19" s="296"/>
      <c r="AZ19" s="296"/>
      <c r="BA19" s="296"/>
      <c r="BB19" s="296"/>
      <c r="BC19" s="296"/>
      <c r="BD19" s="296"/>
      <c r="BE19" s="296"/>
      <c r="BF19" s="296"/>
      <c r="BG19" s="296"/>
      <c r="BH19" s="296"/>
      <c r="BI19" s="296"/>
      <c r="BJ19" s="296"/>
      <c r="BK19" s="296"/>
      <c r="BL19" s="57"/>
      <c r="BM19" s="57"/>
      <c r="BN19" s="62"/>
      <c r="BO19" s="228" t="s">
        <v>553</v>
      </c>
      <c r="BP19" s="365" t="s">
        <v>556</v>
      </c>
    </row>
    <row r="20" spans="1:68" ht="18" customHeight="1">
      <c r="A20" s="61"/>
      <c r="B20" s="61"/>
      <c r="C20" s="57"/>
      <c r="D20" s="57"/>
      <c r="F20" s="295"/>
      <c r="G20" s="256">
        <v>10</v>
      </c>
      <c r="H20" s="301" t="s">
        <v>355</v>
      </c>
      <c r="I20" s="302"/>
      <c r="J20" s="302"/>
      <c r="K20" s="302"/>
      <c r="L20" s="302"/>
      <c r="M20" s="302"/>
      <c r="N20" s="302"/>
      <c r="O20" s="302"/>
      <c r="P20" s="303"/>
      <c r="Q20" s="303"/>
      <c r="R20" s="310">
        <v>8</v>
      </c>
      <c r="S20" s="311"/>
      <c r="T20" s="312"/>
      <c r="U20" s="306" t="s">
        <v>602</v>
      </c>
      <c r="V20" s="267"/>
      <c r="W20" s="267"/>
      <c r="X20" s="267"/>
      <c r="Y20" s="267"/>
      <c r="Z20" s="267"/>
      <c r="AA20" s="267"/>
      <c r="AB20" s="267"/>
      <c r="AC20" s="267"/>
      <c r="AD20" s="267"/>
      <c r="AE20" s="267"/>
      <c r="AF20" s="268"/>
      <c r="AG20" s="261" t="s">
        <v>603</v>
      </c>
      <c r="AH20" s="257"/>
      <c r="AI20" s="257"/>
      <c r="AJ20" s="257"/>
      <c r="AK20" s="257"/>
      <c r="AL20" s="257"/>
      <c r="AM20" s="257"/>
      <c r="AN20" s="257"/>
      <c r="AO20" s="257"/>
      <c r="AP20" s="257"/>
      <c r="AQ20" s="257"/>
      <c r="AR20" s="257"/>
      <c r="AS20" s="257"/>
      <c r="AT20" s="257"/>
      <c r="AU20" s="257"/>
      <c r="AV20" s="307"/>
      <c r="AW20" s="296"/>
      <c r="AX20" s="296"/>
      <c r="AY20" s="296"/>
      <c r="AZ20" s="296"/>
      <c r="BA20" s="296"/>
      <c r="BB20" s="296"/>
      <c r="BC20" s="296"/>
      <c r="BD20" s="296"/>
      <c r="BE20" s="296"/>
      <c r="BF20" s="296"/>
      <c r="BG20" s="296"/>
      <c r="BH20" s="296"/>
      <c r="BI20" s="296"/>
      <c r="BJ20" s="296"/>
      <c r="BK20" s="296"/>
      <c r="BL20" s="57"/>
      <c r="BM20" s="57"/>
      <c r="BN20" s="62"/>
      <c r="BO20" s="228" t="s">
        <v>553</v>
      </c>
      <c r="BP20" s="365" t="s">
        <v>556</v>
      </c>
    </row>
    <row r="21" spans="1:68" ht="18" customHeight="1">
      <c r="A21" s="61"/>
      <c r="B21" s="61"/>
      <c r="C21" s="57"/>
      <c r="D21" s="57"/>
      <c r="F21" s="295"/>
      <c r="G21" s="256">
        <v>11</v>
      </c>
      <c r="H21" s="301" t="s">
        <v>332</v>
      </c>
      <c r="I21" s="302"/>
      <c r="J21" s="302"/>
      <c r="K21" s="302"/>
      <c r="L21" s="302"/>
      <c r="M21" s="302"/>
      <c r="N21" s="302"/>
      <c r="O21" s="302"/>
      <c r="P21" s="303"/>
      <c r="Q21" s="303"/>
      <c r="R21" s="310">
        <v>8</v>
      </c>
      <c r="S21" s="311"/>
      <c r="T21" s="312"/>
      <c r="U21" s="306" t="s">
        <v>334</v>
      </c>
      <c r="V21" s="267"/>
      <c r="W21" s="267"/>
      <c r="X21" s="267"/>
      <c r="Y21" s="267"/>
      <c r="Z21" s="267"/>
      <c r="AA21" s="267"/>
      <c r="AB21" s="267"/>
      <c r="AC21" s="267"/>
      <c r="AD21" s="267"/>
      <c r="AE21" s="267"/>
      <c r="AF21" s="268"/>
      <c r="AG21" s="261"/>
      <c r="AH21" s="257"/>
      <c r="AI21" s="257"/>
      <c r="AJ21" s="257"/>
      <c r="AK21" s="257"/>
      <c r="AL21" s="257"/>
      <c r="AM21" s="257"/>
      <c r="AN21" s="257"/>
      <c r="AO21" s="257"/>
      <c r="AP21" s="257"/>
      <c r="AQ21" s="257"/>
      <c r="AR21" s="257"/>
      <c r="AS21" s="257"/>
      <c r="AT21" s="257"/>
      <c r="AU21" s="257"/>
      <c r="AV21" s="307"/>
      <c r="AW21" s="296"/>
      <c r="AX21" s="296"/>
      <c r="AY21" s="296"/>
      <c r="AZ21" s="296"/>
      <c r="BA21" s="296"/>
      <c r="BB21" s="296"/>
      <c r="BC21" s="296"/>
      <c r="BD21" s="296"/>
      <c r="BE21" s="296"/>
      <c r="BF21" s="296"/>
      <c r="BG21" s="296"/>
      <c r="BH21" s="296"/>
      <c r="BI21" s="296"/>
      <c r="BJ21" s="296"/>
      <c r="BK21" s="296"/>
      <c r="BL21" s="57"/>
      <c r="BM21" s="57"/>
      <c r="BN21" s="62"/>
      <c r="BO21" s="228" t="s">
        <v>553</v>
      </c>
      <c r="BP21" s="365" t="s">
        <v>556</v>
      </c>
    </row>
    <row r="22" spans="1:68" ht="18" customHeight="1">
      <c r="A22" s="61"/>
      <c r="B22" s="61"/>
      <c r="C22" s="57"/>
      <c r="D22" s="57"/>
      <c r="F22" s="295"/>
      <c r="G22" s="256">
        <v>12</v>
      </c>
      <c r="H22" s="301" t="s">
        <v>356</v>
      </c>
      <c r="I22" s="302"/>
      <c r="J22" s="302"/>
      <c r="K22" s="302"/>
      <c r="L22" s="302"/>
      <c r="M22" s="302"/>
      <c r="N22" s="302"/>
      <c r="O22" s="302"/>
      <c r="P22" s="303"/>
      <c r="Q22" s="303"/>
      <c r="R22" s="310">
        <v>8</v>
      </c>
      <c r="S22" s="311"/>
      <c r="T22" s="312"/>
      <c r="U22" s="306" t="s">
        <v>361</v>
      </c>
      <c r="V22" s="267"/>
      <c r="W22" s="267" t="s">
        <v>440</v>
      </c>
      <c r="X22" s="267"/>
      <c r="Y22" s="267"/>
      <c r="Z22" s="267"/>
      <c r="AA22" s="267"/>
      <c r="AB22" s="267"/>
      <c r="AC22" s="267"/>
      <c r="AD22" s="267"/>
      <c r="AE22" s="267"/>
      <c r="AF22" s="268"/>
      <c r="AG22" s="261"/>
      <c r="AH22" s="257"/>
      <c r="AI22" s="257"/>
      <c r="AJ22" s="257"/>
      <c r="AK22" s="257"/>
      <c r="AL22" s="257"/>
      <c r="AM22" s="257"/>
      <c r="AN22" s="257"/>
      <c r="AO22" s="257"/>
      <c r="AP22" s="257"/>
      <c r="AQ22" s="257"/>
      <c r="AR22" s="257"/>
      <c r="AS22" s="257"/>
      <c r="AT22" s="257"/>
      <c r="AU22" s="257"/>
      <c r="AV22" s="307"/>
      <c r="AW22" s="296"/>
      <c r="AX22" s="296"/>
      <c r="AY22" s="296"/>
      <c r="AZ22" s="296"/>
      <c r="BA22" s="296"/>
      <c r="BB22" s="296"/>
      <c r="BC22" s="296"/>
      <c r="BD22" s="296"/>
      <c r="BE22" s="296"/>
      <c r="BF22" s="296"/>
      <c r="BG22" s="296"/>
      <c r="BH22" s="296"/>
      <c r="BI22" s="296"/>
      <c r="BJ22" s="296"/>
      <c r="BK22" s="296"/>
      <c r="BL22" s="57"/>
      <c r="BM22" s="57"/>
      <c r="BN22" s="62"/>
      <c r="BO22" s="228" t="s">
        <v>553</v>
      </c>
      <c r="BP22" s="365" t="s">
        <v>556</v>
      </c>
    </row>
    <row r="23" spans="1:68" ht="18" customHeight="1">
      <c r="A23" s="61"/>
      <c r="B23" s="61"/>
      <c r="C23" s="57"/>
      <c r="D23" s="57"/>
      <c r="F23" s="295"/>
      <c r="G23" s="256">
        <v>13</v>
      </c>
      <c r="H23" s="301" t="s">
        <v>357</v>
      </c>
      <c r="I23" s="302"/>
      <c r="J23" s="302"/>
      <c r="K23" s="302"/>
      <c r="L23" s="302"/>
      <c r="M23" s="302"/>
      <c r="N23" s="302"/>
      <c r="O23" s="302"/>
      <c r="P23" s="303"/>
      <c r="Q23" s="303"/>
      <c r="R23" s="310">
        <v>8</v>
      </c>
      <c r="S23" s="311"/>
      <c r="T23" s="312"/>
      <c r="U23" s="306" t="s">
        <v>361</v>
      </c>
      <c r="V23" s="267"/>
      <c r="W23" s="267" t="s">
        <v>441</v>
      </c>
      <c r="X23" s="267"/>
      <c r="Y23" s="267"/>
      <c r="Z23" s="267"/>
      <c r="AA23" s="267"/>
      <c r="AB23" s="267"/>
      <c r="AC23" s="267"/>
      <c r="AD23" s="267"/>
      <c r="AE23" s="267"/>
      <c r="AF23" s="268"/>
      <c r="AG23" s="261"/>
      <c r="AH23" s="257"/>
      <c r="AI23" s="257"/>
      <c r="AJ23" s="257"/>
      <c r="AK23" s="257"/>
      <c r="AL23" s="257"/>
      <c r="AM23" s="257"/>
      <c r="AN23" s="257"/>
      <c r="AO23" s="257"/>
      <c r="AP23" s="257"/>
      <c r="AQ23" s="257"/>
      <c r="AR23" s="257"/>
      <c r="AS23" s="257"/>
      <c r="AT23" s="257"/>
      <c r="AU23" s="257"/>
      <c r="AV23" s="307"/>
      <c r="AW23" s="296"/>
      <c r="AX23" s="296"/>
      <c r="AY23" s="296"/>
      <c r="AZ23" s="296"/>
      <c r="BA23" s="296"/>
      <c r="BB23" s="296"/>
      <c r="BC23" s="296"/>
      <c r="BD23" s="296"/>
      <c r="BE23" s="296"/>
      <c r="BF23" s="296"/>
      <c r="BG23" s="296"/>
      <c r="BH23" s="296"/>
      <c r="BI23" s="296"/>
      <c r="BJ23" s="296"/>
      <c r="BK23" s="296"/>
      <c r="BL23" s="57"/>
      <c r="BM23" s="57"/>
      <c r="BN23" s="62"/>
      <c r="BO23" s="228" t="s">
        <v>553</v>
      </c>
      <c r="BP23" s="365" t="s">
        <v>556</v>
      </c>
    </row>
    <row r="24" spans="1:68" ht="18" customHeight="1">
      <c r="A24" s="61"/>
      <c r="B24" s="61"/>
      <c r="C24" s="57"/>
      <c r="D24" s="57"/>
      <c r="F24" s="295"/>
      <c r="G24" s="256">
        <v>14</v>
      </c>
      <c r="H24" s="301" t="s">
        <v>358</v>
      </c>
      <c r="I24" s="302"/>
      <c r="J24" s="302"/>
      <c r="K24" s="302"/>
      <c r="L24" s="302"/>
      <c r="M24" s="302"/>
      <c r="N24" s="302"/>
      <c r="O24" s="302"/>
      <c r="P24" s="303"/>
      <c r="Q24" s="303"/>
      <c r="R24" s="310">
        <v>8</v>
      </c>
      <c r="S24" s="311"/>
      <c r="T24" s="312"/>
      <c r="U24" s="306" t="s">
        <v>360</v>
      </c>
      <c r="V24" s="267"/>
      <c r="W24" s="267"/>
      <c r="X24" s="267"/>
      <c r="Y24" s="267" t="s">
        <v>474</v>
      </c>
      <c r="Z24" s="267"/>
      <c r="AA24" s="267"/>
      <c r="AB24" s="267"/>
      <c r="AC24" s="267"/>
      <c r="AD24" s="267"/>
      <c r="AE24" s="267"/>
      <c r="AF24" s="268"/>
      <c r="AG24" s="261"/>
      <c r="AH24" s="257"/>
      <c r="AI24" s="257"/>
      <c r="AJ24" s="257"/>
      <c r="AK24" s="257"/>
      <c r="AL24" s="257"/>
      <c r="AM24" s="257"/>
      <c r="AN24" s="257"/>
      <c r="AO24" s="257"/>
      <c r="AP24" s="257"/>
      <c r="AQ24" s="257"/>
      <c r="AR24" s="257"/>
      <c r="AS24" s="257"/>
      <c r="AT24" s="257"/>
      <c r="AU24" s="257"/>
      <c r="AV24" s="307"/>
      <c r="AW24" s="296"/>
      <c r="AX24" s="296"/>
      <c r="AY24" s="296"/>
      <c r="AZ24" s="296"/>
      <c r="BA24" s="296"/>
      <c r="BB24" s="296"/>
      <c r="BC24" s="296"/>
      <c r="BD24" s="296"/>
      <c r="BE24" s="296"/>
      <c r="BF24" s="296"/>
      <c r="BG24" s="296"/>
      <c r="BH24" s="296"/>
      <c r="BI24" s="296"/>
      <c r="BJ24" s="296"/>
      <c r="BK24" s="296"/>
      <c r="BL24" s="57"/>
      <c r="BM24" s="57"/>
      <c r="BN24" s="62"/>
      <c r="BO24" s="228" t="s">
        <v>553</v>
      </c>
      <c r="BP24" s="365" t="s">
        <v>556</v>
      </c>
    </row>
    <row r="25" spans="1:68" ht="18" customHeight="1">
      <c r="A25" s="61"/>
      <c r="B25" s="61"/>
      <c r="C25" s="57"/>
      <c r="D25" s="57"/>
      <c r="F25" s="295"/>
      <c r="G25" s="256">
        <v>15</v>
      </c>
      <c r="H25" s="301" t="s">
        <v>359</v>
      </c>
      <c r="I25" s="302"/>
      <c r="J25" s="302"/>
      <c r="K25" s="302"/>
      <c r="L25" s="302"/>
      <c r="M25" s="302"/>
      <c r="N25" s="302"/>
      <c r="O25" s="302"/>
      <c r="P25" s="303"/>
      <c r="Q25" s="303"/>
      <c r="R25" s="310">
        <v>8</v>
      </c>
      <c r="S25" s="311"/>
      <c r="T25" s="312"/>
      <c r="U25" s="306" t="s">
        <v>361</v>
      </c>
      <c r="V25" s="267"/>
      <c r="W25" s="267"/>
      <c r="X25" s="267"/>
      <c r="Y25" s="267"/>
      <c r="Z25" s="267"/>
      <c r="AA25" s="267"/>
      <c r="AB25" s="267"/>
      <c r="AC25" s="267"/>
      <c r="AD25" s="267"/>
      <c r="AE25" s="267"/>
      <c r="AF25" s="268"/>
      <c r="AG25" s="261"/>
      <c r="AH25" s="257"/>
      <c r="AI25" s="257"/>
      <c r="AJ25" s="257"/>
      <c r="AK25" s="257"/>
      <c r="AL25" s="257"/>
      <c r="AM25" s="257"/>
      <c r="AN25" s="257"/>
      <c r="AO25" s="257"/>
      <c r="AP25" s="257"/>
      <c r="AQ25" s="257"/>
      <c r="AR25" s="257"/>
      <c r="AS25" s="257"/>
      <c r="AT25" s="257"/>
      <c r="AU25" s="257"/>
      <c r="AV25" s="307"/>
      <c r="AW25" s="296"/>
      <c r="AX25" s="296"/>
      <c r="AY25" s="296"/>
      <c r="AZ25" s="296"/>
      <c r="BA25" s="296"/>
      <c r="BB25" s="296"/>
      <c r="BC25" s="296"/>
      <c r="BD25" s="296"/>
      <c r="BE25" s="296"/>
      <c r="BF25" s="296"/>
      <c r="BG25" s="296"/>
      <c r="BH25" s="296"/>
      <c r="BI25" s="296"/>
      <c r="BJ25" s="296"/>
      <c r="BK25" s="296"/>
      <c r="BL25" s="57"/>
      <c r="BM25" s="57"/>
      <c r="BN25" s="62"/>
      <c r="BO25" s="228" t="s">
        <v>553</v>
      </c>
      <c r="BP25" s="365" t="s">
        <v>556</v>
      </c>
    </row>
    <row r="26" spans="1:68" ht="18" customHeight="1">
      <c r="A26" s="61"/>
      <c r="B26" s="61"/>
      <c r="C26" s="57"/>
      <c r="D26" s="57"/>
      <c r="F26" s="295"/>
      <c r="G26" s="256">
        <v>16</v>
      </c>
      <c r="H26" s="301" t="s">
        <v>437</v>
      </c>
      <c r="I26" s="302"/>
      <c r="J26" s="302"/>
      <c r="K26" s="302"/>
      <c r="L26" s="302"/>
      <c r="M26" s="302"/>
      <c r="N26" s="302"/>
      <c r="O26" s="302"/>
      <c r="P26" s="303"/>
      <c r="Q26" s="303"/>
      <c r="R26" s="310">
        <v>8</v>
      </c>
      <c r="S26" s="311"/>
      <c r="T26" s="312"/>
      <c r="U26" s="306" t="s">
        <v>443</v>
      </c>
      <c r="V26" s="267"/>
      <c r="W26" s="267"/>
      <c r="X26" s="267"/>
      <c r="Y26" s="267"/>
      <c r="Z26" s="267"/>
      <c r="AA26" s="267"/>
      <c r="AB26" s="267"/>
      <c r="AC26" s="267"/>
      <c r="AD26" s="267"/>
      <c r="AE26" s="267"/>
      <c r="AF26" s="268"/>
      <c r="AG26" s="261"/>
      <c r="AH26" s="257"/>
      <c r="AI26" s="257"/>
      <c r="AJ26" s="257"/>
      <c r="AK26" s="257"/>
      <c r="AL26" s="257"/>
      <c r="AM26" s="257"/>
      <c r="AN26" s="257"/>
      <c r="AO26" s="257"/>
      <c r="AP26" s="257"/>
      <c r="AQ26" s="257"/>
      <c r="AR26" s="257"/>
      <c r="AS26" s="257"/>
      <c r="AT26" s="257"/>
      <c r="AU26" s="257"/>
      <c r="AV26" s="307"/>
      <c r="AW26" s="296"/>
      <c r="AX26" s="296"/>
      <c r="AY26" s="296"/>
      <c r="AZ26" s="296"/>
      <c r="BA26" s="296"/>
      <c r="BB26" s="296"/>
      <c r="BC26" s="296"/>
      <c r="BD26" s="296"/>
      <c r="BE26" s="296"/>
      <c r="BF26" s="296"/>
      <c r="BG26" s="296"/>
      <c r="BH26" s="296"/>
      <c r="BI26" s="296"/>
      <c r="BJ26" s="296"/>
      <c r="BK26" s="296"/>
      <c r="BL26" s="57"/>
      <c r="BM26" s="57"/>
      <c r="BN26" s="62"/>
      <c r="BO26" s="228" t="s">
        <v>553</v>
      </c>
      <c r="BP26" s="365" t="s">
        <v>556</v>
      </c>
    </row>
    <row r="27" spans="1:68" ht="18" customHeight="1">
      <c r="A27" s="61"/>
      <c r="B27" s="61"/>
      <c r="C27" s="57"/>
      <c r="D27" s="57"/>
      <c r="F27" s="295"/>
      <c r="G27" s="256">
        <v>16</v>
      </c>
      <c r="H27" s="301" t="s">
        <v>335</v>
      </c>
      <c r="I27" s="302"/>
      <c r="J27" s="302"/>
      <c r="K27" s="302"/>
      <c r="L27" s="302"/>
      <c r="M27" s="302"/>
      <c r="N27" s="302"/>
      <c r="O27" s="302"/>
      <c r="P27" s="303"/>
      <c r="Q27" s="303"/>
      <c r="R27" s="304"/>
      <c r="S27" s="303"/>
      <c r="T27" s="305"/>
      <c r="U27" s="306" t="s">
        <v>57</v>
      </c>
      <c r="V27" s="267"/>
      <c r="W27" s="267"/>
      <c r="X27" s="267"/>
      <c r="Y27" s="267"/>
      <c r="Z27" s="267"/>
      <c r="AA27" s="267"/>
      <c r="AB27" s="267"/>
      <c r="AC27" s="267"/>
      <c r="AD27" s="267"/>
      <c r="AE27" s="267"/>
      <c r="AF27" s="268"/>
      <c r="AG27" s="261" t="s">
        <v>345</v>
      </c>
      <c r="AH27" s="257"/>
      <c r="AI27" s="257"/>
      <c r="AJ27" s="257"/>
      <c r="AK27" s="257"/>
      <c r="AL27" s="257"/>
      <c r="AM27" s="257"/>
      <c r="AN27" s="257"/>
      <c r="AO27" s="257"/>
      <c r="AP27" s="257"/>
      <c r="AQ27" s="257"/>
      <c r="AR27" s="257"/>
      <c r="AS27" s="257"/>
      <c r="AT27" s="257"/>
      <c r="AU27" s="257"/>
      <c r="AV27" s="307"/>
      <c r="AW27" s="296"/>
      <c r="AX27" s="296"/>
      <c r="AY27" s="296"/>
      <c r="AZ27" s="296"/>
      <c r="BA27" s="296"/>
      <c r="BB27" s="296"/>
      <c r="BC27" s="296"/>
      <c r="BD27" s="296"/>
      <c r="BE27" s="296"/>
      <c r="BF27" s="296"/>
      <c r="BG27" s="296"/>
      <c r="BH27" s="296"/>
      <c r="BI27" s="296"/>
      <c r="BJ27" s="296"/>
      <c r="BK27" s="296"/>
      <c r="BL27" s="57"/>
      <c r="BM27" s="57"/>
      <c r="BN27" s="62"/>
      <c r="BO27" s="228" t="s">
        <v>553</v>
      </c>
      <c r="BP27" s="365" t="s">
        <v>556</v>
      </c>
    </row>
    <row r="28" spans="1:68" ht="18" customHeight="1">
      <c r="A28" s="61"/>
      <c r="B28" s="61"/>
      <c r="C28" s="57"/>
      <c r="D28" s="57"/>
      <c r="F28" s="295"/>
      <c r="G28" s="256">
        <v>17</v>
      </c>
      <c r="H28" s="301" t="s">
        <v>306</v>
      </c>
      <c r="I28" s="302"/>
      <c r="J28" s="302"/>
      <c r="K28" s="302"/>
      <c r="L28" s="302"/>
      <c r="M28" s="302"/>
      <c r="N28" s="302"/>
      <c r="O28" s="302"/>
      <c r="P28" s="303"/>
      <c r="Q28" s="303"/>
      <c r="R28" s="304"/>
      <c r="S28" s="303"/>
      <c r="T28" s="305"/>
      <c r="U28" s="306" t="s">
        <v>346</v>
      </c>
      <c r="V28" s="267"/>
      <c r="W28" s="267"/>
      <c r="X28" s="267"/>
      <c r="Y28" s="267"/>
      <c r="Z28" s="267"/>
      <c r="AA28" s="267"/>
      <c r="AB28" s="267"/>
      <c r="AC28" s="267"/>
      <c r="AD28" s="267"/>
      <c r="AE28" s="267"/>
      <c r="AF28" s="268"/>
      <c r="AG28" s="313" t="s">
        <v>363</v>
      </c>
      <c r="AH28" s="314"/>
      <c r="AI28" s="314"/>
      <c r="AJ28" s="314"/>
      <c r="AK28" s="314"/>
      <c r="AL28" s="314"/>
      <c r="AM28" s="314"/>
      <c r="AN28" s="314"/>
      <c r="AO28" s="314"/>
      <c r="AP28" s="314"/>
      <c r="AQ28" s="314"/>
      <c r="AR28" s="314"/>
      <c r="AS28" s="314"/>
      <c r="AT28" s="314"/>
      <c r="AU28" s="314"/>
      <c r="AV28" s="315"/>
      <c r="AW28" s="296"/>
      <c r="AX28" s="296"/>
      <c r="AY28" s="296"/>
      <c r="AZ28" s="296"/>
      <c r="BA28" s="296"/>
      <c r="BB28" s="296"/>
      <c r="BC28" s="296"/>
      <c r="BD28" s="296"/>
      <c r="BE28" s="296"/>
      <c r="BF28" s="296"/>
      <c r="BG28" s="296"/>
      <c r="BH28" s="296"/>
      <c r="BI28" s="296"/>
      <c r="BJ28" s="296"/>
      <c r="BK28" s="296"/>
      <c r="BL28" s="57"/>
      <c r="BM28" s="57"/>
      <c r="BN28" s="62"/>
      <c r="BO28" s="228" t="s">
        <v>553</v>
      </c>
      <c r="BP28" s="365" t="s">
        <v>556</v>
      </c>
    </row>
    <row r="29" spans="1:68" ht="18" customHeight="1">
      <c r="A29" s="61"/>
      <c r="B29" s="61"/>
      <c r="C29" s="57"/>
      <c r="D29" s="57"/>
      <c r="F29" s="295"/>
      <c r="G29" s="256">
        <v>18</v>
      </c>
      <c r="H29" s="301" t="s">
        <v>307</v>
      </c>
      <c r="I29" s="302"/>
      <c r="J29" s="302"/>
      <c r="K29" s="302"/>
      <c r="L29" s="302"/>
      <c r="M29" s="302"/>
      <c r="N29" s="302"/>
      <c r="O29" s="302"/>
      <c r="P29" s="303"/>
      <c r="Q29" s="303"/>
      <c r="R29" s="304"/>
      <c r="S29" s="303"/>
      <c r="T29" s="305"/>
      <c r="U29" s="306" t="s">
        <v>347</v>
      </c>
      <c r="V29" s="267"/>
      <c r="W29" s="267"/>
      <c r="X29" s="267"/>
      <c r="Y29" s="267"/>
      <c r="Z29" s="267"/>
      <c r="AA29" s="267"/>
      <c r="AB29" s="267"/>
      <c r="AC29" s="267"/>
      <c r="AD29" s="267"/>
      <c r="AE29" s="267"/>
      <c r="AF29" s="268"/>
      <c r="AG29" s="316"/>
      <c r="AH29" s="317"/>
      <c r="AI29" s="317"/>
      <c r="AJ29" s="317"/>
      <c r="AK29" s="317"/>
      <c r="AL29" s="317"/>
      <c r="AM29" s="317"/>
      <c r="AN29" s="317"/>
      <c r="AO29" s="317"/>
      <c r="AP29" s="317"/>
      <c r="AQ29" s="317"/>
      <c r="AR29" s="317"/>
      <c r="AS29" s="317"/>
      <c r="AT29" s="317"/>
      <c r="AU29" s="317"/>
      <c r="AV29" s="318"/>
      <c r="AW29" s="296"/>
      <c r="AX29" s="296"/>
      <c r="AY29" s="296"/>
      <c r="AZ29" s="296"/>
      <c r="BA29" s="296"/>
      <c r="BB29" s="296"/>
      <c r="BC29" s="296"/>
      <c r="BD29" s="296"/>
      <c r="BE29" s="296"/>
      <c r="BF29" s="296"/>
      <c r="BG29" s="296"/>
      <c r="BH29" s="296"/>
      <c r="BI29" s="296"/>
      <c r="BJ29" s="296"/>
      <c r="BK29" s="296"/>
      <c r="BL29" s="57"/>
      <c r="BM29" s="57"/>
      <c r="BN29" s="62"/>
      <c r="BO29" s="228" t="s">
        <v>553</v>
      </c>
      <c r="BP29" s="365" t="s">
        <v>556</v>
      </c>
    </row>
    <row r="30" spans="1:68" ht="18" customHeight="1">
      <c r="A30" s="61"/>
      <c r="B30" s="61"/>
      <c r="C30" s="57"/>
      <c r="D30" s="57"/>
      <c r="E30" s="57"/>
      <c r="F30" s="296"/>
      <c r="G30" s="256">
        <v>19</v>
      </c>
      <c r="H30" s="301" t="s">
        <v>308</v>
      </c>
      <c r="I30" s="302"/>
      <c r="J30" s="302"/>
      <c r="K30" s="302"/>
      <c r="L30" s="302"/>
      <c r="M30" s="302"/>
      <c r="N30" s="302"/>
      <c r="O30" s="302"/>
      <c r="P30" s="303"/>
      <c r="Q30" s="303"/>
      <c r="R30" s="304"/>
      <c r="S30" s="303"/>
      <c r="T30" s="305"/>
      <c r="U30" s="306" t="s">
        <v>348</v>
      </c>
      <c r="V30" s="267"/>
      <c r="W30" s="267"/>
      <c r="X30" s="267"/>
      <c r="Y30" s="267"/>
      <c r="Z30" s="267"/>
      <c r="AA30" s="267"/>
      <c r="AB30" s="267"/>
      <c r="AC30" s="267"/>
      <c r="AD30" s="267"/>
      <c r="AE30" s="267"/>
      <c r="AF30" s="268"/>
      <c r="AG30" s="316"/>
      <c r="AH30" s="317"/>
      <c r="AI30" s="317"/>
      <c r="AJ30" s="317"/>
      <c r="AK30" s="317"/>
      <c r="AL30" s="317"/>
      <c r="AM30" s="317"/>
      <c r="AN30" s="317"/>
      <c r="AO30" s="317"/>
      <c r="AP30" s="317"/>
      <c r="AQ30" s="317"/>
      <c r="AR30" s="317"/>
      <c r="AS30" s="317"/>
      <c r="AT30" s="317"/>
      <c r="AU30" s="317"/>
      <c r="AV30" s="318"/>
      <c r="AW30" s="296"/>
      <c r="AX30" s="296"/>
      <c r="AY30" s="296"/>
      <c r="AZ30" s="296"/>
      <c r="BA30" s="296"/>
      <c r="BB30" s="296"/>
      <c r="BC30" s="296"/>
      <c r="BD30" s="296"/>
      <c r="BE30" s="296"/>
      <c r="BF30" s="296"/>
      <c r="BG30" s="296"/>
      <c r="BH30" s="296"/>
      <c r="BI30" s="296"/>
      <c r="BJ30" s="296"/>
      <c r="BK30" s="296"/>
      <c r="BL30" s="57"/>
      <c r="BM30" s="57"/>
      <c r="BN30" s="62"/>
      <c r="BO30" s="228" t="s">
        <v>553</v>
      </c>
      <c r="BP30" s="365" t="s">
        <v>556</v>
      </c>
    </row>
    <row r="31" spans="1:68" ht="18" customHeight="1">
      <c r="A31" s="61"/>
      <c r="B31" s="61"/>
      <c r="D31" s="57"/>
      <c r="F31" s="295"/>
      <c r="G31" s="256">
        <v>20</v>
      </c>
      <c r="H31" s="301" t="s">
        <v>309</v>
      </c>
      <c r="I31" s="302"/>
      <c r="J31" s="302"/>
      <c r="K31" s="302"/>
      <c r="L31" s="302"/>
      <c r="M31" s="302"/>
      <c r="N31" s="302"/>
      <c r="O31" s="302"/>
      <c r="P31" s="303"/>
      <c r="Q31" s="303"/>
      <c r="R31" s="304"/>
      <c r="S31" s="303"/>
      <c r="T31" s="305"/>
      <c r="U31" s="306" t="s">
        <v>349</v>
      </c>
      <c r="V31" s="267"/>
      <c r="W31" s="267"/>
      <c r="X31" s="267"/>
      <c r="Y31" s="267"/>
      <c r="Z31" s="267"/>
      <c r="AA31" s="267"/>
      <c r="AB31" s="267"/>
      <c r="AC31" s="267"/>
      <c r="AD31" s="267"/>
      <c r="AE31" s="267"/>
      <c r="AF31" s="268"/>
      <c r="AG31" s="316"/>
      <c r="AH31" s="317"/>
      <c r="AI31" s="317"/>
      <c r="AJ31" s="317"/>
      <c r="AK31" s="317"/>
      <c r="AL31" s="317"/>
      <c r="AM31" s="317"/>
      <c r="AN31" s="317"/>
      <c r="AO31" s="317"/>
      <c r="AP31" s="317"/>
      <c r="AQ31" s="317"/>
      <c r="AR31" s="317"/>
      <c r="AS31" s="317"/>
      <c r="AT31" s="317"/>
      <c r="AU31" s="317"/>
      <c r="AV31" s="318"/>
      <c r="AW31" s="296"/>
      <c r="AX31" s="296"/>
      <c r="AY31" s="296"/>
      <c r="AZ31" s="296"/>
      <c r="BA31" s="296"/>
      <c r="BB31" s="296"/>
      <c r="BC31" s="296"/>
      <c r="BD31" s="296"/>
      <c r="BE31" s="296"/>
      <c r="BF31" s="296"/>
      <c r="BG31" s="296"/>
      <c r="BH31" s="296"/>
      <c r="BI31" s="296"/>
      <c r="BJ31" s="296"/>
      <c r="BK31" s="296"/>
      <c r="BL31" s="57"/>
      <c r="BM31" s="57"/>
      <c r="BN31" s="62"/>
      <c r="BO31" s="228" t="s">
        <v>553</v>
      </c>
      <c r="BP31" s="365" t="s">
        <v>556</v>
      </c>
    </row>
    <row r="32" spans="1:68" ht="18" customHeight="1">
      <c r="A32" s="61"/>
      <c r="B32" s="61"/>
      <c r="D32" s="57"/>
      <c r="F32" s="295"/>
      <c r="G32" s="256">
        <v>21</v>
      </c>
      <c r="H32" s="301" t="s">
        <v>310</v>
      </c>
      <c r="I32" s="302"/>
      <c r="J32" s="302"/>
      <c r="K32" s="302"/>
      <c r="L32" s="302"/>
      <c r="M32" s="302"/>
      <c r="N32" s="302"/>
      <c r="O32" s="302"/>
      <c r="P32" s="303"/>
      <c r="Q32" s="303"/>
      <c r="R32" s="304"/>
      <c r="S32" s="303"/>
      <c r="T32" s="305"/>
      <c r="U32" s="306" t="s">
        <v>350</v>
      </c>
      <c r="V32" s="267"/>
      <c r="W32" s="267"/>
      <c r="X32" s="267"/>
      <c r="Y32" s="267"/>
      <c r="Z32" s="267"/>
      <c r="AA32" s="267"/>
      <c r="AB32" s="267"/>
      <c r="AC32" s="267"/>
      <c r="AD32" s="267"/>
      <c r="AE32" s="267"/>
      <c r="AF32" s="268"/>
      <c r="AG32" s="316"/>
      <c r="AH32" s="317"/>
      <c r="AI32" s="317"/>
      <c r="AJ32" s="317"/>
      <c r="AK32" s="317"/>
      <c r="AL32" s="317"/>
      <c r="AM32" s="317"/>
      <c r="AN32" s="317"/>
      <c r="AO32" s="317"/>
      <c r="AP32" s="317"/>
      <c r="AQ32" s="317"/>
      <c r="AR32" s="317"/>
      <c r="AS32" s="317"/>
      <c r="AT32" s="317"/>
      <c r="AU32" s="317"/>
      <c r="AV32" s="318"/>
      <c r="AW32" s="296"/>
      <c r="AX32" s="296"/>
      <c r="AY32" s="296"/>
      <c r="AZ32" s="296"/>
      <c r="BA32" s="296"/>
      <c r="BB32" s="296"/>
      <c r="BC32" s="296"/>
      <c r="BD32" s="296"/>
      <c r="BE32" s="296"/>
      <c r="BF32" s="296"/>
      <c r="BG32" s="296"/>
      <c r="BH32" s="296"/>
      <c r="BI32" s="296"/>
      <c r="BJ32" s="296"/>
      <c r="BK32" s="296"/>
      <c r="BL32" s="57"/>
      <c r="BM32" s="57"/>
      <c r="BN32" s="62"/>
      <c r="BO32" s="228" t="s">
        <v>553</v>
      </c>
      <c r="BP32" s="365" t="s">
        <v>556</v>
      </c>
    </row>
    <row r="33" spans="1:68" ht="18" customHeight="1">
      <c r="A33" s="61"/>
      <c r="B33" s="61"/>
      <c r="D33" s="57"/>
      <c r="F33" s="295"/>
      <c r="G33" s="256">
        <v>22</v>
      </c>
      <c r="H33" s="301" t="s">
        <v>311</v>
      </c>
      <c r="I33" s="302"/>
      <c r="J33" s="302"/>
      <c r="K33" s="302"/>
      <c r="L33" s="302"/>
      <c r="M33" s="302"/>
      <c r="N33" s="302"/>
      <c r="O33" s="302"/>
      <c r="P33" s="303"/>
      <c r="Q33" s="303"/>
      <c r="R33" s="304"/>
      <c r="S33" s="303"/>
      <c r="T33" s="305"/>
      <c r="U33" s="306" t="s">
        <v>351</v>
      </c>
      <c r="V33" s="267"/>
      <c r="W33" s="267"/>
      <c r="X33" s="267"/>
      <c r="Y33" s="267"/>
      <c r="Z33" s="267"/>
      <c r="AA33" s="267"/>
      <c r="AB33" s="267"/>
      <c r="AC33" s="267"/>
      <c r="AD33" s="267"/>
      <c r="AE33" s="267"/>
      <c r="AF33" s="268"/>
      <c r="AG33" s="316"/>
      <c r="AH33" s="317"/>
      <c r="AI33" s="317"/>
      <c r="AJ33" s="317"/>
      <c r="AK33" s="317"/>
      <c r="AL33" s="317"/>
      <c r="AM33" s="317"/>
      <c r="AN33" s="317"/>
      <c r="AO33" s="317"/>
      <c r="AP33" s="317"/>
      <c r="AQ33" s="317"/>
      <c r="AR33" s="317"/>
      <c r="AS33" s="317"/>
      <c r="AT33" s="317"/>
      <c r="AU33" s="317"/>
      <c r="AV33" s="318"/>
      <c r="AW33" s="296"/>
      <c r="AX33" s="296"/>
      <c r="AY33" s="296"/>
      <c r="AZ33" s="296"/>
      <c r="BA33" s="296"/>
      <c r="BB33" s="296"/>
      <c r="BC33" s="296"/>
      <c r="BD33" s="296"/>
      <c r="BE33" s="296"/>
      <c r="BF33" s="296"/>
      <c r="BG33" s="296"/>
      <c r="BH33" s="296"/>
      <c r="BI33" s="296"/>
      <c r="BJ33" s="296"/>
      <c r="BK33" s="296"/>
      <c r="BL33" s="57"/>
      <c r="BM33" s="57"/>
      <c r="BN33" s="62"/>
      <c r="BO33" s="228" t="s">
        <v>553</v>
      </c>
      <c r="BP33" s="365" t="s">
        <v>556</v>
      </c>
    </row>
    <row r="34" spans="1:68" ht="18" customHeight="1">
      <c r="A34" s="61"/>
      <c r="B34" s="61"/>
      <c r="C34" s="57"/>
      <c r="D34" s="57"/>
      <c r="F34" s="295"/>
      <c r="G34" s="256">
        <v>23</v>
      </c>
      <c r="H34" s="301" t="s">
        <v>312</v>
      </c>
      <c r="I34" s="302"/>
      <c r="J34" s="302"/>
      <c r="K34" s="302"/>
      <c r="L34" s="302"/>
      <c r="M34" s="302"/>
      <c r="N34" s="302"/>
      <c r="O34" s="302"/>
      <c r="P34" s="303"/>
      <c r="Q34" s="303"/>
      <c r="R34" s="304"/>
      <c r="S34" s="303"/>
      <c r="T34" s="305"/>
      <c r="U34" s="306" t="s">
        <v>352</v>
      </c>
      <c r="V34" s="267"/>
      <c r="W34" s="267"/>
      <c r="X34" s="267"/>
      <c r="Y34" s="267"/>
      <c r="Z34" s="267"/>
      <c r="AA34" s="267"/>
      <c r="AB34" s="267"/>
      <c r="AC34" s="267"/>
      <c r="AD34" s="267"/>
      <c r="AE34" s="267"/>
      <c r="AF34" s="268"/>
      <c r="AG34" s="316"/>
      <c r="AH34" s="317"/>
      <c r="AI34" s="317"/>
      <c r="AJ34" s="317"/>
      <c r="AK34" s="317"/>
      <c r="AL34" s="317"/>
      <c r="AM34" s="317"/>
      <c r="AN34" s="317"/>
      <c r="AO34" s="317"/>
      <c r="AP34" s="317"/>
      <c r="AQ34" s="317"/>
      <c r="AR34" s="317"/>
      <c r="AS34" s="317"/>
      <c r="AT34" s="317"/>
      <c r="AU34" s="317"/>
      <c r="AV34" s="318"/>
      <c r="AW34" s="296"/>
      <c r="AX34" s="296"/>
      <c r="AY34" s="296"/>
      <c r="AZ34" s="296"/>
      <c r="BA34" s="296"/>
      <c r="BB34" s="296"/>
      <c r="BC34" s="296"/>
      <c r="BD34" s="296"/>
      <c r="BE34" s="296"/>
      <c r="BF34" s="296"/>
      <c r="BG34" s="296"/>
      <c r="BH34" s="296"/>
      <c r="BI34" s="296"/>
      <c r="BJ34" s="296"/>
      <c r="BK34" s="296"/>
      <c r="BL34" s="57"/>
      <c r="BM34" s="57"/>
      <c r="BN34" s="62"/>
      <c r="BO34" s="228" t="s">
        <v>553</v>
      </c>
      <c r="BP34" s="365" t="s">
        <v>556</v>
      </c>
    </row>
    <row r="35" spans="1:68" ht="18" customHeight="1">
      <c r="A35" s="61"/>
      <c r="B35" s="61"/>
      <c r="C35" s="57"/>
      <c r="D35" s="57"/>
      <c r="F35" s="295"/>
      <c r="G35" s="256">
        <v>24</v>
      </c>
      <c r="H35" s="301" t="s">
        <v>313</v>
      </c>
      <c r="I35" s="302"/>
      <c r="J35" s="302"/>
      <c r="K35" s="302"/>
      <c r="L35" s="302"/>
      <c r="M35" s="302"/>
      <c r="N35" s="302"/>
      <c r="O35" s="302"/>
      <c r="P35" s="303"/>
      <c r="Q35" s="303"/>
      <c r="R35" s="304"/>
      <c r="S35" s="303"/>
      <c r="T35" s="305"/>
      <c r="U35" s="306" t="s">
        <v>353</v>
      </c>
      <c r="V35" s="267"/>
      <c r="W35" s="267"/>
      <c r="X35" s="267"/>
      <c r="Y35" s="267"/>
      <c r="Z35" s="267"/>
      <c r="AA35" s="267"/>
      <c r="AB35" s="267"/>
      <c r="AC35" s="267"/>
      <c r="AD35" s="267"/>
      <c r="AE35" s="267"/>
      <c r="AF35" s="268"/>
      <c r="AG35" s="316"/>
      <c r="AH35" s="317"/>
      <c r="AI35" s="317"/>
      <c r="AJ35" s="317"/>
      <c r="AK35" s="317"/>
      <c r="AL35" s="317"/>
      <c r="AM35" s="317"/>
      <c r="AN35" s="317"/>
      <c r="AO35" s="317"/>
      <c r="AP35" s="317"/>
      <c r="AQ35" s="317"/>
      <c r="AR35" s="317"/>
      <c r="AS35" s="317"/>
      <c r="AT35" s="317"/>
      <c r="AU35" s="317"/>
      <c r="AV35" s="318"/>
      <c r="AW35" s="296"/>
      <c r="AX35" s="296"/>
      <c r="AY35" s="296"/>
      <c r="AZ35" s="296"/>
      <c r="BA35" s="296"/>
      <c r="BB35" s="296"/>
      <c r="BC35" s="296"/>
      <c r="BD35" s="296"/>
      <c r="BE35" s="296"/>
      <c r="BF35" s="296"/>
      <c r="BG35" s="296"/>
      <c r="BH35" s="296"/>
      <c r="BI35" s="296"/>
      <c r="BJ35" s="296"/>
      <c r="BK35" s="296"/>
      <c r="BL35" s="57"/>
      <c r="BM35" s="57"/>
      <c r="BN35" s="62"/>
      <c r="BO35" s="228" t="s">
        <v>553</v>
      </c>
      <c r="BP35" s="365" t="s">
        <v>556</v>
      </c>
    </row>
    <row r="36" spans="1:68" ht="18" customHeight="1">
      <c r="A36" s="61"/>
      <c r="B36" s="61"/>
      <c r="C36" s="57"/>
      <c r="D36" s="57"/>
      <c r="F36" s="295"/>
      <c r="G36" s="256">
        <v>25</v>
      </c>
      <c r="H36" s="301" t="s">
        <v>314</v>
      </c>
      <c r="I36" s="302"/>
      <c r="J36" s="302"/>
      <c r="K36" s="302"/>
      <c r="L36" s="302"/>
      <c r="M36" s="302"/>
      <c r="N36" s="302"/>
      <c r="O36" s="302"/>
      <c r="P36" s="303"/>
      <c r="Q36" s="303"/>
      <c r="R36" s="304"/>
      <c r="S36" s="303"/>
      <c r="T36" s="305"/>
      <c r="U36" s="306" t="s">
        <v>354</v>
      </c>
      <c r="V36" s="267"/>
      <c r="W36" s="267"/>
      <c r="X36" s="267"/>
      <c r="Y36" s="267"/>
      <c r="Z36" s="267"/>
      <c r="AA36" s="267"/>
      <c r="AB36" s="267"/>
      <c r="AC36" s="267"/>
      <c r="AD36" s="267"/>
      <c r="AE36" s="267"/>
      <c r="AF36" s="268"/>
      <c r="AG36" s="319"/>
      <c r="AH36" s="320"/>
      <c r="AI36" s="320"/>
      <c r="AJ36" s="320"/>
      <c r="AK36" s="320"/>
      <c r="AL36" s="320"/>
      <c r="AM36" s="320"/>
      <c r="AN36" s="320"/>
      <c r="AO36" s="320"/>
      <c r="AP36" s="320"/>
      <c r="AQ36" s="320"/>
      <c r="AR36" s="320"/>
      <c r="AS36" s="320"/>
      <c r="AT36" s="320"/>
      <c r="AU36" s="320"/>
      <c r="AV36" s="321"/>
      <c r="AW36" s="296"/>
      <c r="AX36" s="296"/>
      <c r="AY36" s="296"/>
      <c r="AZ36" s="296"/>
      <c r="BA36" s="296"/>
      <c r="BB36" s="296"/>
      <c r="BC36" s="296"/>
      <c r="BD36" s="296"/>
      <c r="BE36" s="296"/>
      <c r="BF36" s="296"/>
      <c r="BG36" s="296"/>
      <c r="BH36" s="296"/>
      <c r="BI36" s="296"/>
      <c r="BJ36" s="296"/>
      <c r="BK36" s="296"/>
      <c r="BL36" s="57"/>
      <c r="BM36" s="57"/>
      <c r="BN36" s="62"/>
      <c r="BO36" s="228" t="s">
        <v>553</v>
      </c>
      <c r="BP36" s="365" t="s">
        <v>556</v>
      </c>
    </row>
    <row r="37" spans="1:68" ht="18" customHeight="1">
      <c r="A37" s="61"/>
      <c r="B37" s="61"/>
      <c r="C37" s="57"/>
      <c r="D37" s="57"/>
      <c r="F37" s="295"/>
      <c r="G37" s="256"/>
      <c r="H37" s="322"/>
      <c r="I37" s="323"/>
      <c r="J37" s="323"/>
      <c r="K37" s="323"/>
      <c r="L37" s="323"/>
      <c r="M37" s="323"/>
      <c r="N37" s="323"/>
      <c r="O37" s="323"/>
      <c r="P37" s="323"/>
      <c r="Q37" s="323"/>
      <c r="R37" s="324"/>
      <c r="S37" s="323"/>
      <c r="T37" s="325"/>
      <c r="U37" s="306"/>
      <c r="V37" s="267"/>
      <c r="W37" s="267"/>
      <c r="X37" s="267"/>
      <c r="Y37" s="267"/>
      <c r="Z37" s="267"/>
      <c r="AA37" s="267"/>
      <c r="AB37" s="267"/>
      <c r="AC37" s="267"/>
      <c r="AD37" s="267"/>
      <c r="AE37" s="267"/>
      <c r="AF37" s="268"/>
      <c r="AG37" s="326"/>
      <c r="AH37" s="327"/>
      <c r="AI37" s="327"/>
      <c r="AJ37" s="327"/>
      <c r="AK37" s="327"/>
      <c r="AL37" s="327"/>
      <c r="AM37" s="327"/>
      <c r="AN37" s="327"/>
      <c r="AO37" s="327"/>
      <c r="AP37" s="327"/>
      <c r="AQ37" s="327"/>
      <c r="AR37" s="327"/>
      <c r="AS37" s="327"/>
      <c r="AT37" s="327"/>
      <c r="AU37" s="327"/>
      <c r="AV37" s="328"/>
      <c r="AW37" s="296"/>
      <c r="AX37" s="296"/>
      <c r="AY37" s="296"/>
      <c r="AZ37" s="296"/>
      <c r="BA37" s="296"/>
      <c r="BB37" s="296"/>
      <c r="BC37" s="296"/>
      <c r="BD37" s="296"/>
      <c r="BE37" s="296"/>
      <c r="BF37" s="296"/>
      <c r="BG37" s="296"/>
      <c r="BH37" s="296"/>
      <c r="BI37" s="296"/>
      <c r="BJ37" s="296"/>
      <c r="BK37" s="296"/>
      <c r="BL37" s="57"/>
      <c r="BM37" s="57"/>
      <c r="BN37" s="62"/>
      <c r="BO37" s="228"/>
      <c r="BP37" s="365" t="s">
        <v>556</v>
      </c>
    </row>
    <row r="38" spans="1:68" ht="18" customHeight="1">
      <c r="A38" s="61"/>
      <c r="B38" s="61"/>
      <c r="C38" s="57"/>
      <c r="D38" s="57"/>
      <c r="F38" s="295"/>
      <c r="G38" s="281">
        <v>1</v>
      </c>
      <c r="H38" s="329" t="s">
        <v>477</v>
      </c>
      <c r="I38" s="323"/>
      <c r="J38" s="323"/>
      <c r="K38" s="323"/>
      <c r="L38" s="323"/>
      <c r="M38" s="323"/>
      <c r="N38" s="323"/>
      <c r="O38" s="323"/>
      <c r="P38" s="323"/>
      <c r="Q38" s="323"/>
      <c r="R38" s="324"/>
      <c r="S38" s="323"/>
      <c r="T38" s="325"/>
      <c r="U38" s="330" t="s">
        <v>562</v>
      </c>
      <c r="V38" s="267"/>
      <c r="W38" s="267"/>
      <c r="X38" s="267"/>
      <c r="Y38" s="267"/>
      <c r="Z38" s="267"/>
      <c r="AA38" s="267"/>
      <c r="AB38" s="267"/>
      <c r="AC38" s="267"/>
      <c r="AD38" s="267"/>
      <c r="AE38" s="267"/>
      <c r="AF38" s="268"/>
      <c r="AG38" s="331" t="s">
        <v>563</v>
      </c>
      <c r="AH38" s="332"/>
      <c r="AI38" s="332"/>
      <c r="AJ38" s="332"/>
      <c r="AK38" s="332"/>
      <c r="AL38" s="332"/>
      <c r="AM38" s="332"/>
      <c r="AN38" s="332"/>
      <c r="AO38" s="332"/>
      <c r="AP38" s="332"/>
      <c r="AQ38" s="332"/>
      <c r="AR38" s="332"/>
      <c r="AS38" s="332"/>
      <c r="AT38" s="332"/>
      <c r="AU38" s="332"/>
      <c r="AV38" s="333"/>
      <c r="AW38" s="296"/>
      <c r="AX38" s="296"/>
      <c r="AY38" s="296"/>
      <c r="AZ38" s="296"/>
      <c r="BA38" s="296"/>
      <c r="BB38" s="296"/>
      <c r="BC38" s="296"/>
      <c r="BD38" s="296"/>
      <c r="BE38" s="296"/>
      <c r="BF38" s="296"/>
      <c r="BG38" s="296"/>
      <c r="BH38" s="296"/>
      <c r="BI38" s="296"/>
      <c r="BJ38" s="296"/>
      <c r="BK38" s="296"/>
      <c r="BL38" s="57"/>
      <c r="BM38" s="57"/>
      <c r="BN38" s="62"/>
      <c r="BO38" s="228"/>
      <c r="BP38" s="365" t="s">
        <v>556</v>
      </c>
    </row>
    <row r="39" spans="1:68" ht="18" customHeight="1">
      <c r="A39" s="61"/>
      <c r="B39" s="61"/>
      <c r="C39" s="57"/>
      <c r="D39" s="57"/>
      <c r="F39" s="295"/>
      <c r="G39" s="281">
        <v>2</v>
      </c>
      <c r="H39" s="329" t="s">
        <v>480</v>
      </c>
      <c r="I39" s="323"/>
      <c r="J39" s="323"/>
      <c r="K39" s="323"/>
      <c r="L39" s="323"/>
      <c r="M39" s="323"/>
      <c r="N39" s="323"/>
      <c r="O39" s="323"/>
      <c r="P39" s="323"/>
      <c r="Q39" s="323"/>
      <c r="R39" s="324"/>
      <c r="S39" s="323"/>
      <c r="T39" s="325"/>
      <c r="U39" s="330" t="s">
        <v>561</v>
      </c>
      <c r="V39" s="267"/>
      <c r="W39" s="267"/>
      <c r="X39" s="267"/>
      <c r="Y39" s="267"/>
      <c r="Z39" s="267"/>
      <c r="AA39" s="267"/>
      <c r="AB39" s="267"/>
      <c r="AC39" s="267"/>
      <c r="AD39" s="267"/>
      <c r="AE39" s="267"/>
      <c r="AF39" s="268"/>
      <c r="AG39" s="331"/>
      <c r="AH39" s="332"/>
      <c r="AI39" s="332"/>
      <c r="AJ39" s="332"/>
      <c r="AK39" s="332"/>
      <c r="AL39" s="332"/>
      <c r="AM39" s="332"/>
      <c r="AN39" s="332"/>
      <c r="AO39" s="332"/>
      <c r="AP39" s="332"/>
      <c r="AQ39" s="332"/>
      <c r="AR39" s="332"/>
      <c r="AS39" s="332"/>
      <c r="AT39" s="332"/>
      <c r="AU39" s="332"/>
      <c r="AV39" s="333"/>
      <c r="AW39" s="296"/>
      <c r="AX39" s="296"/>
      <c r="AY39" s="296"/>
      <c r="AZ39" s="296"/>
      <c r="BA39" s="296"/>
      <c r="BB39" s="296"/>
      <c r="BC39" s="296"/>
      <c r="BD39" s="296"/>
      <c r="BE39" s="296"/>
      <c r="BF39" s="296"/>
      <c r="BG39" s="296"/>
      <c r="BH39" s="296"/>
      <c r="BI39" s="296"/>
      <c r="BJ39" s="296"/>
      <c r="BK39" s="296"/>
      <c r="BL39" s="57"/>
      <c r="BM39" s="57"/>
      <c r="BN39" s="62"/>
      <c r="BO39" s="228"/>
      <c r="BP39" s="365" t="s">
        <v>556</v>
      </c>
    </row>
    <row r="40" spans="1:68" ht="18" customHeight="1">
      <c r="A40" s="61"/>
      <c r="B40" s="61"/>
      <c r="C40" s="57"/>
      <c r="D40" s="57"/>
      <c r="F40" s="295"/>
      <c r="G40" s="281">
        <v>3</v>
      </c>
      <c r="H40" s="329" t="s">
        <v>479</v>
      </c>
      <c r="I40" s="323"/>
      <c r="J40" s="323"/>
      <c r="K40" s="323"/>
      <c r="L40" s="323"/>
      <c r="M40" s="323"/>
      <c r="N40" s="323"/>
      <c r="O40" s="323"/>
      <c r="P40" s="323"/>
      <c r="Q40" s="323"/>
      <c r="R40" s="324"/>
      <c r="S40" s="323"/>
      <c r="T40" s="325"/>
      <c r="U40" s="330" t="s">
        <v>365</v>
      </c>
      <c r="V40" s="267"/>
      <c r="W40" s="267"/>
      <c r="X40" s="267"/>
      <c r="Y40" s="267"/>
      <c r="Z40" s="267"/>
      <c r="AA40" s="267"/>
      <c r="AB40" s="267"/>
      <c r="AC40" s="267"/>
      <c r="AD40" s="267"/>
      <c r="AE40" s="267"/>
      <c r="AF40" s="268"/>
      <c r="AG40" s="331"/>
      <c r="AH40" s="332"/>
      <c r="AI40" s="332"/>
      <c r="AJ40" s="332"/>
      <c r="AK40" s="332"/>
      <c r="AL40" s="332"/>
      <c r="AM40" s="332"/>
      <c r="AN40" s="332"/>
      <c r="AO40" s="332"/>
      <c r="AP40" s="332"/>
      <c r="AQ40" s="332"/>
      <c r="AR40" s="332"/>
      <c r="AS40" s="332"/>
      <c r="AT40" s="332"/>
      <c r="AU40" s="332"/>
      <c r="AV40" s="333"/>
      <c r="AW40" s="296"/>
      <c r="AX40" s="296"/>
      <c r="AY40" s="296"/>
      <c r="AZ40" s="296"/>
      <c r="BA40" s="296"/>
      <c r="BB40" s="296"/>
      <c r="BC40" s="296"/>
      <c r="BD40" s="296"/>
      <c r="BE40" s="296"/>
      <c r="BF40" s="296"/>
      <c r="BG40" s="296"/>
      <c r="BH40" s="296"/>
      <c r="BI40" s="296"/>
      <c r="BJ40" s="296"/>
      <c r="BK40" s="296"/>
      <c r="BL40" s="57"/>
      <c r="BM40" s="57"/>
      <c r="BN40" s="62"/>
      <c r="BO40" s="228"/>
      <c r="BP40" s="365" t="s">
        <v>556</v>
      </c>
    </row>
    <row r="41" spans="1:68" ht="18" customHeight="1">
      <c r="A41" s="61"/>
      <c r="B41" s="61"/>
      <c r="C41" s="57"/>
      <c r="D41" s="57"/>
      <c r="F41" s="295"/>
      <c r="G41" s="281">
        <v>4</v>
      </c>
      <c r="H41" s="329" t="s">
        <v>481</v>
      </c>
      <c r="I41" s="323"/>
      <c r="J41" s="323"/>
      <c r="K41" s="323"/>
      <c r="L41" s="323"/>
      <c r="M41" s="323"/>
      <c r="N41" s="323"/>
      <c r="O41" s="323"/>
      <c r="P41" s="323"/>
      <c r="Q41" s="323"/>
      <c r="R41" s="324"/>
      <c r="S41" s="323"/>
      <c r="T41" s="325"/>
      <c r="U41" s="330" t="s">
        <v>598</v>
      </c>
      <c r="V41" s="267"/>
      <c r="W41" s="267"/>
      <c r="X41" s="267"/>
      <c r="Y41" s="267"/>
      <c r="Z41" s="267"/>
      <c r="AA41" s="267"/>
      <c r="AB41" s="267"/>
      <c r="AC41" s="267"/>
      <c r="AD41" s="267"/>
      <c r="AE41" s="267"/>
      <c r="AF41" s="268"/>
      <c r="AG41" s="331"/>
      <c r="AH41" s="332"/>
      <c r="AI41" s="332"/>
      <c r="AJ41" s="332"/>
      <c r="AK41" s="332"/>
      <c r="AL41" s="332"/>
      <c r="AM41" s="332"/>
      <c r="AN41" s="332"/>
      <c r="AO41" s="332"/>
      <c r="AP41" s="332"/>
      <c r="AQ41" s="332"/>
      <c r="AR41" s="332"/>
      <c r="AS41" s="332"/>
      <c r="AT41" s="332"/>
      <c r="AU41" s="332"/>
      <c r="AV41" s="333"/>
      <c r="AW41" s="296"/>
      <c r="AX41" s="296"/>
      <c r="AY41" s="296"/>
      <c r="AZ41" s="296"/>
      <c r="BA41" s="296"/>
      <c r="BB41" s="296"/>
      <c r="BC41" s="296"/>
      <c r="BD41" s="296"/>
      <c r="BE41" s="296"/>
      <c r="BF41" s="296"/>
      <c r="BG41" s="296"/>
      <c r="BH41" s="296"/>
      <c r="BI41" s="296"/>
      <c r="BJ41" s="296"/>
      <c r="BK41" s="296"/>
      <c r="BL41" s="57"/>
      <c r="BM41" s="57"/>
      <c r="BN41" s="62"/>
      <c r="BO41" s="228"/>
      <c r="BP41" s="365" t="s">
        <v>556</v>
      </c>
    </row>
    <row r="42" spans="1:68" ht="18" customHeight="1">
      <c r="A42" s="61"/>
      <c r="B42" s="61"/>
      <c r="C42" s="57"/>
      <c r="D42" s="57"/>
      <c r="F42" s="295"/>
      <c r="G42" s="281">
        <v>5</v>
      </c>
      <c r="H42" s="329" t="s">
        <v>35</v>
      </c>
      <c r="I42" s="323"/>
      <c r="J42" s="323"/>
      <c r="K42" s="323"/>
      <c r="L42" s="323"/>
      <c r="M42" s="323"/>
      <c r="N42" s="323"/>
      <c r="O42" s="323"/>
      <c r="P42" s="323"/>
      <c r="Q42" s="323"/>
      <c r="R42" s="324"/>
      <c r="S42" s="323"/>
      <c r="T42" s="325"/>
      <c r="U42" s="330" t="s">
        <v>591</v>
      </c>
      <c r="V42" s="267"/>
      <c r="W42" s="267"/>
      <c r="X42" s="267"/>
      <c r="Y42" s="267"/>
      <c r="Z42" s="267"/>
      <c r="AA42" s="267"/>
      <c r="AB42" s="267"/>
      <c r="AC42" s="267"/>
      <c r="AD42" s="267"/>
      <c r="AE42" s="267"/>
      <c r="AF42" s="268"/>
      <c r="AG42" s="331"/>
      <c r="AH42" s="332"/>
      <c r="AI42" s="332"/>
      <c r="AJ42" s="332"/>
      <c r="AK42" s="332"/>
      <c r="AL42" s="332"/>
      <c r="AM42" s="332"/>
      <c r="AN42" s="332"/>
      <c r="AO42" s="332"/>
      <c r="AP42" s="332"/>
      <c r="AQ42" s="332"/>
      <c r="AR42" s="332"/>
      <c r="AS42" s="332"/>
      <c r="AT42" s="332"/>
      <c r="AU42" s="332"/>
      <c r="AV42" s="333"/>
      <c r="AW42" s="296"/>
      <c r="AX42" s="296"/>
      <c r="AY42" s="296"/>
      <c r="AZ42" s="296"/>
      <c r="BA42" s="296"/>
      <c r="BB42" s="296"/>
      <c r="BC42" s="296"/>
      <c r="BD42" s="296"/>
      <c r="BE42" s="296"/>
      <c r="BF42" s="296"/>
      <c r="BG42" s="296"/>
      <c r="BH42" s="296"/>
      <c r="BI42" s="296"/>
      <c r="BJ42" s="296"/>
      <c r="BK42" s="296"/>
      <c r="BL42" s="57"/>
      <c r="BM42" s="57"/>
      <c r="BN42" s="62"/>
      <c r="BO42" s="228"/>
      <c r="BP42" s="365" t="s">
        <v>556</v>
      </c>
    </row>
    <row r="43" spans="1:68" ht="18" customHeight="1">
      <c r="A43" s="61"/>
      <c r="B43" s="61"/>
      <c r="C43" s="57"/>
      <c r="D43" s="57"/>
      <c r="F43" s="295"/>
      <c r="G43" s="281">
        <v>6</v>
      </c>
      <c r="H43" s="329" t="s">
        <v>478</v>
      </c>
      <c r="I43" s="323"/>
      <c r="J43" s="323"/>
      <c r="K43" s="323"/>
      <c r="L43" s="323"/>
      <c r="M43" s="323"/>
      <c r="N43" s="323"/>
      <c r="O43" s="323"/>
      <c r="P43" s="323"/>
      <c r="Q43" s="323"/>
      <c r="R43" s="324"/>
      <c r="S43" s="323"/>
      <c r="T43" s="325"/>
      <c r="U43" s="330" t="s">
        <v>560</v>
      </c>
      <c r="V43" s="267"/>
      <c r="W43" s="267"/>
      <c r="X43" s="267"/>
      <c r="Y43" s="267"/>
      <c r="Z43" s="267"/>
      <c r="AA43" s="267"/>
      <c r="AB43" s="267"/>
      <c r="AC43" s="267"/>
      <c r="AD43" s="267"/>
      <c r="AE43" s="267"/>
      <c r="AF43" s="268"/>
      <c r="AG43" s="331"/>
      <c r="AH43" s="332"/>
      <c r="AI43" s="332"/>
      <c r="AJ43" s="332"/>
      <c r="AK43" s="332"/>
      <c r="AL43" s="332"/>
      <c r="AM43" s="332"/>
      <c r="AN43" s="332"/>
      <c r="AO43" s="332"/>
      <c r="AP43" s="332"/>
      <c r="AQ43" s="332"/>
      <c r="AR43" s="332"/>
      <c r="AS43" s="332"/>
      <c r="AT43" s="332"/>
      <c r="AU43" s="332"/>
      <c r="AV43" s="333"/>
      <c r="AW43" s="296"/>
      <c r="AX43" s="296"/>
      <c r="AY43" s="296"/>
      <c r="AZ43" s="296"/>
      <c r="BA43" s="296"/>
      <c r="BB43" s="296"/>
      <c r="BC43" s="296"/>
      <c r="BD43" s="296"/>
      <c r="BE43" s="296"/>
      <c r="BF43" s="296"/>
      <c r="BG43" s="296"/>
      <c r="BH43" s="296"/>
      <c r="BI43" s="296"/>
      <c r="BJ43" s="296"/>
      <c r="BK43" s="296"/>
      <c r="BL43" s="57"/>
      <c r="BM43" s="57"/>
      <c r="BN43" s="62"/>
      <c r="BO43" s="228"/>
      <c r="BP43" s="365" t="s">
        <v>556</v>
      </c>
    </row>
    <row r="44" spans="1:68" ht="38.4" customHeight="1">
      <c r="A44" s="61"/>
      <c r="B44" s="61"/>
      <c r="C44" s="57"/>
      <c r="D44" s="57"/>
      <c r="F44" s="295"/>
      <c r="G44" s="281">
        <v>7</v>
      </c>
      <c r="H44" s="329" t="s">
        <v>559</v>
      </c>
      <c r="I44" s="323"/>
      <c r="J44" s="323"/>
      <c r="K44" s="323"/>
      <c r="L44" s="323"/>
      <c r="M44" s="323"/>
      <c r="N44" s="323"/>
      <c r="O44" s="323"/>
      <c r="P44" s="323"/>
      <c r="Q44" s="323"/>
      <c r="R44" s="324"/>
      <c r="S44" s="323"/>
      <c r="T44" s="325"/>
      <c r="U44" s="330" t="s">
        <v>564</v>
      </c>
      <c r="V44" s="267"/>
      <c r="W44" s="267"/>
      <c r="X44" s="267"/>
      <c r="Y44" s="267"/>
      <c r="Z44" s="267"/>
      <c r="AA44" s="267"/>
      <c r="AB44" s="267"/>
      <c r="AC44" s="267"/>
      <c r="AD44" s="267"/>
      <c r="AE44" s="267"/>
      <c r="AF44" s="268"/>
      <c r="AG44" s="334" t="s">
        <v>595</v>
      </c>
      <c r="AH44" s="335"/>
      <c r="AI44" s="335"/>
      <c r="AJ44" s="335"/>
      <c r="AK44" s="335"/>
      <c r="AL44" s="335"/>
      <c r="AM44" s="335"/>
      <c r="AN44" s="335"/>
      <c r="AO44" s="335"/>
      <c r="AP44" s="335"/>
      <c r="AQ44" s="335"/>
      <c r="AR44" s="335"/>
      <c r="AS44" s="335"/>
      <c r="AT44" s="335"/>
      <c r="AU44" s="335"/>
      <c r="AV44" s="336"/>
      <c r="AW44" s="296"/>
      <c r="AX44" s="296"/>
      <c r="AY44" s="296"/>
      <c r="AZ44" s="296"/>
      <c r="BA44" s="296"/>
      <c r="BB44" s="296"/>
      <c r="BC44" s="296"/>
      <c r="BD44" s="296"/>
      <c r="BE44" s="296"/>
      <c r="BF44" s="296"/>
      <c r="BG44" s="296"/>
      <c r="BH44" s="296"/>
      <c r="BI44" s="296"/>
      <c r="BJ44" s="296"/>
      <c r="BK44" s="296"/>
      <c r="BL44" s="57"/>
      <c r="BM44" s="57"/>
      <c r="BN44" s="62"/>
      <c r="BO44" s="228"/>
      <c r="BP44" s="365" t="s">
        <v>556</v>
      </c>
    </row>
    <row r="45" spans="1:68" ht="43.2" customHeight="1">
      <c r="A45" s="61"/>
      <c r="B45" s="61"/>
      <c r="C45" s="57"/>
      <c r="D45" s="57"/>
      <c r="F45" s="295"/>
      <c r="G45" s="281">
        <v>8</v>
      </c>
      <c r="H45" s="329" t="s">
        <v>482</v>
      </c>
      <c r="I45" s="323"/>
      <c r="J45" s="323"/>
      <c r="K45" s="323"/>
      <c r="L45" s="323"/>
      <c r="M45" s="323"/>
      <c r="N45" s="323"/>
      <c r="O45" s="323"/>
      <c r="P45" s="323"/>
      <c r="Q45" s="323"/>
      <c r="R45" s="324"/>
      <c r="S45" s="323"/>
      <c r="T45" s="325"/>
      <c r="U45" s="330" t="s">
        <v>592</v>
      </c>
      <c r="V45" s="267"/>
      <c r="W45" s="267"/>
      <c r="X45" s="267"/>
      <c r="Y45" s="267"/>
      <c r="Z45" s="267"/>
      <c r="AA45" s="267"/>
      <c r="AB45" s="267"/>
      <c r="AC45" s="267"/>
      <c r="AD45" s="267"/>
      <c r="AE45" s="267"/>
      <c r="AF45" s="268"/>
      <c r="AG45" s="334"/>
      <c r="AH45" s="335"/>
      <c r="AI45" s="335"/>
      <c r="AJ45" s="335"/>
      <c r="AK45" s="335"/>
      <c r="AL45" s="335"/>
      <c r="AM45" s="335"/>
      <c r="AN45" s="335"/>
      <c r="AO45" s="335"/>
      <c r="AP45" s="335"/>
      <c r="AQ45" s="335"/>
      <c r="AR45" s="335"/>
      <c r="AS45" s="335"/>
      <c r="AT45" s="335"/>
      <c r="AU45" s="335"/>
      <c r="AV45" s="336"/>
      <c r="AW45" s="296"/>
      <c r="AX45" s="296"/>
      <c r="AY45" s="296"/>
      <c r="AZ45" s="296"/>
      <c r="BA45" s="296"/>
      <c r="BB45" s="296"/>
      <c r="BC45" s="296"/>
      <c r="BD45" s="296"/>
      <c r="BE45" s="296"/>
      <c r="BF45" s="296"/>
      <c r="BG45" s="296"/>
      <c r="BH45" s="296"/>
      <c r="BI45" s="296"/>
      <c r="BJ45" s="296"/>
      <c r="BK45" s="296"/>
      <c r="BL45" s="57"/>
      <c r="BM45" s="57"/>
      <c r="BN45" s="62"/>
      <c r="BO45" s="228"/>
      <c r="BP45" s="365" t="s">
        <v>556</v>
      </c>
    </row>
    <row r="46" spans="1:68" ht="13.8">
      <c r="A46" s="61"/>
      <c r="B46" s="61"/>
      <c r="C46" s="57"/>
      <c r="D46" s="57"/>
      <c r="F46" s="295"/>
      <c r="G46" s="281">
        <v>9</v>
      </c>
      <c r="H46" s="329" t="s">
        <v>558</v>
      </c>
      <c r="I46" s="323"/>
      <c r="J46" s="323"/>
      <c r="K46" s="323"/>
      <c r="L46" s="323"/>
      <c r="M46" s="323"/>
      <c r="N46" s="323"/>
      <c r="O46" s="323"/>
      <c r="P46" s="323"/>
      <c r="Q46" s="323"/>
      <c r="R46" s="324"/>
      <c r="S46" s="323"/>
      <c r="T46" s="325"/>
      <c r="U46" s="330" t="s">
        <v>582</v>
      </c>
      <c r="V46" s="267"/>
      <c r="W46" s="267"/>
      <c r="X46" s="267"/>
      <c r="Y46" s="267"/>
      <c r="Z46" s="267"/>
      <c r="AA46" s="267"/>
      <c r="AB46" s="267"/>
      <c r="AC46" s="267"/>
      <c r="AD46" s="267"/>
      <c r="AE46" s="267"/>
      <c r="AF46" s="268"/>
      <c r="AG46" s="331" t="s">
        <v>596</v>
      </c>
      <c r="AH46" s="332"/>
      <c r="AI46" s="332"/>
      <c r="AJ46" s="332"/>
      <c r="AK46" s="332"/>
      <c r="AL46" s="332"/>
      <c r="AM46" s="332"/>
      <c r="AN46" s="332"/>
      <c r="AO46" s="332"/>
      <c r="AP46" s="332"/>
      <c r="AQ46" s="332"/>
      <c r="AR46" s="332"/>
      <c r="AS46" s="332"/>
      <c r="AT46" s="332"/>
      <c r="AU46" s="332"/>
      <c r="AV46" s="333"/>
      <c r="AW46" s="296"/>
      <c r="AX46" s="296"/>
      <c r="AY46" s="296"/>
      <c r="AZ46" s="296"/>
      <c r="BA46" s="296"/>
      <c r="BB46" s="296"/>
      <c r="BC46" s="296"/>
      <c r="BD46" s="296"/>
      <c r="BE46" s="296"/>
      <c r="BF46" s="296"/>
      <c r="BG46" s="296"/>
      <c r="BH46" s="296"/>
      <c r="BI46" s="296"/>
      <c r="BJ46" s="296"/>
      <c r="BK46" s="296"/>
      <c r="BL46" s="57"/>
      <c r="BM46" s="57"/>
      <c r="BN46" s="62"/>
      <c r="BO46" s="228"/>
      <c r="BP46" s="365" t="s">
        <v>556</v>
      </c>
    </row>
    <row r="47" spans="1:68" ht="18" customHeight="1">
      <c r="A47" s="61"/>
      <c r="B47" s="61"/>
      <c r="C47" s="57"/>
      <c r="D47" s="57"/>
      <c r="F47" s="295"/>
      <c r="G47" s="281">
        <v>10</v>
      </c>
      <c r="H47" s="329" t="s">
        <v>483</v>
      </c>
      <c r="I47" s="323"/>
      <c r="J47" s="323"/>
      <c r="K47" s="323"/>
      <c r="L47" s="323"/>
      <c r="M47" s="323"/>
      <c r="N47" s="323"/>
      <c r="O47" s="323"/>
      <c r="P47" s="323"/>
      <c r="Q47" s="323"/>
      <c r="R47" s="324"/>
      <c r="S47" s="323"/>
      <c r="T47" s="325"/>
      <c r="U47" s="330" t="str">
        <f>"VINLIST." &amp; H47</f>
        <v>VINLIST.PERIOD_FROM</v>
      </c>
      <c r="V47" s="267"/>
      <c r="W47" s="267"/>
      <c r="X47" s="267"/>
      <c r="Y47" s="267"/>
      <c r="Z47" s="267"/>
      <c r="AA47" s="267"/>
      <c r="AB47" s="267"/>
      <c r="AC47" s="267"/>
      <c r="AD47" s="267"/>
      <c r="AE47" s="267"/>
      <c r="AF47" s="268"/>
      <c r="AG47" s="331"/>
      <c r="AH47" s="332"/>
      <c r="AI47" s="332"/>
      <c r="AJ47" s="332"/>
      <c r="AK47" s="332"/>
      <c r="AL47" s="332"/>
      <c r="AM47" s="332"/>
      <c r="AN47" s="332"/>
      <c r="AO47" s="332"/>
      <c r="AP47" s="332"/>
      <c r="AQ47" s="332"/>
      <c r="AR47" s="332"/>
      <c r="AS47" s="332"/>
      <c r="AT47" s="332"/>
      <c r="AU47" s="332"/>
      <c r="AV47" s="333"/>
      <c r="AW47" s="296"/>
      <c r="AX47" s="296"/>
      <c r="AY47" s="296"/>
      <c r="AZ47" s="296"/>
      <c r="BA47" s="296"/>
      <c r="BB47" s="296"/>
      <c r="BC47" s="296"/>
      <c r="BD47" s="296"/>
      <c r="BE47" s="296"/>
      <c r="BF47" s="296"/>
      <c r="BG47" s="296"/>
      <c r="BH47" s="296"/>
      <c r="BI47" s="296"/>
      <c r="BJ47" s="296"/>
      <c r="BK47" s="296"/>
      <c r="BL47" s="57"/>
      <c r="BM47" s="57"/>
      <c r="BN47" s="62"/>
      <c r="BO47" s="228"/>
      <c r="BP47" s="365" t="s">
        <v>556</v>
      </c>
    </row>
    <row r="48" spans="1:68" ht="18" customHeight="1">
      <c r="A48" s="61"/>
      <c r="B48" s="61"/>
      <c r="C48" s="57"/>
      <c r="D48" s="57"/>
      <c r="F48" s="295"/>
      <c r="G48" s="281">
        <v>11</v>
      </c>
      <c r="H48" s="329" t="s">
        <v>484</v>
      </c>
      <c r="I48" s="323"/>
      <c r="J48" s="323"/>
      <c r="K48" s="323"/>
      <c r="L48" s="323"/>
      <c r="M48" s="323"/>
      <c r="N48" s="323"/>
      <c r="O48" s="323"/>
      <c r="P48" s="323"/>
      <c r="Q48" s="323"/>
      <c r="R48" s="324"/>
      <c r="S48" s="323"/>
      <c r="T48" s="325"/>
      <c r="U48" s="330" t="str">
        <f>"VINLIST." &amp; H48</f>
        <v>VINLIST.PERIOD_TO</v>
      </c>
      <c r="V48" s="267"/>
      <c r="W48" s="267"/>
      <c r="X48" s="267"/>
      <c r="Y48" s="267"/>
      <c r="Z48" s="267"/>
      <c r="AA48" s="267"/>
      <c r="AB48" s="267"/>
      <c r="AC48" s="267"/>
      <c r="AD48" s="267"/>
      <c r="AE48" s="267"/>
      <c r="AF48" s="268"/>
      <c r="AG48" s="331"/>
      <c r="AH48" s="332"/>
      <c r="AI48" s="332"/>
      <c r="AJ48" s="332"/>
      <c r="AK48" s="332"/>
      <c r="AL48" s="332"/>
      <c r="AM48" s="332"/>
      <c r="AN48" s="332"/>
      <c r="AO48" s="332"/>
      <c r="AP48" s="332"/>
      <c r="AQ48" s="332"/>
      <c r="AR48" s="332"/>
      <c r="AS48" s="332"/>
      <c r="AT48" s="332"/>
      <c r="AU48" s="332"/>
      <c r="AV48" s="333"/>
      <c r="AW48" s="296"/>
      <c r="AX48" s="296"/>
      <c r="AY48" s="296"/>
      <c r="AZ48" s="296"/>
      <c r="BA48" s="296"/>
      <c r="BB48" s="296"/>
      <c r="BC48" s="296"/>
      <c r="BD48" s="296"/>
      <c r="BE48" s="296"/>
      <c r="BF48" s="296"/>
      <c r="BG48" s="296"/>
      <c r="BH48" s="296"/>
      <c r="BI48" s="296"/>
      <c r="BJ48" s="296"/>
      <c r="BK48" s="296"/>
      <c r="BL48" s="57"/>
      <c r="BM48" s="57"/>
      <c r="BN48" s="62"/>
      <c r="BO48" s="228"/>
      <c r="BP48" s="365" t="s">
        <v>556</v>
      </c>
    </row>
    <row r="49" spans="1:68" ht="18" customHeight="1">
      <c r="A49" s="61"/>
      <c r="B49" s="61"/>
      <c r="C49" s="57"/>
      <c r="D49" s="57"/>
      <c r="F49" s="295"/>
      <c r="G49" s="281">
        <v>12</v>
      </c>
      <c r="H49" s="329" t="s">
        <v>485</v>
      </c>
      <c r="I49" s="323"/>
      <c r="J49" s="323"/>
      <c r="K49" s="323"/>
      <c r="L49" s="323"/>
      <c r="M49" s="323"/>
      <c r="N49" s="323"/>
      <c r="O49" s="323"/>
      <c r="P49" s="323"/>
      <c r="Q49" s="323"/>
      <c r="R49" s="324"/>
      <c r="S49" s="323"/>
      <c r="T49" s="325"/>
      <c r="U49" s="330" t="s">
        <v>593</v>
      </c>
      <c r="V49" s="267"/>
      <c r="W49" s="267"/>
      <c r="X49" s="267"/>
      <c r="Y49" s="267"/>
      <c r="Z49" s="267"/>
      <c r="AA49" s="267"/>
      <c r="AB49" s="267"/>
      <c r="AC49" s="267"/>
      <c r="AD49" s="267"/>
      <c r="AE49" s="267"/>
      <c r="AF49" s="268"/>
      <c r="AG49" s="331"/>
      <c r="AH49" s="332"/>
      <c r="AI49" s="332"/>
      <c r="AJ49" s="332"/>
      <c r="AK49" s="332"/>
      <c r="AL49" s="332"/>
      <c r="AM49" s="332"/>
      <c r="AN49" s="332"/>
      <c r="AO49" s="332"/>
      <c r="AP49" s="332"/>
      <c r="AQ49" s="332"/>
      <c r="AR49" s="332"/>
      <c r="AS49" s="332"/>
      <c r="AT49" s="332"/>
      <c r="AU49" s="332"/>
      <c r="AV49" s="333"/>
      <c r="AW49" s="296"/>
      <c r="AX49" s="296"/>
      <c r="AY49" s="296"/>
      <c r="AZ49" s="296"/>
      <c r="BA49" s="296"/>
      <c r="BB49" s="296"/>
      <c r="BC49" s="296"/>
      <c r="BD49" s="296"/>
      <c r="BE49" s="296"/>
      <c r="BF49" s="296"/>
      <c r="BG49" s="296"/>
      <c r="BH49" s="296"/>
      <c r="BI49" s="296"/>
      <c r="BJ49" s="296"/>
      <c r="BK49" s="296"/>
      <c r="BL49" s="57"/>
      <c r="BM49" s="57"/>
      <c r="BN49" s="62"/>
      <c r="BO49" s="228"/>
      <c r="BP49" s="365" t="s">
        <v>556</v>
      </c>
    </row>
    <row r="50" spans="1:68" ht="18" customHeight="1">
      <c r="A50" s="61"/>
      <c r="B50" s="61"/>
      <c r="C50" s="57"/>
      <c r="D50" s="57"/>
      <c r="F50" s="295"/>
      <c r="G50" s="281">
        <v>13</v>
      </c>
      <c r="H50" s="329" t="s">
        <v>486</v>
      </c>
      <c r="I50" s="323"/>
      <c r="J50" s="323"/>
      <c r="K50" s="323"/>
      <c r="L50" s="323"/>
      <c r="M50" s="323"/>
      <c r="N50" s="323"/>
      <c r="O50" s="323"/>
      <c r="P50" s="323"/>
      <c r="Q50" s="323"/>
      <c r="R50" s="324"/>
      <c r="S50" s="323"/>
      <c r="T50" s="325"/>
      <c r="U50" s="330" t="s">
        <v>594</v>
      </c>
      <c r="V50" s="267"/>
      <c r="W50" s="267"/>
      <c r="X50" s="267"/>
      <c r="Y50" s="267"/>
      <c r="Z50" s="267"/>
      <c r="AA50" s="267"/>
      <c r="AB50" s="267"/>
      <c r="AC50" s="267"/>
      <c r="AD50" s="267"/>
      <c r="AE50" s="267"/>
      <c r="AF50" s="268"/>
      <c r="AG50" s="331"/>
      <c r="AH50" s="332"/>
      <c r="AI50" s="332"/>
      <c r="AJ50" s="332"/>
      <c r="AK50" s="332"/>
      <c r="AL50" s="332"/>
      <c r="AM50" s="332"/>
      <c r="AN50" s="332"/>
      <c r="AO50" s="332"/>
      <c r="AP50" s="332"/>
      <c r="AQ50" s="332"/>
      <c r="AR50" s="332"/>
      <c r="AS50" s="332"/>
      <c r="AT50" s="332"/>
      <c r="AU50" s="332"/>
      <c r="AV50" s="333"/>
      <c r="AW50" s="296"/>
      <c r="AX50" s="296"/>
      <c r="AY50" s="296"/>
      <c r="AZ50" s="296"/>
      <c r="BA50" s="296"/>
      <c r="BB50" s="296"/>
      <c r="BC50" s="296"/>
      <c r="BD50" s="296"/>
      <c r="BE50" s="296"/>
      <c r="BF50" s="296"/>
      <c r="BG50" s="296"/>
      <c r="BH50" s="296"/>
      <c r="BI50" s="296"/>
      <c r="BJ50" s="296"/>
      <c r="BK50" s="296"/>
      <c r="BL50" s="57"/>
      <c r="BM50" s="57"/>
      <c r="BN50" s="62"/>
      <c r="BO50" s="228"/>
      <c r="BP50" s="365" t="s">
        <v>556</v>
      </c>
    </row>
    <row r="51" spans="1:68" ht="18" customHeight="1">
      <c r="A51" s="61"/>
      <c r="B51" s="61"/>
      <c r="C51" s="57"/>
      <c r="D51" s="57"/>
      <c r="F51" s="295"/>
      <c r="G51" s="281">
        <v>14</v>
      </c>
      <c r="H51" s="329" t="s">
        <v>487</v>
      </c>
      <c r="I51" s="323"/>
      <c r="J51" s="323"/>
      <c r="K51" s="323"/>
      <c r="L51" s="323"/>
      <c r="M51" s="323"/>
      <c r="N51" s="323"/>
      <c r="O51" s="323"/>
      <c r="P51" s="323"/>
      <c r="Q51" s="323"/>
      <c r="R51" s="324"/>
      <c r="S51" s="323"/>
      <c r="T51" s="325"/>
      <c r="U51" s="330" t="s">
        <v>593</v>
      </c>
      <c r="V51" s="267"/>
      <c r="W51" s="267"/>
      <c r="X51" s="267"/>
      <c r="Y51" s="267"/>
      <c r="Z51" s="267"/>
      <c r="AA51" s="267"/>
      <c r="AB51" s="267"/>
      <c r="AC51" s="267"/>
      <c r="AD51" s="267"/>
      <c r="AE51" s="267"/>
      <c r="AF51" s="268"/>
      <c r="AG51" s="331"/>
      <c r="AH51" s="332"/>
      <c r="AI51" s="332"/>
      <c r="AJ51" s="332"/>
      <c r="AK51" s="332"/>
      <c r="AL51" s="332"/>
      <c r="AM51" s="332"/>
      <c r="AN51" s="332"/>
      <c r="AO51" s="332"/>
      <c r="AP51" s="332"/>
      <c r="AQ51" s="332"/>
      <c r="AR51" s="332"/>
      <c r="AS51" s="332"/>
      <c r="AT51" s="332"/>
      <c r="AU51" s="332"/>
      <c r="AV51" s="333"/>
      <c r="AW51" s="296"/>
      <c r="AX51" s="296"/>
      <c r="AY51" s="296"/>
      <c r="AZ51" s="296"/>
      <c r="BA51" s="296"/>
      <c r="BB51" s="296"/>
      <c r="BC51" s="296"/>
      <c r="BD51" s="296"/>
      <c r="BE51" s="296"/>
      <c r="BF51" s="296"/>
      <c r="BG51" s="296"/>
      <c r="BH51" s="296"/>
      <c r="BI51" s="296"/>
      <c r="BJ51" s="296"/>
      <c r="BK51" s="296"/>
      <c r="BL51" s="57"/>
      <c r="BM51" s="57"/>
      <c r="BN51" s="62"/>
      <c r="BO51" s="228"/>
      <c r="BP51" s="365" t="s">
        <v>556</v>
      </c>
    </row>
    <row r="52" spans="1:68" ht="18" customHeight="1">
      <c r="A52" s="61"/>
      <c r="B52" s="61"/>
      <c r="C52" s="57"/>
      <c r="D52" s="57"/>
      <c r="F52" s="295"/>
      <c r="G52" s="256"/>
      <c r="H52" s="337"/>
      <c r="I52" s="323"/>
      <c r="J52" s="323"/>
      <c r="K52" s="323"/>
      <c r="L52" s="323"/>
      <c r="M52" s="323"/>
      <c r="N52" s="323"/>
      <c r="O52" s="323"/>
      <c r="P52" s="323"/>
      <c r="Q52" s="323"/>
      <c r="R52" s="324"/>
      <c r="S52" s="323"/>
      <c r="T52" s="325"/>
      <c r="U52" s="306"/>
      <c r="V52" s="267"/>
      <c r="W52" s="267"/>
      <c r="X52" s="267"/>
      <c r="Y52" s="267"/>
      <c r="Z52" s="267"/>
      <c r="AA52" s="267"/>
      <c r="AB52" s="267"/>
      <c r="AC52" s="267"/>
      <c r="AD52" s="267"/>
      <c r="AE52" s="267"/>
      <c r="AF52" s="268"/>
      <c r="AG52" s="331"/>
      <c r="AH52" s="332"/>
      <c r="AI52" s="332"/>
      <c r="AJ52" s="332"/>
      <c r="AK52" s="332"/>
      <c r="AL52" s="332"/>
      <c r="AM52" s="332"/>
      <c r="AN52" s="332"/>
      <c r="AO52" s="332"/>
      <c r="AP52" s="332"/>
      <c r="AQ52" s="332"/>
      <c r="AR52" s="332"/>
      <c r="AS52" s="332"/>
      <c r="AT52" s="332"/>
      <c r="AU52" s="332"/>
      <c r="AV52" s="333"/>
      <c r="AW52" s="296"/>
      <c r="AX52" s="296"/>
      <c r="AY52" s="296"/>
      <c r="AZ52" s="296"/>
      <c r="BA52" s="296"/>
      <c r="BB52" s="296"/>
      <c r="BC52" s="296"/>
      <c r="BD52" s="296"/>
      <c r="BE52" s="296"/>
      <c r="BF52" s="296"/>
      <c r="BG52" s="296"/>
      <c r="BH52" s="296"/>
      <c r="BI52" s="296"/>
      <c r="BJ52" s="296"/>
      <c r="BK52" s="296"/>
      <c r="BL52" s="57"/>
      <c r="BM52" s="57"/>
      <c r="BN52" s="62"/>
      <c r="BO52" s="228"/>
      <c r="BP52" s="365"/>
    </row>
    <row r="53" spans="1:68" ht="18" customHeight="1">
      <c r="A53" s="61"/>
      <c r="B53" s="61"/>
      <c r="C53" s="57"/>
      <c r="D53" s="57"/>
      <c r="F53" s="295"/>
      <c r="G53" s="256"/>
      <c r="H53" s="322"/>
      <c r="I53" s="323"/>
      <c r="J53" s="323"/>
      <c r="K53" s="323"/>
      <c r="L53" s="323"/>
      <c r="M53" s="323"/>
      <c r="N53" s="323"/>
      <c r="O53" s="323"/>
      <c r="P53" s="323"/>
      <c r="Q53" s="323"/>
      <c r="R53" s="324"/>
      <c r="S53" s="323"/>
      <c r="T53" s="325"/>
      <c r="U53" s="306"/>
      <c r="V53" s="267"/>
      <c r="W53" s="267"/>
      <c r="X53" s="267"/>
      <c r="Y53" s="267"/>
      <c r="Z53" s="267"/>
      <c r="AA53" s="267"/>
      <c r="AB53" s="267"/>
      <c r="AC53" s="267"/>
      <c r="AD53" s="267"/>
      <c r="AE53" s="267"/>
      <c r="AF53" s="268"/>
      <c r="AG53" s="331"/>
      <c r="AH53" s="332"/>
      <c r="AI53" s="332"/>
      <c r="AJ53" s="332"/>
      <c r="AK53" s="332"/>
      <c r="AL53" s="332"/>
      <c r="AM53" s="332"/>
      <c r="AN53" s="332"/>
      <c r="AO53" s="332"/>
      <c r="AP53" s="332"/>
      <c r="AQ53" s="332"/>
      <c r="AR53" s="332"/>
      <c r="AS53" s="332"/>
      <c r="AT53" s="332"/>
      <c r="AU53" s="332"/>
      <c r="AV53" s="333"/>
      <c r="AW53" s="296"/>
      <c r="AX53" s="296"/>
      <c r="AY53" s="296"/>
      <c r="AZ53" s="296"/>
      <c r="BA53" s="296"/>
      <c r="BB53" s="296"/>
      <c r="BC53" s="296"/>
      <c r="BD53" s="296"/>
      <c r="BE53" s="296"/>
      <c r="BF53" s="296"/>
      <c r="BG53" s="296"/>
      <c r="BH53" s="296"/>
      <c r="BI53" s="296"/>
      <c r="BJ53" s="296"/>
      <c r="BK53" s="296"/>
      <c r="BL53" s="57"/>
      <c r="BM53" s="57"/>
      <c r="BN53" s="62"/>
      <c r="BO53" s="228"/>
      <c r="BP53" s="365"/>
    </row>
    <row r="54" spans="1:68" ht="18" customHeight="1">
      <c r="A54" s="61"/>
      <c r="B54" s="61"/>
      <c r="C54" s="57"/>
      <c r="D54" s="57"/>
      <c r="F54" s="295"/>
      <c r="G54" s="256"/>
      <c r="H54" s="322"/>
      <c r="I54" s="323"/>
      <c r="J54" s="323"/>
      <c r="K54" s="323"/>
      <c r="L54" s="323"/>
      <c r="M54" s="323"/>
      <c r="N54" s="323"/>
      <c r="O54" s="323"/>
      <c r="P54" s="323"/>
      <c r="Q54" s="323"/>
      <c r="R54" s="324"/>
      <c r="S54" s="323"/>
      <c r="T54" s="325"/>
      <c r="U54" s="306"/>
      <c r="V54" s="267"/>
      <c r="W54" s="267"/>
      <c r="X54" s="267"/>
      <c r="Y54" s="267"/>
      <c r="Z54" s="267"/>
      <c r="AA54" s="267"/>
      <c r="AB54" s="267"/>
      <c r="AC54" s="267"/>
      <c r="AD54" s="267"/>
      <c r="AE54" s="267"/>
      <c r="AF54" s="268"/>
      <c r="AG54" s="331"/>
      <c r="AH54" s="332"/>
      <c r="AI54" s="332"/>
      <c r="AJ54" s="332"/>
      <c r="AK54" s="332"/>
      <c r="AL54" s="332"/>
      <c r="AM54" s="332"/>
      <c r="AN54" s="332"/>
      <c r="AO54" s="332"/>
      <c r="AP54" s="332"/>
      <c r="AQ54" s="332"/>
      <c r="AR54" s="332"/>
      <c r="AS54" s="332"/>
      <c r="AT54" s="332"/>
      <c r="AU54" s="332"/>
      <c r="AV54" s="333"/>
      <c r="AW54" s="296"/>
      <c r="AX54" s="296"/>
      <c r="AY54" s="296"/>
      <c r="AZ54" s="296"/>
      <c r="BA54" s="296"/>
      <c r="BB54" s="296"/>
      <c r="BC54" s="296"/>
      <c r="BD54" s="296"/>
      <c r="BE54" s="296"/>
      <c r="BF54" s="296"/>
      <c r="BG54" s="296"/>
      <c r="BH54" s="296"/>
      <c r="BI54" s="296"/>
      <c r="BJ54" s="296"/>
      <c r="BK54" s="296"/>
      <c r="BL54" s="57"/>
      <c r="BM54" s="57"/>
      <c r="BN54" s="62"/>
      <c r="BO54" s="228"/>
      <c r="BP54" s="365"/>
    </row>
    <row r="55" spans="1:68" ht="18" customHeight="1">
      <c r="A55" s="61"/>
      <c r="B55" s="61"/>
      <c r="C55" s="57"/>
      <c r="D55" s="57"/>
      <c r="F55" s="295"/>
      <c r="G55" s="256"/>
      <c r="H55" s="322"/>
      <c r="I55" s="323"/>
      <c r="J55" s="323"/>
      <c r="K55" s="323"/>
      <c r="L55" s="323"/>
      <c r="M55" s="323"/>
      <c r="N55" s="323"/>
      <c r="O55" s="323"/>
      <c r="P55" s="323"/>
      <c r="Q55" s="323"/>
      <c r="R55" s="324"/>
      <c r="S55" s="323"/>
      <c r="T55" s="325"/>
      <c r="U55" s="306"/>
      <c r="V55" s="267"/>
      <c r="W55" s="267"/>
      <c r="X55" s="267"/>
      <c r="Y55" s="267"/>
      <c r="Z55" s="267"/>
      <c r="AA55" s="267"/>
      <c r="AB55" s="267"/>
      <c r="AC55" s="267"/>
      <c r="AD55" s="267"/>
      <c r="AE55" s="267"/>
      <c r="AF55" s="268"/>
      <c r="AG55" s="331"/>
      <c r="AH55" s="332"/>
      <c r="AI55" s="332"/>
      <c r="AJ55" s="332"/>
      <c r="AK55" s="332"/>
      <c r="AL55" s="332"/>
      <c r="AM55" s="332"/>
      <c r="AN55" s="332"/>
      <c r="AO55" s="332"/>
      <c r="AP55" s="332"/>
      <c r="AQ55" s="332"/>
      <c r="AR55" s="332"/>
      <c r="AS55" s="332"/>
      <c r="AT55" s="332"/>
      <c r="AU55" s="332"/>
      <c r="AV55" s="333"/>
      <c r="AW55" s="296"/>
      <c r="AX55" s="296"/>
      <c r="AY55" s="296"/>
      <c r="AZ55" s="296"/>
      <c r="BA55" s="296"/>
      <c r="BB55" s="296"/>
      <c r="BC55" s="296"/>
      <c r="BD55" s="296"/>
      <c r="BE55" s="296"/>
      <c r="BF55" s="296"/>
      <c r="BG55" s="296"/>
      <c r="BH55" s="296"/>
      <c r="BI55" s="296"/>
      <c r="BJ55" s="296"/>
      <c r="BK55" s="296"/>
      <c r="BL55" s="57"/>
      <c r="BM55" s="57"/>
      <c r="BN55" s="62"/>
      <c r="BO55" s="228"/>
      <c r="BP55" s="365"/>
    </row>
    <row r="56" spans="1:68" ht="18" customHeight="1">
      <c r="A56" s="61"/>
      <c r="B56" s="61"/>
      <c r="C56" s="57"/>
      <c r="D56" s="57"/>
      <c r="F56" s="295"/>
      <c r="G56" s="256"/>
      <c r="H56" s="322"/>
      <c r="I56" s="323"/>
      <c r="J56" s="323"/>
      <c r="K56" s="323"/>
      <c r="L56" s="323"/>
      <c r="M56" s="323"/>
      <c r="N56" s="323"/>
      <c r="O56" s="323"/>
      <c r="P56" s="323"/>
      <c r="Q56" s="323"/>
      <c r="R56" s="324"/>
      <c r="S56" s="323"/>
      <c r="T56" s="325"/>
      <c r="U56" s="306"/>
      <c r="V56" s="267"/>
      <c r="W56" s="267"/>
      <c r="X56" s="267"/>
      <c r="Y56" s="267"/>
      <c r="Z56" s="267"/>
      <c r="AA56" s="267"/>
      <c r="AB56" s="267"/>
      <c r="AC56" s="267"/>
      <c r="AD56" s="267"/>
      <c r="AE56" s="267"/>
      <c r="AF56" s="268"/>
      <c r="AG56" s="331"/>
      <c r="AH56" s="332"/>
      <c r="AI56" s="332"/>
      <c r="AJ56" s="332"/>
      <c r="AK56" s="332"/>
      <c r="AL56" s="332"/>
      <c r="AM56" s="332"/>
      <c r="AN56" s="332"/>
      <c r="AO56" s="332"/>
      <c r="AP56" s="332"/>
      <c r="AQ56" s="332"/>
      <c r="AR56" s="332"/>
      <c r="AS56" s="332"/>
      <c r="AT56" s="332"/>
      <c r="AU56" s="332"/>
      <c r="AV56" s="333"/>
      <c r="AW56" s="296"/>
      <c r="AX56" s="296"/>
      <c r="AY56" s="296"/>
      <c r="AZ56" s="296"/>
      <c r="BA56" s="296"/>
      <c r="BB56" s="296"/>
      <c r="BC56" s="296"/>
      <c r="BD56" s="296"/>
      <c r="BE56" s="296"/>
      <c r="BF56" s="296"/>
      <c r="BG56" s="296"/>
      <c r="BH56" s="296"/>
      <c r="BI56" s="296"/>
      <c r="BJ56" s="296"/>
      <c r="BK56" s="296"/>
      <c r="BL56" s="57"/>
      <c r="BM56" s="57"/>
      <c r="BN56" s="62"/>
      <c r="BO56" s="228"/>
      <c r="BP56" s="365"/>
    </row>
    <row r="57" spans="1:68" ht="18" customHeight="1">
      <c r="A57" s="61"/>
      <c r="B57" s="61"/>
      <c r="C57" s="57"/>
      <c r="D57" s="57"/>
      <c r="E57" s="57"/>
      <c r="F57" s="296"/>
      <c r="G57" s="338"/>
      <c r="H57" s="339"/>
      <c r="I57" s="340"/>
      <c r="J57" s="340"/>
      <c r="K57" s="340"/>
      <c r="L57" s="340"/>
      <c r="M57" s="340"/>
      <c r="N57" s="340"/>
      <c r="O57" s="340"/>
      <c r="P57" s="341"/>
      <c r="Q57" s="341"/>
      <c r="R57" s="342"/>
      <c r="S57" s="341"/>
      <c r="T57" s="343"/>
      <c r="U57" s="330"/>
      <c r="V57" s="283"/>
      <c r="W57" s="283"/>
      <c r="X57" s="283"/>
      <c r="Y57" s="283"/>
      <c r="Z57" s="283"/>
      <c r="AA57" s="283"/>
      <c r="AB57" s="283"/>
      <c r="AC57" s="283"/>
      <c r="AD57" s="283"/>
      <c r="AE57" s="283"/>
      <c r="AF57" s="284"/>
      <c r="AG57" s="285"/>
      <c r="AH57" s="286"/>
      <c r="AI57" s="286"/>
      <c r="AJ57" s="286"/>
      <c r="AK57" s="286"/>
      <c r="AL57" s="286"/>
      <c r="AM57" s="286"/>
      <c r="AN57" s="286"/>
      <c r="AO57" s="286"/>
      <c r="AP57" s="286"/>
      <c r="AQ57" s="286"/>
      <c r="AR57" s="286"/>
      <c r="AS57" s="286"/>
      <c r="AT57" s="286"/>
      <c r="AU57" s="286"/>
      <c r="AV57" s="287"/>
      <c r="AW57" s="296"/>
      <c r="AX57" s="296"/>
      <c r="AY57" s="296"/>
      <c r="AZ57" s="296"/>
      <c r="BA57" s="296"/>
      <c r="BB57" s="296"/>
      <c r="BC57" s="296"/>
      <c r="BD57" s="296"/>
      <c r="BE57" s="296"/>
      <c r="BF57" s="296"/>
      <c r="BG57" s="296"/>
      <c r="BH57" s="296"/>
      <c r="BI57" s="296"/>
      <c r="BJ57" s="296"/>
      <c r="BK57" s="296"/>
      <c r="BL57" s="57"/>
      <c r="BM57" s="57"/>
      <c r="BN57" s="62"/>
      <c r="BO57" s="62"/>
      <c r="BP57" s="365"/>
    </row>
    <row r="58" spans="1:68" ht="18" customHeight="1">
      <c r="A58" s="61"/>
      <c r="B58" s="61"/>
      <c r="C58" s="57"/>
      <c r="D58" s="57"/>
      <c r="E58" s="57"/>
      <c r="F58" s="296"/>
      <c r="G58" s="338"/>
      <c r="H58" s="339"/>
      <c r="I58" s="340"/>
      <c r="J58" s="340"/>
      <c r="K58" s="340"/>
      <c r="L58" s="340"/>
      <c r="M58" s="340"/>
      <c r="N58" s="340"/>
      <c r="O58" s="340"/>
      <c r="P58" s="341"/>
      <c r="Q58" s="341"/>
      <c r="R58" s="342"/>
      <c r="S58" s="341"/>
      <c r="T58" s="343"/>
      <c r="U58" s="330"/>
      <c r="V58" s="283"/>
      <c r="W58" s="283"/>
      <c r="X58" s="283"/>
      <c r="Y58" s="283"/>
      <c r="Z58" s="283"/>
      <c r="AA58" s="283"/>
      <c r="AB58" s="283"/>
      <c r="AC58" s="283"/>
      <c r="AD58" s="283"/>
      <c r="AE58" s="283"/>
      <c r="AF58" s="284"/>
      <c r="AG58" s="285"/>
      <c r="AH58" s="286"/>
      <c r="AI58" s="286"/>
      <c r="AJ58" s="286"/>
      <c r="AK58" s="286"/>
      <c r="AL58" s="286"/>
      <c r="AM58" s="286"/>
      <c r="AN58" s="286"/>
      <c r="AO58" s="286"/>
      <c r="AP58" s="286"/>
      <c r="AQ58" s="286"/>
      <c r="AR58" s="286"/>
      <c r="AS58" s="286"/>
      <c r="AT58" s="286"/>
      <c r="AU58" s="286"/>
      <c r="AV58" s="287"/>
      <c r="AW58" s="296"/>
      <c r="AX58" s="296"/>
      <c r="AY58" s="296"/>
      <c r="AZ58" s="296"/>
      <c r="BA58" s="296"/>
      <c r="BB58" s="296"/>
      <c r="BC58" s="296"/>
      <c r="BD58" s="296"/>
      <c r="BE58" s="296"/>
      <c r="BF58" s="296"/>
      <c r="BG58" s="296"/>
      <c r="BH58" s="296"/>
      <c r="BI58" s="296"/>
      <c r="BJ58" s="296"/>
      <c r="BK58" s="296"/>
      <c r="BL58" s="57"/>
      <c r="BM58" s="57"/>
      <c r="BN58" s="62"/>
      <c r="BO58" s="62"/>
      <c r="BP58" s="295"/>
    </row>
    <row r="59" spans="1:68" ht="18" customHeight="1">
      <c r="A59" s="61"/>
      <c r="B59" s="61"/>
      <c r="C59" s="57"/>
      <c r="D59" s="57"/>
      <c r="E59" s="57"/>
      <c r="F59" s="296"/>
      <c r="G59" s="344"/>
      <c r="H59" s="344"/>
      <c r="I59" s="345"/>
      <c r="J59" s="345"/>
      <c r="K59" s="345"/>
      <c r="L59" s="345"/>
      <c r="M59" s="345"/>
      <c r="N59" s="345"/>
      <c r="O59" s="345"/>
      <c r="P59" s="345"/>
      <c r="Q59" s="345"/>
      <c r="R59" s="345"/>
      <c r="S59" s="345"/>
      <c r="T59" s="345"/>
      <c r="U59" s="344"/>
      <c r="V59" s="345"/>
      <c r="W59" s="345"/>
      <c r="X59" s="345"/>
      <c r="Y59" s="345"/>
      <c r="Z59" s="345"/>
      <c r="AA59" s="345"/>
      <c r="AB59" s="345"/>
      <c r="AC59" s="345"/>
      <c r="AD59" s="345"/>
      <c r="AE59" s="345"/>
      <c r="AF59" s="345"/>
      <c r="AG59" s="344"/>
      <c r="AH59" s="345"/>
      <c r="AI59" s="345"/>
      <c r="AJ59" s="345"/>
      <c r="AK59" s="345"/>
      <c r="AL59" s="345"/>
      <c r="AM59" s="345"/>
      <c r="AN59" s="345"/>
      <c r="AO59" s="345"/>
      <c r="AP59" s="345"/>
      <c r="AQ59" s="345"/>
      <c r="AR59" s="345"/>
      <c r="AS59" s="345"/>
      <c r="AT59" s="345"/>
      <c r="AU59" s="345"/>
      <c r="AV59" s="345"/>
      <c r="AW59" s="296"/>
      <c r="AX59" s="296"/>
      <c r="AY59" s="296"/>
      <c r="AZ59" s="296"/>
      <c r="BA59" s="296"/>
      <c r="BB59" s="296"/>
      <c r="BC59" s="296"/>
      <c r="BD59" s="296"/>
      <c r="BE59" s="296"/>
      <c r="BF59" s="296"/>
      <c r="BG59" s="296"/>
      <c r="BH59" s="296"/>
      <c r="BI59" s="296"/>
      <c r="BJ59" s="296"/>
      <c r="BK59" s="296"/>
      <c r="BL59" s="57"/>
      <c r="BM59" s="57"/>
      <c r="BN59" s="62"/>
      <c r="BO59" s="62"/>
      <c r="BP59" s="295"/>
    </row>
    <row r="60" spans="1:68" ht="18" customHeight="1">
      <c r="A60" s="61"/>
      <c r="B60" s="61"/>
      <c r="C60" s="57"/>
      <c r="D60" s="57"/>
      <c r="E60" s="57"/>
      <c r="F60" s="296"/>
      <c r="G60" s="346" t="s">
        <v>597</v>
      </c>
      <c r="H60" s="347"/>
      <c r="I60" s="348"/>
      <c r="J60" s="348"/>
      <c r="K60" s="348"/>
      <c r="L60" s="348"/>
      <c r="M60" s="348"/>
      <c r="N60" s="348"/>
      <c r="O60" s="348"/>
      <c r="P60" s="348"/>
      <c r="Q60" s="348"/>
      <c r="R60" s="348"/>
      <c r="S60" s="348"/>
      <c r="T60" s="348"/>
      <c r="U60" s="348"/>
      <c r="V60" s="348"/>
      <c r="W60" s="348"/>
      <c r="X60" s="348"/>
      <c r="Y60" s="348"/>
      <c r="Z60" s="348"/>
      <c r="AA60" s="348"/>
      <c r="AB60" s="348"/>
      <c r="AC60" s="348"/>
      <c r="AD60" s="348"/>
      <c r="AE60" s="348"/>
      <c r="AF60" s="348"/>
      <c r="AG60" s="348"/>
      <c r="AH60" s="348"/>
      <c r="AI60" s="348"/>
      <c r="AJ60" s="348"/>
      <c r="AK60" s="296"/>
      <c r="AL60" s="296"/>
      <c r="AM60" s="296"/>
      <c r="AN60" s="296"/>
      <c r="AO60" s="296"/>
      <c r="AP60" s="296"/>
      <c r="AQ60" s="296"/>
      <c r="AR60" s="296"/>
      <c r="AS60" s="296"/>
      <c r="AT60" s="296"/>
      <c r="AU60" s="296"/>
      <c r="AV60" s="296"/>
      <c r="AW60" s="296"/>
      <c r="AX60" s="296"/>
      <c r="AY60" s="296"/>
      <c r="AZ60" s="296"/>
      <c r="BA60" s="296"/>
      <c r="BB60" s="296"/>
      <c r="BC60" s="296"/>
      <c r="BD60" s="296"/>
      <c r="BE60" s="296"/>
      <c r="BF60" s="296"/>
      <c r="BG60" s="296"/>
      <c r="BH60" s="296"/>
      <c r="BI60" s="296"/>
      <c r="BJ60" s="296"/>
      <c r="BK60" s="296"/>
      <c r="BL60" s="57"/>
      <c r="BM60" s="57"/>
      <c r="BN60" s="62"/>
      <c r="BO60" s="62"/>
      <c r="BP60" s="295"/>
    </row>
    <row r="61" spans="1:68" ht="18" customHeight="1">
      <c r="A61" s="61"/>
      <c r="B61" s="61"/>
      <c r="C61" s="57"/>
      <c r="D61" s="57"/>
      <c r="E61" s="57"/>
      <c r="F61" s="296"/>
      <c r="G61" s="349" t="s">
        <v>80</v>
      </c>
      <c r="H61" s="350" t="s">
        <v>565</v>
      </c>
      <c r="I61" s="351"/>
      <c r="J61" s="351"/>
      <c r="K61" s="351"/>
      <c r="L61" s="351"/>
      <c r="M61" s="351"/>
      <c r="N61" s="351"/>
      <c r="O61" s="351"/>
      <c r="P61" s="351"/>
      <c r="Q61" s="351"/>
      <c r="R61" s="351"/>
      <c r="S61" s="351"/>
      <c r="T61" s="351"/>
      <c r="U61" s="351"/>
      <c r="V61" s="351"/>
      <c r="W61" s="352" t="s">
        <v>566</v>
      </c>
      <c r="X61" s="351"/>
      <c r="Y61" s="351"/>
      <c r="Z61" s="351"/>
      <c r="AA61" s="351"/>
      <c r="AB61" s="351"/>
      <c r="AC61" s="351"/>
      <c r="AD61" s="351"/>
      <c r="AE61" s="351"/>
      <c r="AF61" s="351"/>
      <c r="AG61" s="351"/>
      <c r="AH61" s="351"/>
      <c r="AI61" s="351"/>
      <c r="AJ61" s="351"/>
      <c r="AK61" s="353" t="s">
        <v>581</v>
      </c>
      <c r="AL61" s="354"/>
      <c r="AM61" s="354"/>
      <c r="AN61" s="354"/>
      <c r="AO61" s="354"/>
      <c r="AP61" s="354"/>
      <c r="AQ61" s="354"/>
      <c r="AR61" s="354"/>
      <c r="AS61" s="354"/>
      <c r="AT61" s="354"/>
      <c r="AU61" s="354"/>
      <c r="AV61" s="354"/>
      <c r="AW61" s="354"/>
      <c r="AX61" s="355"/>
      <c r="AY61" s="354" t="s">
        <v>580</v>
      </c>
      <c r="AZ61" s="354"/>
      <c r="BA61" s="354"/>
      <c r="BB61" s="354"/>
      <c r="BC61" s="354"/>
      <c r="BD61" s="354"/>
      <c r="BE61" s="354"/>
      <c r="BF61" s="354"/>
      <c r="BG61" s="354"/>
      <c r="BH61" s="354"/>
      <c r="BI61" s="354"/>
      <c r="BJ61" s="354"/>
      <c r="BK61" s="355"/>
      <c r="BL61" s="57"/>
      <c r="BM61" s="57"/>
      <c r="BN61" s="62"/>
      <c r="BO61" s="62"/>
      <c r="BP61" s="365" t="s">
        <v>556</v>
      </c>
    </row>
    <row r="62" spans="1:68" ht="74.400000000000006" customHeight="1">
      <c r="A62" s="61"/>
      <c r="B62" s="61"/>
      <c r="C62" s="57"/>
      <c r="D62" s="57"/>
      <c r="E62" s="57"/>
      <c r="F62" s="296"/>
      <c r="G62" s="349">
        <v>1</v>
      </c>
      <c r="H62" s="350" t="s">
        <v>567</v>
      </c>
      <c r="I62" s="351"/>
      <c r="J62" s="351"/>
      <c r="K62" s="351"/>
      <c r="L62" s="351"/>
      <c r="M62" s="351"/>
      <c r="N62" s="351"/>
      <c r="O62" s="351"/>
      <c r="P62" s="351"/>
      <c r="Q62" s="351"/>
      <c r="R62" s="351"/>
      <c r="S62" s="351"/>
      <c r="T62" s="351"/>
      <c r="U62" s="351"/>
      <c r="V62" s="351"/>
      <c r="W62" s="356" t="s">
        <v>568</v>
      </c>
      <c r="X62" s="351"/>
      <c r="Y62" s="351"/>
      <c r="Z62" s="351"/>
      <c r="AA62" s="351"/>
      <c r="AB62" s="351"/>
      <c r="AC62" s="351"/>
      <c r="AD62" s="351"/>
      <c r="AE62" s="351"/>
      <c r="AF62" s="351"/>
      <c r="AG62" s="351"/>
      <c r="AH62" s="351"/>
      <c r="AI62" s="351"/>
      <c r="AJ62" s="351"/>
      <c r="AK62" s="357" t="s">
        <v>569</v>
      </c>
      <c r="AL62" s="358"/>
      <c r="AM62" s="358"/>
      <c r="AN62" s="358"/>
      <c r="AO62" s="358"/>
      <c r="AP62" s="358"/>
      <c r="AQ62" s="358"/>
      <c r="AR62" s="358"/>
      <c r="AS62" s="358"/>
      <c r="AT62" s="358"/>
      <c r="AU62" s="358"/>
      <c r="AV62" s="358"/>
      <c r="AW62" s="358"/>
      <c r="AX62" s="359"/>
      <c r="AY62" s="357" t="s">
        <v>584</v>
      </c>
      <c r="AZ62" s="358"/>
      <c r="BA62" s="358"/>
      <c r="BB62" s="358"/>
      <c r="BC62" s="358"/>
      <c r="BD62" s="358"/>
      <c r="BE62" s="358"/>
      <c r="BF62" s="358"/>
      <c r="BG62" s="358"/>
      <c r="BH62" s="358"/>
      <c r="BI62" s="358"/>
      <c r="BJ62" s="358"/>
      <c r="BK62" s="359"/>
      <c r="BL62" s="57"/>
      <c r="BM62" s="57"/>
      <c r="BN62" s="62"/>
      <c r="BO62" s="62"/>
      <c r="BP62" s="365" t="s">
        <v>556</v>
      </c>
    </row>
    <row r="63" spans="1:68" ht="82.2" customHeight="1">
      <c r="A63" s="61"/>
      <c r="B63" s="61"/>
      <c r="C63" s="57"/>
      <c r="D63" s="57"/>
      <c r="E63" s="57"/>
      <c r="F63" s="296"/>
      <c r="G63" s="349">
        <v>2</v>
      </c>
      <c r="H63" s="350" t="s">
        <v>570</v>
      </c>
      <c r="I63" s="351"/>
      <c r="J63" s="351"/>
      <c r="K63" s="351"/>
      <c r="L63" s="351"/>
      <c r="M63" s="351"/>
      <c r="N63" s="351"/>
      <c r="O63" s="351"/>
      <c r="P63" s="351"/>
      <c r="Q63" s="351"/>
      <c r="R63" s="351"/>
      <c r="S63" s="351"/>
      <c r="T63" s="351"/>
      <c r="U63" s="351"/>
      <c r="V63" s="351"/>
      <c r="W63" s="352" t="s">
        <v>571</v>
      </c>
      <c r="X63" s="351"/>
      <c r="Y63" s="351"/>
      <c r="Z63" s="351"/>
      <c r="AA63" s="351"/>
      <c r="AB63" s="351"/>
      <c r="AC63" s="351"/>
      <c r="AD63" s="351"/>
      <c r="AE63" s="351"/>
      <c r="AF63" s="351"/>
      <c r="AG63" s="351"/>
      <c r="AH63" s="351"/>
      <c r="AI63" s="351"/>
      <c r="AJ63" s="351"/>
      <c r="AK63" s="357" t="s">
        <v>572</v>
      </c>
      <c r="AL63" s="358"/>
      <c r="AM63" s="358"/>
      <c r="AN63" s="358"/>
      <c r="AO63" s="358"/>
      <c r="AP63" s="358"/>
      <c r="AQ63" s="358"/>
      <c r="AR63" s="358"/>
      <c r="AS63" s="358"/>
      <c r="AT63" s="358"/>
      <c r="AU63" s="358"/>
      <c r="AV63" s="358"/>
      <c r="AW63" s="358"/>
      <c r="AX63" s="359"/>
      <c r="AY63" s="357" t="s">
        <v>583</v>
      </c>
      <c r="AZ63" s="358"/>
      <c r="BA63" s="358"/>
      <c r="BB63" s="358"/>
      <c r="BC63" s="358"/>
      <c r="BD63" s="358"/>
      <c r="BE63" s="358"/>
      <c r="BF63" s="358"/>
      <c r="BG63" s="358"/>
      <c r="BH63" s="358"/>
      <c r="BI63" s="358"/>
      <c r="BJ63" s="358"/>
      <c r="BK63" s="359"/>
      <c r="BL63" s="57"/>
      <c r="BM63" s="57"/>
      <c r="BN63" s="62"/>
      <c r="BO63" s="62"/>
      <c r="BP63" s="365" t="s">
        <v>556</v>
      </c>
    </row>
    <row r="64" spans="1:68" ht="85.2" customHeight="1">
      <c r="A64" s="61"/>
      <c r="B64" s="61"/>
      <c r="C64" s="57"/>
      <c r="D64" s="57"/>
      <c r="E64" s="57"/>
      <c r="F64" s="296"/>
      <c r="G64" s="349">
        <v>3</v>
      </c>
      <c r="H64" s="350" t="s">
        <v>573</v>
      </c>
      <c r="I64" s="351"/>
      <c r="J64" s="351"/>
      <c r="K64" s="351"/>
      <c r="L64" s="351"/>
      <c r="M64" s="351"/>
      <c r="N64" s="351"/>
      <c r="O64" s="351"/>
      <c r="P64" s="351"/>
      <c r="Q64" s="351"/>
      <c r="R64" s="351"/>
      <c r="S64" s="351"/>
      <c r="T64" s="351"/>
      <c r="U64" s="351"/>
      <c r="V64" s="351"/>
      <c r="W64" s="356" t="s">
        <v>574</v>
      </c>
      <c r="X64" s="351"/>
      <c r="Y64" s="351"/>
      <c r="Z64" s="351"/>
      <c r="AA64" s="351"/>
      <c r="AB64" s="351"/>
      <c r="AC64" s="351"/>
      <c r="AD64" s="351"/>
      <c r="AE64" s="351"/>
      <c r="AF64" s="351"/>
      <c r="AG64" s="351"/>
      <c r="AH64" s="351"/>
      <c r="AI64" s="351"/>
      <c r="AJ64" s="351"/>
      <c r="AK64" s="357" t="s">
        <v>575</v>
      </c>
      <c r="AL64" s="358"/>
      <c r="AM64" s="358"/>
      <c r="AN64" s="358"/>
      <c r="AO64" s="358"/>
      <c r="AP64" s="358"/>
      <c r="AQ64" s="358"/>
      <c r="AR64" s="358"/>
      <c r="AS64" s="358"/>
      <c r="AT64" s="358"/>
      <c r="AU64" s="358"/>
      <c r="AV64" s="358"/>
      <c r="AW64" s="358"/>
      <c r="AX64" s="359"/>
      <c r="AY64" s="357" t="s">
        <v>585</v>
      </c>
      <c r="AZ64" s="358"/>
      <c r="BA64" s="358"/>
      <c r="BB64" s="358"/>
      <c r="BC64" s="358"/>
      <c r="BD64" s="358"/>
      <c r="BE64" s="358"/>
      <c r="BF64" s="358"/>
      <c r="BG64" s="358"/>
      <c r="BH64" s="358"/>
      <c r="BI64" s="358"/>
      <c r="BJ64" s="358"/>
      <c r="BK64" s="359"/>
      <c r="BL64" s="57"/>
      <c r="BM64" s="57"/>
      <c r="BN64" s="62"/>
      <c r="BO64" s="62"/>
      <c r="BP64" s="365" t="s">
        <v>556</v>
      </c>
    </row>
    <row r="65" spans="1:69" ht="102" customHeight="1">
      <c r="A65" s="61"/>
      <c r="B65" s="61"/>
      <c r="C65" s="57"/>
      <c r="D65" s="57"/>
      <c r="E65" s="57"/>
      <c r="F65" s="296"/>
      <c r="G65" s="349">
        <v>4</v>
      </c>
      <c r="H65" s="350" t="s">
        <v>576</v>
      </c>
      <c r="I65" s="351"/>
      <c r="J65" s="351"/>
      <c r="K65" s="351"/>
      <c r="L65" s="351"/>
      <c r="M65" s="351"/>
      <c r="N65" s="351"/>
      <c r="O65" s="351"/>
      <c r="P65" s="351"/>
      <c r="Q65" s="351"/>
      <c r="R65" s="351"/>
      <c r="S65" s="351"/>
      <c r="T65" s="351"/>
      <c r="U65" s="351"/>
      <c r="V65" s="351"/>
      <c r="W65" s="356" t="s">
        <v>577</v>
      </c>
      <c r="X65" s="351"/>
      <c r="Y65" s="351"/>
      <c r="Z65" s="351"/>
      <c r="AA65" s="351"/>
      <c r="AB65" s="351"/>
      <c r="AC65" s="351"/>
      <c r="AD65" s="351"/>
      <c r="AE65" s="351"/>
      <c r="AF65" s="351"/>
      <c r="AG65" s="351"/>
      <c r="AH65" s="351"/>
      <c r="AI65" s="351"/>
      <c r="AJ65" s="351"/>
      <c r="AK65" s="357" t="s">
        <v>578</v>
      </c>
      <c r="AL65" s="358"/>
      <c r="AM65" s="358"/>
      <c r="AN65" s="358"/>
      <c r="AO65" s="358"/>
      <c r="AP65" s="358"/>
      <c r="AQ65" s="358"/>
      <c r="AR65" s="358"/>
      <c r="AS65" s="358"/>
      <c r="AT65" s="358"/>
      <c r="AU65" s="358"/>
      <c r="AV65" s="358"/>
      <c r="AW65" s="358"/>
      <c r="AX65" s="359"/>
      <c r="AY65" s="357" t="s">
        <v>586</v>
      </c>
      <c r="AZ65" s="358"/>
      <c r="BA65" s="358"/>
      <c r="BB65" s="358"/>
      <c r="BC65" s="358"/>
      <c r="BD65" s="358"/>
      <c r="BE65" s="358"/>
      <c r="BF65" s="358"/>
      <c r="BG65" s="358"/>
      <c r="BH65" s="358"/>
      <c r="BI65" s="358"/>
      <c r="BJ65" s="358"/>
      <c r="BK65" s="359"/>
      <c r="BL65" s="57"/>
      <c r="BM65" s="57"/>
      <c r="BN65" s="62"/>
      <c r="BO65" s="62"/>
      <c r="BP65" s="365" t="s">
        <v>556</v>
      </c>
    </row>
    <row r="66" spans="1:69" ht="18" customHeight="1">
      <c r="A66" s="61"/>
      <c r="B66" s="61"/>
      <c r="C66" s="57"/>
      <c r="D66" s="57"/>
      <c r="E66" s="57"/>
      <c r="F66" s="296"/>
      <c r="G66" s="349">
        <v>5</v>
      </c>
      <c r="H66" s="350" t="s">
        <v>579</v>
      </c>
      <c r="I66" s="351"/>
      <c r="J66" s="351"/>
      <c r="K66" s="351"/>
      <c r="L66" s="351"/>
      <c r="M66" s="351"/>
      <c r="N66" s="351"/>
      <c r="O66" s="351"/>
      <c r="P66" s="351"/>
      <c r="Q66" s="351"/>
      <c r="R66" s="351"/>
      <c r="S66" s="351"/>
      <c r="T66" s="351"/>
      <c r="U66" s="351"/>
      <c r="V66" s="351"/>
      <c r="W66" s="360" t="s">
        <v>289</v>
      </c>
      <c r="X66" s="361"/>
      <c r="Y66" s="361"/>
      <c r="Z66" s="361"/>
      <c r="AA66" s="361"/>
      <c r="AB66" s="361"/>
      <c r="AC66" s="361"/>
      <c r="AD66" s="361"/>
      <c r="AE66" s="361"/>
      <c r="AF66" s="361"/>
      <c r="AG66" s="361"/>
      <c r="AH66" s="361"/>
      <c r="AI66" s="361"/>
      <c r="AJ66" s="361"/>
      <c r="AK66" s="362"/>
      <c r="AL66" s="363"/>
      <c r="AM66" s="363"/>
      <c r="AN66" s="363"/>
      <c r="AO66" s="363"/>
      <c r="AP66" s="363"/>
      <c r="AQ66" s="363"/>
      <c r="AR66" s="363"/>
      <c r="AS66" s="363"/>
      <c r="AT66" s="363"/>
      <c r="AU66" s="363"/>
      <c r="AV66" s="363"/>
      <c r="AW66" s="363"/>
      <c r="AX66" s="364"/>
      <c r="AY66" s="357" t="s">
        <v>587</v>
      </c>
      <c r="AZ66" s="358"/>
      <c r="BA66" s="358"/>
      <c r="BB66" s="358"/>
      <c r="BC66" s="358"/>
      <c r="BD66" s="358"/>
      <c r="BE66" s="358"/>
      <c r="BF66" s="358"/>
      <c r="BG66" s="358"/>
      <c r="BH66" s="358"/>
      <c r="BI66" s="358"/>
      <c r="BJ66" s="358"/>
      <c r="BK66" s="359"/>
      <c r="BL66" s="57"/>
      <c r="BM66" s="57"/>
      <c r="BN66" s="62"/>
      <c r="BO66" s="62"/>
      <c r="BP66" s="365" t="s">
        <v>556</v>
      </c>
    </row>
    <row r="67" spans="1:69" ht="18" customHeight="1">
      <c r="A67" s="61"/>
      <c r="B67" s="61"/>
      <c r="C67" s="57"/>
      <c r="D67" s="57"/>
      <c r="E67" s="57"/>
      <c r="F67" s="57"/>
      <c r="G67" s="57"/>
      <c r="H67" s="25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62"/>
      <c r="BO67" s="62"/>
    </row>
    <row r="68" spans="1:69" ht="18" customHeight="1">
      <c r="A68" s="61"/>
      <c r="B68" s="61"/>
      <c r="D68" s="57" t="s">
        <v>234</v>
      </c>
      <c r="F68" s="53" t="s">
        <v>368</v>
      </c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62"/>
      <c r="BO68" s="62"/>
    </row>
    <row r="69" spans="1:69" ht="18" customHeight="1">
      <c r="A69" s="61"/>
      <c r="B69" s="61"/>
      <c r="D69" s="57"/>
      <c r="H69" s="53" t="s">
        <v>367</v>
      </c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57"/>
      <c r="BO69" s="230"/>
    </row>
    <row r="70" spans="1:69" ht="18" customHeight="1">
      <c r="A70" s="61"/>
      <c r="B70" s="61"/>
      <c r="D70" s="57" t="s">
        <v>14</v>
      </c>
      <c r="F70" s="53" t="s">
        <v>190</v>
      </c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57"/>
      <c r="BO70" s="230"/>
      <c r="BP70" s="57"/>
      <c r="BQ70" s="57"/>
    </row>
    <row r="71" spans="1:69" ht="18" customHeight="1">
      <c r="A71" s="61"/>
      <c r="B71" s="61"/>
      <c r="D71" s="57"/>
      <c r="E71" s="57"/>
      <c r="F71" s="57"/>
      <c r="G71" s="57"/>
      <c r="H71" s="25" t="s">
        <v>196</v>
      </c>
      <c r="P71" s="89"/>
      <c r="Q71" s="89"/>
      <c r="R71" s="89"/>
      <c r="S71" s="89"/>
      <c r="T71" s="89"/>
      <c r="U71" s="89"/>
      <c r="V71" s="89"/>
      <c r="W71" s="89"/>
      <c r="X71" s="89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  <c r="BK71" s="57"/>
      <c r="BL71" s="57"/>
      <c r="BM71" s="57"/>
      <c r="BN71" s="57"/>
      <c r="BO71" s="230"/>
      <c r="BP71" s="57"/>
      <c r="BQ71" s="57"/>
    </row>
    <row r="72" spans="1:69" ht="18" customHeight="1">
      <c r="A72" s="61"/>
      <c r="B72" s="61"/>
      <c r="D72" s="57"/>
      <c r="E72" s="57"/>
      <c r="F72" s="57"/>
      <c r="G72" s="57"/>
      <c r="H72" s="25" t="s">
        <v>198</v>
      </c>
      <c r="P72" s="89"/>
      <c r="Q72" s="89"/>
      <c r="R72" s="89"/>
      <c r="S72" s="89"/>
      <c r="T72" s="89"/>
      <c r="U72" s="89"/>
      <c r="V72" s="89"/>
      <c r="W72" s="89"/>
      <c r="X72" s="89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57"/>
      <c r="BO72" s="230"/>
      <c r="BP72" s="57"/>
      <c r="BQ72" s="57"/>
    </row>
    <row r="73" spans="1:69" ht="18" customHeight="1">
      <c r="A73" s="61"/>
      <c r="B73" s="61"/>
      <c r="D73" s="57"/>
      <c r="E73" s="57"/>
      <c r="F73" s="57"/>
      <c r="G73" s="57"/>
      <c r="H73" s="25" t="s">
        <v>199</v>
      </c>
      <c r="P73" s="89"/>
      <c r="Q73" s="89"/>
      <c r="R73" s="89"/>
      <c r="S73" s="89"/>
      <c r="T73" s="89"/>
      <c r="U73" s="89"/>
      <c r="V73" s="89"/>
      <c r="W73" s="89"/>
      <c r="X73" s="89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57"/>
      <c r="BO73" s="230"/>
      <c r="BP73" s="57"/>
      <c r="BQ73" s="57"/>
    </row>
    <row r="74" spans="1:69" ht="18" customHeight="1">
      <c r="A74" s="61"/>
      <c r="B74" s="61"/>
      <c r="D74" s="57"/>
      <c r="E74" s="57"/>
      <c r="F74" s="57"/>
      <c r="G74" s="57"/>
      <c r="H74" s="25" t="s">
        <v>211</v>
      </c>
      <c r="P74" s="89"/>
      <c r="Q74" s="89"/>
      <c r="R74" s="89"/>
      <c r="S74" s="89"/>
      <c r="T74" s="89"/>
      <c r="U74" s="89"/>
      <c r="V74" s="89"/>
      <c r="W74" s="89"/>
      <c r="X74" s="89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57"/>
      <c r="BO74" s="230"/>
      <c r="BP74" s="57"/>
      <c r="BQ74" s="57"/>
    </row>
    <row r="75" spans="1:69" ht="18" customHeight="1">
      <c r="A75" s="61"/>
      <c r="B75" s="61"/>
      <c r="D75" s="57"/>
      <c r="E75" s="57"/>
      <c r="F75" s="57"/>
      <c r="G75" s="57" t="s">
        <v>238</v>
      </c>
      <c r="H75" s="25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57"/>
      <c r="BO75" s="230"/>
      <c r="BP75" s="57"/>
      <c r="BQ75" s="57"/>
    </row>
    <row r="76" spans="1:69" ht="18" customHeight="1">
      <c r="A76" s="61"/>
      <c r="B76" s="61"/>
      <c r="C76" s="57"/>
      <c r="D76" s="57" t="s">
        <v>15</v>
      </c>
      <c r="F76" s="53" t="s">
        <v>209</v>
      </c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229"/>
      <c r="BO76" s="230"/>
    </row>
    <row r="77" spans="1:69" ht="18" customHeight="1">
      <c r="A77" s="61"/>
      <c r="B77" s="61"/>
      <c r="C77" s="57"/>
      <c r="D77" s="57"/>
      <c r="E77" s="57"/>
      <c r="F77" s="57"/>
      <c r="G77" s="57"/>
      <c r="H77" s="25" t="s">
        <v>212</v>
      </c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62"/>
      <c r="BO77" s="62"/>
    </row>
    <row r="78" spans="1:69" ht="18" customHeight="1">
      <c r="A78" s="61"/>
      <c r="B78" s="61"/>
      <c r="C78" s="57"/>
      <c r="D78" s="57"/>
      <c r="E78" s="57"/>
      <c r="F78" s="57"/>
      <c r="G78" s="57"/>
      <c r="H78" s="25" t="s">
        <v>210</v>
      </c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62"/>
      <c r="BO78" s="62"/>
    </row>
    <row r="79" spans="1:69" ht="18" customHeight="1">
      <c r="A79" s="61"/>
      <c r="B79" s="61"/>
      <c r="C79" s="57"/>
      <c r="D79" s="57"/>
      <c r="E79" s="57"/>
      <c r="F79" s="57"/>
      <c r="G79" s="57"/>
      <c r="H79" s="25" t="s">
        <v>199</v>
      </c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62"/>
      <c r="BO79" s="62"/>
    </row>
    <row r="80" spans="1:69" ht="18" customHeight="1">
      <c r="A80" s="61"/>
      <c r="B80" s="61"/>
      <c r="C80" s="57"/>
      <c r="D80" s="57"/>
      <c r="E80" s="57"/>
      <c r="F80" s="57"/>
      <c r="G80" s="57"/>
      <c r="H80" s="25" t="s">
        <v>211</v>
      </c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62"/>
      <c r="BO80" s="62"/>
    </row>
    <row r="81" spans="1:67" ht="18" customHeight="1">
      <c r="A81" s="61"/>
      <c r="B81" s="61"/>
      <c r="C81" s="57"/>
      <c r="D81" s="57"/>
      <c r="E81" s="57"/>
      <c r="F81" s="57"/>
      <c r="G81" s="57" t="s">
        <v>238</v>
      </c>
      <c r="H81" s="25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62"/>
      <c r="BO81" s="62"/>
    </row>
    <row r="82" spans="1:67" ht="18" customHeight="1">
      <c r="A82" s="61"/>
      <c r="B82" s="61"/>
      <c r="C82" s="57"/>
      <c r="D82" s="57" t="s">
        <v>16</v>
      </c>
      <c r="F82" s="53" t="s">
        <v>194</v>
      </c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  <c r="BK82" s="57"/>
      <c r="BL82" s="57"/>
      <c r="BM82" s="57"/>
      <c r="BN82" s="62"/>
      <c r="BO82" s="62"/>
    </row>
    <row r="83" spans="1:67" ht="18" customHeight="1">
      <c r="A83" s="61"/>
      <c r="B83" s="61"/>
      <c r="C83" s="57"/>
      <c r="D83" s="57"/>
      <c r="E83" s="57"/>
      <c r="F83" s="57"/>
      <c r="G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/>
      <c r="BN83" s="62"/>
      <c r="BO83" s="62"/>
    </row>
    <row r="84" spans="1:67" ht="18" customHeight="1">
      <c r="A84" s="61"/>
      <c r="B84" s="61"/>
      <c r="C84" s="57"/>
      <c r="D84" s="57"/>
      <c r="E84" s="57"/>
      <c r="F84" s="57"/>
      <c r="G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62"/>
      <c r="BO84" s="62"/>
    </row>
    <row r="85" spans="1:67" ht="18" customHeight="1">
      <c r="A85" s="61"/>
      <c r="B85" s="61"/>
      <c r="C85" s="57"/>
      <c r="D85" s="57"/>
      <c r="E85" s="57"/>
      <c r="F85" s="57"/>
      <c r="G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  <c r="BK85" s="57"/>
      <c r="BL85" s="57"/>
      <c r="BM85" s="57"/>
      <c r="BN85" s="62"/>
      <c r="BO85" s="62"/>
    </row>
    <row r="86" spans="1:67" ht="18" customHeight="1">
      <c r="A86" s="61"/>
      <c r="B86" s="61"/>
      <c r="C86" s="57"/>
      <c r="D86" s="57"/>
      <c r="E86" s="57"/>
      <c r="F86" s="57"/>
      <c r="G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  <c r="BK86" s="57"/>
      <c r="BL86" s="57"/>
      <c r="BM86" s="57"/>
      <c r="BN86" s="62"/>
      <c r="BO86" s="62"/>
    </row>
    <row r="87" spans="1:67" ht="18" customHeight="1">
      <c r="A87" s="61"/>
      <c r="B87" s="61"/>
      <c r="C87" s="57"/>
      <c r="D87" s="57"/>
      <c r="E87" s="57"/>
      <c r="F87" s="57"/>
      <c r="G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  <c r="BK87" s="57"/>
      <c r="BL87" s="57"/>
      <c r="BM87" s="57"/>
      <c r="BN87" s="62"/>
      <c r="BO87" s="62"/>
    </row>
    <row r="88" spans="1:67" ht="18" customHeight="1">
      <c r="A88" s="61"/>
      <c r="B88" s="61"/>
      <c r="C88" s="57"/>
      <c r="D88" s="57"/>
      <c r="E88" s="57"/>
      <c r="F88" s="57"/>
      <c r="G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62"/>
      <c r="BO88" s="62"/>
    </row>
    <row r="89" spans="1:67" ht="18" customHeight="1">
      <c r="A89" s="61"/>
      <c r="B89" s="61"/>
      <c r="C89" s="57"/>
      <c r="D89" s="57"/>
      <c r="E89" s="57"/>
      <c r="F89" s="57"/>
      <c r="G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  <c r="BK89" s="57"/>
      <c r="BL89" s="57"/>
      <c r="BM89" s="57"/>
      <c r="BN89" s="62"/>
      <c r="BO89" s="62"/>
    </row>
    <row r="90" spans="1:67" ht="18" customHeight="1">
      <c r="A90" s="61"/>
      <c r="B90" s="61"/>
      <c r="C90" s="57"/>
      <c r="D90" s="57"/>
      <c r="E90" s="57"/>
      <c r="F90" s="57"/>
      <c r="G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62"/>
      <c r="BO90" s="62"/>
    </row>
    <row r="91" spans="1:67" ht="18" customHeight="1">
      <c r="A91" s="61"/>
      <c r="B91" s="61"/>
      <c r="C91" s="57"/>
      <c r="D91" s="57"/>
      <c r="E91" s="57"/>
      <c r="F91" s="57"/>
      <c r="G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62"/>
      <c r="BO91" s="62"/>
    </row>
    <row r="92" spans="1:67" ht="18" customHeight="1">
      <c r="A92" s="61"/>
      <c r="B92" s="61"/>
      <c r="C92" s="57"/>
      <c r="D92" s="57"/>
      <c r="E92" s="57"/>
      <c r="F92" s="57"/>
      <c r="G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62"/>
      <c r="BO92" s="62"/>
    </row>
    <row r="93" spans="1:67" ht="18" customHeight="1">
      <c r="A93" s="61"/>
      <c r="B93" s="61"/>
      <c r="C93" s="57"/>
      <c r="D93" s="57"/>
      <c r="E93" s="57"/>
      <c r="F93" s="57"/>
      <c r="G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62"/>
      <c r="BO93" s="62"/>
    </row>
    <row r="94" spans="1:67" ht="18" customHeight="1">
      <c r="A94" s="61"/>
      <c r="B94" s="61"/>
      <c r="C94" s="57"/>
      <c r="D94" s="57"/>
      <c r="E94" s="57"/>
      <c r="F94" s="57"/>
      <c r="G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62"/>
      <c r="BO94" s="62"/>
    </row>
    <row r="95" spans="1:67" ht="18" customHeight="1">
      <c r="A95" s="61"/>
      <c r="B95" s="61"/>
      <c r="C95" s="57"/>
      <c r="D95" s="57"/>
      <c r="E95" s="57"/>
      <c r="F95" s="57"/>
      <c r="G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  <c r="BK95" s="57"/>
      <c r="BL95" s="57"/>
      <c r="BM95" s="57"/>
      <c r="BN95" s="62"/>
      <c r="BO95" s="62"/>
    </row>
    <row r="96" spans="1:67" ht="18" customHeight="1">
      <c r="A96" s="61"/>
      <c r="B96" s="61"/>
      <c r="C96" s="57"/>
      <c r="D96" s="57"/>
      <c r="E96" s="57"/>
      <c r="F96" s="57"/>
      <c r="G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62"/>
      <c r="BO96" s="62"/>
    </row>
    <row r="97" spans="1:67" ht="18" customHeight="1">
      <c r="A97" s="61"/>
      <c r="B97" s="61"/>
      <c r="C97" s="57"/>
      <c r="D97" s="57"/>
      <c r="E97" s="57"/>
      <c r="F97" s="57"/>
      <c r="G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  <c r="BK97" s="57"/>
      <c r="BL97" s="57"/>
      <c r="BM97" s="57"/>
      <c r="BN97" s="62"/>
      <c r="BO97" s="62"/>
    </row>
    <row r="98" spans="1:67" ht="18" customHeight="1">
      <c r="A98" s="61"/>
      <c r="B98" s="61"/>
      <c r="C98" s="57"/>
      <c r="D98" s="57"/>
      <c r="E98" s="57"/>
      <c r="F98" s="57"/>
      <c r="G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62"/>
      <c r="BO98" s="62"/>
    </row>
    <row r="99" spans="1:67" ht="18" customHeight="1">
      <c r="A99" s="61"/>
      <c r="B99" s="61"/>
      <c r="C99" s="57"/>
      <c r="E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62"/>
      <c r="BO99" s="62"/>
    </row>
    <row r="100" spans="1:67" ht="18" customHeight="1">
      <c r="A100" s="61"/>
      <c r="B100" s="61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62"/>
      <c r="BO100" s="62"/>
    </row>
    <row r="101" spans="1:67" ht="18" customHeight="1">
      <c r="A101" s="61"/>
      <c r="B101" s="64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  <c r="AN101" s="65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5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6"/>
      <c r="BO101" s="62"/>
    </row>
    <row r="102" spans="1:67" ht="18" customHeight="1">
      <c r="A102" s="64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6"/>
    </row>
    <row r="103" spans="1:67" ht="18" customHeight="1"/>
    <row r="104" spans="1:67" ht="12" customHeight="1"/>
    <row r="105" spans="1:67" ht="12" customHeight="1"/>
    <row r="106" spans="1:67" ht="12" customHeight="1"/>
    <row r="107" spans="1:67" ht="12" customHeight="1"/>
    <row r="108" spans="1:67" ht="12" customHeight="1"/>
    <row r="109" spans="1:67" ht="12" customHeight="1"/>
    <row r="110" spans="1:67" ht="12" customHeight="1"/>
    <row r="111" spans="1:67" ht="12" customHeight="1"/>
    <row r="112" spans="1:67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16" ht="12" customHeight="1"/>
    <row r="1017" ht="12" customHeight="1"/>
    <row r="1018" ht="12" customHeight="1"/>
    <row r="1019" ht="12" customHeight="1"/>
    <row r="1020" ht="12" customHeight="1"/>
    <row r="1021" ht="12" customHeight="1"/>
    <row r="1022" ht="12" customHeight="1"/>
    <row r="1023" ht="12" customHeight="1"/>
    <row r="1024" ht="12" customHeight="1"/>
    <row r="1025" ht="12" customHeight="1"/>
    <row r="1026" ht="12" customHeight="1"/>
    <row r="1027" ht="12" customHeight="1"/>
    <row r="1028" ht="12" customHeight="1"/>
    <row r="1029" ht="12" customHeight="1"/>
    <row r="1030" ht="12" customHeight="1"/>
    <row r="1031" ht="12" customHeight="1"/>
    <row r="1032" ht="12" customHeight="1"/>
    <row r="1033" ht="12" customHeight="1"/>
    <row r="1034" ht="12" customHeight="1"/>
    <row r="1035" ht="12" customHeight="1"/>
    <row r="1036" ht="12" customHeight="1"/>
    <row r="1037" ht="12" customHeight="1"/>
    <row r="1038" ht="12" customHeight="1"/>
    <row r="1039" ht="12" customHeight="1"/>
    <row r="1040" ht="12" customHeight="1"/>
    <row r="1041" ht="12" customHeight="1"/>
    <row r="1042" ht="12" customHeight="1"/>
    <row r="1043" ht="12" customHeight="1"/>
    <row r="1044" ht="12" customHeight="1"/>
  </sheetData>
  <mergeCells count="77">
    <mergeCell ref="AK62:AX62"/>
    <mergeCell ref="AK63:AX63"/>
    <mergeCell ref="AK64:AX64"/>
    <mergeCell ref="AK65:AX65"/>
    <mergeCell ref="AY62:BK62"/>
    <mergeCell ref="AY63:BK63"/>
    <mergeCell ref="AY64:BK64"/>
    <mergeCell ref="AY65:BK65"/>
    <mergeCell ref="AY66:BK66"/>
    <mergeCell ref="BH2:BK2"/>
    <mergeCell ref="BL2:BO2"/>
    <mergeCell ref="A1:J1"/>
    <mergeCell ref="X1:AG1"/>
    <mergeCell ref="AZ1:BC1"/>
    <mergeCell ref="BE1:BF1"/>
    <mergeCell ref="BH1:BK1"/>
    <mergeCell ref="BL1:BO1"/>
    <mergeCell ref="A2:J2"/>
    <mergeCell ref="X2:AG2"/>
    <mergeCell ref="H12:O12"/>
    <mergeCell ref="AZ2:BC2"/>
    <mergeCell ref="BD2:BG2"/>
    <mergeCell ref="H22:O22"/>
    <mergeCell ref="AG22:AV22"/>
    <mergeCell ref="H20:O20"/>
    <mergeCell ref="AG20:AV20"/>
    <mergeCell ref="H11:O11"/>
    <mergeCell ref="AG11:AV11"/>
    <mergeCell ref="H13:O13"/>
    <mergeCell ref="AG13:AV13"/>
    <mergeCell ref="R22:T22"/>
    <mergeCell ref="H19:O19"/>
    <mergeCell ref="AG19:AV19"/>
    <mergeCell ref="AG24:AV24"/>
    <mergeCell ref="H24:O24"/>
    <mergeCell ref="H26:O26"/>
    <mergeCell ref="AG26:AV26"/>
    <mergeCell ref="H23:O23"/>
    <mergeCell ref="AG23:AV23"/>
    <mergeCell ref="AG25:AV25"/>
    <mergeCell ref="R23:T23"/>
    <mergeCell ref="R24:T24"/>
    <mergeCell ref="R26:T26"/>
    <mergeCell ref="H25:O25"/>
    <mergeCell ref="R25:T25"/>
    <mergeCell ref="H58:O58"/>
    <mergeCell ref="AG58:AV58"/>
    <mergeCell ref="H28:O28"/>
    <mergeCell ref="H31:O31"/>
    <mergeCell ref="H34:O34"/>
    <mergeCell ref="H36:O36"/>
    <mergeCell ref="H35:O35"/>
    <mergeCell ref="H33:O33"/>
    <mergeCell ref="AG28:AV36"/>
    <mergeCell ref="H32:O32"/>
    <mergeCell ref="H30:O30"/>
    <mergeCell ref="H29:O29"/>
    <mergeCell ref="H57:O57"/>
    <mergeCell ref="AG57:AV57"/>
    <mergeCell ref="AG44:AV44"/>
    <mergeCell ref="AG45:AV45"/>
    <mergeCell ref="H27:O27"/>
    <mergeCell ref="AG27:AV27"/>
    <mergeCell ref="H21:O21"/>
    <mergeCell ref="AG21:AV21"/>
    <mergeCell ref="H15:O15"/>
    <mergeCell ref="AG15:AV15"/>
    <mergeCell ref="H17:O17"/>
    <mergeCell ref="AG17:AV17"/>
    <mergeCell ref="R16:T16"/>
    <mergeCell ref="R17:T17"/>
    <mergeCell ref="R18:T18"/>
    <mergeCell ref="R19:T19"/>
    <mergeCell ref="R20:T20"/>
    <mergeCell ref="R21:T21"/>
    <mergeCell ref="H18:O18"/>
    <mergeCell ref="AG18:AV18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2E3EF-8E8F-4E09-AC2B-E30503BF3150}">
  <dimension ref="A1:BS1053"/>
  <sheetViews>
    <sheetView showGridLines="0" topLeftCell="A41" zoomScaleNormal="100" workbookViewId="0">
      <selection activeCell="BF34" sqref="BF34"/>
    </sheetView>
  </sheetViews>
  <sheetFormatPr defaultColWidth="14.44140625" defaultRowHeight="15" customHeight="1"/>
  <cols>
    <col min="1" max="71" width="2.88671875" style="12" customWidth="1"/>
    <col min="72" max="16384" width="14.44140625" style="12"/>
  </cols>
  <sheetData>
    <row r="1" spans="1:71" ht="18" customHeight="1">
      <c r="A1" s="161" t="str">
        <f>ChangeLog!A1</f>
        <v>Doc No</v>
      </c>
      <c r="B1" s="154"/>
      <c r="C1" s="154"/>
      <c r="D1" s="154"/>
      <c r="E1" s="154"/>
      <c r="F1" s="154"/>
      <c r="G1" s="154"/>
      <c r="H1" s="154"/>
      <c r="I1" s="154"/>
      <c r="J1" s="15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1" t="str">
        <f>ChangeLog!AB1</f>
        <v>Subsystem</v>
      </c>
      <c r="AC1" s="154"/>
      <c r="AD1" s="154"/>
      <c r="AE1" s="154"/>
      <c r="AF1" s="154"/>
      <c r="AG1" s="154"/>
      <c r="AH1" s="154"/>
      <c r="AI1" s="154"/>
      <c r="AJ1" s="154"/>
      <c r="AK1" s="155"/>
      <c r="AL1" s="1" t="s">
        <v>390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1" t="str">
        <f>ChangeLog!BD1</f>
        <v>Version</v>
      </c>
      <c r="BE1" s="154"/>
      <c r="BF1" s="154"/>
      <c r="BG1" s="155"/>
      <c r="BH1" s="10" t="str">
        <f>ChangeLog!BH1</f>
        <v>Ver</v>
      </c>
      <c r="BI1" s="165">
        <f>ChangeLog!BI1</f>
        <v>0.6</v>
      </c>
      <c r="BJ1" s="154"/>
      <c r="BK1" s="11"/>
      <c r="BL1" s="161" t="str">
        <f>ChangeLog!BL1</f>
        <v>Created date</v>
      </c>
      <c r="BM1" s="154"/>
      <c r="BN1" s="154"/>
      <c r="BO1" s="155"/>
      <c r="BP1" s="166">
        <f>ChangeLog!BP1</f>
        <v>44907</v>
      </c>
      <c r="BQ1" s="154"/>
      <c r="BR1" s="154"/>
      <c r="BS1" s="155"/>
    </row>
    <row r="2" spans="1:71" ht="18" customHeight="1">
      <c r="A2" s="161" t="str">
        <f>ChangeLog!A2</f>
        <v>Name</v>
      </c>
      <c r="B2" s="154"/>
      <c r="C2" s="154"/>
      <c r="D2" s="154"/>
      <c r="E2" s="154"/>
      <c r="F2" s="154"/>
      <c r="G2" s="154"/>
      <c r="H2" s="154"/>
      <c r="I2" s="154"/>
      <c r="J2" s="155"/>
      <c r="K2" s="1" t="s">
        <v>389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1" t="str">
        <f>ChangeLog!AB2</f>
        <v>Method</v>
      </c>
      <c r="AC2" s="154"/>
      <c r="AD2" s="154"/>
      <c r="AE2" s="154"/>
      <c r="AF2" s="154"/>
      <c r="AG2" s="154"/>
      <c r="AH2" s="154"/>
      <c r="AI2" s="154"/>
      <c r="AJ2" s="154"/>
      <c r="AK2" s="155"/>
      <c r="AL2" s="1" t="s">
        <v>392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1" t="str">
        <f>ChangeLog!BD2</f>
        <v>PIC</v>
      </c>
      <c r="BE2" s="154"/>
      <c r="BF2" s="154"/>
      <c r="BG2" s="155"/>
      <c r="BH2" s="197" t="str">
        <f>ChangeLog!BH2</f>
        <v>tattt</v>
      </c>
      <c r="BI2" s="154"/>
      <c r="BJ2" s="154"/>
      <c r="BK2" s="155"/>
      <c r="BL2" s="161" t="str">
        <f>ChangeLog!BL2</f>
        <v>Updated date</v>
      </c>
      <c r="BM2" s="154"/>
      <c r="BN2" s="154"/>
      <c r="BO2" s="155"/>
      <c r="BP2" s="166">
        <f>ChangeLog!BP2</f>
        <v>44942</v>
      </c>
      <c r="BQ2" s="154"/>
      <c r="BR2" s="154"/>
      <c r="BS2" s="155"/>
    </row>
    <row r="3" spans="1:71" ht="18" customHeight="1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7"/>
      <c r="AH3" s="17"/>
      <c r="AI3" s="17"/>
      <c r="AJ3" s="17"/>
      <c r="AK3" s="17"/>
      <c r="AL3" s="17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5"/>
      <c r="BI3" s="17"/>
      <c r="BJ3" s="17"/>
      <c r="BK3" s="17"/>
      <c r="BL3" s="17"/>
      <c r="BM3" s="19"/>
      <c r="BN3" s="18"/>
      <c r="BO3" s="18"/>
      <c r="BP3" s="18"/>
      <c r="BQ3" s="18"/>
      <c r="BR3" s="18"/>
      <c r="BS3" s="20"/>
    </row>
    <row r="4" spans="1:71" ht="18" customHeight="1">
      <c r="A4" s="14"/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20"/>
    </row>
    <row r="5" spans="1:71" ht="18" customHeight="1">
      <c r="A5" s="24"/>
      <c r="B5" s="24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17"/>
      <c r="BL5" s="17"/>
      <c r="BM5" s="17"/>
      <c r="BN5" s="17"/>
      <c r="BO5" s="17"/>
      <c r="BP5" s="17"/>
      <c r="BQ5" s="17"/>
      <c r="BR5" s="26"/>
      <c r="BS5" s="26"/>
    </row>
    <row r="6" spans="1:71" ht="18" customHeight="1">
      <c r="A6" s="24"/>
      <c r="B6" s="24"/>
      <c r="C6" s="21" t="s">
        <v>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26"/>
      <c r="BS6" s="26"/>
    </row>
    <row r="7" spans="1:71" ht="18" customHeight="1">
      <c r="A7" s="24"/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26"/>
      <c r="BS7" s="26"/>
    </row>
    <row r="8" spans="1:71" ht="18" customHeight="1">
      <c r="A8" s="24"/>
      <c r="B8" s="24"/>
      <c r="C8" s="17"/>
      <c r="D8" s="17" t="s">
        <v>391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26"/>
      <c r="BS8" s="26"/>
    </row>
    <row r="9" spans="1:71" ht="18" customHeight="1">
      <c r="A9" s="24"/>
      <c r="B9" s="24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26"/>
      <c r="BS9" s="26"/>
    </row>
    <row r="10" spans="1:71" ht="18" customHeight="1">
      <c r="A10" s="24"/>
      <c r="B10" s="24"/>
      <c r="C10" s="21" t="s">
        <v>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3"/>
      <c r="BR10" s="26"/>
      <c r="BS10" s="26"/>
    </row>
    <row r="11" spans="1:71" ht="18" customHeight="1">
      <c r="A11" s="24"/>
      <c r="B11" s="24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6"/>
      <c r="BS11" s="26"/>
    </row>
    <row r="12" spans="1:71" ht="18" customHeight="1">
      <c r="A12" s="27"/>
      <c r="B12" s="24"/>
      <c r="C12" s="17"/>
      <c r="D12" s="28" t="s">
        <v>4</v>
      </c>
      <c r="E12" s="17"/>
      <c r="F12" s="17"/>
      <c r="G12" s="17"/>
      <c r="H12" s="25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26"/>
      <c r="BS12" s="29"/>
    </row>
    <row r="13" spans="1:71" ht="18" customHeight="1">
      <c r="A13" s="27"/>
      <c r="B13" s="24"/>
      <c r="C13" s="17"/>
      <c r="D13" s="17"/>
      <c r="E13" s="17" t="str">
        <f>ChangeLog!AL2&amp;API_11!AL2</f>
        <v>/api/search/get-data-monitoring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26"/>
      <c r="BS13" s="29"/>
    </row>
    <row r="14" spans="1:71" ht="18" customHeight="1">
      <c r="A14" s="27"/>
      <c r="B14" s="24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26"/>
      <c r="BS14" s="29"/>
    </row>
    <row r="15" spans="1:71" ht="18" customHeight="1">
      <c r="A15" s="24"/>
      <c r="B15" s="24"/>
      <c r="C15" s="17"/>
      <c r="D15" s="28" t="s">
        <v>5</v>
      </c>
      <c r="E15" s="17"/>
      <c r="F15" s="17"/>
      <c r="G15" s="17"/>
      <c r="H15" s="25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26"/>
      <c r="BS15" s="26"/>
    </row>
    <row r="16" spans="1:71" ht="18" customHeight="1">
      <c r="A16" s="24"/>
      <c r="B16" s="24"/>
      <c r="C16" s="17"/>
      <c r="D16" s="17"/>
      <c r="E16" s="17" t="s">
        <v>124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26"/>
      <c r="BS16" s="26"/>
    </row>
    <row r="17" spans="1:71" ht="18" customHeight="1">
      <c r="A17" s="24"/>
      <c r="B17" s="24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26"/>
      <c r="BS17" s="26"/>
    </row>
    <row r="18" spans="1:71" ht="18" customHeight="1">
      <c r="A18" s="24"/>
      <c r="B18" s="24"/>
      <c r="C18" s="25"/>
      <c r="D18" s="28" t="s">
        <v>6</v>
      </c>
      <c r="E18" s="17"/>
      <c r="F18" s="17"/>
      <c r="G18" s="17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26"/>
      <c r="BS18" s="26"/>
    </row>
    <row r="19" spans="1:71" ht="18" customHeight="1">
      <c r="A19" s="24"/>
      <c r="B19" s="24"/>
      <c r="C19" s="17"/>
      <c r="D19" s="17"/>
      <c r="E19" s="22" t="s">
        <v>112</v>
      </c>
      <c r="F19" s="22"/>
      <c r="G19" s="22"/>
      <c r="H19" s="22"/>
      <c r="I19" s="22"/>
      <c r="J19" s="22"/>
      <c r="K19" s="22"/>
      <c r="L19" s="22"/>
      <c r="M19" s="22" t="s">
        <v>113</v>
      </c>
      <c r="N19" s="22"/>
      <c r="O19" s="22"/>
      <c r="P19" s="22" t="s">
        <v>17</v>
      </c>
      <c r="Q19" s="22"/>
      <c r="R19" s="22"/>
      <c r="S19" s="22"/>
      <c r="T19" s="22"/>
      <c r="U19" s="22"/>
      <c r="V19" s="22" t="s">
        <v>100</v>
      </c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30" t="s">
        <v>114</v>
      </c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5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26"/>
      <c r="BS19" s="26"/>
    </row>
    <row r="20" spans="1:71" ht="18" customHeight="1">
      <c r="A20" s="31"/>
      <c r="B20" s="24"/>
      <c r="C20" s="17"/>
      <c r="D20" s="17"/>
      <c r="E20" s="196" t="s">
        <v>40</v>
      </c>
      <c r="F20" s="154"/>
      <c r="G20" s="154"/>
      <c r="H20" s="154"/>
      <c r="I20" s="154"/>
      <c r="J20" s="154"/>
      <c r="K20" s="154"/>
      <c r="L20" s="155"/>
      <c r="M20" s="198"/>
      <c r="N20" s="154"/>
      <c r="O20" s="155"/>
      <c r="P20" s="196" t="s">
        <v>38</v>
      </c>
      <c r="Q20" s="154"/>
      <c r="R20" s="154"/>
      <c r="S20" s="154"/>
      <c r="T20" s="154"/>
      <c r="U20" s="155"/>
      <c r="V20" s="199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5"/>
      <c r="AH20" s="196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5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26"/>
      <c r="BS20" s="32"/>
    </row>
    <row r="21" spans="1:71" ht="18" customHeight="1">
      <c r="A21" s="31"/>
      <c r="B21" s="24"/>
      <c r="C21" s="17"/>
      <c r="D21" s="17"/>
      <c r="E21" s="196" t="s">
        <v>393</v>
      </c>
      <c r="F21" s="154"/>
      <c r="G21" s="154"/>
      <c r="H21" s="154"/>
      <c r="I21" s="154"/>
      <c r="J21" s="154"/>
      <c r="K21" s="154"/>
      <c r="L21" s="155"/>
      <c r="M21" s="198"/>
      <c r="N21" s="154"/>
      <c r="O21" s="155"/>
      <c r="P21" s="196" t="s">
        <v>38</v>
      </c>
      <c r="Q21" s="154"/>
      <c r="R21" s="154"/>
      <c r="S21" s="154"/>
      <c r="T21" s="154"/>
      <c r="U21" s="155"/>
      <c r="V21" s="196"/>
      <c r="W21" s="154"/>
      <c r="X21" s="154"/>
      <c r="Y21" s="154"/>
      <c r="Z21" s="154"/>
      <c r="AA21" s="154"/>
      <c r="AB21" s="154"/>
      <c r="AC21" s="154"/>
      <c r="AD21" s="154"/>
      <c r="AE21" s="154"/>
      <c r="AF21" s="154"/>
      <c r="AG21" s="155"/>
      <c r="AH21" s="196"/>
      <c r="AI21" s="154"/>
      <c r="AJ21" s="154"/>
      <c r="AK21" s="154"/>
      <c r="AL21" s="154"/>
      <c r="AM21" s="154"/>
      <c r="AN21" s="154"/>
      <c r="AO21" s="154"/>
      <c r="AP21" s="154"/>
      <c r="AQ21" s="154"/>
      <c r="AR21" s="154"/>
      <c r="AS21" s="154"/>
      <c r="AT21" s="154"/>
      <c r="AU21" s="154"/>
      <c r="AV21" s="154"/>
      <c r="AW21" s="155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26"/>
      <c r="BS21" s="32"/>
    </row>
    <row r="22" spans="1:71" ht="18" customHeight="1">
      <c r="A22" s="31"/>
      <c r="B22" s="24"/>
      <c r="C22" s="17"/>
      <c r="D22" s="17"/>
      <c r="E22" s="196" t="s">
        <v>394</v>
      </c>
      <c r="F22" s="154"/>
      <c r="G22" s="154"/>
      <c r="H22" s="154"/>
      <c r="I22" s="154"/>
      <c r="J22" s="154"/>
      <c r="K22" s="154"/>
      <c r="L22" s="155"/>
      <c r="M22" s="198"/>
      <c r="N22" s="154"/>
      <c r="O22" s="155"/>
      <c r="P22" s="196" t="s">
        <v>38</v>
      </c>
      <c r="Q22" s="154"/>
      <c r="R22" s="154"/>
      <c r="S22" s="154"/>
      <c r="T22" s="154"/>
      <c r="U22" s="155"/>
      <c r="V22" s="199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5"/>
      <c r="AH22" s="196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5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26"/>
      <c r="BS22" s="32"/>
    </row>
    <row r="23" spans="1:71" ht="18" customHeight="1">
      <c r="A23" s="31"/>
      <c r="B23" s="24"/>
      <c r="C23" s="17"/>
      <c r="D23" s="17"/>
      <c r="E23" s="196" t="s">
        <v>35</v>
      </c>
      <c r="F23" s="154"/>
      <c r="G23" s="154"/>
      <c r="H23" s="154"/>
      <c r="I23" s="154"/>
      <c r="J23" s="154"/>
      <c r="K23" s="154"/>
      <c r="L23" s="155"/>
      <c r="M23" s="198"/>
      <c r="N23" s="154"/>
      <c r="O23" s="155"/>
      <c r="P23" s="196" t="s">
        <v>38</v>
      </c>
      <c r="Q23" s="154"/>
      <c r="R23" s="154"/>
      <c r="S23" s="154"/>
      <c r="T23" s="154"/>
      <c r="U23" s="155"/>
      <c r="V23" s="196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5"/>
      <c r="AH23" s="196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5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26"/>
      <c r="BS23" s="32"/>
    </row>
    <row r="24" spans="1:71" ht="18" customHeight="1">
      <c r="A24" s="31"/>
      <c r="B24" s="24"/>
      <c r="C24" s="17"/>
      <c r="D24" s="17"/>
      <c r="E24" s="196"/>
      <c r="F24" s="154"/>
      <c r="G24" s="154"/>
      <c r="H24" s="154"/>
      <c r="I24" s="154"/>
      <c r="J24" s="154"/>
      <c r="K24" s="154"/>
      <c r="L24" s="155"/>
      <c r="M24" s="197"/>
      <c r="N24" s="154"/>
      <c r="O24" s="155"/>
      <c r="P24" s="196"/>
      <c r="Q24" s="154"/>
      <c r="R24" s="154"/>
      <c r="S24" s="154"/>
      <c r="T24" s="154"/>
      <c r="U24" s="155"/>
      <c r="V24" s="196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5"/>
      <c r="AH24" s="196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5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26"/>
      <c r="BS24" s="32"/>
    </row>
    <row r="25" spans="1:71" ht="18" customHeight="1">
      <c r="A25" s="24"/>
      <c r="B25" s="24"/>
      <c r="C25" s="17"/>
      <c r="D25" s="25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26"/>
      <c r="BS25" s="26"/>
    </row>
    <row r="26" spans="1:71" ht="18" customHeight="1">
      <c r="A26" s="24"/>
      <c r="B26" s="24"/>
      <c r="C26" s="17"/>
      <c r="D26" s="28" t="s">
        <v>10</v>
      </c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36"/>
      <c r="BS26" s="26"/>
    </row>
    <row r="27" spans="1:71" ht="18" customHeight="1">
      <c r="A27" s="24"/>
      <c r="B27" s="24"/>
      <c r="C27" s="17"/>
      <c r="D27" s="25"/>
      <c r="E27" s="22" t="s">
        <v>80</v>
      </c>
      <c r="F27" s="22" t="s">
        <v>18</v>
      </c>
      <c r="G27" s="22"/>
      <c r="H27" s="22"/>
      <c r="I27" s="22"/>
      <c r="J27" s="22"/>
      <c r="K27" s="22"/>
      <c r="L27" s="22"/>
      <c r="M27" s="30" t="s">
        <v>81</v>
      </c>
      <c r="N27" s="22"/>
      <c r="O27" s="22"/>
      <c r="P27" s="22" t="s">
        <v>17</v>
      </c>
      <c r="Q27" s="22"/>
      <c r="R27" s="22"/>
      <c r="S27" s="22"/>
      <c r="T27" s="22"/>
      <c r="U27" s="22"/>
      <c r="V27" s="22" t="s">
        <v>100</v>
      </c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30" t="s">
        <v>114</v>
      </c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26"/>
      <c r="BS27" s="26"/>
    </row>
    <row r="28" spans="1:71" ht="18" customHeight="1">
      <c r="A28" s="24"/>
      <c r="B28" s="24"/>
      <c r="C28" s="17"/>
      <c r="D28" s="17"/>
      <c r="E28" s="74">
        <v>1</v>
      </c>
      <c r="F28" s="1" t="s">
        <v>200</v>
      </c>
      <c r="G28" s="72"/>
      <c r="H28" s="72"/>
      <c r="I28" s="72"/>
      <c r="J28" s="72"/>
      <c r="K28" s="72"/>
      <c r="L28" s="73"/>
      <c r="M28" s="200" t="s">
        <v>57</v>
      </c>
      <c r="N28" s="154"/>
      <c r="O28" s="155"/>
      <c r="P28" s="196" t="s">
        <v>38</v>
      </c>
      <c r="Q28" s="154"/>
      <c r="R28" s="154"/>
      <c r="S28" s="154"/>
      <c r="T28" s="154"/>
      <c r="U28" s="155"/>
      <c r="V28" s="196"/>
      <c r="W28" s="154"/>
      <c r="X28" s="154"/>
      <c r="Y28" s="154"/>
      <c r="Z28" s="154"/>
      <c r="AA28" s="154"/>
      <c r="AB28" s="154"/>
      <c r="AC28" s="154"/>
      <c r="AD28" s="154"/>
      <c r="AE28" s="154"/>
      <c r="AF28" s="154"/>
      <c r="AG28" s="155"/>
      <c r="AH28" s="196" t="s">
        <v>204</v>
      </c>
      <c r="AI28" s="154"/>
      <c r="AJ28" s="154"/>
      <c r="AK28" s="154"/>
      <c r="AL28" s="154"/>
      <c r="AM28" s="154"/>
      <c r="AN28" s="154"/>
      <c r="AO28" s="154"/>
      <c r="AP28" s="154"/>
      <c r="AQ28" s="154"/>
      <c r="AR28" s="154"/>
      <c r="AS28" s="154"/>
      <c r="AT28" s="154"/>
      <c r="AU28" s="154"/>
      <c r="AV28" s="154"/>
      <c r="AW28" s="155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26"/>
      <c r="BS28" s="26"/>
    </row>
    <row r="29" spans="1:71" ht="18" customHeight="1">
      <c r="A29" s="24"/>
      <c r="B29" s="24"/>
      <c r="C29" s="17"/>
      <c r="D29" s="17"/>
      <c r="E29" s="74">
        <v>2</v>
      </c>
      <c r="F29" s="1" t="s">
        <v>40</v>
      </c>
      <c r="G29" s="72"/>
      <c r="H29" s="72"/>
      <c r="I29" s="72"/>
      <c r="J29" s="72"/>
      <c r="K29" s="72"/>
      <c r="L29" s="73"/>
      <c r="M29" s="200" t="s">
        <v>57</v>
      </c>
      <c r="N29" s="154"/>
      <c r="O29" s="155"/>
      <c r="P29" s="196" t="s">
        <v>202</v>
      </c>
      <c r="Q29" s="154"/>
      <c r="R29" s="154"/>
      <c r="S29" s="154"/>
      <c r="T29" s="154"/>
      <c r="U29" s="155"/>
      <c r="V29" s="196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5"/>
      <c r="AH29" s="196" t="s">
        <v>218</v>
      </c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5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6"/>
      <c r="BS29" s="26"/>
    </row>
    <row r="30" spans="1:71" ht="18" customHeight="1">
      <c r="A30" s="24"/>
      <c r="B30" s="24"/>
      <c r="C30" s="17"/>
      <c r="D30" s="17"/>
      <c r="E30" s="74">
        <v>3</v>
      </c>
      <c r="F30" s="1" t="s">
        <v>203</v>
      </c>
      <c r="G30" s="72"/>
      <c r="H30" s="72"/>
      <c r="I30" s="72"/>
      <c r="J30" s="72"/>
      <c r="K30" s="72"/>
      <c r="L30" s="73"/>
      <c r="M30" s="200" t="s">
        <v>57</v>
      </c>
      <c r="N30" s="154"/>
      <c r="O30" s="155"/>
      <c r="P30" s="196" t="s">
        <v>38</v>
      </c>
      <c r="Q30" s="154"/>
      <c r="R30" s="154"/>
      <c r="S30" s="154"/>
      <c r="T30" s="154"/>
      <c r="U30" s="155"/>
      <c r="V30" s="196"/>
      <c r="W30" s="154"/>
      <c r="X30" s="154"/>
      <c r="Y30" s="154"/>
      <c r="Z30" s="154"/>
      <c r="AA30" s="154"/>
      <c r="AB30" s="154"/>
      <c r="AC30" s="154"/>
      <c r="AD30" s="154"/>
      <c r="AE30" s="154"/>
      <c r="AF30" s="154"/>
      <c r="AG30" s="155"/>
      <c r="AH30" s="196"/>
      <c r="AI30" s="154"/>
      <c r="AJ30" s="154"/>
      <c r="AK30" s="154"/>
      <c r="AL30" s="154"/>
      <c r="AM30" s="154"/>
      <c r="AN30" s="154"/>
      <c r="AO30" s="154"/>
      <c r="AP30" s="154"/>
      <c r="AQ30" s="154"/>
      <c r="AR30" s="154"/>
      <c r="AS30" s="154"/>
      <c r="AT30" s="154"/>
      <c r="AU30" s="154"/>
      <c r="AV30" s="154"/>
      <c r="AW30" s="155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26"/>
      <c r="BS30" s="26"/>
    </row>
    <row r="31" spans="1:71" ht="18" customHeight="1">
      <c r="A31" s="24"/>
      <c r="B31" s="24"/>
      <c r="C31" s="17"/>
      <c r="D31" s="17"/>
      <c r="E31" s="74">
        <v>4</v>
      </c>
      <c r="F31" s="1" t="s">
        <v>201</v>
      </c>
      <c r="G31" s="72"/>
      <c r="H31" s="72"/>
      <c r="I31" s="72"/>
      <c r="J31" s="72"/>
      <c r="K31" s="72"/>
      <c r="L31" s="73"/>
      <c r="M31" s="200" t="s">
        <v>57</v>
      </c>
      <c r="N31" s="154"/>
      <c r="O31" s="155"/>
      <c r="P31" s="196" t="s">
        <v>39</v>
      </c>
      <c r="Q31" s="154"/>
      <c r="R31" s="154"/>
      <c r="S31" s="154"/>
      <c r="T31" s="154"/>
      <c r="U31" s="155"/>
      <c r="V31" s="196"/>
      <c r="W31" s="154"/>
      <c r="X31" s="154"/>
      <c r="Y31" s="154"/>
      <c r="Z31" s="154"/>
      <c r="AA31" s="154"/>
      <c r="AB31" s="154"/>
      <c r="AC31" s="154"/>
      <c r="AD31" s="154"/>
      <c r="AE31" s="154"/>
      <c r="AF31" s="154"/>
      <c r="AG31" s="155"/>
      <c r="AH31" s="196"/>
      <c r="AI31" s="154"/>
      <c r="AJ31" s="154"/>
      <c r="AK31" s="154"/>
      <c r="AL31" s="154"/>
      <c r="AM31" s="154"/>
      <c r="AN31" s="154"/>
      <c r="AO31" s="154"/>
      <c r="AP31" s="154"/>
      <c r="AQ31" s="154"/>
      <c r="AR31" s="154"/>
      <c r="AS31" s="154"/>
      <c r="AT31" s="154"/>
      <c r="AU31" s="154"/>
      <c r="AV31" s="154"/>
      <c r="AW31" s="155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26"/>
      <c r="BS31" s="26"/>
    </row>
    <row r="32" spans="1:71" ht="18" customHeight="1">
      <c r="A32" s="24"/>
      <c r="B32" s="24"/>
      <c r="C32" s="17"/>
      <c r="D32" s="17"/>
      <c r="E32" s="74">
        <v>5</v>
      </c>
      <c r="F32" s="1" t="s">
        <v>395</v>
      </c>
      <c r="G32" s="72"/>
      <c r="H32" s="72"/>
      <c r="I32" s="72"/>
      <c r="J32" s="72"/>
      <c r="K32" s="72"/>
      <c r="L32" s="73"/>
      <c r="M32" s="197">
        <v>4</v>
      </c>
      <c r="N32" s="154"/>
      <c r="O32" s="155"/>
      <c r="P32" s="196" t="s">
        <v>38</v>
      </c>
      <c r="Q32" s="154"/>
      <c r="R32" s="154"/>
      <c r="S32" s="154"/>
      <c r="T32" s="154"/>
      <c r="U32" s="155"/>
      <c r="V32" s="196"/>
      <c r="W32" s="154"/>
      <c r="X32" s="154"/>
      <c r="Y32" s="154"/>
      <c r="Z32" s="154"/>
      <c r="AA32" s="154"/>
      <c r="AB32" s="154"/>
      <c r="AC32" s="154"/>
      <c r="AD32" s="154"/>
      <c r="AE32" s="154"/>
      <c r="AF32" s="154"/>
      <c r="AG32" s="155"/>
      <c r="AH32" s="196"/>
      <c r="AI32" s="154"/>
      <c r="AJ32" s="154"/>
      <c r="AK32" s="154"/>
      <c r="AL32" s="154"/>
      <c r="AM32" s="154"/>
      <c r="AN32" s="154"/>
      <c r="AO32" s="154"/>
      <c r="AP32" s="154"/>
      <c r="AQ32" s="154"/>
      <c r="AR32" s="154"/>
      <c r="AS32" s="154"/>
      <c r="AT32" s="154"/>
      <c r="AU32" s="154"/>
      <c r="AV32" s="154"/>
      <c r="AW32" s="155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26"/>
      <c r="BS32" s="26"/>
    </row>
    <row r="33" spans="1:71" ht="18" customHeight="1">
      <c r="A33" s="24"/>
      <c r="B33" s="24"/>
      <c r="C33" s="17"/>
      <c r="D33" s="17"/>
      <c r="E33" s="74">
        <v>6</v>
      </c>
      <c r="F33" s="1" t="s">
        <v>297</v>
      </c>
      <c r="G33" s="72"/>
      <c r="H33" s="72"/>
      <c r="I33" s="72"/>
      <c r="J33" s="72"/>
      <c r="K33" s="72"/>
      <c r="L33" s="73"/>
      <c r="M33" s="197">
        <v>4</v>
      </c>
      <c r="N33" s="154"/>
      <c r="O33" s="155"/>
      <c r="P33" s="196" t="s">
        <v>38</v>
      </c>
      <c r="Q33" s="154"/>
      <c r="R33" s="154"/>
      <c r="S33" s="154"/>
      <c r="T33" s="154"/>
      <c r="U33" s="155"/>
      <c r="V33" s="196"/>
      <c r="W33" s="154"/>
      <c r="X33" s="154"/>
      <c r="Y33" s="154"/>
      <c r="Z33" s="154"/>
      <c r="AA33" s="154"/>
      <c r="AB33" s="154"/>
      <c r="AC33" s="154"/>
      <c r="AD33" s="154"/>
      <c r="AE33" s="154"/>
      <c r="AF33" s="154"/>
      <c r="AG33" s="155"/>
      <c r="AH33" s="196"/>
      <c r="AI33" s="154"/>
      <c r="AJ33" s="154"/>
      <c r="AK33" s="154"/>
      <c r="AL33" s="154"/>
      <c r="AM33" s="154"/>
      <c r="AN33" s="154"/>
      <c r="AO33" s="154"/>
      <c r="AP33" s="154"/>
      <c r="AQ33" s="154"/>
      <c r="AR33" s="154"/>
      <c r="AS33" s="154"/>
      <c r="AT33" s="154"/>
      <c r="AU33" s="154"/>
      <c r="AV33" s="154"/>
      <c r="AW33" s="155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26"/>
      <c r="BS33" s="26"/>
    </row>
    <row r="34" spans="1:71" ht="18" customHeight="1">
      <c r="A34" s="24"/>
      <c r="B34" s="24"/>
      <c r="C34" s="17"/>
      <c r="D34" s="17"/>
      <c r="E34" s="74">
        <v>7</v>
      </c>
      <c r="F34" s="1" t="s">
        <v>396</v>
      </c>
      <c r="G34" s="72"/>
      <c r="H34" s="72"/>
      <c r="I34" s="72"/>
      <c r="J34" s="72"/>
      <c r="K34" s="72"/>
      <c r="L34" s="73"/>
      <c r="M34" s="197">
        <v>4</v>
      </c>
      <c r="N34" s="154"/>
      <c r="O34" s="155"/>
      <c r="P34" s="196" t="s">
        <v>397</v>
      </c>
      <c r="Q34" s="154"/>
      <c r="R34" s="154"/>
      <c r="S34" s="154"/>
      <c r="T34" s="154"/>
      <c r="U34" s="155"/>
      <c r="V34" s="196"/>
      <c r="W34" s="154"/>
      <c r="X34" s="154"/>
      <c r="Y34" s="154"/>
      <c r="Z34" s="154"/>
      <c r="AA34" s="154"/>
      <c r="AB34" s="154"/>
      <c r="AC34" s="154"/>
      <c r="AD34" s="154"/>
      <c r="AE34" s="154"/>
      <c r="AF34" s="154"/>
      <c r="AG34" s="155"/>
      <c r="AH34" s="196"/>
      <c r="AI34" s="154"/>
      <c r="AJ34" s="154"/>
      <c r="AK34" s="154"/>
      <c r="AL34" s="154"/>
      <c r="AM34" s="154"/>
      <c r="AN34" s="154"/>
      <c r="AO34" s="154"/>
      <c r="AP34" s="154"/>
      <c r="AQ34" s="154"/>
      <c r="AR34" s="154"/>
      <c r="AS34" s="154"/>
      <c r="AT34" s="154"/>
      <c r="AU34" s="154"/>
      <c r="AV34" s="154"/>
      <c r="AW34" s="155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26"/>
      <c r="BS34" s="26"/>
    </row>
    <row r="35" spans="1:71" ht="18" customHeight="1">
      <c r="A35" s="24"/>
      <c r="B35" s="24"/>
      <c r="C35" s="17"/>
      <c r="D35" s="17"/>
      <c r="E35" s="74">
        <v>8</v>
      </c>
      <c r="F35" s="1" t="s">
        <v>394</v>
      </c>
      <c r="G35" s="72"/>
      <c r="H35" s="72"/>
      <c r="I35" s="72"/>
      <c r="J35" s="72"/>
      <c r="K35" s="72"/>
      <c r="L35" s="73"/>
      <c r="M35" s="197">
        <v>4</v>
      </c>
      <c r="N35" s="154"/>
      <c r="O35" s="155"/>
      <c r="P35" s="196" t="s">
        <v>38</v>
      </c>
      <c r="Q35" s="154"/>
      <c r="R35" s="154"/>
      <c r="S35" s="154"/>
      <c r="T35" s="154"/>
      <c r="U35" s="155"/>
      <c r="V35" s="196"/>
      <c r="W35" s="154"/>
      <c r="X35" s="154"/>
      <c r="Y35" s="154"/>
      <c r="Z35" s="154"/>
      <c r="AA35" s="154"/>
      <c r="AB35" s="154"/>
      <c r="AC35" s="154"/>
      <c r="AD35" s="154"/>
      <c r="AE35" s="154"/>
      <c r="AF35" s="154"/>
      <c r="AG35" s="155"/>
      <c r="AH35" s="196"/>
      <c r="AI35" s="154"/>
      <c r="AJ35" s="154"/>
      <c r="AK35" s="154"/>
      <c r="AL35" s="154"/>
      <c r="AM35" s="154"/>
      <c r="AN35" s="154"/>
      <c r="AO35" s="154"/>
      <c r="AP35" s="154"/>
      <c r="AQ35" s="154"/>
      <c r="AR35" s="154"/>
      <c r="AS35" s="154"/>
      <c r="AT35" s="154"/>
      <c r="AU35" s="154"/>
      <c r="AV35" s="154"/>
      <c r="AW35" s="155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26"/>
      <c r="BS35" s="26"/>
    </row>
    <row r="36" spans="1:71" ht="18" customHeight="1">
      <c r="A36" s="24"/>
      <c r="B36" s="24"/>
      <c r="C36" s="17"/>
      <c r="D36" s="17"/>
      <c r="E36" s="74">
        <v>9</v>
      </c>
      <c r="F36" s="1" t="s">
        <v>301</v>
      </c>
      <c r="G36" s="72"/>
      <c r="H36" s="72"/>
      <c r="I36" s="72"/>
      <c r="J36" s="72"/>
      <c r="K36" s="72"/>
      <c r="L36" s="73"/>
      <c r="M36" s="197">
        <v>4</v>
      </c>
      <c r="N36" s="154"/>
      <c r="O36" s="155"/>
      <c r="P36" s="196" t="s">
        <v>300</v>
      </c>
      <c r="Q36" s="154"/>
      <c r="R36" s="154"/>
      <c r="S36" s="154"/>
      <c r="T36" s="154"/>
      <c r="U36" s="155"/>
      <c r="V36" s="196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5"/>
      <c r="AH36" s="196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  <c r="AW36" s="155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26"/>
      <c r="BS36" s="26"/>
    </row>
    <row r="37" spans="1:71" ht="18" customHeight="1">
      <c r="A37" s="24"/>
      <c r="B37" s="24"/>
      <c r="C37" s="17"/>
      <c r="D37" s="17"/>
      <c r="E37" s="74">
        <v>10</v>
      </c>
      <c r="F37" s="196" t="s">
        <v>400</v>
      </c>
      <c r="G37" s="202"/>
      <c r="H37" s="202"/>
      <c r="I37" s="202"/>
      <c r="J37" s="202"/>
      <c r="K37" s="202"/>
      <c r="L37" s="203"/>
      <c r="M37" s="197">
        <v>9</v>
      </c>
      <c r="N37" s="154"/>
      <c r="O37" s="155"/>
      <c r="P37" s="196" t="s">
        <v>38</v>
      </c>
      <c r="Q37" s="154"/>
      <c r="R37" s="154"/>
      <c r="S37" s="154"/>
      <c r="T37" s="154"/>
      <c r="U37" s="155"/>
      <c r="V37" s="99"/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3"/>
      <c r="AH37" s="75"/>
      <c r="AI37" s="72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3"/>
      <c r="AX3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26"/>
      <c r="BS37" s="26"/>
    </row>
    <row r="38" spans="1:71" ht="18" customHeight="1">
      <c r="A38" s="24"/>
      <c r="B38" s="24"/>
      <c r="C38" s="17"/>
      <c r="D38" s="17"/>
      <c r="E38" s="74">
        <v>11</v>
      </c>
      <c r="F38" s="1" t="s">
        <v>399</v>
      </c>
      <c r="G38" s="72"/>
      <c r="H38" s="72"/>
      <c r="I38" s="72"/>
      <c r="J38" s="72"/>
      <c r="K38" s="72"/>
      <c r="L38" s="73"/>
      <c r="M38" s="197">
        <v>9</v>
      </c>
      <c r="N38" s="154"/>
      <c r="O38" s="155"/>
      <c r="P38" s="196" t="s">
        <v>38</v>
      </c>
      <c r="Q38" s="154"/>
      <c r="R38" s="154"/>
      <c r="S38" s="154"/>
      <c r="T38" s="154"/>
      <c r="U38" s="155"/>
      <c r="V38" s="196"/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5"/>
      <c r="AH38" s="196"/>
      <c r="AI38" s="154"/>
      <c r="AJ38" s="154"/>
      <c r="AK38" s="154"/>
      <c r="AL38" s="154"/>
      <c r="AM38" s="154"/>
      <c r="AN38" s="154"/>
      <c r="AO38" s="154"/>
      <c r="AP38" s="154"/>
      <c r="AQ38" s="154"/>
      <c r="AR38" s="154"/>
      <c r="AS38" s="154"/>
      <c r="AT38" s="154"/>
      <c r="AU38" s="154"/>
      <c r="AV38" s="154"/>
      <c r="AW38" s="155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26"/>
      <c r="BS38" s="26"/>
    </row>
    <row r="39" spans="1:71" ht="18" customHeight="1">
      <c r="A39" s="24"/>
      <c r="B39" s="24"/>
      <c r="C39" s="17"/>
      <c r="D39" s="17"/>
      <c r="E39" s="74">
        <v>12</v>
      </c>
      <c r="F39" s="1" t="s">
        <v>303</v>
      </c>
      <c r="G39" s="72"/>
      <c r="H39" s="72"/>
      <c r="I39" s="72"/>
      <c r="J39" s="72"/>
      <c r="K39" s="72"/>
      <c r="L39" s="73"/>
      <c r="M39" s="197">
        <v>9</v>
      </c>
      <c r="N39" s="154"/>
      <c r="O39" s="155"/>
      <c r="P39" s="196" t="s">
        <v>300</v>
      </c>
      <c r="Q39" s="154"/>
      <c r="R39" s="154"/>
      <c r="S39" s="154"/>
      <c r="T39" s="154"/>
      <c r="U39" s="155"/>
      <c r="V39" s="196"/>
      <c r="W39" s="154"/>
      <c r="X39" s="154"/>
      <c r="Y39" s="154"/>
      <c r="Z39" s="154"/>
      <c r="AA39" s="154"/>
      <c r="AB39" s="154"/>
      <c r="AC39" s="154"/>
      <c r="AD39" s="154"/>
      <c r="AE39" s="154"/>
      <c r="AF39" s="154"/>
      <c r="AG39" s="155"/>
      <c r="AH39" s="196"/>
      <c r="AI39" s="154"/>
      <c r="AJ39" s="154"/>
      <c r="AK39" s="154"/>
      <c r="AL39" s="154"/>
      <c r="AM39" s="154"/>
      <c r="AN39" s="154"/>
      <c r="AO39" s="154"/>
      <c r="AP39" s="154"/>
      <c r="AQ39" s="154"/>
      <c r="AR39" s="154"/>
      <c r="AS39" s="154"/>
      <c r="AT39" s="154"/>
      <c r="AU39" s="154"/>
      <c r="AV39" s="154"/>
      <c r="AW39" s="155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26"/>
      <c r="BS39" s="26"/>
    </row>
    <row r="40" spans="1:71" ht="18" customHeight="1">
      <c r="A40" s="24"/>
      <c r="B40" s="24"/>
      <c r="C40" s="17"/>
      <c r="D40" s="17"/>
      <c r="E40" s="74">
        <v>13</v>
      </c>
      <c r="F40" s="75" t="s">
        <v>298</v>
      </c>
      <c r="G40" s="72"/>
      <c r="H40" s="72"/>
      <c r="I40" s="72"/>
      <c r="J40" s="72"/>
      <c r="K40" s="72"/>
      <c r="L40" s="73"/>
      <c r="M40" s="197">
        <v>12</v>
      </c>
      <c r="N40" s="154"/>
      <c r="O40" s="155"/>
      <c r="P40" s="196" t="s">
        <v>38</v>
      </c>
      <c r="Q40" s="154"/>
      <c r="R40" s="154"/>
      <c r="S40" s="154"/>
      <c r="T40" s="154"/>
      <c r="U40" s="155"/>
      <c r="V40" s="99"/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3"/>
      <c r="AH40" s="75"/>
      <c r="AI40" s="72"/>
      <c r="AJ40" s="72"/>
      <c r="AK40" s="72"/>
      <c r="AL40" s="72"/>
      <c r="AM40" s="72"/>
      <c r="AN40" s="72"/>
      <c r="AO40" s="72"/>
      <c r="AP40" s="72"/>
      <c r="AQ40" s="72"/>
      <c r="AR40" s="72"/>
      <c r="AS40" s="72"/>
      <c r="AT40" s="72"/>
      <c r="AU40" s="72"/>
      <c r="AV40" s="72"/>
      <c r="AW40" s="73"/>
      <c r="AX40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26"/>
      <c r="BS40" s="26"/>
    </row>
    <row r="41" spans="1:71" ht="18" customHeight="1">
      <c r="A41" s="24"/>
      <c r="B41" s="24"/>
      <c r="C41" s="17"/>
      <c r="D41" s="17"/>
      <c r="E41" s="74">
        <v>14</v>
      </c>
      <c r="F41" s="1" t="s">
        <v>401</v>
      </c>
      <c r="G41" s="72"/>
      <c r="H41" s="72"/>
      <c r="I41" s="72"/>
      <c r="J41" s="72"/>
      <c r="K41" s="72"/>
      <c r="L41" s="73"/>
      <c r="M41" s="197">
        <v>12</v>
      </c>
      <c r="N41" s="154"/>
      <c r="O41" s="155"/>
      <c r="P41" s="196" t="s">
        <v>38</v>
      </c>
      <c r="Q41" s="154"/>
      <c r="R41" s="154"/>
      <c r="S41" s="154"/>
      <c r="T41" s="154"/>
      <c r="U41" s="155"/>
      <c r="V41" s="196"/>
      <c r="W41" s="154"/>
      <c r="X41" s="154"/>
      <c r="Y41" s="154"/>
      <c r="Z41" s="154"/>
      <c r="AA41" s="154"/>
      <c r="AB41" s="154"/>
      <c r="AC41" s="154"/>
      <c r="AD41" s="154"/>
      <c r="AE41" s="154"/>
      <c r="AF41" s="154"/>
      <c r="AG41" s="155"/>
      <c r="AH41" s="196"/>
      <c r="AI41" s="154"/>
      <c r="AJ41" s="154"/>
      <c r="AK41" s="154"/>
      <c r="AL41" s="154"/>
      <c r="AM41" s="154"/>
      <c r="AN41" s="154"/>
      <c r="AO41" s="154"/>
      <c r="AP41" s="154"/>
      <c r="AQ41" s="154"/>
      <c r="AR41" s="154"/>
      <c r="AS41" s="154"/>
      <c r="AT41" s="154"/>
      <c r="AU41" s="154"/>
      <c r="AV41" s="154"/>
      <c r="AW41" s="155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26"/>
      <c r="BS41" s="26"/>
    </row>
    <row r="42" spans="1:71" ht="18" customHeight="1">
      <c r="A42" s="24"/>
      <c r="B42" s="24"/>
      <c r="C42" s="17"/>
      <c r="D42" s="17"/>
      <c r="E42" s="74">
        <v>15</v>
      </c>
      <c r="F42" s="1" t="s">
        <v>299</v>
      </c>
      <c r="G42" s="72"/>
      <c r="H42" s="72"/>
      <c r="I42" s="72"/>
      <c r="J42" s="72"/>
      <c r="K42" s="72"/>
      <c r="L42" s="73"/>
      <c r="M42" s="197">
        <v>12</v>
      </c>
      <c r="N42" s="154"/>
      <c r="O42" s="155"/>
      <c r="P42" s="196" t="s">
        <v>38</v>
      </c>
      <c r="Q42" s="154"/>
      <c r="R42" s="154"/>
      <c r="S42" s="154"/>
      <c r="T42" s="154"/>
      <c r="U42" s="155"/>
      <c r="V42" s="196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5"/>
      <c r="AH42" s="196"/>
      <c r="AI42" s="154"/>
      <c r="AJ42" s="154"/>
      <c r="AK42" s="154"/>
      <c r="AL42" s="154"/>
      <c r="AM42" s="154"/>
      <c r="AN42" s="154"/>
      <c r="AO42" s="154"/>
      <c r="AP42" s="154"/>
      <c r="AQ42" s="154"/>
      <c r="AR42" s="154"/>
      <c r="AS42" s="154"/>
      <c r="AT42" s="154"/>
      <c r="AU42" s="154"/>
      <c r="AV42" s="154"/>
      <c r="AW42" s="155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26"/>
      <c r="BS42" s="26"/>
    </row>
    <row r="43" spans="1:71" ht="18" customHeight="1">
      <c r="A43" s="24"/>
      <c r="B43" s="24"/>
      <c r="C43" s="17"/>
      <c r="D43" s="17"/>
      <c r="E43" s="74">
        <v>16</v>
      </c>
      <c r="F43" s="75" t="s">
        <v>402</v>
      </c>
      <c r="G43" s="72"/>
      <c r="H43" s="72"/>
      <c r="I43" s="72"/>
      <c r="J43" s="72"/>
      <c r="K43" s="72"/>
      <c r="L43" s="73"/>
      <c r="M43" s="197">
        <v>12</v>
      </c>
      <c r="N43" s="154"/>
      <c r="O43" s="155"/>
      <c r="P43" s="196" t="s">
        <v>38</v>
      </c>
      <c r="Q43" s="154"/>
      <c r="R43" s="154"/>
      <c r="S43" s="154"/>
      <c r="T43" s="154"/>
      <c r="U43" s="155"/>
      <c r="V43" s="99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3"/>
      <c r="AH43" s="75"/>
      <c r="AI43" s="72"/>
      <c r="AJ43" s="72"/>
      <c r="AK43" s="72"/>
      <c r="AL43" s="72"/>
      <c r="AM43" s="72"/>
      <c r="AN43" s="72"/>
      <c r="AO43" s="72"/>
      <c r="AP43" s="72"/>
      <c r="AQ43" s="72"/>
      <c r="AR43" s="72"/>
      <c r="AS43" s="72"/>
      <c r="AT43" s="72"/>
      <c r="AU43" s="72"/>
      <c r="AV43" s="72"/>
      <c r="AW43" s="73"/>
      <c r="AX43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26"/>
      <c r="BS43" s="26"/>
    </row>
    <row r="44" spans="1:71" ht="18" customHeight="1">
      <c r="A44" s="24"/>
      <c r="B44" s="24"/>
      <c r="C44" s="17"/>
      <c r="D44" s="17"/>
      <c r="E44" s="74">
        <v>17</v>
      </c>
      <c r="F44" s="1" t="s">
        <v>403</v>
      </c>
      <c r="G44" s="72"/>
      <c r="H44" s="72"/>
      <c r="I44" s="72"/>
      <c r="J44" s="72"/>
      <c r="K44" s="72"/>
      <c r="L44" s="73"/>
      <c r="M44" s="197">
        <v>12</v>
      </c>
      <c r="N44" s="154"/>
      <c r="O44" s="155"/>
      <c r="P44" s="196" t="s">
        <v>38</v>
      </c>
      <c r="Q44" s="154"/>
      <c r="R44" s="154"/>
      <c r="S44" s="154"/>
      <c r="T44" s="154"/>
      <c r="U44" s="155"/>
      <c r="V44" s="196"/>
      <c r="W44" s="154"/>
      <c r="X44" s="154"/>
      <c r="Y44" s="154"/>
      <c r="Z44" s="154"/>
      <c r="AA44" s="154"/>
      <c r="AB44" s="154"/>
      <c r="AC44" s="154"/>
      <c r="AD44" s="154"/>
      <c r="AE44" s="154"/>
      <c r="AF44" s="154"/>
      <c r="AG44" s="155"/>
      <c r="AH44" s="196"/>
      <c r="AI44" s="154"/>
      <c r="AJ44" s="154"/>
      <c r="AK44" s="154"/>
      <c r="AL44" s="154"/>
      <c r="AM44" s="154"/>
      <c r="AN44" s="154"/>
      <c r="AO44" s="154"/>
      <c r="AP44" s="154"/>
      <c r="AQ44" s="154"/>
      <c r="AR44" s="154"/>
      <c r="AS44" s="154"/>
      <c r="AT44" s="154"/>
      <c r="AU44" s="154"/>
      <c r="AV44" s="154"/>
      <c r="AW44" s="155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26"/>
      <c r="BS44" s="26"/>
    </row>
    <row r="45" spans="1:71" ht="18" customHeight="1">
      <c r="A45" s="24"/>
      <c r="B45" s="24"/>
      <c r="C45" s="17"/>
      <c r="D45" s="17"/>
      <c r="E45" s="74">
        <v>18</v>
      </c>
      <c r="F45" s="1" t="s">
        <v>40</v>
      </c>
      <c r="G45" s="72"/>
      <c r="H45" s="72"/>
      <c r="I45" s="72"/>
      <c r="J45" s="72"/>
      <c r="K45" s="72"/>
      <c r="L45" s="73"/>
      <c r="M45" s="197">
        <v>12</v>
      </c>
      <c r="N45" s="154"/>
      <c r="O45" s="155"/>
      <c r="P45" s="196" t="s">
        <v>38</v>
      </c>
      <c r="Q45" s="154"/>
      <c r="R45" s="154"/>
      <c r="S45" s="154"/>
      <c r="T45" s="154"/>
      <c r="U45" s="155"/>
      <c r="V45" s="196"/>
      <c r="W45" s="154"/>
      <c r="X45" s="154"/>
      <c r="Y45" s="154"/>
      <c r="Z45" s="154"/>
      <c r="AA45" s="154"/>
      <c r="AB45" s="154"/>
      <c r="AC45" s="154"/>
      <c r="AD45" s="154"/>
      <c r="AE45" s="154"/>
      <c r="AF45" s="154"/>
      <c r="AG45" s="155"/>
      <c r="AH45" s="196"/>
      <c r="AI45" s="154"/>
      <c r="AJ45" s="154"/>
      <c r="AK45" s="154"/>
      <c r="AL45" s="154"/>
      <c r="AM45" s="154"/>
      <c r="AN45" s="154"/>
      <c r="AO45" s="154"/>
      <c r="AP45" s="154"/>
      <c r="AQ45" s="154"/>
      <c r="AR45" s="154"/>
      <c r="AS45" s="154"/>
      <c r="AT45" s="154"/>
      <c r="AU45" s="154"/>
      <c r="AV45" s="154"/>
      <c r="AW45" s="155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26"/>
      <c r="BS45" s="26"/>
    </row>
    <row r="46" spans="1:71" ht="18" customHeight="1">
      <c r="A46" s="24"/>
      <c r="B46" s="24"/>
      <c r="C46" s="17"/>
      <c r="D46" s="17"/>
      <c r="E46" s="74">
        <v>19</v>
      </c>
      <c r="F46" s="75" t="s">
        <v>404</v>
      </c>
      <c r="G46" s="72"/>
      <c r="H46" s="72"/>
      <c r="I46" s="72"/>
      <c r="J46" s="72"/>
      <c r="K46" s="72"/>
      <c r="L46" s="73"/>
      <c r="M46" s="197">
        <v>12</v>
      </c>
      <c r="N46" s="154"/>
      <c r="O46" s="155"/>
      <c r="P46" s="196" t="s">
        <v>38</v>
      </c>
      <c r="Q46" s="154"/>
      <c r="R46" s="154"/>
      <c r="S46" s="154"/>
      <c r="T46" s="154"/>
      <c r="U46" s="155"/>
      <c r="V46" s="99"/>
      <c r="W46" s="72"/>
      <c r="X46" s="72"/>
      <c r="Y46" s="72"/>
      <c r="Z46" s="72"/>
      <c r="AA46" s="72"/>
      <c r="AB46" s="72"/>
      <c r="AC46" s="72"/>
      <c r="AD46" s="72"/>
      <c r="AE46" s="72"/>
      <c r="AF46" s="72"/>
      <c r="AG46" s="73"/>
      <c r="AH46" s="75"/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2"/>
      <c r="AW46" s="73"/>
      <c r="AX46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26"/>
      <c r="BS46" s="26"/>
    </row>
    <row r="47" spans="1:71" ht="18" customHeight="1">
      <c r="A47" s="24"/>
      <c r="B47" s="24"/>
      <c r="C47" s="17"/>
      <c r="D47" s="17"/>
      <c r="E47" s="115">
        <v>20</v>
      </c>
      <c r="F47" s="116" t="s">
        <v>437</v>
      </c>
      <c r="G47" s="117"/>
      <c r="H47" s="117"/>
      <c r="I47" s="117"/>
      <c r="J47" s="117"/>
      <c r="K47" s="117"/>
      <c r="L47" s="118"/>
      <c r="M47" s="115"/>
      <c r="N47" s="117">
        <v>12</v>
      </c>
      <c r="O47" s="118"/>
      <c r="P47" s="116" t="s">
        <v>38</v>
      </c>
      <c r="Q47" s="117"/>
      <c r="R47" s="117"/>
      <c r="S47" s="117"/>
      <c r="T47" s="117"/>
      <c r="U47" s="118"/>
      <c r="V47" s="99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3"/>
      <c r="AH47" s="75"/>
      <c r="AI47" s="72"/>
      <c r="AJ47" s="72"/>
      <c r="AK47" s="72"/>
      <c r="AL47" s="72"/>
      <c r="AM47" s="72"/>
      <c r="AN47" s="72"/>
      <c r="AO47" s="72"/>
      <c r="AP47" s="72"/>
      <c r="AQ47" s="72"/>
      <c r="AR47" s="72"/>
      <c r="AS47" s="72"/>
      <c r="AT47" s="72"/>
      <c r="AU47" s="72"/>
      <c r="AV47" s="72"/>
      <c r="AW47" s="73"/>
      <c r="AX4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6"/>
      <c r="BS47" s="228" t="s">
        <v>553</v>
      </c>
    </row>
    <row r="48" spans="1:71" ht="18" customHeight="1">
      <c r="A48" s="24"/>
      <c r="B48" s="24"/>
      <c r="C48" s="17"/>
      <c r="D48" s="17"/>
      <c r="E48" s="111">
        <v>20</v>
      </c>
      <c r="F48" s="112" t="s">
        <v>305</v>
      </c>
      <c r="G48" s="113"/>
      <c r="H48" s="113"/>
      <c r="I48" s="113"/>
      <c r="J48" s="113"/>
      <c r="K48" s="113"/>
      <c r="L48" s="114"/>
      <c r="M48" s="213">
        <v>12</v>
      </c>
      <c r="N48" s="206"/>
      <c r="O48" s="207"/>
      <c r="P48" s="212" t="s">
        <v>398</v>
      </c>
      <c r="Q48" s="206"/>
      <c r="R48" s="206"/>
      <c r="S48" s="206"/>
      <c r="T48" s="206"/>
      <c r="U48" s="207"/>
      <c r="V48" s="196"/>
      <c r="W48" s="154"/>
      <c r="X48" s="154"/>
      <c r="Y48" s="154"/>
      <c r="Z48" s="154"/>
      <c r="AA48" s="154"/>
      <c r="AB48" s="154"/>
      <c r="AC48" s="154"/>
      <c r="AD48" s="154"/>
      <c r="AE48" s="154"/>
      <c r="AF48" s="154"/>
      <c r="AG48" s="155"/>
      <c r="AH48" s="196"/>
      <c r="AI48" s="154"/>
      <c r="AJ48" s="154"/>
      <c r="AK48" s="154"/>
      <c r="AL48" s="154"/>
      <c r="AM48" s="154"/>
      <c r="AN48" s="154"/>
      <c r="AO48" s="154"/>
      <c r="AP48" s="154"/>
      <c r="AQ48" s="154"/>
      <c r="AR48" s="154"/>
      <c r="AS48" s="154"/>
      <c r="AT48" s="154"/>
      <c r="AU48" s="154"/>
      <c r="AV48" s="154"/>
      <c r="AW48" s="155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26"/>
      <c r="BS48" s="228" t="s">
        <v>553</v>
      </c>
    </row>
    <row r="49" spans="1:71" ht="18" customHeight="1">
      <c r="A49" s="24"/>
      <c r="B49" s="24"/>
      <c r="C49" s="17"/>
      <c r="D49" s="17"/>
      <c r="E49" s="111"/>
      <c r="F49" s="112" t="s">
        <v>336</v>
      </c>
      <c r="G49" s="113"/>
      <c r="H49" s="113"/>
      <c r="I49" s="113"/>
      <c r="J49" s="113"/>
      <c r="K49" s="113"/>
      <c r="L49" s="114"/>
      <c r="M49" s="213">
        <v>20</v>
      </c>
      <c r="N49" s="206"/>
      <c r="O49" s="207"/>
      <c r="P49" s="212" t="s">
        <v>38</v>
      </c>
      <c r="Q49" s="206"/>
      <c r="R49" s="206"/>
      <c r="S49" s="206"/>
      <c r="T49" s="206"/>
      <c r="U49" s="207"/>
      <c r="V49" s="196"/>
      <c r="W49" s="154"/>
      <c r="X49" s="154"/>
      <c r="Y49" s="154"/>
      <c r="Z49" s="154"/>
      <c r="AA49" s="154"/>
      <c r="AB49" s="154"/>
      <c r="AC49" s="154"/>
      <c r="AD49" s="154"/>
      <c r="AE49" s="154"/>
      <c r="AF49" s="154"/>
      <c r="AG49" s="155"/>
      <c r="AH49" s="196"/>
      <c r="AI49" s="154"/>
      <c r="AJ49" s="154"/>
      <c r="AK49" s="154"/>
      <c r="AL49" s="154"/>
      <c r="AM49" s="154"/>
      <c r="AN49" s="154"/>
      <c r="AO49" s="154"/>
      <c r="AP49" s="154"/>
      <c r="AQ49" s="154"/>
      <c r="AR49" s="154"/>
      <c r="AS49" s="154"/>
      <c r="AT49" s="154"/>
      <c r="AU49" s="154"/>
      <c r="AV49" s="154"/>
      <c r="AW49" s="155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26"/>
      <c r="BS49" s="228" t="s">
        <v>553</v>
      </c>
    </row>
    <row r="50" spans="1:71" ht="18" customHeight="1">
      <c r="A50" s="24"/>
      <c r="B50" s="24"/>
      <c r="C50" s="17"/>
      <c r="D50" s="17"/>
      <c r="E50" s="111"/>
      <c r="F50" s="112" t="s">
        <v>405</v>
      </c>
      <c r="G50" s="113"/>
      <c r="H50" s="113"/>
      <c r="I50" s="113"/>
      <c r="J50" s="113"/>
      <c r="K50" s="113"/>
      <c r="L50" s="114"/>
      <c r="M50" s="213">
        <v>20</v>
      </c>
      <c r="N50" s="206"/>
      <c r="O50" s="207"/>
      <c r="P50" s="212" t="s">
        <v>38</v>
      </c>
      <c r="Q50" s="206"/>
      <c r="R50" s="206"/>
      <c r="S50" s="206"/>
      <c r="T50" s="206"/>
      <c r="U50" s="207"/>
      <c r="V50" s="196"/>
      <c r="W50" s="154"/>
      <c r="X50" s="154"/>
      <c r="Y50" s="154"/>
      <c r="Z50" s="154"/>
      <c r="AA50" s="154"/>
      <c r="AB50" s="154"/>
      <c r="AC50" s="154"/>
      <c r="AD50" s="154"/>
      <c r="AE50" s="154"/>
      <c r="AF50" s="154"/>
      <c r="AG50" s="155"/>
      <c r="AH50" s="196"/>
      <c r="AI50" s="154"/>
      <c r="AJ50" s="154"/>
      <c r="AK50" s="154"/>
      <c r="AL50" s="154"/>
      <c r="AM50" s="154"/>
      <c r="AN50" s="154"/>
      <c r="AO50" s="154"/>
      <c r="AP50" s="154"/>
      <c r="AQ50" s="154"/>
      <c r="AR50" s="154"/>
      <c r="AS50" s="154"/>
      <c r="AT50" s="154"/>
      <c r="AU50" s="154"/>
      <c r="AV50" s="154"/>
      <c r="AW50" s="155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26"/>
      <c r="BS50" s="228" t="s">
        <v>553</v>
      </c>
    </row>
    <row r="51" spans="1:71" ht="18" customHeight="1">
      <c r="A51" s="24"/>
      <c r="B51" s="24"/>
      <c r="C51" s="17"/>
      <c r="D51" s="17"/>
      <c r="E51" s="111"/>
      <c r="F51" s="112" t="s">
        <v>406</v>
      </c>
      <c r="G51" s="113"/>
      <c r="H51" s="113"/>
      <c r="I51" s="113"/>
      <c r="J51" s="113"/>
      <c r="K51" s="113"/>
      <c r="L51" s="114"/>
      <c r="M51" s="213">
        <v>20</v>
      </c>
      <c r="N51" s="206"/>
      <c r="O51" s="207"/>
      <c r="P51" s="212" t="s">
        <v>38</v>
      </c>
      <c r="Q51" s="206"/>
      <c r="R51" s="206"/>
      <c r="S51" s="206"/>
      <c r="T51" s="206"/>
      <c r="U51" s="207"/>
      <c r="V51" s="196"/>
      <c r="W51" s="154"/>
      <c r="X51" s="154"/>
      <c r="Y51" s="154"/>
      <c r="Z51" s="154"/>
      <c r="AA51" s="154"/>
      <c r="AB51" s="154"/>
      <c r="AC51" s="154"/>
      <c r="AD51" s="154"/>
      <c r="AE51" s="154"/>
      <c r="AF51" s="154"/>
      <c r="AG51" s="155"/>
      <c r="AH51" s="196"/>
      <c r="AI51" s="154"/>
      <c r="AJ51" s="154"/>
      <c r="AK51" s="154"/>
      <c r="AL51" s="154"/>
      <c r="AM51" s="154"/>
      <c r="AN51" s="154"/>
      <c r="AO51" s="154"/>
      <c r="AP51" s="154"/>
      <c r="AQ51" s="154"/>
      <c r="AR51" s="154"/>
      <c r="AS51" s="154"/>
      <c r="AT51" s="154"/>
      <c r="AU51" s="154"/>
      <c r="AV51" s="154"/>
      <c r="AW51" s="155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26"/>
      <c r="BS51" s="228" t="s">
        <v>553</v>
      </c>
    </row>
    <row r="52" spans="1:71" ht="18" customHeight="1">
      <c r="A52" s="24"/>
      <c r="B52" s="24"/>
      <c r="C52" s="17"/>
      <c r="D52" s="17"/>
      <c r="E52" s="111"/>
      <c r="F52" s="112" t="s">
        <v>407</v>
      </c>
      <c r="G52" s="113"/>
      <c r="H52" s="113"/>
      <c r="I52" s="113"/>
      <c r="J52" s="113"/>
      <c r="K52" s="113"/>
      <c r="L52" s="114"/>
      <c r="M52" s="213">
        <v>20</v>
      </c>
      <c r="N52" s="206"/>
      <c r="O52" s="207"/>
      <c r="P52" s="212" t="s">
        <v>38</v>
      </c>
      <c r="Q52" s="206"/>
      <c r="R52" s="206"/>
      <c r="S52" s="206"/>
      <c r="T52" s="206"/>
      <c r="U52" s="207"/>
      <c r="V52" s="196"/>
      <c r="W52" s="154"/>
      <c r="X52" s="154"/>
      <c r="Y52" s="154"/>
      <c r="Z52" s="154"/>
      <c r="AA52" s="154"/>
      <c r="AB52" s="154"/>
      <c r="AC52" s="154"/>
      <c r="AD52" s="154"/>
      <c r="AE52" s="154"/>
      <c r="AF52" s="154"/>
      <c r="AG52" s="155"/>
      <c r="AH52" s="196"/>
      <c r="AI52" s="154"/>
      <c r="AJ52" s="154"/>
      <c r="AK52" s="154"/>
      <c r="AL52" s="154"/>
      <c r="AM52" s="154"/>
      <c r="AN52" s="154"/>
      <c r="AO52" s="154"/>
      <c r="AP52" s="154"/>
      <c r="AQ52" s="154"/>
      <c r="AR52" s="154"/>
      <c r="AS52" s="154"/>
      <c r="AT52" s="154"/>
      <c r="AU52" s="154"/>
      <c r="AV52" s="154"/>
      <c r="AW52" s="155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26"/>
      <c r="BS52" s="228" t="s">
        <v>553</v>
      </c>
    </row>
    <row r="53" spans="1:71" ht="18" customHeight="1">
      <c r="A53" s="24"/>
      <c r="B53" s="24"/>
      <c r="C53" s="17"/>
      <c r="D53" s="17"/>
      <c r="E53" s="111"/>
      <c r="F53" s="112" t="s">
        <v>408</v>
      </c>
      <c r="G53" s="113"/>
      <c r="H53" s="113"/>
      <c r="I53" s="113"/>
      <c r="J53" s="113"/>
      <c r="K53" s="113"/>
      <c r="L53" s="114"/>
      <c r="M53" s="213">
        <v>20</v>
      </c>
      <c r="N53" s="206"/>
      <c r="O53" s="207"/>
      <c r="P53" s="212" t="s">
        <v>38</v>
      </c>
      <c r="Q53" s="206"/>
      <c r="R53" s="206"/>
      <c r="S53" s="206"/>
      <c r="T53" s="206"/>
      <c r="U53" s="207"/>
      <c r="V53" s="196"/>
      <c r="W53" s="154"/>
      <c r="X53" s="154"/>
      <c r="Y53" s="154"/>
      <c r="Z53" s="154"/>
      <c r="AA53" s="154"/>
      <c r="AB53" s="154"/>
      <c r="AC53" s="154"/>
      <c r="AD53" s="154"/>
      <c r="AE53" s="154"/>
      <c r="AF53" s="154"/>
      <c r="AG53" s="155"/>
      <c r="AH53" s="196"/>
      <c r="AI53" s="154"/>
      <c r="AJ53" s="154"/>
      <c r="AK53" s="154"/>
      <c r="AL53" s="154"/>
      <c r="AM53" s="154"/>
      <c r="AN53" s="154"/>
      <c r="AO53" s="154"/>
      <c r="AP53" s="154"/>
      <c r="AQ53" s="154"/>
      <c r="AR53" s="154"/>
      <c r="AS53" s="154"/>
      <c r="AT53" s="154"/>
      <c r="AU53" s="154"/>
      <c r="AV53" s="154"/>
      <c r="AW53" s="155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26"/>
      <c r="BS53" s="228" t="s">
        <v>553</v>
      </c>
    </row>
    <row r="54" spans="1:71" ht="18" customHeight="1">
      <c r="A54" s="24"/>
      <c r="B54" s="24"/>
      <c r="C54" s="17"/>
      <c r="D54" s="17"/>
      <c r="E54" s="111"/>
      <c r="F54" s="112" t="s">
        <v>409</v>
      </c>
      <c r="G54" s="113"/>
      <c r="H54" s="113"/>
      <c r="I54" s="113"/>
      <c r="J54" s="113"/>
      <c r="K54" s="113"/>
      <c r="L54" s="114"/>
      <c r="M54" s="213">
        <v>20</v>
      </c>
      <c r="N54" s="206"/>
      <c r="O54" s="207"/>
      <c r="P54" s="212" t="s">
        <v>38</v>
      </c>
      <c r="Q54" s="206"/>
      <c r="R54" s="206"/>
      <c r="S54" s="206"/>
      <c r="T54" s="206"/>
      <c r="U54" s="207"/>
      <c r="V54" s="196"/>
      <c r="W54" s="154"/>
      <c r="X54" s="154"/>
      <c r="Y54" s="154"/>
      <c r="Z54" s="154"/>
      <c r="AA54" s="154"/>
      <c r="AB54" s="154"/>
      <c r="AC54" s="154"/>
      <c r="AD54" s="154"/>
      <c r="AE54" s="154"/>
      <c r="AF54" s="154"/>
      <c r="AG54" s="155"/>
      <c r="AH54" s="196"/>
      <c r="AI54" s="154"/>
      <c r="AJ54" s="154"/>
      <c r="AK54" s="154"/>
      <c r="AL54" s="154"/>
      <c r="AM54" s="154"/>
      <c r="AN54" s="154"/>
      <c r="AO54" s="154"/>
      <c r="AP54" s="154"/>
      <c r="AQ54" s="154"/>
      <c r="AR54" s="154"/>
      <c r="AS54" s="154"/>
      <c r="AT54" s="154"/>
      <c r="AU54" s="154"/>
      <c r="AV54" s="154"/>
      <c r="AW54" s="155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26"/>
      <c r="BS54" s="228" t="s">
        <v>553</v>
      </c>
    </row>
    <row r="55" spans="1:71" ht="18" customHeight="1">
      <c r="A55" s="24"/>
      <c r="B55" s="24"/>
      <c r="C55" s="17"/>
      <c r="D55" s="17"/>
      <c r="E55" s="111"/>
      <c r="F55" s="112" t="s">
        <v>410</v>
      </c>
      <c r="G55" s="113"/>
      <c r="H55" s="113"/>
      <c r="I55" s="113"/>
      <c r="J55" s="113"/>
      <c r="K55" s="113"/>
      <c r="L55" s="114"/>
      <c r="M55" s="213">
        <v>20</v>
      </c>
      <c r="N55" s="206"/>
      <c r="O55" s="207"/>
      <c r="P55" s="212" t="s">
        <v>38</v>
      </c>
      <c r="Q55" s="206"/>
      <c r="R55" s="206"/>
      <c r="S55" s="206"/>
      <c r="T55" s="206"/>
      <c r="U55" s="207"/>
      <c r="V55" s="196"/>
      <c r="W55" s="154"/>
      <c r="X55" s="154"/>
      <c r="Y55" s="154"/>
      <c r="Z55" s="154"/>
      <c r="AA55" s="154"/>
      <c r="AB55" s="154"/>
      <c r="AC55" s="154"/>
      <c r="AD55" s="154"/>
      <c r="AE55" s="154"/>
      <c r="AF55" s="154"/>
      <c r="AG55" s="155"/>
      <c r="AH55" s="196"/>
      <c r="AI55" s="154"/>
      <c r="AJ55" s="154"/>
      <c r="AK55" s="154"/>
      <c r="AL55" s="154"/>
      <c r="AM55" s="154"/>
      <c r="AN55" s="154"/>
      <c r="AO55" s="154"/>
      <c r="AP55" s="154"/>
      <c r="AQ55" s="154"/>
      <c r="AR55" s="154"/>
      <c r="AS55" s="154"/>
      <c r="AT55" s="154"/>
      <c r="AU55" s="154"/>
      <c r="AV55" s="154"/>
      <c r="AW55" s="155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26"/>
      <c r="BS55" s="228" t="s">
        <v>553</v>
      </c>
    </row>
    <row r="56" spans="1:71" ht="18" customHeight="1">
      <c r="A56" s="24"/>
      <c r="B56" s="24"/>
      <c r="C56" s="17"/>
      <c r="D56" s="17"/>
      <c r="E56" s="111"/>
      <c r="F56" s="112" t="s">
        <v>411</v>
      </c>
      <c r="G56" s="113"/>
      <c r="H56" s="113"/>
      <c r="I56" s="113"/>
      <c r="J56" s="113"/>
      <c r="K56" s="113"/>
      <c r="L56" s="114"/>
      <c r="M56" s="213">
        <v>20</v>
      </c>
      <c r="N56" s="206"/>
      <c r="O56" s="207"/>
      <c r="P56" s="212" t="s">
        <v>38</v>
      </c>
      <c r="Q56" s="206"/>
      <c r="R56" s="206"/>
      <c r="S56" s="206"/>
      <c r="T56" s="206"/>
      <c r="U56" s="207"/>
      <c r="V56" s="196"/>
      <c r="W56" s="154"/>
      <c r="X56" s="154"/>
      <c r="Y56" s="154"/>
      <c r="Z56" s="154"/>
      <c r="AA56" s="154"/>
      <c r="AB56" s="154"/>
      <c r="AC56" s="154"/>
      <c r="AD56" s="154"/>
      <c r="AE56" s="154"/>
      <c r="AF56" s="154"/>
      <c r="AG56" s="155"/>
      <c r="AH56" s="196"/>
      <c r="AI56" s="154"/>
      <c r="AJ56" s="154"/>
      <c r="AK56" s="154"/>
      <c r="AL56" s="154"/>
      <c r="AM56" s="154"/>
      <c r="AN56" s="154"/>
      <c r="AO56" s="154"/>
      <c r="AP56" s="154"/>
      <c r="AQ56" s="154"/>
      <c r="AR56" s="154"/>
      <c r="AS56" s="154"/>
      <c r="AT56" s="154"/>
      <c r="AU56" s="154"/>
      <c r="AV56" s="154"/>
      <c r="AW56" s="155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26"/>
      <c r="BS56" s="228" t="s">
        <v>553</v>
      </c>
    </row>
    <row r="57" spans="1:71" ht="18" customHeight="1">
      <c r="A57" s="24"/>
      <c r="B57" s="24"/>
      <c r="C57" s="17"/>
      <c r="D57" s="17"/>
      <c r="E57" s="111"/>
      <c r="F57" s="112" t="s">
        <v>412</v>
      </c>
      <c r="G57" s="113"/>
      <c r="H57" s="113"/>
      <c r="I57" s="113"/>
      <c r="J57" s="113"/>
      <c r="K57" s="113"/>
      <c r="L57" s="114"/>
      <c r="M57" s="213">
        <v>20</v>
      </c>
      <c r="N57" s="206"/>
      <c r="O57" s="207"/>
      <c r="P57" s="212" t="s">
        <v>38</v>
      </c>
      <c r="Q57" s="206"/>
      <c r="R57" s="206"/>
      <c r="S57" s="206"/>
      <c r="T57" s="206"/>
      <c r="U57" s="207"/>
      <c r="V57" s="196"/>
      <c r="W57" s="154"/>
      <c r="X57" s="154"/>
      <c r="Y57" s="154"/>
      <c r="Z57" s="154"/>
      <c r="AA57" s="154"/>
      <c r="AB57" s="154"/>
      <c r="AC57" s="154"/>
      <c r="AD57" s="154"/>
      <c r="AE57" s="154"/>
      <c r="AF57" s="154"/>
      <c r="AG57" s="155"/>
      <c r="AH57" s="196"/>
      <c r="AI57" s="154"/>
      <c r="AJ57" s="154"/>
      <c r="AK57" s="154"/>
      <c r="AL57" s="154"/>
      <c r="AM57" s="154"/>
      <c r="AN57" s="154"/>
      <c r="AO57" s="154"/>
      <c r="AP57" s="154"/>
      <c r="AQ57" s="154"/>
      <c r="AR57" s="154"/>
      <c r="AS57" s="154"/>
      <c r="AT57" s="154"/>
      <c r="AU57" s="154"/>
      <c r="AV57" s="154"/>
      <c r="AW57" s="155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26"/>
      <c r="BS57" s="228" t="s">
        <v>553</v>
      </c>
    </row>
    <row r="58" spans="1:71" ht="18" customHeight="1">
      <c r="A58" s="24"/>
      <c r="B58" s="24"/>
      <c r="C58" s="17"/>
      <c r="D58" s="17"/>
      <c r="E58" s="74"/>
      <c r="F58" s="1"/>
      <c r="G58" s="72"/>
      <c r="H58" s="72"/>
      <c r="I58" s="72"/>
      <c r="J58" s="72"/>
      <c r="K58" s="72"/>
      <c r="L58" s="73"/>
      <c r="M58" s="197"/>
      <c r="N58" s="154"/>
      <c r="O58" s="155"/>
      <c r="P58" s="196"/>
      <c r="Q58" s="154"/>
      <c r="R58" s="154"/>
      <c r="S58" s="154"/>
      <c r="T58" s="154"/>
      <c r="U58" s="155"/>
      <c r="V58" s="196"/>
      <c r="W58" s="154"/>
      <c r="X58" s="154"/>
      <c r="Y58" s="154"/>
      <c r="Z58" s="154"/>
      <c r="AA58" s="154"/>
      <c r="AB58" s="154"/>
      <c r="AC58" s="154"/>
      <c r="AD58" s="154"/>
      <c r="AE58" s="154"/>
      <c r="AF58" s="154"/>
      <c r="AG58" s="155"/>
      <c r="AH58" s="196"/>
      <c r="AI58" s="154"/>
      <c r="AJ58" s="154"/>
      <c r="AK58" s="154"/>
      <c r="AL58" s="154"/>
      <c r="AM58" s="154"/>
      <c r="AN58" s="154"/>
      <c r="AO58" s="154"/>
      <c r="AP58" s="154"/>
      <c r="AQ58" s="154"/>
      <c r="AR58" s="154"/>
      <c r="AS58" s="154"/>
      <c r="AT58" s="154"/>
      <c r="AU58" s="154"/>
      <c r="AV58" s="154"/>
      <c r="AW58" s="155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26"/>
      <c r="BS58" s="26"/>
    </row>
    <row r="59" spans="1:71" ht="18" customHeight="1">
      <c r="A59" s="24"/>
      <c r="B59" s="24"/>
      <c r="C59" s="17"/>
      <c r="D59" s="17"/>
      <c r="E59" s="44"/>
      <c r="F59" s="25"/>
      <c r="G59" s="53"/>
      <c r="H59" s="53"/>
      <c r="I59" s="53"/>
      <c r="J59" s="53"/>
      <c r="K59" s="53"/>
      <c r="L59" s="53"/>
      <c r="M59" s="44"/>
      <c r="N59" s="53"/>
      <c r="O59" s="53"/>
      <c r="P59" s="17"/>
      <c r="Q59" s="53"/>
      <c r="R59" s="53"/>
      <c r="S59" s="53"/>
      <c r="T59" s="53"/>
      <c r="U59" s="53"/>
      <c r="V59" s="17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17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26"/>
      <c r="BS59" s="26"/>
    </row>
    <row r="60" spans="1:71" ht="18" customHeight="1">
      <c r="A60" s="24"/>
      <c r="B60" s="24"/>
      <c r="C60" s="17"/>
      <c r="D60" s="17"/>
      <c r="E60" s="44"/>
      <c r="F60" s="25"/>
      <c r="G60" s="53"/>
      <c r="H60" s="53"/>
      <c r="I60" s="53"/>
      <c r="J60" s="53"/>
      <c r="K60" s="53"/>
      <c r="L60" s="53"/>
      <c r="M60" s="44"/>
      <c r="N60" s="53"/>
      <c r="O60" s="53"/>
      <c r="P60" s="17"/>
      <c r="Q60" s="53"/>
      <c r="R60" s="53"/>
      <c r="S60" s="53"/>
      <c r="T60" s="53"/>
      <c r="U60" s="53"/>
      <c r="V60" s="17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17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26"/>
      <c r="BS60" s="26"/>
    </row>
    <row r="61" spans="1:71" ht="18" customHeight="1">
      <c r="A61" s="24"/>
      <c r="B61" s="24"/>
      <c r="C61" s="17"/>
      <c r="D61" s="17"/>
      <c r="E61" s="44"/>
      <c r="F61" s="25"/>
      <c r="G61" s="53"/>
      <c r="H61" s="53"/>
      <c r="I61" s="53"/>
      <c r="J61" s="53"/>
      <c r="K61" s="53"/>
      <c r="L61" s="53"/>
      <c r="M61" s="44"/>
      <c r="N61" s="53"/>
      <c r="O61" s="53"/>
      <c r="P61" s="17"/>
      <c r="Q61" s="53"/>
      <c r="R61" s="53"/>
      <c r="S61" s="53"/>
      <c r="T61" s="53"/>
      <c r="U61" s="53"/>
      <c r="V61" s="17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17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26"/>
      <c r="BS61" s="26"/>
    </row>
    <row r="62" spans="1:71" ht="18" customHeight="1">
      <c r="A62" s="24"/>
      <c r="B62" s="24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26"/>
      <c r="BS62" s="26"/>
    </row>
    <row r="63" spans="1:71" ht="18" customHeight="1">
      <c r="A63" s="24"/>
      <c r="B63" s="24"/>
      <c r="C63" s="17"/>
      <c r="D63" s="25"/>
      <c r="E63" s="17" t="s">
        <v>7</v>
      </c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26"/>
      <c r="BS63" s="26"/>
    </row>
    <row r="64" spans="1:71" ht="18" customHeight="1">
      <c r="A64" s="24"/>
      <c r="B64" s="24"/>
      <c r="C64" s="17"/>
      <c r="D64" s="17"/>
      <c r="E64" s="38" t="s">
        <v>8</v>
      </c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4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26"/>
      <c r="BS64" s="26"/>
    </row>
    <row r="65" spans="1:71" ht="18" customHeight="1">
      <c r="A65" s="24"/>
      <c r="B65" s="24"/>
      <c r="C65" s="17"/>
      <c r="D65" s="17"/>
      <c r="E65" s="24"/>
      <c r="F65" s="25" t="s">
        <v>196</v>
      </c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36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26"/>
      <c r="BS65" s="26"/>
    </row>
    <row r="66" spans="1:71" ht="18" customHeight="1">
      <c r="A66" s="24"/>
      <c r="B66" s="24"/>
      <c r="C66" s="17"/>
      <c r="D66" s="17"/>
      <c r="E66" s="24"/>
      <c r="F66" s="25" t="s">
        <v>198</v>
      </c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36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26"/>
      <c r="BS66" s="26"/>
    </row>
    <row r="67" spans="1:71" ht="18" customHeight="1">
      <c r="A67" s="24"/>
      <c r="B67" s="24"/>
      <c r="C67" s="17"/>
      <c r="D67" s="17"/>
      <c r="E67" s="24"/>
      <c r="F67" s="25" t="s">
        <v>220</v>
      </c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36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26"/>
      <c r="BS67" s="26"/>
    </row>
    <row r="68" spans="1:71" ht="18" customHeight="1">
      <c r="A68" s="24"/>
      <c r="B68" s="24"/>
      <c r="C68" s="17"/>
      <c r="D68" s="17"/>
      <c r="E68" s="24"/>
      <c r="F68" s="25" t="s">
        <v>197</v>
      </c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36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26"/>
      <c r="BS68" s="26"/>
    </row>
    <row r="69" spans="1:71" ht="18" customHeight="1">
      <c r="A69" s="24"/>
      <c r="B69" s="24"/>
      <c r="C69" s="17"/>
      <c r="D69" s="17"/>
      <c r="E69" s="24"/>
      <c r="F69" s="25"/>
      <c r="G69" s="108" t="s">
        <v>444</v>
      </c>
      <c r="H69" s="108"/>
      <c r="I69" s="108"/>
      <c r="J69" s="108"/>
      <c r="K69" s="108"/>
      <c r="L69" s="108"/>
      <c r="M69" s="108"/>
      <c r="N69" s="108"/>
      <c r="O69" s="108"/>
      <c r="P69" s="108"/>
      <c r="Q69" s="108"/>
      <c r="R69" s="108"/>
      <c r="S69" s="108"/>
      <c r="T69" s="108"/>
      <c r="U69" s="108"/>
      <c r="V69" s="108"/>
      <c r="W69" s="108"/>
      <c r="X69" s="108"/>
      <c r="Y69" s="108"/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9"/>
      <c r="AX69" s="110"/>
      <c r="AY69" s="110"/>
      <c r="AZ69" s="110"/>
      <c r="BA69" s="110"/>
      <c r="BB69" s="110"/>
      <c r="BC69" s="110"/>
      <c r="BD69" s="110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26"/>
      <c r="BS69" s="228" t="s">
        <v>553</v>
      </c>
    </row>
    <row r="70" spans="1:71" ht="18" customHeight="1">
      <c r="A70" s="24"/>
      <c r="B70" s="24"/>
      <c r="C70" s="17"/>
      <c r="D70" s="17"/>
      <c r="E70" s="24"/>
      <c r="F70" s="25"/>
      <c r="G70" s="108" t="s">
        <v>445</v>
      </c>
      <c r="H70" s="108"/>
      <c r="I70" s="108"/>
      <c r="J70" s="108"/>
      <c r="K70" s="108"/>
      <c r="L70" s="108"/>
      <c r="M70" s="108"/>
      <c r="N70" s="108"/>
      <c r="O70" s="108"/>
      <c r="P70" s="108"/>
      <c r="Q70" s="108"/>
      <c r="R70" s="108"/>
      <c r="S70" s="108"/>
      <c r="T70" s="108"/>
      <c r="U70" s="108"/>
      <c r="V70" s="108"/>
      <c r="W70" s="108"/>
      <c r="X70" s="108"/>
      <c r="Y70" s="108"/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9"/>
      <c r="AX70" s="110"/>
      <c r="AY70" s="110"/>
      <c r="AZ70" s="110"/>
      <c r="BA70" s="110"/>
      <c r="BB70" s="110"/>
      <c r="BC70" s="110"/>
      <c r="BD70" s="110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26"/>
      <c r="BS70" s="228" t="s">
        <v>553</v>
      </c>
    </row>
    <row r="71" spans="1:71" ht="18" customHeight="1">
      <c r="A71" s="24"/>
      <c r="B71" s="24"/>
      <c r="C71" s="17"/>
      <c r="D71" s="17"/>
      <c r="E71" s="24"/>
      <c r="F71" s="25"/>
      <c r="G71" s="108" t="s">
        <v>446</v>
      </c>
      <c r="H71" s="108"/>
      <c r="I71" s="108"/>
      <c r="J71" s="108"/>
      <c r="K71" s="108"/>
      <c r="L71" s="108"/>
      <c r="M71" s="108"/>
      <c r="N71" s="108"/>
      <c r="O71" s="108"/>
      <c r="P71" s="108"/>
      <c r="Q71" s="108"/>
      <c r="R71" s="108"/>
      <c r="S71" s="108"/>
      <c r="T71" s="108"/>
      <c r="U71" s="108"/>
      <c r="V71" s="108"/>
      <c r="W71" s="108"/>
      <c r="X71" s="108"/>
      <c r="Y71" s="108"/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9"/>
      <c r="AX71" s="110"/>
      <c r="AY71" s="110"/>
      <c r="AZ71" s="110"/>
      <c r="BA71" s="110"/>
      <c r="BB71" s="110"/>
      <c r="BC71" s="110"/>
      <c r="BD71" s="110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26"/>
      <c r="BS71" s="228" t="s">
        <v>553</v>
      </c>
    </row>
    <row r="72" spans="1:71" ht="18" customHeight="1">
      <c r="A72" s="24"/>
      <c r="B72" s="24"/>
      <c r="C72" s="17"/>
      <c r="D72" s="17"/>
      <c r="E72" s="24"/>
      <c r="F72" s="25"/>
      <c r="G72" s="108" t="s">
        <v>447</v>
      </c>
      <c r="H72" s="108"/>
      <c r="I72" s="108"/>
      <c r="J72" s="108"/>
      <c r="K72" s="108"/>
      <c r="L72" s="108"/>
      <c r="M72" s="108"/>
      <c r="N72" s="108"/>
      <c r="O72" s="108"/>
      <c r="P72" s="108"/>
      <c r="Q72" s="108"/>
      <c r="R72" s="108"/>
      <c r="S72" s="108"/>
      <c r="T72" s="108"/>
      <c r="U72" s="108"/>
      <c r="V72" s="108"/>
      <c r="W72" s="108"/>
      <c r="X72" s="108"/>
      <c r="Y72" s="108"/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9"/>
      <c r="AX72" s="110"/>
      <c r="AY72" s="110"/>
      <c r="AZ72" s="110"/>
      <c r="BA72" s="110"/>
      <c r="BB72" s="110"/>
      <c r="BC72" s="110"/>
      <c r="BD72" s="110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26"/>
      <c r="BS72" s="228" t="s">
        <v>553</v>
      </c>
    </row>
    <row r="73" spans="1:71" ht="18" customHeight="1">
      <c r="A73" s="24"/>
      <c r="B73" s="24"/>
      <c r="C73" s="17"/>
      <c r="D73" s="17"/>
      <c r="E73" s="24"/>
      <c r="F73" s="25"/>
      <c r="G73" s="108" t="s">
        <v>448</v>
      </c>
      <c r="H73" s="108"/>
      <c r="I73" s="108"/>
      <c r="J73" s="108"/>
      <c r="K73" s="108"/>
      <c r="L73" s="108"/>
      <c r="M73" s="108"/>
      <c r="N73" s="108"/>
      <c r="O73" s="108"/>
      <c r="P73" s="108"/>
      <c r="Q73" s="108"/>
      <c r="R73" s="108"/>
      <c r="S73" s="108"/>
      <c r="T73" s="108"/>
      <c r="U73" s="108"/>
      <c r="V73" s="108"/>
      <c r="W73" s="108"/>
      <c r="X73" s="108"/>
      <c r="Y73" s="108"/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9"/>
      <c r="AX73" s="110"/>
      <c r="AY73" s="110"/>
      <c r="AZ73" s="110"/>
      <c r="BA73" s="110"/>
      <c r="BB73" s="110"/>
      <c r="BC73" s="110"/>
      <c r="BD73" s="110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26"/>
      <c r="BS73" s="228" t="s">
        <v>553</v>
      </c>
    </row>
    <row r="74" spans="1:71" ht="18" customHeight="1">
      <c r="A74" s="24"/>
      <c r="B74" s="24"/>
      <c r="C74" s="17"/>
      <c r="D74" s="17"/>
      <c r="E74" s="24"/>
      <c r="F74" s="25"/>
      <c r="G74" s="108" t="s">
        <v>449</v>
      </c>
      <c r="H74" s="108"/>
      <c r="I74" s="108"/>
      <c r="J74" s="108"/>
      <c r="K74" s="108"/>
      <c r="L74" s="108"/>
      <c r="M74" s="108"/>
      <c r="N74" s="108"/>
      <c r="O74" s="108"/>
      <c r="P74" s="108"/>
      <c r="Q74" s="108"/>
      <c r="R74" s="108"/>
      <c r="S74" s="108"/>
      <c r="T74" s="108"/>
      <c r="U74" s="108"/>
      <c r="V74" s="108"/>
      <c r="W74" s="108"/>
      <c r="X74" s="108"/>
      <c r="Y74" s="108"/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9"/>
      <c r="AX74" s="110"/>
      <c r="AY74" s="110"/>
      <c r="AZ74" s="110"/>
      <c r="BA74" s="110"/>
      <c r="BB74" s="110"/>
      <c r="BC74" s="110"/>
      <c r="BD74" s="110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26"/>
      <c r="BS74" s="228" t="s">
        <v>553</v>
      </c>
    </row>
    <row r="75" spans="1:71" ht="18" customHeight="1">
      <c r="A75" s="24"/>
      <c r="B75" s="24"/>
      <c r="C75" s="17"/>
      <c r="D75" s="17"/>
      <c r="E75" s="24"/>
      <c r="F75" s="25"/>
      <c r="G75" s="108" t="s">
        <v>450</v>
      </c>
      <c r="H75" s="108"/>
      <c r="I75" s="108"/>
      <c r="J75" s="108"/>
      <c r="K75" s="108"/>
      <c r="L75" s="108"/>
      <c r="M75" s="108"/>
      <c r="N75" s="108"/>
      <c r="O75" s="108"/>
      <c r="P75" s="108"/>
      <c r="Q75" s="108"/>
      <c r="R75" s="108"/>
      <c r="S75" s="108"/>
      <c r="T75" s="108"/>
      <c r="U75" s="108"/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9"/>
      <c r="AX75" s="110"/>
      <c r="AY75" s="110"/>
      <c r="AZ75" s="110"/>
      <c r="BA75" s="110"/>
      <c r="BB75" s="110"/>
      <c r="BC75" s="110"/>
      <c r="BD75" s="110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26"/>
      <c r="BS75" s="228" t="s">
        <v>553</v>
      </c>
    </row>
    <row r="76" spans="1:71" ht="18" customHeight="1">
      <c r="A76" s="24"/>
      <c r="B76" s="24"/>
      <c r="C76" s="17"/>
      <c r="D76" s="17"/>
      <c r="E76" s="24"/>
      <c r="F76" s="25"/>
      <c r="G76" s="108" t="s">
        <v>451</v>
      </c>
      <c r="H76" s="108"/>
      <c r="I76" s="108"/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9"/>
      <c r="AX76" s="110"/>
      <c r="AY76" s="110"/>
      <c r="AZ76" s="110"/>
      <c r="BA76" s="110"/>
      <c r="BB76" s="110"/>
      <c r="BC76" s="110"/>
      <c r="BD76" s="110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26"/>
      <c r="BS76" s="228" t="s">
        <v>553</v>
      </c>
    </row>
    <row r="77" spans="1:71" ht="18" customHeight="1">
      <c r="A77" s="24"/>
      <c r="B77" s="24"/>
      <c r="C77" s="17"/>
      <c r="D77" s="17"/>
      <c r="E77" s="24"/>
      <c r="F77" s="25"/>
      <c r="G77" s="108" t="s">
        <v>452</v>
      </c>
      <c r="H77" s="108"/>
      <c r="I77" s="108"/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9"/>
      <c r="AX77" s="110"/>
      <c r="AY77" s="110"/>
      <c r="AZ77" s="110"/>
      <c r="BA77" s="110"/>
      <c r="BB77" s="110"/>
      <c r="BC77" s="110"/>
      <c r="BD77" s="110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26"/>
      <c r="BS77" s="228" t="s">
        <v>553</v>
      </c>
    </row>
    <row r="78" spans="1:71" ht="18" customHeight="1">
      <c r="A78" s="24"/>
      <c r="B78" s="24"/>
      <c r="C78" s="17"/>
      <c r="D78" s="17"/>
      <c r="E78" s="24"/>
      <c r="F78" s="25"/>
      <c r="G78" s="108" t="s">
        <v>453</v>
      </c>
      <c r="H78" s="108"/>
      <c r="I78" s="108"/>
      <c r="J78" s="108"/>
      <c r="K78" s="108"/>
      <c r="L78" s="108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9"/>
      <c r="AX78" s="110"/>
      <c r="AY78" s="110"/>
      <c r="AZ78" s="110"/>
      <c r="BA78" s="110"/>
      <c r="BB78" s="110"/>
      <c r="BC78" s="110"/>
      <c r="BD78" s="110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26"/>
      <c r="BS78" s="228" t="s">
        <v>553</v>
      </c>
    </row>
    <row r="79" spans="1:71" ht="18" customHeight="1">
      <c r="A79" s="24"/>
      <c r="B79" s="24"/>
      <c r="C79" s="17"/>
      <c r="D79" s="17"/>
      <c r="E79" s="24"/>
      <c r="F79" s="25"/>
      <c r="G79" s="108" t="s">
        <v>454</v>
      </c>
      <c r="H79" s="108"/>
      <c r="I79" s="108"/>
      <c r="J79" s="108"/>
      <c r="K79" s="108"/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9"/>
      <c r="AX79" s="110"/>
      <c r="AY79" s="110"/>
      <c r="AZ79" s="110"/>
      <c r="BA79" s="110"/>
      <c r="BB79" s="110"/>
      <c r="BC79" s="110"/>
      <c r="BD79" s="110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26"/>
      <c r="BS79" s="228" t="s">
        <v>553</v>
      </c>
    </row>
    <row r="80" spans="1:71" ht="18" customHeight="1">
      <c r="A80" s="24"/>
      <c r="B80" s="24"/>
      <c r="C80" s="17"/>
      <c r="D80" s="17"/>
      <c r="E80" s="24"/>
      <c r="F80" s="25"/>
      <c r="G80" s="108" t="s">
        <v>455</v>
      </c>
      <c r="H80" s="108"/>
      <c r="I80" s="108"/>
      <c r="J80" s="108"/>
      <c r="K80" s="108"/>
      <c r="L80" s="108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9"/>
      <c r="AX80" s="110"/>
      <c r="AY80" s="110"/>
      <c r="AZ80" s="110"/>
      <c r="BA80" s="110"/>
      <c r="BB80" s="110"/>
      <c r="BC80" s="110"/>
      <c r="BD80" s="110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26"/>
      <c r="BS80" s="228" t="s">
        <v>553</v>
      </c>
    </row>
    <row r="81" spans="1:71" ht="18" customHeight="1">
      <c r="A81" s="24"/>
      <c r="B81" s="24"/>
      <c r="C81" s="17"/>
      <c r="D81" s="17"/>
      <c r="E81" s="24"/>
      <c r="F81" s="25"/>
      <c r="G81" s="108" t="s">
        <v>456</v>
      </c>
      <c r="H81" s="108"/>
      <c r="I81" s="108"/>
      <c r="J81" s="108"/>
      <c r="K81" s="108"/>
      <c r="L81" s="108"/>
      <c r="M81" s="108"/>
      <c r="N81" s="108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9"/>
      <c r="AX81" s="110"/>
      <c r="AY81" s="110"/>
      <c r="AZ81" s="110"/>
      <c r="BA81" s="110"/>
      <c r="BB81" s="110"/>
      <c r="BC81" s="110"/>
      <c r="BD81" s="110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26"/>
      <c r="BS81" s="228" t="s">
        <v>553</v>
      </c>
    </row>
    <row r="82" spans="1:71" ht="18" customHeight="1">
      <c r="A82" s="24"/>
      <c r="B82" s="24"/>
      <c r="C82" s="17"/>
      <c r="D82" s="17"/>
      <c r="E82" s="24"/>
      <c r="F82" s="25"/>
      <c r="G82" s="108" t="s">
        <v>457</v>
      </c>
      <c r="H82" s="108"/>
      <c r="I82" s="108"/>
      <c r="J82" s="108"/>
      <c r="K82" s="108"/>
      <c r="L82" s="108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9"/>
      <c r="AX82" s="110"/>
      <c r="AY82" s="110"/>
      <c r="AZ82" s="110"/>
      <c r="BA82" s="110"/>
      <c r="BB82" s="110"/>
      <c r="BC82" s="110"/>
      <c r="BD82" s="110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26"/>
      <c r="BS82" s="228" t="s">
        <v>553</v>
      </c>
    </row>
    <row r="83" spans="1:71" ht="18" customHeight="1">
      <c r="A83" s="24"/>
      <c r="B83" s="24"/>
      <c r="C83" s="17"/>
      <c r="D83" s="17"/>
      <c r="E83" s="24"/>
      <c r="F83" s="25"/>
      <c r="G83" s="108" t="s">
        <v>458</v>
      </c>
      <c r="H83" s="108"/>
      <c r="I83" s="108"/>
      <c r="J83" s="108"/>
      <c r="K83" s="108"/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9"/>
      <c r="AX83" s="110"/>
      <c r="AY83" s="110"/>
      <c r="AZ83" s="110"/>
      <c r="BA83" s="110"/>
      <c r="BB83" s="110"/>
      <c r="BC83" s="110"/>
      <c r="BD83" s="110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26"/>
      <c r="BS83" s="228" t="s">
        <v>553</v>
      </c>
    </row>
    <row r="84" spans="1:71" ht="18" customHeight="1">
      <c r="A84" s="24"/>
      <c r="B84" s="24"/>
      <c r="C84" s="17"/>
      <c r="D84" s="17"/>
      <c r="E84" s="24"/>
      <c r="F84" s="25"/>
      <c r="G84" s="108" t="s">
        <v>459</v>
      </c>
      <c r="H84" s="108"/>
      <c r="I84" s="108"/>
      <c r="J84" s="108"/>
      <c r="K84" s="108"/>
      <c r="L84" s="108"/>
      <c r="M84" s="108"/>
      <c r="N84" s="108"/>
      <c r="O84" s="108"/>
      <c r="P84" s="108"/>
      <c r="Q84" s="108"/>
      <c r="R84" s="108"/>
      <c r="S84" s="108"/>
      <c r="T84" s="108"/>
      <c r="U84" s="108"/>
      <c r="V84" s="108"/>
      <c r="W84" s="108"/>
      <c r="X84" s="108"/>
      <c r="Y84" s="108"/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9"/>
      <c r="AX84" s="110"/>
      <c r="AY84" s="110"/>
      <c r="AZ84" s="110"/>
      <c r="BA84" s="110"/>
      <c r="BB84" s="110"/>
      <c r="BC84" s="110"/>
      <c r="BD84" s="110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26"/>
      <c r="BS84" s="228" t="s">
        <v>553</v>
      </c>
    </row>
    <row r="85" spans="1:71" ht="18" customHeight="1">
      <c r="A85" s="24"/>
      <c r="B85" s="24"/>
      <c r="C85" s="17"/>
      <c r="D85" s="17"/>
      <c r="E85" s="24"/>
      <c r="F85" s="25"/>
      <c r="G85" s="108" t="s">
        <v>460</v>
      </c>
      <c r="H85" s="108"/>
      <c r="I85" s="108"/>
      <c r="J85" s="108"/>
      <c r="K85" s="108"/>
      <c r="L85" s="108"/>
      <c r="M85" s="108"/>
      <c r="N85" s="108"/>
      <c r="O85" s="108"/>
      <c r="P85" s="108"/>
      <c r="Q85" s="108"/>
      <c r="R85" s="108"/>
      <c r="S85" s="108"/>
      <c r="T85" s="108"/>
      <c r="U85" s="108"/>
      <c r="V85" s="108"/>
      <c r="W85" s="108"/>
      <c r="X85" s="108"/>
      <c r="Y85" s="108"/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9"/>
      <c r="AX85" s="110"/>
      <c r="AY85" s="110"/>
      <c r="AZ85" s="110"/>
      <c r="BA85" s="110"/>
      <c r="BB85" s="110"/>
      <c r="BC85" s="110"/>
      <c r="BD85" s="110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26"/>
      <c r="BS85" s="228" t="s">
        <v>553</v>
      </c>
    </row>
    <row r="86" spans="1:71" ht="18" customHeight="1">
      <c r="A86" s="24"/>
      <c r="B86" s="24"/>
      <c r="C86" s="17"/>
      <c r="D86" s="17"/>
      <c r="E86" s="24"/>
      <c r="F86" s="25"/>
      <c r="G86" s="108" t="s">
        <v>451</v>
      </c>
      <c r="H86" s="108"/>
      <c r="I86" s="108"/>
      <c r="J86" s="108"/>
      <c r="K86" s="108"/>
      <c r="L86" s="108"/>
      <c r="M86" s="108"/>
      <c r="N86" s="108"/>
      <c r="O86" s="108"/>
      <c r="P86" s="108"/>
      <c r="Q86" s="108"/>
      <c r="R86" s="108"/>
      <c r="S86" s="108"/>
      <c r="T86" s="108"/>
      <c r="U86" s="108"/>
      <c r="V86" s="108"/>
      <c r="W86" s="108"/>
      <c r="X86" s="108"/>
      <c r="Y86" s="108"/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9"/>
      <c r="AX86" s="110"/>
      <c r="AY86" s="110"/>
      <c r="AZ86" s="110"/>
      <c r="BA86" s="110"/>
      <c r="BB86" s="110"/>
      <c r="BC86" s="110"/>
      <c r="BD86" s="110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26"/>
      <c r="BS86" s="228" t="s">
        <v>553</v>
      </c>
    </row>
    <row r="87" spans="1:71" ht="18" customHeight="1">
      <c r="A87" s="24"/>
      <c r="B87" s="24"/>
      <c r="C87" s="17"/>
      <c r="D87" s="17"/>
      <c r="E87" s="24"/>
      <c r="F87" s="25"/>
      <c r="G87" s="108" t="s">
        <v>461</v>
      </c>
      <c r="H87" s="108"/>
      <c r="I87" s="108"/>
      <c r="J87" s="108"/>
      <c r="K87" s="108"/>
      <c r="L87" s="108"/>
      <c r="M87" s="108"/>
      <c r="N87" s="108"/>
      <c r="O87" s="108"/>
      <c r="P87" s="108"/>
      <c r="Q87" s="108"/>
      <c r="R87" s="108"/>
      <c r="S87" s="108"/>
      <c r="T87" s="108"/>
      <c r="U87" s="108"/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9"/>
      <c r="AX87" s="110"/>
      <c r="AY87" s="110"/>
      <c r="AZ87" s="110"/>
      <c r="BA87" s="110"/>
      <c r="BB87" s="110"/>
      <c r="BC87" s="110"/>
      <c r="BD87" s="110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26"/>
      <c r="BS87" s="228" t="s">
        <v>553</v>
      </c>
    </row>
    <row r="88" spans="1:71" ht="18" customHeight="1">
      <c r="A88" s="24"/>
      <c r="B88" s="24"/>
      <c r="C88" s="17"/>
      <c r="D88" s="17"/>
      <c r="E88" s="24"/>
      <c r="F88" s="25"/>
      <c r="G88" s="108" t="s">
        <v>462</v>
      </c>
      <c r="H88" s="108"/>
      <c r="I88" s="108"/>
      <c r="J88" s="108"/>
      <c r="K88" s="108"/>
      <c r="L88" s="108"/>
      <c r="M88" s="108"/>
      <c r="N88" s="108"/>
      <c r="O88" s="108"/>
      <c r="P88" s="108"/>
      <c r="Q88" s="108"/>
      <c r="R88" s="108"/>
      <c r="S88" s="108"/>
      <c r="T88" s="108"/>
      <c r="U88" s="108"/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9"/>
      <c r="AX88" s="110"/>
      <c r="AY88" s="110"/>
      <c r="AZ88" s="110"/>
      <c r="BA88" s="110"/>
      <c r="BB88" s="110"/>
      <c r="BC88" s="110"/>
      <c r="BD88" s="110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26"/>
      <c r="BS88" s="228" t="s">
        <v>553</v>
      </c>
    </row>
    <row r="89" spans="1:71" ht="18" customHeight="1">
      <c r="A89" s="24"/>
      <c r="B89" s="24"/>
      <c r="C89" s="17"/>
      <c r="D89" s="17"/>
      <c r="E89" s="24"/>
      <c r="F89" s="25"/>
      <c r="G89" s="108" t="s">
        <v>463</v>
      </c>
      <c r="H89" s="108"/>
      <c r="I89" s="108"/>
      <c r="J89" s="108"/>
      <c r="K89" s="108"/>
      <c r="L89" s="108"/>
      <c r="M89" s="108"/>
      <c r="N89" s="108"/>
      <c r="O89" s="108"/>
      <c r="P89" s="108"/>
      <c r="Q89" s="108"/>
      <c r="R89" s="108"/>
      <c r="S89" s="108"/>
      <c r="T89" s="108"/>
      <c r="U89" s="108"/>
      <c r="V89" s="108"/>
      <c r="W89" s="108"/>
      <c r="X89" s="108"/>
      <c r="Y89" s="108"/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9"/>
      <c r="AX89" s="110"/>
      <c r="AY89" s="110"/>
      <c r="AZ89" s="110"/>
      <c r="BA89" s="110"/>
      <c r="BB89" s="110"/>
      <c r="BC89" s="110"/>
      <c r="BD89" s="110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26"/>
      <c r="BS89" s="228" t="s">
        <v>553</v>
      </c>
    </row>
    <row r="90" spans="1:71" ht="18" customHeight="1">
      <c r="A90" s="24"/>
      <c r="B90" s="24"/>
      <c r="C90" s="17"/>
      <c r="D90" s="17"/>
      <c r="E90" s="24"/>
      <c r="F90" s="25"/>
      <c r="G90" s="108" t="s">
        <v>464</v>
      </c>
      <c r="H90" s="108"/>
      <c r="I90" s="108"/>
      <c r="J90" s="108"/>
      <c r="K90" s="108"/>
      <c r="L90" s="108"/>
      <c r="M90" s="108"/>
      <c r="N90" s="108"/>
      <c r="O90" s="108"/>
      <c r="P90" s="108"/>
      <c r="Q90" s="108"/>
      <c r="R90" s="108"/>
      <c r="S90" s="108"/>
      <c r="T90" s="108"/>
      <c r="U90" s="108"/>
      <c r="V90" s="108"/>
      <c r="W90" s="108"/>
      <c r="X90" s="108"/>
      <c r="Y90" s="108"/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9"/>
      <c r="AX90" s="110"/>
      <c r="AY90" s="110"/>
      <c r="AZ90" s="110"/>
      <c r="BA90" s="110"/>
      <c r="BB90" s="110"/>
      <c r="BC90" s="110"/>
      <c r="BD90" s="110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26"/>
      <c r="BS90" s="228" t="s">
        <v>553</v>
      </c>
    </row>
    <row r="91" spans="1:71" ht="18" customHeight="1">
      <c r="A91" s="24"/>
      <c r="B91" s="24"/>
      <c r="C91" s="17"/>
      <c r="D91" s="17"/>
      <c r="E91" s="24"/>
      <c r="F91" s="25"/>
      <c r="G91" s="108" t="s">
        <v>465</v>
      </c>
      <c r="H91" s="108"/>
      <c r="I91" s="108"/>
      <c r="J91" s="108"/>
      <c r="K91" s="108"/>
      <c r="L91" s="108"/>
      <c r="M91" s="108"/>
      <c r="N91" s="108"/>
      <c r="O91" s="108"/>
      <c r="P91" s="108"/>
      <c r="Q91" s="108"/>
      <c r="R91" s="108"/>
      <c r="S91" s="108"/>
      <c r="T91" s="108"/>
      <c r="U91" s="108"/>
      <c r="V91" s="108"/>
      <c r="W91" s="108"/>
      <c r="X91" s="108"/>
      <c r="Y91" s="108"/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9"/>
      <c r="AX91" s="110"/>
      <c r="AY91" s="110"/>
      <c r="AZ91" s="110"/>
      <c r="BA91" s="110"/>
      <c r="BB91" s="110"/>
      <c r="BC91" s="110"/>
      <c r="BD91" s="110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26"/>
      <c r="BS91" s="228" t="s">
        <v>553</v>
      </c>
    </row>
    <row r="92" spans="1:71" ht="18" customHeight="1">
      <c r="A92" s="24"/>
      <c r="B92" s="24"/>
      <c r="C92" s="17"/>
      <c r="D92" s="17"/>
      <c r="E92" s="24"/>
      <c r="F92" s="25"/>
      <c r="G92" s="108" t="s">
        <v>466</v>
      </c>
      <c r="H92" s="108"/>
      <c r="I92" s="108"/>
      <c r="J92" s="108"/>
      <c r="K92" s="108"/>
      <c r="L92" s="108"/>
      <c r="M92" s="108"/>
      <c r="N92" s="108"/>
      <c r="O92" s="108"/>
      <c r="P92" s="108"/>
      <c r="Q92" s="108"/>
      <c r="R92" s="108"/>
      <c r="S92" s="108"/>
      <c r="T92" s="108"/>
      <c r="U92" s="108"/>
      <c r="V92" s="108"/>
      <c r="W92" s="108"/>
      <c r="X92" s="108"/>
      <c r="Y92" s="108"/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9"/>
      <c r="AX92" s="110"/>
      <c r="AY92" s="110"/>
      <c r="AZ92" s="110"/>
      <c r="BA92" s="110"/>
      <c r="BB92" s="110"/>
      <c r="BC92" s="110"/>
      <c r="BD92" s="110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26"/>
      <c r="BS92" s="228" t="s">
        <v>553</v>
      </c>
    </row>
    <row r="93" spans="1:71" ht="18" customHeight="1">
      <c r="A93" s="24"/>
      <c r="B93" s="24"/>
      <c r="C93" s="17"/>
      <c r="D93" s="17"/>
      <c r="E93" s="24"/>
      <c r="F93" s="25"/>
      <c r="G93" s="108" t="s">
        <v>467</v>
      </c>
      <c r="H93" s="108"/>
      <c r="I93" s="108"/>
      <c r="J93" s="108"/>
      <c r="K93" s="108"/>
      <c r="L93" s="108"/>
      <c r="M93" s="108"/>
      <c r="N93" s="108"/>
      <c r="O93" s="108"/>
      <c r="P93" s="108"/>
      <c r="Q93" s="108"/>
      <c r="R93" s="108"/>
      <c r="S93" s="108"/>
      <c r="T93" s="108"/>
      <c r="U93" s="108"/>
      <c r="V93" s="108"/>
      <c r="W93" s="108"/>
      <c r="X93" s="108"/>
      <c r="Y93" s="108"/>
      <c r="Z93" s="108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9"/>
      <c r="AX93" s="110"/>
      <c r="AY93" s="110"/>
      <c r="AZ93" s="110"/>
      <c r="BA93" s="110"/>
      <c r="BB93" s="110"/>
      <c r="BC93" s="110"/>
      <c r="BD93" s="110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26"/>
      <c r="BS93" s="228" t="s">
        <v>553</v>
      </c>
    </row>
    <row r="94" spans="1:71" ht="18" customHeight="1">
      <c r="A94" s="24"/>
      <c r="B94" s="24"/>
      <c r="C94" s="17"/>
      <c r="D94" s="17"/>
      <c r="E94" s="24"/>
      <c r="F94" s="25"/>
      <c r="G94" s="108" t="s">
        <v>468</v>
      </c>
      <c r="H94" s="108"/>
      <c r="I94" s="108"/>
      <c r="J94" s="108"/>
      <c r="K94" s="108"/>
      <c r="L94" s="108"/>
      <c r="M94" s="108"/>
      <c r="N94" s="108"/>
      <c r="O94" s="108"/>
      <c r="P94" s="108"/>
      <c r="Q94" s="108"/>
      <c r="R94" s="108"/>
      <c r="S94" s="108"/>
      <c r="T94" s="108"/>
      <c r="U94" s="108"/>
      <c r="V94" s="108"/>
      <c r="W94" s="108"/>
      <c r="X94" s="108"/>
      <c r="Y94" s="108"/>
      <c r="Z94" s="108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9"/>
      <c r="AX94" s="110"/>
      <c r="AY94" s="110"/>
      <c r="AZ94" s="110"/>
      <c r="BA94" s="110"/>
      <c r="BB94" s="110"/>
      <c r="BC94" s="110"/>
      <c r="BD94" s="110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26"/>
      <c r="BS94" s="228" t="s">
        <v>553</v>
      </c>
    </row>
    <row r="95" spans="1:71" ht="18" customHeight="1">
      <c r="A95" s="24"/>
      <c r="B95" s="24"/>
      <c r="C95" s="17"/>
      <c r="D95" s="17"/>
      <c r="E95" s="24"/>
      <c r="F95" s="25"/>
      <c r="G95" s="108" t="s">
        <v>469</v>
      </c>
      <c r="H95" s="108"/>
      <c r="I95" s="108"/>
      <c r="J95" s="108"/>
      <c r="K95" s="108"/>
      <c r="L95" s="108"/>
      <c r="M95" s="108"/>
      <c r="N95" s="108"/>
      <c r="O95" s="108"/>
      <c r="P95" s="108"/>
      <c r="Q95" s="108"/>
      <c r="R95" s="108"/>
      <c r="S95" s="108"/>
      <c r="T95" s="108"/>
      <c r="U95" s="108"/>
      <c r="V95" s="108"/>
      <c r="W95" s="108"/>
      <c r="X95" s="108"/>
      <c r="Y95" s="108"/>
      <c r="Z95" s="108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9"/>
      <c r="AX95" s="110"/>
      <c r="AY95" s="110"/>
      <c r="AZ95" s="110"/>
      <c r="BA95" s="110"/>
      <c r="BB95" s="110"/>
      <c r="BC95" s="110"/>
      <c r="BD95" s="110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26"/>
      <c r="BS95" s="228" t="s">
        <v>553</v>
      </c>
    </row>
    <row r="96" spans="1:71" ht="18" customHeight="1">
      <c r="A96" s="24"/>
      <c r="B96" s="24"/>
      <c r="C96" s="17"/>
      <c r="D96" s="17"/>
      <c r="E96" s="24"/>
      <c r="F96" s="25"/>
      <c r="G96" s="108" t="s">
        <v>470</v>
      </c>
      <c r="H96" s="108"/>
      <c r="I96" s="108"/>
      <c r="J96" s="108"/>
      <c r="K96" s="108"/>
      <c r="L96" s="108"/>
      <c r="M96" s="108"/>
      <c r="N96" s="108"/>
      <c r="O96" s="108"/>
      <c r="P96" s="108"/>
      <c r="Q96" s="108"/>
      <c r="R96" s="108"/>
      <c r="S96" s="108"/>
      <c r="T96" s="108"/>
      <c r="U96" s="108"/>
      <c r="V96" s="108"/>
      <c r="W96" s="108"/>
      <c r="X96" s="108"/>
      <c r="Y96" s="108"/>
      <c r="Z96" s="108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9"/>
      <c r="AX96" s="110"/>
      <c r="AY96" s="110"/>
      <c r="AZ96" s="110"/>
      <c r="BA96" s="110"/>
      <c r="BB96" s="110"/>
      <c r="BC96" s="110"/>
      <c r="BD96" s="110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26"/>
      <c r="BS96" s="228" t="s">
        <v>553</v>
      </c>
    </row>
    <row r="97" spans="1:71" ht="18" customHeight="1">
      <c r="A97" s="24"/>
      <c r="B97" s="24"/>
      <c r="C97" s="17"/>
      <c r="D97" s="17"/>
      <c r="E97" s="24"/>
      <c r="F97" s="25"/>
      <c r="G97" s="108" t="s">
        <v>471</v>
      </c>
      <c r="H97" s="108"/>
      <c r="I97" s="108"/>
      <c r="J97" s="108"/>
      <c r="K97" s="108"/>
      <c r="L97" s="108"/>
      <c r="M97" s="108"/>
      <c r="N97" s="108"/>
      <c r="O97" s="108"/>
      <c r="P97" s="108"/>
      <c r="Q97" s="108"/>
      <c r="R97" s="108"/>
      <c r="S97" s="108"/>
      <c r="T97" s="108"/>
      <c r="U97" s="108"/>
      <c r="V97" s="108"/>
      <c r="W97" s="108"/>
      <c r="X97" s="108"/>
      <c r="Y97" s="108"/>
      <c r="Z97" s="108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9"/>
      <c r="AX97" s="110"/>
      <c r="AY97" s="110"/>
      <c r="AZ97" s="110"/>
      <c r="BA97" s="110"/>
      <c r="BB97" s="110"/>
      <c r="BC97" s="110"/>
      <c r="BD97" s="110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26"/>
      <c r="BS97" s="228" t="s">
        <v>553</v>
      </c>
    </row>
    <row r="98" spans="1:71" ht="18" customHeight="1">
      <c r="A98" s="24"/>
      <c r="B98" s="24"/>
      <c r="C98" s="17"/>
      <c r="D98" s="17"/>
      <c r="E98" s="24"/>
      <c r="F98" s="25"/>
      <c r="G98" s="108" t="s">
        <v>472</v>
      </c>
      <c r="H98" s="108"/>
      <c r="I98" s="108"/>
      <c r="J98" s="108"/>
      <c r="K98" s="108"/>
      <c r="L98" s="108"/>
      <c r="M98" s="108"/>
      <c r="N98" s="108"/>
      <c r="O98" s="108"/>
      <c r="P98" s="108"/>
      <c r="Q98" s="108"/>
      <c r="R98" s="108"/>
      <c r="S98" s="108"/>
      <c r="T98" s="108"/>
      <c r="U98" s="108"/>
      <c r="V98" s="108"/>
      <c r="W98" s="108"/>
      <c r="X98" s="108"/>
      <c r="Y98" s="108"/>
      <c r="Z98" s="108"/>
      <c r="AA98" s="108"/>
      <c r="AB98" s="108"/>
      <c r="AC98" s="108"/>
      <c r="AD98" s="108"/>
      <c r="AE98" s="108"/>
      <c r="AF98" s="108"/>
      <c r="AG98" s="108"/>
      <c r="AH98" s="108"/>
      <c r="AI98" s="108"/>
      <c r="AJ98" s="108"/>
      <c r="AK98" s="108"/>
      <c r="AL98" s="108"/>
      <c r="AM98" s="108"/>
      <c r="AN98" s="108"/>
      <c r="AO98" s="108"/>
      <c r="AP98" s="108"/>
      <c r="AQ98" s="108"/>
      <c r="AR98" s="108"/>
      <c r="AS98" s="108"/>
      <c r="AT98" s="108"/>
      <c r="AU98" s="108"/>
      <c r="AV98" s="108"/>
      <c r="AW98" s="109"/>
      <c r="AX98" s="110"/>
      <c r="AY98" s="110"/>
      <c r="AZ98" s="110"/>
      <c r="BA98" s="110"/>
      <c r="BB98" s="110"/>
      <c r="BC98" s="110"/>
      <c r="BD98" s="110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26"/>
      <c r="BS98" s="228" t="s">
        <v>553</v>
      </c>
    </row>
    <row r="99" spans="1:71" ht="18" customHeight="1">
      <c r="A99" s="24"/>
      <c r="B99" s="24"/>
      <c r="C99" s="17"/>
      <c r="D99" s="17"/>
      <c r="E99" s="24"/>
      <c r="F99" s="25"/>
      <c r="G99" s="108" t="s">
        <v>413</v>
      </c>
      <c r="H99" s="108"/>
      <c r="I99" s="108"/>
      <c r="J99" s="108"/>
      <c r="K99" s="108"/>
      <c r="L99" s="108"/>
      <c r="M99" s="108"/>
      <c r="N99" s="108"/>
      <c r="O99" s="108"/>
      <c r="P99" s="108"/>
      <c r="Q99" s="108"/>
      <c r="R99" s="108"/>
      <c r="S99" s="108"/>
      <c r="T99" s="108"/>
      <c r="U99" s="108"/>
      <c r="V99" s="108"/>
      <c r="W99" s="108"/>
      <c r="X99" s="108"/>
      <c r="Y99" s="108"/>
      <c r="Z99" s="108"/>
      <c r="AA99" s="108"/>
      <c r="AB99" s="108"/>
      <c r="AC99" s="108"/>
      <c r="AD99" s="108"/>
      <c r="AE99" s="108"/>
      <c r="AF99" s="108"/>
      <c r="AG99" s="108"/>
      <c r="AH99" s="108"/>
      <c r="AI99" s="108"/>
      <c r="AJ99" s="108"/>
      <c r="AK99" s="108"/>
      <c r="AL99" s="108"/>
      <c r="AM99" s="108"/>
      <c r="AN99" s="108"/>
      <c r="AO99" s="108"/>
      <c r="AP99" s="108"/>
      <c r="AQ99" s="108"/>
      <c r="AR99" s="108"/>
      <c r="AS99" s="108"/>
      <c r="AT99" s="108"/>
      <c r="AU99" s="108"/>
      <c r="AV99" s="108"/>
      <c r="AW99" s="109"/>
      <c r="AX99" s="110"/>
      <c r="AY99" s="110"/>
      <c r="AZ99" s="110"/>
      <c r="BA99" s="110"/>
      <c r="BB99" s="110"/>
      <c r="BC99" s="110"/>
      <c r="BD99" s="110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26"/>
      <c r="BS99" s="228" t="s">
        <v>553</v>
      </c>
    </row>
    <row r="100" spans="1:71" ht="18" customHeight="1">
      <c r="A100" s="24"/>
      <c r="B100" s="24"/>
      <c r="C100" s="17"/>
      <c r="D100" s="17"/>
      <c r="E100" s="24"/>
      <c r="F100" s="25"/>
      <c r="G100" s="108" t="s">
        <v>473</v>
      </c>
      <c r="H100" s="108"/>
      <c r="I100" s="108"/>
      <c r="J100" s="108"/>
      <c r="K100" s="108"/>
      <c r="L100" s="108"/>
      <c r="M100" s="108"/>
      <c r="N100" s="108"/>
      <c r="O100" s="108"/>
      <c r="P100" s="108"/>
      <c r="Q100" s="108"/>
      <c r="R100" s="108"/>
      <c r="S100" s="108"/>
      <c r="T100" s="108"/>
      <c r="U100" s="108"/>
      <c r="V100" s="108"/>
      <c r="W100" s="108"/>
      <c r="X100" s="108"/>
      <c r="Y100" s="108"/>
      <c r="Z100" s="108"/>
      <c r="AA100" s="108"/>
      <c r="AB100" s="108"/>
      <c r="AC100" s="108"/>
      <c r="AD100" s="108"/>
      <c r="AE100" s="108"/>
      <c r="AF100" s="108"/>
      <c r="AG100" s="108"/>
      <c r="AH100" s="108"/>
      <c r="AI100" s="108"/>
      <c r="AJ100" s="108"/>
      <c r="AK100" s="108"/>
      <c r="AL100" s="108"/>
      <c r="AM100" s="108"/>
      <c r="AN100" s="108"/>
      <c r="AO100" s="108"/>
      <c r="AP100" s="108"/>
      <c r="AQ100" s="108"/>
      <c r="AR100" s="108"/>
      <c r="AS100" s="108"/>
      <c r="AT100" s="108"/>
      <c r="AU100" s="108"/>
      <c r="AV100" s="108"/>
      <c r="AW100" s="109"/>
      <c r="AX100" s="110"/>
      <c r="AY100" s="110"/>
      <c r="AZ100" s="110"/>
      <c r="BA100" s="110"/>
      <c r="BB100" s="110"/>
      <c r="BC100" s="110"/>
      <c r="BD100" s="110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26"/>
      <c r="BS100" s="228" t="s">
        <v>553</v>
      </c>
    </row>
    <row r="101" spans="1:71" ht="18" customHeight="1">
      <c r="A101" s="24"/>
      <c r="B101" s="24"/>
      <c r="C101" s="17"/>
      <c r="D101" s="17"/>
      <c r="E101" s="24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36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26"/>
      <c r="BS101" s="26"/>
    </row>
    <row r="102" spans="1:71" ht="18" customHeight="1">
      <c r="A102" s="24"/>
      <c r="B102" s="24"/>
      <c r="C102" s="17"/>
      <c r="D102" s="17"/>
      <c r="E102" s="24" t="s">
        <v>9</v>
      </c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36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26"/>
      <c r="BS102" s="26"/>
    </row>
    <row r="103" spans="1:71" ht="18" customHeight="1">
      <c r="A103" s="24"/>
      <c r="B103" s="24"/>
      <c r="C103" s="17"/>
      <c r="D103" s="17"/>
      <c r="E103" s="39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1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26"/>
      <c r="BS103" s="26"/>
    </row>
    <row r="104" spans="1:71" ht="18" customHeight="1">
      <c r="A104" s="24"/>
      <c r="B104" s="24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26"/>
      <c r="BS104" s="26"/>
    </row>
    <row r="105" spans="1:71" ht="18" customHeight="1">
      <c r="A105" s="24"/>
      <c r="B105" s="24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26"/>
      <c r="BS105" s="26"/>
    </row>
    <row r="106" spans="1:71" ht="18" customHeight="1">
      <c r="A106" s="24"/>
      <c r="B106" s="24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26"/>
      <c r="BS106" s="26"/>
    </row>
    <row r="107" spans="1:71" ht="18" customHeight="1">
      <c r="A107" s="24"/>
      <c r="B107" s="24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26"/>
      <c r="BS107" s="26"/>
    </row>
    <row r="108" spans="1:71" ht="18" customHeight="1">
      <c r="A108" s="24"/>
      <c r="B108" s="24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26"/>
      <c r="BS108" s="26"/>
    </row>
    <row r="109" spans="1:71" ht="18" customHeight="1">
      <c r="A109" s="24"/>
      <c r="B109" s="24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26"/>
      <c r="BS109" s="26"/>
    </row>
    <row r="110" spans="1:71" ht="18" customHeight="1">
      <c r="A110" s="24"/>
      <c r="B110" s="39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1"/>
      <c r="BS110" s="26"/>
    </row>
    <row r="111" spans="1:71" ht="18" customHeight="1">
      <c r="A111" s="39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1"/>
    </row>
    <row r="112" spans="1:71" ht="18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</row>
    <row r="113" spans="1:71" ht="12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</row>
    <row r="114" spans="1:71" ht="12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</row>
    <row r="115" spans="1:71" ht="12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</row>
    <row r="116" spans="1:71" ht="12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</row>
    <row r="117" spans="1:71" ht="12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</row>
    <row r="118" spans="1:71" ht="12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</row>
    <row r="119" spans="1:71" ht="12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</row>
    <row r="120" spans="1:71" ht="12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</row>
    <row r="121" spans="1:71" ht="12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</row>
    <row r="122" spans="1:71" ht="12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</row>
    <row r="123" spans="1:71" ht="12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</row>
    <row r="124" spans="1:71" ht="12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</row>
    <row r="125" spans="1:71" ht="12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</row>
    <row r="126" spans="1:71" ht="12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</row>
    <row r="127" spans="1:71" ht="12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</row>
    <row r="128" spans="1:71" ht="12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</row>
    <row r="129" spans="1:71" ht="12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</row>
    <row r="130" spans="1:71" ht="12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</row>
    <row r="131" spans="1:71" ht="12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</row>
    <row r="132" spans="1:71" ht="12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</row>
    <row r="133" spans="1:71" ht="12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</row>
    <row r="134" spans="1:71" ht="12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</row>
    <row r="135" spans="1:71" ht="12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</row>
    <row r="136" spans="1:71" ht="12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</row>
    <row r="137" spans="1:71" ht="12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</row>
    <row r="138" spans="1:71" ht="12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</row>
    <row r="139" spans="1:71" ht="12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</row>
    <row r="140" spans="1:71" ht="12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</row>
    <row r="141" spans="1:71" ht="12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</row>
    <row r="142" spans="1:71" ht="12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</row>
    <row r="143" spans="1:71" ht="12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</row>
    <row r="144" spans="1:71" ht="12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</row>
    <row r="145" spans="1:71" ht="12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</row>
    <row r="146" spans="1:71" ht="12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</row>
    <row r="147" spans="1:71" ht="12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</row>
    <row r="148" spans="1:71" ht="12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</row>
    <row r="149" spans="1:71" ht="12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</row>
    <row r="150" spans="1:71" ht="12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</row>
    <row r="151" spans="1:71" ht="12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</row>
    <row r="152" spans="1:71" ht="12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</row>
    <row r="153" spans="1:71" ht="12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</row>
    <row r="154" spans="1:71" ht="12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</row>
    <row r="155" spans="1:71" ht="12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</row>
    <row r="156" spans="1:71" ht="12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</row>
    <row r="157" spans="1:71" ht="12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</row>
    <row r="158" spans="1:71" ht="12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</row>
    <row r="159" spans="1:71" ht="12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</row>
    <row r="160" spans="1:71" ht="12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</row>
    <row r="161" spans="1:71" ht="12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</row>
    <row r="162" spans="1:71" ht="12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</row>
    <row r="163" spans="1:71" ht="12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</row>
    <row r="164" spans="1:71" ht="12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</row>
    <row r="165" spans="1:71" ht="12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</row>
    <row r="166" spans="1:71" ht="12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</row>
    <row r="167" spans="1:71" ht="12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</row>
    <row r="168" spans="1:71" ht="12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</row>
    <row r="169" spans="1:71" ht="12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</row>
    <row r="170" spans="1:71" ht="12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</row>
    <row r="171" spans="1:71" ht="12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</row>
    <row r="172" spans="1:71" ht="12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</row>
    <row r="173" spans="1:71" ht="12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</row>
    <row r="174" spans="1:71" ht="12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</row>
    <row r="175" spans="1:71" ht="12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</row>
    <row r="176" spans="1:71" ht="12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</row>
    <row r="177" spans="1:71" ht="12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</row>
    <row r="178" spans="1:71" ht="12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</row>
    <row r="179" spans="1:71" ht="12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</row>
    <row r="180" spans="1:71" ht="12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</row>
    <row r="181" spans="1:71" ht="12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</row>
    <row r="182" spans="1:71" ht="12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</row>
    <row r="183" spans="1:71" ht="12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</row>
    <row r="184" spans="1:71" ht="12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</row>
    <row r="185" spans="1:71" ht="12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</row>
    <row r="186" spans="1:71" ht="12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</row>
    <row r="187" spans="1:71" ht="12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</row>
    <row r="188" spans="1:71" ht="12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</row>
    <row r="189" spans="1:71" ht="12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</row>
    <row r="190" spans="1:71" ht="12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</row>
    <row r="191" spans="1:71" ht="12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</row>
    <row r="192" spans="1:71" ht="12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</row>
    <row r="193" spans="1:71" ht="12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</row>
    <row r="194" spans="1:71" ht="12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</row>
    <row r="195" spans="1:71" ht="12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</row>
    <row r="196" spans="1:71" ht="12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</row>
    <row r="197" spans="1:71" ht="12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</row>
    <row r="198" spans="1:71" ht="12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</row>
    <row r="199" spans="1:71" ht="12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</row>
    <row r="200" spans="1:71" ht="12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</row>
    <row r="201" spans="1:71" ht="12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</row>
    <row r="202" spans="1:71" ht="12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</row>
    <row r="203" spans="1:71" ht="12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</row>
    <row r="204" spans="1:71" ht="12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</row>
    <row r="205" spans="1:71" ht="12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</row>
    <row r="206" spans="1:71" ht="12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</row>
    <row r="207" spans="1:71" ht="12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</row>
    <row r="208" spans="1:71" ht="12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</row>
    <row r="209" spans="1:71" ht="12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</row>
    <row r="210" spans="1:71" ht="12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</row>
    <row r="211" spans="1:71" ht="12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</row>
    <row r="212" spans="1:71" ht="12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</row>
    <row r="213" spans="1:71" ht="12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</row>
    <row r="214" spans="1:71" ht="12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</row>
    <row r="215" spans="1:71" ht="12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</row>
    <row r="216" spans="1:71" ht="12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</row>
    <row r="217" spans="1:71" ht="12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</row>
    <row r="218" spans="1:71" ht="12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</row>
    <row r="219" spans="1:71" ht="12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</row>
    <row r="220" spans="1:71" ht="12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</row>
    <row r="221" spans="1:71" ht="12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</row>
    <row r="222" spans="1:71" ht="12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</row>
    <row r="223" spans="1:71" ht="12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</row>
    <row r="224" spans="1:71" ht="12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</row>
    <row r="225" spans="1:71" ht="12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</row>
    <row r="226" spans="1:71" ht="12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</row>
    <row r="227" spans="1:71" ht="12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</row>
    <row r="228" spans="1:71" ht="12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</row>
    <row r="229" spans="1:71" ht="12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</row>
    <row r="230" spans="1:71" ht="12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</row>
    <row r="231" spans="1:71" ht="12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</row>
    <row r="232" spans="1:71" ht="12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</row>
    <row r="233" spans="1:71" ht="12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</row>
    <row r="234" spans="1:71" ht="12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</row>
    <row r="235" spans="1:71" ht="12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</row>
    <row r="236" spans="1:71" ht="12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</row>
    <row r="237" spans="1:71" ht="12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</row>
    <row r="238" spans="1:71" ht="12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</row>
    <row r="239" spans="1:71" ht="12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</row>
    <row r="240" spans="1:71" ht="12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</row>
    <row r="241" spans="1:71" ht="12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</row>
    <row r="242" spans="1:71" ht="12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</row>
    <row r="243" spans="1:71" ht="12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</row>
    <row r="244" spans="1:71" ht="12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</row>
    <row r="245" spans="1:71" ht="12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</row>
    <row r="246" spans="1:71" ht="12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</row>
    <row r="247" spans="1:71" ht="12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</row>
    <row r="248" spans="1:71" ht="12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</row>
    <row r="249" spans="1:71" ht="12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</row>
    <row r="250" spans="1:71" ht="12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</row>
    <row r="251" spans="1:71" ht="12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</row>
    <row r="252" spans="1:71" ht="12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</row>
    <row r="253" spans="1:71" ht="12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</row>
    <row r="254" spans="1:71" ht="12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</row>
    <row r="255" spans="1:71" ht="12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</row>
    <row r="256" spans="1:71" ht="12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</row>
    <row r="257" spans="1:71" ht="12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</row>
    <row r="258" spans="1:71" ht="12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</row>
    <row r="259" spans="1:71" ht="12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</row>
    <row r="260" spans="1:71" ht="12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</row>
    <row r="261" spans="1:71" ht="12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</row>
    <row r="262" spans="1:71" ht="12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</row>
    <row r="263" spans="1:71" ht="12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</row>
    <row r="264" spans="1:71" ht="12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</row>
    <row r="265" spans="1:71" ht="12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</row>
    <row r="266" spans="1:71" ht="12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</row>
    <row r="267" spans="1:71" ht="12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</row>
    <row r="268" spans="1:71" ht="12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</row>
    <row r="269" spans="1:71" ht="12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</row>
    <row r="270" spans="1:71" ht="12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</row>
    <row r="271" spans="1:71" ht="12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</row>
    <row r="272" spans="1:71" ht="12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</row>
    <row r="273" spans="1:71" ht="12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</row>
    <row r="274" spans="1:71" ht="12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</row>
    <row r="275" spans="1:71" ht="12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</row>
    <row r="276" spans="1:71" ht="12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</row>
    <row r="277" spans="1:71" ht="12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</row>
    <row r="278" spans="1:71" ht="12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</row>
    <row r="279" spans="1:71" ht="12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</row>
    <row r="280" spans="1:71" ht="12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</row>
    <row r="281" spans="1:71" ht="12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</row>
    <row r="282" spans="1:71" ht="12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</row>
    <row r="283" spans="1:71" ht="12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</row>
    <row r="284" spans="1:71" ht="12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</row>
    <row r="285" spans="1:71" ht="12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</row>
    <row r="286" spans="1:71" ht="12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</row>
    <row r="287" spans="1:71" ht="12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</row>
    <row r="288" spans="1:71" ht="12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</row>
    <row r="289" spans="1:71" ht="12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</row>
    <row r="290" spans="1:71" ht="12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</row>
    <row r="291" spans="1:71" ht="12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</row>
    <row r="292" spans="1:71" ht="12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</row>
    <row r="293" spans="1:71" ht="12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</row>
    <row r="294" spans="1:71" ht="12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</row>
    <row r="295" spans="1:71" ht="12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</row>
    <row r="296" spans="1:71" ht="12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</row>
    <row r="297" spans="1:71" ht="12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</row>
    <row r="298" spans="1:71" ht="12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</row>
    <row r="299" spans="1:71" ht="12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</row>
    <row r="300" spans="1:71" ht="12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</row>
    <row r="301" spans="1:71" ht="12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</row>
    <row r="302" spans="1:71" ht="12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</row>
    <row r="303" spans="1:71" ht="12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</row>
    <row r="304" spans="1:71" ht="12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</row>
    <row r="305" spans="1:71" ht="12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</row>
    <row r="306" spans="1:71" ht="12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</row>
    <row r="307" spans="1:71" ht="12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</row>
    <row r="308" spans="1:71" ht="12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</row>
    <row r="309" spans="1:71" ht="12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</row>
    <row r="310" spans="1:71" ht="12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</row>
    <row r="311" spans="1:71" ht="12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</row>
    <row r="312" spans="1:71" ht="12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</row>
    <row r="313" spans="1:71" ht="12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</row>
    <row r="314" spans="1:71" ht="12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</row>
    <row r="315" spans="1:71" ht="12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</row>
    <row r="316" spans="1:71" ht="12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</row>
    <row r="317" spans="1:71" ht="12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</row>
    <row r="318" spans="1:71" ht="12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</row>
    <row r="319" spans="1:71" ht="12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</row>
    <row r="320" spans="1:71" ht="12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</row>
    <row r="321" spans="1:71" ht="12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</row>
    <row r="322" spans="1:71" ht="12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</row>
    <row r="323" spans="1:71" ht="12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</row>
    <row r="324" spans="1:71" ht="12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</row>
    <row r="325" spans="1:71" ht="12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</row>
    <row r="326" spans="1:71" ht="12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</row>
    <row r="327" spans="1:71" ht="12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</row>
    <row r="328" spans="1:71" ht="12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</row>
    <row r="329" spans="1:71" ht="12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</row>
    <row r="330" spans="1:71" ht="12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</row>
    <row r="331" spans="1:71" ht="12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</row>
    <row r="332" spans="1:71" ht="12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</row>
    <row r="333" spans="1:71" ht="12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</row>
    <row r="334" spans="1:71" ht="12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</row>
    <row r="335" spans="1:71" ht="12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</row>
    <row r="336" spans="1:71" ht="12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</row>
    <row r="337" spans="1:71" ht="12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</row>
    <row r="338" spans="1:71" ht="12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</row>
    <row r="339" spans="1:71" ht="12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</row>
    <row r="340" spans="1:71" ht="12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</row>
    <row r="341" spans="1:71" ht="12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</row>
    <row r="342" spans="1:71" ht="12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</row>
    <row r="343" spans="1:71" ht="12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</row>
    <row r="344" spans="1:71" ht="12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</row>
    <row r="345" spans="1:71" ht="12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</row>
    <row r="346" spans="1:71" ht="12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</row>
    <row r="347" spans="1:71" ht="12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</row>
    <row r="348" spans="1:71" ht="12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</row>
    <row r="349" spans="1:71" ht="12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</row>
    <row r="350" spans="1:71" ht="12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</row>
    <row r="351" spans="1:71" ht="12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</row>
    <row r="352" spans="1:71" ht="12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</row>
    <row r="353" spans="1:71" ht="12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</row>
    <row r="354" spans="1:71" ht="12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</row>
    <row r="355" spans="1:71" ht="12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</row>
    <row r="356" spans="1:71" ht="12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</row>
    <row r="357" spans="1:71" ht="12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</row>
    <row r="358" spans="1:71" ht="12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</row>
    <row r="359" spans="1:71" ht="12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</row>
    <row r="360" spans="1:71" ht="12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</row>
    <row r="361" spans="1:71" ht="12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</row>
    <row r="362" spans="1:71" ht="12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</row>
    <row r="363" spans="1:71" ht="12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</row>
    <row r="364" spans="1:71" ht="12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</row>
    <row r="365" spans="1:71" ht="12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</row>
    <row r="366" spans="1:71" ht="12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</row>
    <row r="367" spans="1:71" ht="12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</row>
    <row r="368" spans="1:71" ht="12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</row>
    <row r="369" spans="1:71" ht="12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</row>
    <row r="370" spans="1:71" ht="12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</row>
    <row r="371" spans="1:71" ht="12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</row>
    <row r="372" spans="1:71" ht="12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</row>
    <row r="373" spans="1:71" ht="12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</row>
    <row r="374" spans="1:71" ht="12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</row>
    <row r="375" spans="1:71" ht="12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</row>
    <row r="376" spans="1:71" ht="12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</row>
    <row r="377" spans="1:71" ht="12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</row>
    <row r="378" spans="1:71" ht="12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</row>
    <row r="379" spans="1:71" ht="12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</row>
    <row r="380" spans="1:71" ht="12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</row>
    <row r="381" spans="1:71" ht="12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</row>
    <row r="382" spans="1:71" ht="12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</row>
    <row r="383" spans="1:71" ht="12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</row>
    <row r="384" spans="1:71" ht="12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</row>
    <row r="385" spans="1:71" ht="12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</row>
    <row r="386" spans="1:71" ht="12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</row>
    <row r="387" spans="1:71" ht="12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</row>
    <row r="388" spans="1:71" ht="12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</row>
    <row r="389" spans="1:71" ht="12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</row>
    <row r="390" spans="1:71" ht="12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</row>
    <row r="391" spans="1:71" ht="12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</row>
    <row r="392" spans="1:71" ht="12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</row>
    <row r="393" spans="1:71" ht="12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</row>
    <row r="394" spans="1:71" ht="12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</row>
    <row r="395" spans="1:71" ht="12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</row>
    <row r="396" spans="1:71" ht="12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</row>
    <row r="397" spans="1:71" ht="12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</row>
    <row r="398" spans="1:71" ht="12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</row>
    <row r="399" spans="1:71" ht="12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</row>
    <row r="400" spans="1:71" ht="12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</row>
    <row r="401" spans="1:71" ht="12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</row>
    <row r="402" spans="1:71" ht="12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</row>
    <row r="403" spans="1:71" ht="12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</row>
    <row r="404" spans="1:71" ht="12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</row>
    <row r="405" spans="1:71" ht="12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</row>
    <row r="406" spans="1:71" ht="12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</row>
    <row r="407" spans="1:71" ht="12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</row>
    <row r="408" spans="1:71" ht="12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</row>
    <row r="409" spans="1:71" ht="12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</row>
    <row r="410" spans="1:71" ht="12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</row>
    <row r="411" spans="1:71" ht="12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</row>
    <row r="412" spans="1:71" ht="12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</row>
    <row r="413" spans="1:71" ht="12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</row>
    <row r="414" spans="1:71" ht="12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</row>
    <row r="415" spans="1:71" ht="12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</row>
    <row r="416" spans="1:71" ht="12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</row>
    <row r="417" spans="1:71" ht="12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</row>
    <row r="418" spans="1:71" ht="12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</row>
    <row r="419" spans="1:71" ht="12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</row>
    <row r="420" spans="1:71" ht="12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</row>
    <row r="421" spans="1:71" ht="12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</row>
    <row r="422" spans="1:71" ht="12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</row>
    <row r="423" spans="1:71" ht="12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</row>
    <row r="424" spans="1:71" ht="12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</row>
    <row r="425" spans="1:71" ht="12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</row>
    <row r="426" spans="1:71" ht="12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</row>
    <row r="427" spans="1:71" ht="12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</row>
    <row r="428" spans="1:71" ht="12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</row>
    <row r="429" spans="1:71" ht="12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</row>
    <row r="430" spans="1:71" ht="12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</row>
    <row r="431" spans="1:71" ht="12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</row>
    <row r="432" spans="1:71" ht="12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</row>
    <row r="433" spans="1:71" ht="12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</row>
    <row r="434" spans="1:71" ht="12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</row>
    <row r="435" spans="1:71" ht="12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</row>
    <row r="436" spans="1:71" ht="12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</row>
    <row r="437" spans="1:71" ht="12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</row>
    <row r="438" spans="1:71" ht="12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</row>
    <row r="439" spans="1:71" ht="12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</row>
    <row r="440" spans="1:71" ht="12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</row>
    <row r="441" spans="1:71" ht="12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</row>
    <row r="442" spans="1:71" ht="12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</row>
    <row r="443" spans="1:71" ht="12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</row>
    <row r="444" spans="1:71" ht="12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</row>
    <row r="445" spans="1:71" ht="12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</row>
    <row r="446" spans="1:71" ht="12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</row>
    <row r="447" spans="1:71" ht="12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</row>
    <row r="448" spans="1:71" ht="12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</row>
    <row r="449" spans="1:71" ht="12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</row>
    <row r="450" spans="1:71" ht="12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</row>
    <row r="451" spans="1:71" ht="12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</row>
    <row r="452" spans="1:71" ht="12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</row>
    <row r="453" spans="1:71" ht="12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</row>
    <row r="454" spans="1:71" ht="12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</row>
    <row r="455" spans="1:71" ht="12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</row>
    <row r="456" spans="1:71" ht="12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</row>
    <row r="457" spans="1:71" ht="12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</row>
    <row r="458" spans="1:71" ht="12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</row>
    <row r="459" spans="1:71" ht="12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</row>
    <row r="460" spans="1:71" ht="12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</row>
    <row r="461" spans="1:71" ht="12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</row>
    <row r="462" spans="1:71" ht="12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</row>
    <row r="463" spans="1:71" ht="12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</row>
    <row r="464" spans="1:71" ht="12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</row>
    <row r="465" spans="1:71" ht="12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</row>
    <row r="466" spans="1:71" ht="12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</row>
    <row r="467" spans="1:71" ht="12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</row>
    <row r="468" spans="1:71" ht="12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</row>
    <row r="469" spans="1:71" ht="12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</row>
    <row r="470" spans="1:71" ht="12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</row>
    <row r="471" spans="1:71" ht="12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</row>
    <row r="472" spans="1:71" ht="12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</row>
    <row r="473" spans="1:71" ht="12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</row>
    <row r="474" spans="1:71" ht="12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</row>
    <row r="475" spans="1:71" ht="12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</row>
    <row r="476" spans="1:71" ht="12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</row>
    <row r="477" spans="1:71" ht="12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</row>
    <row r="478" spans="1:71" ht="12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</row>
    <row r="479" spans="1:71" ht="12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</row>
    <row r="480" spans="1:71" ht="12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</row>
    <row r="481" spans="1:71" ht="12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</row>
    <row r="482" spans="1:71" ht="12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</row>
    <row r="483" spans="1:71" ht="12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</row>
    <row r="484" spans="1:71" ht="12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</row>
    <row r="485" spans="1:71" ht="12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</row>
    <row r="486" spans="1:71" ht="12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</row>
    <row r="487" spans="1:71" ht="12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</row>
    <row r="488" spans="1:71" ht="12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</row>
    <row r="489" spans="1:71" ht="12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</row>
    <row r="490" spans="1:71" ht="12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</row>
    <row r="491" spans="1:71" ht="12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</row>
    <row r="492" spans="1:71" ht="12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</row>
    <row r="493" spans="1:71" ht="12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</row>
    <row r="494" spans="1:71" ht="12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</row>
    <row r="495" spans="1:71" ht="12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</row>
    <row r="496" spans="1:71" ht="12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</row>
    <row r="497" spans="1:71" ht="12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</row>
    <row r="498" spans="1:71" ht="12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</row>
    <row r="499" spans="1:71" ht="12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</row>
    <row r="500" spans="1:71" ht="12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</row>
    <row r="501" spans="1:71" ht="12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</row>
    <row r="502" spans="1:71" ht="12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</row>
    <row r="503" spans="1:71" ht="12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</row>
    <row r="504" spans="1:71" ht="12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</row>
    <row r="505" spans="1:71" ht="12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</row>
    <row r="506" spans="1:71" ht="12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</row>
    <row r="507" spans="1:71" ht="12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</row>
    <row r="508" spans="1:71" ht="12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</row>
    <row r="509" spans="1:71" ht="12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</row>
    <row r="510" spans="1:71" ht="12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</row>
    <row r="511" spans="1:71" ht="12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</row>
    <row r="512" spans="1:71" ht="12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</row>
    <row r="513" spans="1:71" ht="12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</row>
    <row r="514" spans="1:71" ht="12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</row>
    <row r="515" spans="1:71" ht="12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</row>
    <row r="516" spans="1:71" ht="12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</row>
    <row r="517" spans="1:71" ht="12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</row>
    <row r="518" spans="1:71" ht="12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</row>
    <row r="519" spans="1:71" ht="12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</row>
    <row r="520" spans="1:71" ht="12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</row>
    <row r="521" spans="1:71" ht="12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</row>
    <row r="522" spans="1:71" ht="12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</row>
    <row r="523" spans="1:71" ht="12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</row>
    <row r="524" spans="1:71" ht="12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</row>
    <row r="525" spans="1:71" ht="12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</row>
    <row r="526" spans="1:71" ht="12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</row>
    <row r="527" spans="1:71" ht="12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</row>
    <row r="528" spans="1:71" ht="12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</row>
    <row r="529" spans="1:71" ht="12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</row>
    <row r="530" spans="1:71" ht="12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</row>
    <row r="531" spans="1:71" ht="12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</row>
    <row r="532" spans="1:71" ht="12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</row>
    <row r="533" spans="1:71" ht="12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</row>
    <row r="534" spans="1:71" ht="12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</row>
    <row r="535" spans="1:71" ht="12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</row>
    <row r="536" spans="1:71" ht="12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</row>
    <row r="537" spans="1:71" ht="12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</row>
    <row r="538" spans="1:71" ht="12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</row>
    <row r="539" spans="1:71" ht="12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</row>
    <row r="540" spans="1:71" ht="12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</row>
    <row r="541" spans="1:71" ht="12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</row>
    <row r="542" spans="1:71" ht="12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</row>
    <row r="543" spans="1:71" ht="12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</row>
    <row r="544" spans="1:71" ht="12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</row>
    <row r="545" spans="1:71" ht="12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</row>
    <row r="546" spans="1:71" ht="12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</row>
    <row r="547" spans="1:71" ht="12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</row>
    <row r="548" spans="1:71" ht="12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</row>
    <row r="549" spans="1:71" ht="12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</row>
    <row r="550" spans="1:71" ht="12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</row>
    <row r="551" spans="1:71" ht="12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</row>
    <row r="552" spans="1:71" ht="12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</row>
    <row r="553" spans="1:71" ht="12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</row>
    <row r="554" spans="1:71" ht="12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</row>
    <row r="555" spans="1:71" ht="12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</row>
    <row r="556" spans="1:71" ht="12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</row>
    <row r="557" spans="1:71" ht="12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</row>
    <row r="558" spans="1:71" ht="12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</row>
    <row r="559" spans="1:71" ht="12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</row>
    <row r="560" spans="1:71" ht="12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</row>
    <row r="561" spans="1:71" ht="12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</row>
    <row r="562" spans="1:71" ht="12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</row>
    <row r="563" spans="1:71" ht="12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</row>
    <row r="564" spans="1:71" ht="12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</row>
    <row r="565" spans="1:71" ht="12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</row>
    <row r="566" spans="1:71" ht="12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</row>
    <row r="567" spans="1:71" ht="12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</row>
    <row r="568" spans="1:71" ht="12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</row>
    <row r="569" spans="1:71" ht="12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</row>
    <row r="570" spans="1:71" ht="12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</row>
    <row r="571" spans="1:71" ht="12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</row>
    <row r="572" spans="1:71" ht="12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</row>
    <row r="573" spans="1:71" ht="12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</row>
    <row r="574" spans="1:71" ht="12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</row>
    <row r="575" spans="1:71" ht="12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</row>
    <row r="576" spans="1:71" ht="12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</row>
    <row r="577" spans="1:71" ht="12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</row>
    <row r="578" spans="1:71" ht="12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</row>
    <row r="579" spans="1:71" ht="12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</row>
    <row r="580" spans="1:71" ht="12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</row>
    <row r="581" spans="1:71" ht="12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</row>
    <row r="582" spans="1:71" ht="12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</row>
    <row r="583" spans="1:71" ht="12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</row>
    <row r="584" spans="1:71" ht="12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</row>
    <row r="585" spans="1:71" ht="12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</row>
    <row r="586" spans="1:71" ht="12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</row>
    <row r="587" spans="1:71" ht="12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</row>
    <row r="588" spans="1:71" ht="12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</row>
    <row r="589" spans="1:71" ht="12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</row>
    <row r="590" spans="1:71" ht="12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</row>
    <row r="591" spans="1:71" ht="12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</row>
    <row r="592" spans="1:71" ht="12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</row>
    <row r="593" spans="1:71" ht="12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</row>
    <row r="594" spans="1:71" ht="12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</row>
    <row r="595" spans="1:71" ht="12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</row>
    <row r="596" spans="1:71" ht="12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</row>
    <row r="597" spans="1:71" ht="12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</row>
    <row r="598" spans="1:71" ht="12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</row>
    <row r="599" spans="1:71" ht="12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</row>
    <row r="600" spans="1:71" ht="12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</row>
    <row r="601" spans="1:71" ht="12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</row>
    <row r="602" spans="1:71" ht="12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</row>
    <row r="603" spans="1:71" ht="12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</row>
    <row r="604" spans="1:71" ht="12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</row>
    <row r="605" spans="1:71" ht="12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</row>
    <row r="606" spans="1:71" ht="12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</row>
    <row r="607" spans="1:71" ht="12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</row>
    <row r="608" spans="1:71" ht="12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</row>
    <row r="609" spans="1:71" ht="12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</row>
    <row r="610" spans="1:71" ht="12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</row>
    <row r="611" spans="1:71" ht="12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</row>
    <row r="612" spans="1:71" ht="12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</row>
    <row r="613" spans="1:71" ht="12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</row>
    <row r="614" spans="1:71" ht="12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</row>
    <row r="615" spans="1:71" ht="12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</row>
    <row r="616" spans="1:71" ht="12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</row>
    <row r="617" spans="1:71" ht="12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</row>
    <row r="618" spans="1:71" ht="12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</row>
    <row r="619" spans="1:71" ht="12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</row>
    <row r="620" spans="1:71" ht="12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</row>
    <row r="621" spans="1:71" ht="12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</row>
    <row r="622" spans="1:71" ht="12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</row>
    <row r="623" spans="1:71" ht="12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</row>
    <row r="624" spans="1:71" ht="12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</row>
    <row r="625" spans="1:71" ht="12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</row>
    <row r="626" spans="1:71" ht="12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</row>
    <row r="627" spans="1:71" ht="12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</row>
    <row r="628" spans="1:71" ht="12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</row>
    <row r="629" spans="1:71" ht="12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</row>
    <row r="630" spans="1:71" ht="12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</row>
    <row r="631" spans="1:71" ht="12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</row>
    <row r="632" spans="1:71" ht="12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</row>
    <row r="633" spans="1:71" ht="12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</row>
    <row r="634" spans="1:71" ht="12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</row>
    <row r="635" spans="1:71" ht="12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</row>
    <row r="636" spans="1:71" ht="12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</row>
    <row r="637" spans="1:71" ht="12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</row>
    <row r="638" spans="1:71" ht="12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</row>
    <row r="639" spans="1:71" ht="12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</row>
    <row r="640" spans="1:71" ht="12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</row>
    <row r="641" spans="1:71" ht="12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</row>
    <row r="642" spans="1:71" ht="12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</row>
    <row r="643" spans="1:71" ht="12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</row>
    <row r="644" spans="1:71" ht="12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</row>
    <row r="645" spans="1:71" ht="12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</row>
    <row r="646" spans="1:71" ht="12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</row>
    <row r="647" spans="1:71" ht="12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</row>
    <row r="648" spans="1:71" ht="12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</row>
    <row r="649" spans="1:71" ht="12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</row>
    <row r="650" spans="1:71" ht="12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</row>
    <row r="651" spans="1:71" ht="12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</row>
    <row r="652" spans="1:71" ht="12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</row>
    <row r="653" spans="1:71" ht="12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</row>
    <row r="654" spans="1:71" ht="12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</row>
    <row r="655" spans="1:71" ht="12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</row>
    <row r="656" spans="1:71" ht="12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</row>
    <row r="657" spans="1:71" ht="12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</row>
    <row r="658" spans="1:71" ht="12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</row>
    <row r="659" spans="1:71" ht="12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</row>
    <row r="660" spans="1:71" ht="12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</row>
    <row r="661" spans="1:71" ht="12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</row>
    <row r="662" spans="1:71" ht="12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</row>
    <row r="663" spans="1:71" ht="12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</row>
    <row r="664" spans="1:71" ht="12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</row>
    <row r="665" spans="1:71" ht="12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</row>
    <row r="666" spans="1:71" ht="12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</row>
    <row r="667" spans="1:71" ht="12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</row>
    <row r="668" spans="1:71" ht="12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</row>
    <row r="669" spans="1:71" ht="12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</row>
    <row r="670" spans="1:71" ht="12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</row>
    <row r="671" spans="1:71" ht="12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</row>
    <row r="672" spans="1:71" ht="12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</row>
    <row r="673" spans="1:71" ht="12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</row>
    <row r="674" spans="1:71" ht="12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</row>
    <row r="675" spans="1:71" ht="12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</row>
    <row r="676" spans="1:71" ht="12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</row>
    <row r="677" spans="1:71" ht="12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</row>
    <row r="678" spans="1:71" ht="12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</row>
    <row r="679" spans="1:71" ht="12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</row>
    <row r="680" spans="1:71" ht="12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</row>
    <row r="681" spans="1:71" ht="12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</row>
    <row r="682" spans="1:71" ht="12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</row>
    <row r="683" spans="1:71" ht="12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</row>
    <row r="684" spans="1:71" ht="12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</row>
    <row r="685" spans="1:71" ht="12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</row>
    <row r="686" spans="1:71" ht="12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</row>
    <row r="687" spans="1:71" ht="12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</row>
    <row r="688" spans="1:71" ht="12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</row>
    <row r="689" spans="1:71" ht="12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</row>
    <row r="690" spans="1:71" ht="12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</row>
    <row r="691" spans="1:71" ht="12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</row>
    <row r="692" spans="1:71" ht="12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</row>
    <row r="693" spans="1:71" ht="12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</row>
    <row r="694" spans="1:71" ht="12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</row>
    <row r="695" spans="1:71" ht="12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</row>
    <row r="696" spans="1:71" ht="12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</row>
    <row r="697" spans="1:71" ht="12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</row>
    <row r="698" spans="1:71" ht="12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</row>
    <row r="699" spans="1:71" ht="12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</row>
    <row r="700" spans="1:71" ht="12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</row>
    <row r="701" spans="1:71" ht="12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</row>
    <row r="702" spans="1:71" ht="12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</row>
    <row r="703" spans="1:71" ht="12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</row>
    <row r="704" spans="1:71" ht="12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</row>
    <row r="705" spans="1:71" ht="12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</row>
    <row r="706" spans="1:71" ht="12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</row>
    <row r="707" spans="1:71" ht="12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</row>
    <row r="708" spans="1:71" ht="12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</row>
    <row r="709" spans="1:71" ht="12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</row>
    <row r="710" spans="1:71" ht="12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</row>
    <row r="711" spans="1:71" ht="12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</row>
    <row r="712" spans="1:71" ht="12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</row>
    <row r="713" spans="1:71" ht="12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</row>
    <row r="714" spans="1:71" ht="12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</row>
    <row r="715" spans="1:71" ht="12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</row>
    <row r="716" spans="1:71" ht="12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</row>
    <row r="717" spans="1:71" ht="12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</row>
    <row r="718" spans="1:71" ht="12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</row>
    <row r="719" spans="1:71" ht="12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</row>
    <row r="720" spans="1:71" ht="12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</row>
    <row r="721" spans="1:71" ht="12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</row>
    <row r="722" spans="1:71" ht="12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</row>
    <row r="723" spans="1:71" ht="12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</row>
    <row r="724" spans="1:71" ht="12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</row>
    <row r="725" spans="1:71" ht="12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</row>
    <row r="726" spans="1:71" ht="12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</row>
    <row r="727" spans="1:71" ht="12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</row>
    <row r="728" spans="1:71" ht="12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</row>
    <row r="729" spans="1:71" ht="12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</row>
    <row r="730" spans="1:71" ht="12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</row>
    <row r="731" spans="1:71" ht="12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</row>
    <row r="732" spans="1:71" ht="12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</row>
    <row r="733" spans="1:71" ht="12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</row>
    <row r="734" spans="1:71" ht="12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</row>
    <row r="735" spans="1:71" ht="12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</row>
    <row r="736" spans="1:71" ht="12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</row>
    <row r="737" spans="1:71" ht="12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</row>
    <row r="738" spans="1:71" ht="12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</row>
    <row r="739" spans="1:71" ht="12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</row>
    <row r="740" spans="1:71" ht="12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</row>
    <row r="741" spans="1:71" ht="12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</row>
    <row r="742" spans="1:71" ht="12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</row>
    <row r="743" spans="1:71" ht="12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</row>
    <row r="744" spans="1:71" ht="12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</row>
    <row r="745" spans="1:71" ht="12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</row>
    <row r="746" spans="1:71" ht="12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</row>
    <row r="747" spans="1:71" ht="12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</row>
    <row r="748" spans="1:71" ht="12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</row>
    <row r="749" spans="1:71" ht="12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</row>
    <row r="750" spans="1:71" ht="12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</row>
    <row r="751" spans="1:71" ht="12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</row>
    <row r="752" spans="1:71" ht="12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</row>
    <row r="753" spans="1:71" ht="12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</row>
    <row r="754" spans="1:71" ht="12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</row>
    <row r="755" spans="1:71" ht="12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</row>
    <row r="756" spans="1:71" ht="12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</row>
    <row r="757" spans="1:71" ht="12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</row>
    <row r="758" spans="1:71" ht="12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</row>
    <row r="759" spans="1:71" ht="12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</row>
    <row r="760" spans="1:71" ht="12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</row>
    <row r="761" spans="1:71" ht="12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</row>
    <row r="762" spans="1:71" ht="12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</row>
    <row r="763" spans="1:71" ht="12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</row>
    <row r="764" spans="1:71" ht="12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</row>
    <row r="765" spans="1:71" ht="12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</row>
    <row r="766" spans="1:71" ht="12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</row>
    <row r="767" spans="1:71" ht="12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</row>
    <row r="768" spans="1:71" ht="12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</row>
    <row r="769" spans="1:71" ht="12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</row>
    <row r="770" spans="1:71" ht="12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</row>
    <row r="771" spans="1:71" ht="12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</row>
    <row r="772" spans="1:71" ht="12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</row>
    <row r="773" spans="1:71" ht="12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</row>
    <row r="774" spans="1:71" ht="12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</row>
    <row r="775" spans="1:71" ht="12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</row>
    <row r="776" spans="1:71" ht="12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</row>
    <row r="777" spans="1:71" ht="12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</row>
    <row r="778" spans="1:71" ht="12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</row>
    <row r="779" spans="1:71" ht="12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</row>
    <row r="780" spans="1:71" ht="12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</row>
    <row r="781" spans="1:71" ht="12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</row>
    <row r="782" spans="1:71" ht="12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</row>
    <row r="783" spans="1:71" ht="12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</row>
    <row r="784" spans="1:71" ht="12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</row>
    <row r="785" spans="1:71" ht="12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</row>
    <row r="786" spans="1:71" ht="12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</row>
    <row r="787" spans="1:71" ht="12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</row>
    <row r="788" spans="1:71" ht="12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</row>
    <row r="789" spans="1:71" ht="12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</row>
    <row r="790" spans="1:71" ht="12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</row>
    <row r="791" spans="1:71" ht="12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</row>
    <row r="792" spans="1:71" ht="12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</row>
    <row r="793" spans="1:71" ht="12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</row>
    <row r="794" spans="1:71" ht="12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</row>
    <row r="795" spans="1:71" ht="12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</row>
    <row r="796" spans="1:71" ht="12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</row>
    <row r="797" spans="1:71" ht="12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</row>
    <row r="798" spans="1:71" ht="12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</row>
    <row r="799" spans="1:71" ht="12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</row>
    <row r="800" spans="1:71" ht="12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</row>
    <row r="801" spans="1:71" ht="12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</row>
    <row r="802" spans="1:71" ht="12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</row>
    <row r="803" spans="1:71" ht="12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</row>
    <row r="804" spans="1:71" ht="12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</row>
    <row r="805" spans="1:71" ht="12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</row>
    <row r="806" spans="1:71" ht="12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</row>
    <row r="807" spans="1:71" ht="12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</row>
    <row r="808" spans="1:71" ht="12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</row>
    <row r="809" spans="1:71" ht="12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</row>
    <row r="810" spans="1:71" ht="12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</row>
    <row r="811" spans="1:71" ht="12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</row>
    <row r="812" spans="1:71" ht="12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</row>
    <row r="813" spans="1:71" ht="12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</row>
    <row r="814" spans="1:71" ht="12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</row>
    <row r="815" spans="1:71" ht="12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</row>
    <row r="816" spans="1:71" ht="12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</row>
    <row r="817" spans="1:71" ht="12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</row>
    <row r="818" spans="1:71" ht="12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</row>
    <row r="819" spans="1:71" ht="12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</row>
    <row r="820" spans="1:71" ht="12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</row>
    <row r="821" spans="1:71" ht="12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</row>
    <row r="822" spans="1:71" ht="12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</row>
    <row r="823" spans="1:71" ht="12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</row>
    <row r="824" spans="1:71" ht="12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</row>
    <row r="825" spans="1:71" ht="12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</row>
    <row r="826" spans="1:71" ht="12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</row>
    <row r="827" spans="1:71" ht="12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</row>
    <row r="828" spans="1:71" ht="12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</row>
    <row r="829" spans="1:71" ht="12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</row>
    <row r="830" spans="1:71" ht="12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</row>
    <row r="831" spans="1:71" ht="12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</row>
    <row r="832" spans="1:71" ht="12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</row>
    <row r="833" spans="1:71" ht="12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</row>
    <row r="834" spans="1:71" ht="12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</row>
    <row r="835" spans="1:71" ht="12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</row>
    <row r="836" spans="1:71" ht="12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</row>
    <row r="837" spans="1:71" ht="12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</row>
    <row r="838" spans="1:71" ht="12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</row>
    <row r="839" spans="1:71" ht="12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</row>
    <row r="840" spans="1:71" ht="12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</row>
    <row r="841" spans="1:71" ht="12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</row>
    <row r="842" spans="1:71" ht="12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</row>
    <row r="843" spans="1:71" ht="12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</row>
    <row r="844" spans="1:71" ht="12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</row>
    <row r="845" spans="1:71" ht="12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</row>
    <row r="846" spans="1:71" ht="12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</row>
    <row r="847" spans="1:71" ht="12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</row>
    <row r="848" spans="1:71" ht="12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</row>
    <row r="849" spans="1:71" ht="12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</row>
    <row r="850" spans="1:71" ht="12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</row>
    <row r="851" spans="1:71" ht="12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</row>
    <row r="852" spans="1:71" ht="12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</row>
    <row r="853" spans="1:71" ht="12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</row>
    <row r="854" spans="1:71" ht="12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</row>
    <row r="855" spans="1:71" ht="12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</row>
    <row r="856" spans="1:71" ht="12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</row>
    <row r="857" spans="1:71" ht="12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</row>
    <row r="858" spans="1:71" ht="12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</row>
    <row r="859" spans="1:71" ht="12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</row>
    <row r="860" spans="1:71" ht="12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</row>
    <row r="861" spans="1:71" ht="12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</row>
    <row r="862" spans="1:71" ht="12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</row>
    <row r="863" spans="1:71" ht="12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</row>
    <row r="864" spans="1:71" ht="12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</row>
    <row r="865" spans="1:71" ht="12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</row>
    <row r="866" spans="1:71" ht="12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</row>
    <row r="867" spans="1:71" ht="12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</row>
    <row r="868" spans="1:71" ht="12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</row>
    <row r="869" spans="1:71" ht="12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</row>
    <row r="870" spans="1:71" ht="12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</row>
    <row r="871" spans="1:71" ht="12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</row>
    <row r="872" spans="1:71" ht="12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</row>
    <row r="873" spans="1:71" ht="12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</row>
    <row r="874" spans="1:71" ht="12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</row>
    <row r="875" spans="1:71" ht="12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</row>
    <row r="876" spans="1:71" ht="12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</row>
    <row r="877" spans="1:71" ht="12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</row>
    <row r="878" spans="1:71" ht="12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</row>
    <row r="879" spans="1:71" ht="12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</row>
    <row r="880" spans="1:71" ht="12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</row>
    <row r="881" spans="1:71" ht="12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</row>
    <row r="882" spans="1:71" ht="12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</row>
    <row r="883" spans="1:71" ht="12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</row>
    <row r="884" spans="1:71" ht="12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</row>
    <row r="885" spans="1:71" ht="12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</row>
    <row r="886" spans="1:71" ht="12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</row>
    <row r="887" spans="1:71" ht="12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</row>
    <row r="888" spans="1:71" ht="12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</row>
    <row r="889" spans="1:71" ht="12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</row>
    <row r="890" spans="1:71" ht="12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</row>
    <row r="891" spans="1:71" ht="12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</row>
    <row r="892" spans="1:71" ht="12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</row>
    <row r="893" spans="1:71" ht="12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</row>
    <row r="894" spans="1:71" ht="12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</row>
    <row r="895" spans="1:71" ht="12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</row>
    <row r="896" spans="1:71" ht="12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</row>
    <row r="897" spans="1:71" ht="12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</row>
    <row r="898" spans="1:71" ht="12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</row>
    <row r="899" spans="1:71" ht="12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</row>
    <row r="900" spans="1:71" ht="12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</row>
    <row r="901" spans="1:71" ht="12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</row>
    <row r="902" spans="1:71" ht="12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</row>
    <row r="903" spans="1:71" ht="12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</row>
    <row r="904" spans="1:71" ht="12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</row>
    <row r="905" spans="1:71" ht="12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</row>
    <row r="906" spans="1:71" ht="12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</row>
    <row r="907" spans="1:71" ht="12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</row>
    <row r="908" spans="1:71" ht="12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</row>
    <row r="909" spans="1:71" ht="12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</row>
    <row r="910" spans="1:71" ht="12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</row>
    <row r="911" spans="1:71" ht="12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</row>
    <row r="912" spans="1:71" ht="12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</row>
    <row r="913" spans="1:71" ht="12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</row>
    <row r="914" spans="1:71" ht="12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</row>
    <row r="915" spans="1:71" ht="12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</row>
    <row r="916" spans="1:71" ht="12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</row>
    <row r="917" spans="1:71" ht="12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</row>
    <row r="918" spans="1:71" ht="12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</row>
    <row r="919" spans="1:71" ht="12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</row>
    <row r="920" spans="1:71" ht="12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</row>
    <row r="921" spans="1:71" ht="12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</row>
    <row r="922" spans="1:71" ht="12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</row>
    <row r="923" spans="1:71" ht="12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</row>
    <row r="924" spans="1:71" ht="12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</row>
    <row r="925" spans="1:71" ht="12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</row>
    <row r="926" spans="1:71" ht="12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</row>
    <row r="927" spans="1:71" ht="12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</row>
    <row r="928" spans="1:71" ht="12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</row>
    <row r="929" spans="1:71" ht="12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</row>
    <row r="930" spans="1:71" ht="12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</row>
    <row r="931" spans="1:71" ht="12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</row>
    <row r="932" spans="1:71" ht="12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</row>
    <row r="933" spans="1:71" ht="12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</row>
    <row r="934" spans="1:71" ht="12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</row>
    <row r="935" spans="1:71" ht="12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</row>
    <row r="936" spans="1:71" ht="12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</row>
    <row r="937" spans="1:71" ht="12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</row>
    <row r="938" spans="1:71" ht="12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</row>
    <row r="939" spans="1:71" ht="12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</row>
    <row r="940" spans="1:71" ht="12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</row>
    <row r="941" spans="1:71" ht="12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</row>
    <row r="942" spans="1:71" ht="12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</row>
    <row r="943" spans="1:71" ht="12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</row>
    <row r="944" spans="1:71" ht="12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</row>
    <row r="945" spans="1:71" ht="12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</row>
    <row r="946" spans="1:71" ht="12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</row>
    <row r="947" spans="1:71" ht="12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</row>
    <row r="948" spans="1:71" ht="12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</row>
    <row r="949" spans="1:71" ht="12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</row>
    <row r="950" spans="1:71" ht="12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</row>
    <row r="951" spans="1:71" ht="12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</row>
    <row r="952" spans="1:71" ht="12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</row>
    <row r="953" spans="1:71" ht="12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</row>
    <row r="954" spans="1:71" ht="12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</row>
    <row r="955" spans="1:71" ht="12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</row>
    <row r="956" spans="1:71" ht="12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</row>
    <row r="957" spans="1:71" ht="12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</row>
    <row r="958" spans="1:71" ht="12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</row>
    <row r="959" spans="1:71" ht="12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</row>
    <row r="960" spans="1:71" ht="12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</row>
    <row r="961" spans="1:71" ht="12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</row>
    <row r="962" spans="1:71" ht="12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</row>
    <row r="963" spans="1:71" ht="12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</row>
    <row r="964" spans="1:71" ht="12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</row>
    <row r="965" spans="1:71" ht="12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</row>
    <row r="966" spans="1:71" ht="12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</row>
    <row r="967" spans="1:71" ht="12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</row>
    <row r="968" spans="1:71" ht="12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</row>
    <row r="969" spans="1:71" ht="12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</row>
    <row r="970" spans="1:71" ht="12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</row>
    <row r="971" spans="1:71" ht="12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</row>
    <row r="972" spans="1:71" ht="12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</row>
    <row r="973" spans="1:71" ht="12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</row>
    <row r="974" spans="1:71" ht="12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</row>
    <row r="975" spans="1:71" ht="12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</row>
    <row r="976" spans="1:71" ht="12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</row>
    <row r="977" spans="1:71" ht="12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</row>
    <row r="978" spans="1:71" ht="12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</row>
    <row r="979" spans="1:71" ht="12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</row>
    <row r="980" spans="1:71" ht="12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</row>
    <row r="981" spans="1:71" ht="12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</row>
    <row r="982" spans="1:71" ht="12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</row>
    <row r="983" spans="1:71" ht="12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</row>
    <row r="984" spans="1:71" ht="12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</row>
    <row r="985" spans="1:71" ht="12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</row>
    <row r="986" spans="1:71" ht="12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</row>
    <row r="987" spans="1:71" ht="12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</row>
    <row r="988" spans="1:71" ht="12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</row>
    <row r="989" spans="1:71" ht="12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</row>
    <row r="990" spans="1:71" ht="12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</row>
    <row r="991" spans="1:71" ht="12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</row>
    <row r="992" spans="1:71" ht="12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</row>
    <row r="993" spans="1:71" ht="12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</row>
    <row r="994" spans="1:71" ht="12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</row>
    <row r="995" spans="1:71" ht="12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</row>
    <row r="996" spans="1:71" ht="12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</row>
    <row r="997" spans="1:71" ht="12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</row>
    <row r="998" spans="1:71" ht="12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</row>
    <row r="999" spans="1:71" ht="12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</row>
    <row r="1000" spans="1:71" ht="12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</row>
    <row r="1001" spans="1:71" ht="12" customHeight="1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</row>
    <row r="1002" spans="1:71" ht="12" customHeight="1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</row>
    <row r="1003" spans="1:71" ht="12" customHeight="1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</row>
    <row r="1004" spans="1:71" ht="12" customHeight="1">
      <c r="A1004" s="25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</row>
    <row r="1005" spans="1:71" ht="12" customHeight="1">
      <c r="A1005" s="25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  <c r="BN1005" s="25"/>
      <c r="BO1005" s="25"/>
      <c r="BP1005" s="25"/>
      <c r="BQ1005" s="25"/>
      <c r="BR1005" s="25"/>
      <c r="BS1005" s="25"/>
    </row>
    <row r="1006" spans="1:71" ht="12" customHeight="1">
      <c r="A1006" s="25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  <c r="BN1006" s="25"/>
      <c r="BO1006" s="25"/>
      <c r="BP1006" s="25"/>
      <c r="BQ1006" s="25"/>
      <c r="BR1006" s="25"/>
      <c r="BS1006" s="25"/>
    </row>
    <row r="1007" spans="1:71" ht="12" customHeight="1">
      <c r="A1007" s="25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5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N1007" s="25"/>
      <c r="AO1007" s="25"/>
      <c r="AP1007" s="25"/>
      <c r="AQ1007" s="25"/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  <c r="BN1007" s="25"/>
      <c r="BO1007" s="25"/>
      <c r="BP1007" s="25"/>
      <c r="BQ1007" s="25"/>
      <c r="BR1007" s="25"/>
      <c r="BS1007" s="25"/>
    </row>
    <row r="1008" spans="1:71" ht="12" customHeight="1">
      <c r="A1008" s="25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N1008" s="25"/>
      <c r="AO1008" s="25"/>
      <c r="AP1008" s="25"/>
      <c r="AQ1008" s="25"/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  <c r="BN1008" s="25"/>
      <c r="BO1008" s="25"/>
      <c r="BP1008" s="25"/>
      <c r="BQ1008" s="25"/>
      <c r="BR1008" s="25"/>
      <c r="BS1008" s="25"/>
    </row>
    <row r="1009" spans="1:71" ht="12" customHeight="1">
      <c r="A1009" s="25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5"/>
      <c r="M1009" s="2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N1009" s="25"/>
      <c r="AO1009" s="25"/>
      <c r="AP1009" s="25"/>
      <c r="AQ1009" s="25"/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  <c r="BN1009" s="25"/>
      <c r="BO1009" s="25"/>
      <c r="BP1009" s="25"/>
      <c r="BQ1009" s="25"/>
      <c r="BR1009" s="25"/>
      <c r="BS1009" s="25"/>
    </row>
    <row r="1010" spans="1:71" ht="12" customHeight="1">
      <c r="A1010" s="25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  <c r="BN1010" s="25"/>
      <c r="BO1010" s="25"/>
      <c r="BP1010" s="25"/>
      <c r="BQ1010" s="25"/>
      <c r="BR1010" s="25"/>
      <c r="BS1010" s="25"/>
    </row>
    <row r="1011" spans="1:71" ht="12" customHeight="1">
      <c r="A1011" s="25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5"/>
      <c r="M1011" s="25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N1011" s="25"/>
      <c r="AO1011" s="25"/>
      <c r="AP1011" s="25"/>
      <c r="AQ1011" s="25"/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  <c r="BN1011" s="25"/>
      <c r="BO1011" s="25"/>
      <c r="BP1011" s="25"/>
      <c r="BQ1011" s="25"/>
      <c r="BR1011" s="25"/>
      <c r="BS1011" s="25"/>
    </row>
    <row r="1012" spans="1:71" ht="12" customHeight="1">
      <c r="A1012" s="25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N1012" s="25"/>
      <c r="AO1012" s="25"/>
      <c r="AP1012" s="25"/>
      <c r="AQ1012" s="25"/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  <c r="BN1012" s="25"/>
      <c r="BO1012" s="25"/>
      <c r="BP1012" s="25"/>
      <c r="BQ1012" s="25"/>
      <c r="BR1012" s="25"/>
      <c r="BS1012" s="25"/>
    </row>
    <row r="1013" spans="1:71" ht="12" customHeight="1">
      <c r="A1013" s="25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5"/>
      <c r="M1013" s="2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N1013" s="25"/>
      <c r="AO1013" s="25"/>
      <c r="AP1013" s="25"/>
      <c r="AQ1013" s="25"/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  <c r="BN1013" s="25"/>
      <c r="BO1013" s="25"/>
      <c r="BP1013" s="25"/>
      <c r="BQ1013" s="25"/>
      <c r="BR1013" s="25"/>
      <c r="BS1013" s="25"/>
    </row>
    <row r="1014" spans="1:71" ht="12" customHeight="1">
      <c r="A1014" s="25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N1014" s="25"/>
      <c r="AO1014" s="25"/>
      <c r="AP1014" s="25"/>
      <c r="AQ1014" s="25"/>
      <c r="AR1014" s="25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  <c r="BN1014" s="25"/>
      <c r="BO1014" s="25"/>
      <c r="BP1014" s="25"/>
      <c r="BQ1014" s="25"/>
      <c r="BR1014" s="25"/>
      <c r="BS1014" s="25"/>
    </row>
    <row r="1015" spans="1:71" ht="12" customHeight="1">
      <c r="A1015" s="25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5"/>
      <c r="M1015" s="2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N1015" s="25"/>
      <c r="AO1015" s="25"/>
      <c r="AP1015" s="25"/>
      <c r="AQ1015" s="25"/>
      <c r="AR1015" s="25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  <c r="BN1015" s="25"/>
      <c r="BO1015" s="25"/>
      <c r="BP1015" s="25"/>
      <c r="BQ1015" s="25"/>
      <c r="BR1015" s="25"/>
      <c r="BS1015" s="25"/>
    </row>
    <row r="1016" spans="1:71" ht="12" customHeight="1">
      <c r="A1016" s="25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N1016" s="25"/>
      <c r="AO1016" s="25"/>
      <c r="AP1016" s="25"/>
      <c r="AQ1016" s="25"/>
      <c r="AR1016" s="25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  <c r="BN1016" s="25"/>
      <c r="BO1016" s="25"/>
      <c r="BP1016" s="25"/>
      <c r="BQ1016" s="25"/>
      <c r="BR1016" s="25"/>
      <c r="BS1016" s="25"/>
    </row>
    <row r="1017" spans="1:71" ht="12" customHeight="1">
      <c r="A1017" s="25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5"/>
      <c r="M1017" s="2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N1017" s="25"/>
      <c r="AO1017" s="25"/>
      <c r="AP1017" s="25"/>
      <c r="AQ1017" s="25"/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  <c r="BN1017" s="25"/>
      <c r="BO1017" s="25"/>
      <c r="BP1017" s="25"/>
      <c r="BQ1017" s="25"/>
      <c r="BR1017" s="25"/>
      <c r="BS1017" s="25"/>
    </row>
    <row r="1018" spans="1:71" ht="12" customHeight="1">
      <c r="A1018" s="25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5"/>
      <c r="M1018" s="25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N1018" s="25"/>
      <c r="AO1018" s="25"/>
      <c r="AP1018" s="25"/>
      <c r="AQ1018" s="25"/>
      <c r="AR1018" s="25"/>
      <c r="AS1018" s="25"/>
      <c r="AT1018" s="25"/>
      <c r="AU1018" s="25"/>
      <c r="AV1018" s="25"/>
      <c r="AW1018" s="25"/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5"/>
      <c r="BK1018" s="25"/>
      <c r="BL1018" s="25"/>
      <c r="BM1018" s="25"/>
      <c r="BN1018" s="25"/>
      <c r="BO1018" s="25"/>
      <c r="BP1018" s="25"/>
      <c r="BQ1018" s="25"/>
      <c r="BR1018" s="25"/>
      <c r="BS1018" s="25"/>
    </row>
    <row r="1019" spans="1:71" ht="12" customHeight="1">
      <c r="A1019" s="25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5"/>
      <c r="M1019" s="25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N1019" s="25"/>
      <c r="AO1019" s="25"/>
      <c r="AP1019" s="25"/>
      <c r="AQ1019" s="25"/>
      <c r="AR1019" s="25"/>
      <c r="AS1019" s="25"/>
      <c r="AT1019" s="25"/>
      <c r="AU1019" s="25"/>
      <c r="AV1019" s="25"/>
      <c r="AW1019" s="25"/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  <c r="BJ1019" s="25"/>
      <c r="BK1019" s="25"/>
      <c r="BL1019" s="25"/>
      <c r="BM1019" s="25"/>
      <c r="BN1019" s="25"/>
      <c r="BO1019" s="25"/>
      <c r="BP1019" s="25"/>
      <c r="BQ1019" s="25"/>
      <c r="BR1019" s="25"/>
      <c r="BS1019" s="25"/>
    </row>
    <row r="1020" spans="1:71" ht="12" customHeight="1">
      <c r="A1020" s="25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5"/>
      <c r="M1020" s="25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N1020" s="25"/>
      <c r="AO1020" s="25"/>
      <c r="AP1020" s="25"/>
      <c r="AQ1020" s="25"/>
      <c r="AR1020" s="25"/>
      <c r="AS1020" s="25"/>
      <c r="AT1020" s="25"/>
      <c r="AU1020" s="25"/>
      <c r="AV1020" s="25"/>
      <c r="AW1020" s="25"/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/>
      <c r="BM1020" s="25"/>
      <c r="BN1020" s="25"/>
      <c r="BO1020" s="25"/>
      <c r="BP1020" s="25"/>
      <c r="BQ1020" s="25"/>
      <c r="BR1020" s="25"/>
      <c r="BS1020" s="25"/>
    </row>
    <row r="1021" spans="1:71" ht="12" customHeight="1">
      <c r="A1021" s="25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5"/>
      <c r="M1021" s="25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N1021" s="25"/>
      <c r="AO1021" s="25"/>
      <c r="AP1021" s="25"/>
      <c r="AQ1021" s="25"/>
      <c r="AR1021" s="25"/>
      <c r="AS1021" s="25"/>
      <c r="AT1021" s="25"/>
      <c r="AU1021" s="25"/>
      <c r="AV1021" s="25"/>
      <c r="AW1021" s="25"/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  <c r="BJ1021" s="25"/>
      <c r="BK1021" s="25"/>
      <c r="BL1021" s="25"/>
      <c r="BM1021" s="25"/>
      <c r="BN1021" s="25"/>
      <c r="BO1021" s="25"/>
      <c r="BP1021" s="25"/>
      <c r="BQ1021" s="25"/>
      <c r="BR1021" s="25"/>
      <c r="BS1021" s="25"/>
    </row>
    <row r="1022" spans="1:71" ht="12" customHeight="1">
      <c r="A1022" s="25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5"/>
      <c r="M1022" s="25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N1022" s="25"/>
      <c r="AO1022" s="25"/>
      <c r="AP1022" s="25"/>
      <c r="AQ1022" s="25"/>
      <c r="AR1022" s="25"/>
      <c r="AS1022" s="25"/>
      <c r="AT1022" s="25"/>
      <c r="AU1022" s="25"/>
      <c r="AV1022" s="25"/>
      <c r="AW1022" s="25"/>
      <c r="AX1022" s="25"/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  <c r="BJ1022" s="25"/>
      <c r="BK1022" s="25"/>
      <c r="BL1022" s="25"/>
      <c r="BM1022" s="25"/>
      <c r="BN1022" s="25"/>
      <c r="BO1022" s="25"/>
      <c r="BP1022" s="25"/>
      <c r="BQ1022" s="25"/>
      <c r="BR1022" s="25"/>
      <c r="BS1022" s="25"/>
    </row>
    <row r="1023" spans="1:71" ht="12" customHeight="1">
      <c r="A1023" s="25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5"/>
      <c r="M1023" s="25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N1023" s="25"/>
      <c r="AO1023" s="25"/>
      <c r="AP1023" s="25"/>
      <c r="AQ1023" s="25"/>
      <c r="AR1023" s="25"/>
      <c r="AS1023" s="25"/>
      <c r="AT1023" s="25"/>
      <c r="AU1023" s="25"/>
      <c r="AV1023" s="25"/>
      <c r="AW1023" s="25"/>
      <c r="AX1023" s="25"/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  <c r="BJ1023" s="25"/>
      <c r="BK1023" s="25"/>
      <c r="BL1023" s="25"/>
      <c r="BM1023" s="25"/>
      <c r="BN1023" s="25"/>
      <c r="BO1023" s="25"/>
      <c r="BP1023" s="25"/>
      <c r="BQ1023" s="25"/>
      <c r="BR1023" s="25"/>
      <c r="BS1023" s="25"/>
    </row>
    <row r="1024" spans="1:71" ht="12" customHeight="1">
      <c r="A1024" s="25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5"/>
      <c r="M1024" s="25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N1024" s="25"/>
      <c r="AO1024" s="25"/>
      <c r="AP1024" s="25"/>
      <c r="AQ1024" s="25"/>
      <c r="AR1024" s="25"/>
      <c r="AS1024" s="25"/>
      <c r="AT1024" s="25"/>
      <c r="AU1024" s="25"/>
      <c r="AV1024" s="25"/>
      <c r="AW1024" s="25"/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  <c r="BN1024" s="25"/>
      <c r="BO1024" s="25"/>
      <c r="BP1024" s="25"/>
      <c r="BQ1024" s="25"/>
      <c r="BR1024" s="25"/>
      <c r="BS1024" s="25"/>
    </row>
    <row r="1025" spans="1:71" ht="12" customHeight="1">
      <c r="A1025" s="25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25"/>
      <c r="M1025" s="25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  <c r="AN1025" s="25"/>
      <c r="AO1025" s="25"/>
      <c r="AP1025" s="25"/>
      <c r="AQ1025" s="25"/>
      <c r="AR1025" s="25"/>
      <c r="AS1025" s="25"/>
      <c r="AT1025" s="25"/>
      <c r="AU1025" s="25"/>
      <c r="AV1025" s="25"/>
      <c r="AW1025" s="25"/>
      <c r="AX1025" s="25"/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  <c r="BJ1025" s="25"/>
      <c r="BK1025" s="25"/>
      <c r="BL1025" s="25"/>
      <c r="BM1025" s="25"/>
      <c r="BN1025" s="25"/>
      <c r="BO1025" s="25"/>
      <c r="BP1025" s="25"/>
      <c r="BQ1025" s="25"/>
      <c r="BR1025" s="25"/>
      <c r="BS1025" s="25"/>
    </row>
    <row r="1026" spans="1:71" ht="12" customHeight="1">
      <c r="A1026" s="25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25"/>
      <c r="M1026" s="25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  <c r="AN1026" s="25"/>
      <c r="AO1026" s="25"/>
      <c r="AP1026" s="25"/>
      <c r="AQ1026" s="25"/>
      <c r="AR1026" s="25"/>
      <c r="AS1026" s="25"/>
      <c r="AT1026" s="25"/>
      <c r="AU1026" s="25"/>
      <c r="AV1026" s="25"/>
      <c r="AW1026" s="25"/>
      <c r="AX1026" s="25"/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  <c r="BJ1026" s="25"/>
      <c r="BK1026" s="25"/>
      <c r="BL1026" s="25"/>
      <c r="BM1026" s="25"/>
      <c r="BN1026" s="25"/>
      <c r="BO1026" s="25"/>
      <c r="BP1026" s="25"/>
      <c r="BQ1026" s="25"/>
      <c r="BR1026" s="25"/>
      <c r="BS1026" s="25"/>
    </row>
    <row r="1027" spans="1:71" ht="12" customHeight="1">
      <c r="A1027" s="25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25"/>
      <c r="M1027" s="25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  <c r="AN1027" s="25"/>
      <c r="AO1027" s="25"/>
      <c r="AP1027" s="25"/>
      <c r="AQ1027" s="25"/>
      <c r="AR1027" s="25"/>
      <c r="AS1027" s="25"/>
      <c r="AT1027" s="25"/>
      <c r="AU1027" s="25"/>
      <c r="AV1027" s="25"/>
      <c r="AW1027" s="25"/>
      <c r="AX1027" s="25"/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  <c r="BJ1027" s="25"/>
      <c r="BK1027" s="25"/>
      <c r="BL1027" s="25"/>
      <c r="BM1027" s="25"/>
      <c r="BN1027" s="25"/>
      <c r="BO1027" s="25"/>
      <c r="BP1027" s="25"/>
      <c r="BQ1027" s="25"/>
      <c r="BR1027" s="25"/>
      <c r="BS1027" s="25"/>
    </row>
    <row r="1028" spans="1:71" ht="12" customHeight="1">
      <c r="A1028" s="25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N1028" s="25"/>
      <c r="AO1028" s="25"/>
      <c r="AP1028" s="25"/>
      <c r="AQ1028" s="25"/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  <c r="BN1028" s="25"/>
      <c r="BO1028" s="25"/>
      <c r="BP1028" s="25"/>
      <c r="BQ1028" s="25"/>
      <c r="BR1028" s="25"/>
      <c r="BS1028" s="25"/>
    </row>
    <row r="1029" spans="1:71" ht="12" customHeight="1">
      <c r="A1029" s="25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25"/>
      <c r="M1029" s="25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  <c r="AN1029" s="25"/>
      <c r="AO1029" s="25"/>
      <c r="AP1029" s="25"/>
      <c r="AQ1029" s="25"/>
      <c r="AR1029" s="25"/>
      <c r="AS1029" s="25"/>
      <c r="AT1029" s="25"/>
      <c r="AU1029" s="25"/>
      <c r="AV1029" s="25"/>
      <c r="AW1029" s="25"/>
      <c r="AX1029" s="25"/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  <c r="BJ1029" s="25"/>
      <c r="BK1029" s="25"/>
      <c r="BL1029" s="25"/>
      <c r="BM1029" s="25"/>
      <c r="BN1029" s="25"/>
      <c r="BO1029" s="25"/>
      <c r="BP1029" s="25"/>
      <c r="BQ1029" s="25"/>
      <c r="BR1029" s="25"/>
      <c r="BS1029" s="25"/>
    </row>
    <row r="1030" spans="1:71" ht="12" customHeight="1">
      <c r="A1030" s="25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5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N1030" s="25"/>
      <c r="AO1030" s="25"/>
      <c r="AP1030" s="25"/>
      <c r="AQ1030" s="25"/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  <c r="BN1030" s="25"/>
      <c r="BO1030" s="25"/>
      <c r="BP1030" s="25"/>
      <c r="BQ1030" s="25"/>
      <c r="BR1030" s="25"/>
      <c r="BS1030" s="25"/>
    </row>
    <row r="1031" spans="1:71" ht="12" customHeight="1">
      <c r="A1031" s="25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25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N1031" s="25"/>
      <c r="AO1031" s="25"/>
      <c r="AP1031" s="25"/>
      <c r="AQ1031" s="25"/>
      <c r="AR1031" s="25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  <c r="BN1031" s="25"/>
      <c r="BO1031" s="25"/>
      <c r="BP1031" s="25"/>
      <c r="BQ1031" s="25"/>
      <c r="BR1031" s="25"/>
      <c r="BS1031" s="25"/>
    </row>
    <row r="1032" spans="1:71" ht="12" customHeight="1">
      <c r="A1032" s="25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25"/>
      <c r="M1032" s="25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  <c r="AN1032" s="25"/>
      <c r="AO1032" s="25"/>
      <c r="AP1032" s="25"/>
      <c r="AQ1032" s="25"/>
      <c r="AR1032" s="25"/>
      <c r="AS1032" s="25"/>
      <c r="AT1032" s="25"/>
      <c r="AU1032" s="25"/>
      <c r="AV1032" s="25"/>
      <c r="AW1032" s="25"/>
      <c r="AX1032" s="25"/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  <c r="BJ1032" s="25"/>
      <c r="BK1032" s="25"/>
      <c r="BL1032" s="25"/>
      <c r="BM1032" s="25"/>
      <c r="BN1032" s="25"/>
      <c r="BO1032" s="25"/>
      <c r="BP1032" s="25"/>
      <c r="BQ1032" s="25"/>
      <c r="BR1032" s="25"/>
      <c r="BS1032" s="25"/>
    </row>
    <row r="1033" spans="1:71" ht="12" customHeight="1">
      <c r="A1033" s="25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25"/>
      <c r="M1033" s="25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  <c r="AN1033" s="25"/>
      <c r="AO1033" s="25"/>
      <c r="AP1033" s="25"/>
      <c r="AQ1033" s="25"/>
      <c r="AR1033" s="25"/>
      <c r="AS1033" s="25"/>
      <c r="AT1033" s="25"/>
      <c r="AU1033" s="25"/>
      <c r="AV1033" s="25"/>
      <c r="AW1033" s="25"/>
      <c r="AX1033" s="25"/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  <c r="BJ1033" s="25"/>
      <c r="BK1033" s="25"/>
      <c r="BL1033" s="25"/>
      <c r="BM1033" s="25"/>
      <c r="BN1033" s="25"/>
      <c r="BO1033" s="25"/>
      <c r="BP1033" s="25"/>
      <c r="BQ1033" s="25"/>
      <c r="BR1033" s="25"/>
      <c r="BS1033" s="25"/>
    </row>
    <row r="1034" spans="1:71" ht="12" customHeight="1">
      <c r="A1034" s="25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25"/>
      <c r="M1034" s="25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  <c r="AN1034" s="25"/>
      <c r="AO1034" s="25"/>
      <c r="AP1034" s="25"/>
      <c r="AQ1034" s="25"/>
      <c r="AR1034" s="25"/>
      <c r="AS1034" s="25"/>
      <c r="AT1034" s="25"/>
      <c r="AU1034" s="25"/>
      <c r="AV1034" s="25"/>
      <c r="AW1034" s="25"/>
      <c r="AX1034" s="25"/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  <c r="BJ1034" s="25"/>
      <c r="BK1034" s="25"/>
      <c r="BL1034" s="25"/>
      <c r="BM1034" s="25"/>
      <c r="BN1034" s="25"/>
      <c r="BO1034" s="25"/>
      <c r="BP1034" s="25"/>
      <c r="BQ1034" s="25"/>
      <c r="BR1034" s="25"/>
      <c r="BS1034" s="25"/>
    </row>
    <row r="1035" spans="1:71" ht="12" customHeight="1">
      <c r="A1035" s="25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25"/>
      <c r="M1035" s="25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  <c r="AN1035" s="25"/>
      <c r="AO1035" s="25"/>
      <c r="AP1035" s="25"/>
      <c r="AQ1035" s="25"/>
      <c r="AR1035" s="25"/>
      <c r="AS1035" s="25"/>
      <c r="AT1035" s="25"/>
      <c r="AU1035" s="25"/>
      <c r="AV1035" s="25"/>
      <c r="AW1035" s="25"/>
      <c r="AX1035" s="25"/>
      <c r="AY1035" s="25"/>
      <c r="AZ1035" s="25"/>
      <c r="BA1035" s="25"/>
      <c r="BB1035" s="25"/>
      <c r="BC1035" s="25"/>
      <c r="BD1035" s="25"/>
      <c r="BE1035" s="25"/>
      <c r="BF1035" s="25"/>
      <c r="BG1035" s="25"/>
      <c r="BH1035" s="25"/>
      <c r="BI1035" s="25"/>
      <c r="BJ1035" s="25"/>
      <c r="BK1035" s="25"/>
      <c r="BL1035" s="25"/>
      <c r="BM1035" s="25"/>
      <c r="BN1035" s="25"/>
      <c r="BO1035" s="25"/>
      <c r="BP1035" s="25"/>
      <c r="BQ1035" s="25"/>
      <c r="BR1035" s="25"/>
      <c r="BS1035" s="25"/>
    </row>
    <row r="1036" spans="1:71" ht="12" customHeight="1">
      <c r="A1036" s="25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25"/>
      <c r="M1036" s="25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  <c r="AN1036" s="25"/>
      <c r="AO1036" s="25"/>
      <c r="AP1036" s="25"/>
      <c r="AQ1036" s="25"/>
      <c r="AR1036" s="25"/>
      <c r="AS1036" s="25"/>
      <c r="AT1036" s="25"/>
      <c r="AU1036" s="25"/>
      <c r="AV1036" s="25"/>
      <c r="AW1036" s="25"/>
      <c r="AX1036" s="25"/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  <c r="BJ1036" s="25"/>
      <c r="BK1036" s="25"/>
      <c r="BL1036" s="25"/>
      <c r="BM1036" s="25"/>
      <c r="BN1036" s="25"/>
      <c r="BO1036" s="25"/>
      <c r="BP1036" s="25"/>
      <c r="BQ1036" s="25"/>
      <c r="BR1036" s="25"/>
      <c r="BS1036" s="25"/>
    </row>
    <row r="1037" spans="1:71" ht="12" customHeight="1">
      <c r="A1037" s="25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25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N1037" s="25"/>
      <c r="AO1037" s="25"/>
      <c r="AP1037" s="25"/>
      <c r="AQ1037" s="25"/>
      <c r="AR1037" s="25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  <c r="BN1037" s="25"/>
      <c r="BO1037" s="25"/>
      <c r="BP1037" s="25"/>
      <c r="BQ1037" s="25"/>
      <c r="BR1037" s="25"/>
      <c r="BS1037" s="25"/>
    </row>
    <row r="1038" spans="1:71" ht="12" customHeight="1">
      <c r="A1038" s="25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25"/>
      <c r="M1038" s="25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  <c r="AN1038" s="25"/>
      <c r="AO1038" s="25"/>
      <c r="AP1038" s="25"/>
      <c r="AQ1038" s="25"/>
      <c r="AR1038" s="25"/>
      <c r="AS1038" s="25"/>
      <c r="AT1038" s="25"/>
      <c r="AU1038" s="25"/>
      <c r="AV1038" s="25"/>
      <c r="AW1038" s="25"/>
      <c r="AX1038" s="25"/>
      <c r="AY1038" s="25"/>
      <c r="AZ1038" s="25"/>
      <c r="BA1038" s="25"/>
      <c r="BB1038" s="25"/>
      <c r="BC1038" s="25"/>
      <c r="BD1038" s="25"/>
      <c r="BE1038" s="25"/>
      <c r="BF1038" s="25"/>
      <c r="BG1038" s="25"/>
      <c r="BH1038" s="25"/>
      <c r="BI1038" s="25"/>
      <c r="BJ1038" s="25"/>
      <c r="BK1038" s="25"/>
      <c r="BL1038" s="25"/>
      <c r="BM1038" s="25"/>
      <c r="BN1038" s="25"/>
      <c r="BO1038" s="25"/>
      <c r="BP1038" s="25"/>
      <c r="BQ1038" s="25"/>
      <c r="BR1038" s="25"/>
      <c r="BS1038" s="25"/>
    </row>
    <row r="1039" spans="1:71" ht="12" customHeight="1">
      <c r="A1039" s="25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25"/>
      <c r="M1039" s="25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  <c r="AN1039" s="25"/>
      <c r="AO1039" s="25"/>
      <c r="AP1039" s="25"/>
      <c r="AQ1039" s="25"/>
      <c r="AR1039" s="25"/>
      <c r="AS1039" s="25"/>
      <c r="AT1039" s="25"/>
      <c r="AU1039" s="25"/>
      <c r="AV1039" s="25"/>
      <c r="AW1039" s="25"/>
      <c r="AX1039" s="25"/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  <c r="BJ1039" s="25"/>
      <c r="BK1039" s="25"/>
      <c r="BL1039" s="25"/>
      <c r="BM1039" s="25"/>
      <c r="BN1039" s="25"/>
      <c r="BO1039" s="25"/>
      <c r="BP1039" s="25"/>
      <c r="BQ1039" s="25"/>
      <c r="BR1039" s="25"/>
      <c r="BS1039" s="25"/>
    </row>
    <row r="1040" spans="1:71" ht="12" customHeight="1">
      <c r="A1040" s="25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5"/>
      <c r="M1040" s="25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  <c r="AN1040" s="25"/>
      <c r="AO1040" s="25"/>
      <c r="AP1040" s="25"/>
      <c r="AQ1040" s="25"/>
      <c r="AR1040" s="25"/>
      <c r="AS1040" s="25"/>
      <c r="AT1040" s="25"/>
      <c r="AU1040" s="25"/>
      <c r="AV1040" s="25"/>
      <c r="AW1040" s="25"/>
      <c r="AX1040" s="25"/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  <c r="BJ1040" s="25"/>
      <c r="BK1040" s="25"/>
      <c r="BL1040" s="25"/>
      <c r="BM1040" s="25"/>
      <c r="BN1040" s="25"/>
      <c r="BO1040" s="25"/>
      <c r="BP1040" s="25"/>
      <c r="BQ1040" s="25"/>
      <c r="BR1040" s="25"/>
      <c r="BS1040" s="25"/>
    </row>
    <row r="1041" spans="1:71" ht="12" customHeight="1">
      <c r="A1041" s="25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25"/>
      <c r="M1041" s="25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  <c r="AN1041" s="25"/>
      <c r="AO1041" s="25"/>
      <c r="AP1041" s="25"/>
      <c r="AQ1041" s="25"/>
      <c r="AR1041" s="25"/>
      <c r="AS1041" s="25"/>
      <c r="AT1041" s="25"/>
      <c r="AU1041" s="25"/>
      <c r="AV1041" s="25"/>
      <c r="AW1041" s="25"/>
      <c r="AX1041" s="25"/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  <c r="BJ1041" s="25"/>
      <c r="BK1041" s="25"/>
      <c r="BL1041" s="25"/>
      <c r="BM1041" s="25"/>
      <c r="BN1041" s="25"/>
      <c r="BO1041" s="25"/>
      <c r="BP1041" s="25"/>
      <c r="BQ1041" s="25"/>
      <c r="BR1041" s="25"/>
      <c r="BS1041" s="25"/>
    </row>
    <row r="1042" spans="1:71" ht="12" customHeight="1">
      <c r="A1042" s="25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25"/>
      <c r="M1042" s="25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  <c r="AN1042" s="25"/>
      <c r="AO1042" s="25"/>
      <c r="AP1042" s="25"/>
      <c r="AQ1042" s="25"/>
      <c r="AR1042" s="25"/>
      <c r="AS1042" s="25"/>
      <c r="AT1042" s="25"/>
      <c r="AU1042" s="25"/>
      <c r="AV1042" s="25"/>
      <c r="AW1042" s="25"/>
      <c r="AX1042" s="25"/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  <c r="BJ1042" s="25"/>
      <c r="BK1042" s="25"/>
      <c r="BL1042" s="25"/>
      <c r="BM1042" s="25"/>
      <c r="BN1042" s="25"/>
      <c r="BO1042" s="25"/>
      <c r="BP1042" s="25"/>
      <c r="BQ1042" s="25"/>
      <c r="BR1042" s="25"/>
      <c r="BS1042" s="25"/>
    </row>
    <row r="1043" spans="1:71" ht="12" customHeight="1">
      <c r="A1043" s="25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25"/>
      <c r="M1043" s="25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  <c r="AN1043" s="25"/>
      <c r="AO1043" s="25"/>
      <c r="AP1043" s="25"/>
      <c r="AQ1043" s="25"/>
      <c r="AR1043" s="25"/>
      <c r="AS1043" s="25"/>
      <c r="AT1043" s="25"/>
      <c r="AU1043" s="25"/>
      <c r="AV1043" s="25"/>
      <c r="AW1043" s="25"/>
      <c r="AX1043" s="25"/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  <c r="BJ1043" s="25"/>
      <c r="BK1043" s="25"/>
      <c r="BL1043" s="25"/>
      <c r="BM1043" s="25"/>
      <c r="BN1043" s="25"/>
      <c r="BO1043" s="25"/>
      <c r="BP1043" s="25"/>
      <c r="BQ1043" s="25"/>
      <c r="BR1043" s="25"/>
      <c r="BS1043" s="25"/>
    </row>
    <row r="1044" spans="1:71" ht="12" customHeight="1">
      <c r="A1044" s="25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5"/>
      <c r="M1044" s="25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  <c r="AL1044" s="25"/>
      <c r="AM1044" s="25"/>
      <c r="AN1044" s="25"/>
      <c r="AO1044" s="25"/>
      <c r="AP1044" s="25"/>
      <c r="AQ1044" s="25"/>
      <c r="AR1044" s="25"/>
      <c r="AS1044" s="25"/>
      <c r="AT1044" s="25"/>
      <c r="AU1044" s="25"/>
      <c r="AV1044" s="25"/>
      <c r="AW1044" s="25"/>
      <c r="AX1044" s="25"/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  <c r="BJ1044" s="25"/>
      <c r="BK1044" s="25"/>
      <c r="BL1044" s="25"/>
      <c r="BM1044" s="25"/>
      <c r="BN1044" s="25"/>
      <c r="BO1044" s="25"/>
      <c r="BP1044" s="25"/>
      <c r="BQ1044" s="25"/>
      <c r="BR1044" s="25"/>
      <c r="BS1044" s="25"/>
    </row>
    <row r="1045" spans="1:71" ht="12" customHeight="1">
      <c r="A1045" s="25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25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N1045" s="25"/>
      <c r="AO1045" s="25"/>
      <c r="AP1045" s="25"/>
      <c r="AQ1045" s="25"/>
      <c r="AR1045" s="25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  <c r="BN1045" s="25"/>
      <c r="BO1045" s="25"/>
      <c r="BP1045" s="25"/>
      <c r="BQ1045" s="25"/>
      <c r="BR1045" s="25"/>
      <c r="BS1045" s="25"/>
    </row>
    <row r="1046" spans="1:71" ht="12" customHeight="1">
      <c r="A1046" s="25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25"/>
      <c r="M1046" s="25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  <c r="AN1046" s="25"/>
      <c r="AO1046" s="25"/>
      <c r="AP1046" s="25"/>
      <c r="AQ1046" s="25"/>
      <c r="AR1046" s="25"/>
      <c r="AS1046" s="25"/>
      <c r="AT1046" s="25"/>
      <c r="AU1046" s="25"/>
      <c r="AV1046" s="25"/>
      <c r="AW1046" s="25"/>
      <c r="AX1046" s="25"/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  <c r="BJ1046" s="25"/>
      <c r="BK1046" s="25"/>
      <c r="BL1046" s="25"/>
      <c r="BM1046" s="25"/>
      <c r="BN1046" s="25"/>
      <c r="BO1046" s="25"/>
      <c r="BP1046" s="25"/>
      <c r="BQ1046" s="25"/>
      <c r="BR1046" s="25"/>
      <c r="BS1046" s="25"/>
    </row>
    <row r="1047" spans="1:71" ht="12" customHeight="1">
      <c r="A1047" s="25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25"/>
      <c r="M1047" s="25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  <c r="AN1047" s="25"/>
      <c r="AO1047" s="25"/>
      <c r="AP1047" s="25"/>
      <c r="AQ1047" s="25"/>
      <c r="AR1047" s="25"/>
      <c r="AS1047" s="25"/>
      <c r="AT1047" s="25"/>
      <c r="AU1047" s="25"/>
      <c r="AV1047" s="25"/>
      <c r="AW1047" s="25"/>
      <c r="AX1047" s="25"/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  <c r="BJ1047" s="25"/>
      <c r="BK1047" s="25"/>
      <c r="BL1047" s="25"/>
      <c r="BM1047" s="25"/>
      <c r="BN1047" s="25"/>
      <c r="BO1047" s="25"/>
      <c r="BP1047" s="25"/>
      <c r="BQ1047" s="25"/>
      <c r="BR1047" s="25"/>
      <c r="BS1047" s="25"/>
    </row>
    <row r="1048" spans="1:71" ht="12" customHeight="1">
      <c r="A1048" s="25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25"/>
      <c r="M1048" s="25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N1048" s="25"/>
      <c r="AO1048" s="25"/>
      <c r="AP1048" s="25"/>
      <c r="AQ1048" s="25"/>
      <c r="AR1048" s="25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  <c r="BN1048" s="25"/>
      <c r="BO1048" s="25"/>
      <c r="BP1048" s="25"/>
      <c r="BQ1048" s="25"/>
      <c r="BR1048" s="25"/>
      <c r="BS1048" s="25"/>
    </row>
    <row r="1049" spans="1:71" ht="12" customHeight="1">
      <c r="A1049" s="25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5"/>
      <c r="M1049" s="25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  <c r="AN1049" s="25"/>
      <c r="AO1049" s="25"/>
      <c r="AP1049" s="25"/>
      <c r="AQ1049" s="25"/>
      <c r="AR1049" s="25"/>
      <c r="AS1049" s="25"/>
      <c r="AT1049" s="25"/>
      <c r="AU1049" s="25"/>
      <c r="AV1049" s="25"/>
      <c r="AW1049" s="25"/>
      <c r="AX1049" s="25"/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  <c r="BJ1049" s="25"/>
      <c r="BK1049" s="25"/>
      <c r="BL1049" s="25"/>
      <c r="BM1049" s="25"/>
      <c r="BN1049" s="25"/>
      <c r="BO1049" s="25"/>
      <c r="BP1049" s="25"/>
      <c r="BQ1049" s="25"/>
      <c r="BR1049" s="25"/>
      <c r="BS1049" s="25"/>
    </row>
    <row r="1050" spans="1:71" ht="12" customHeight="1">
      <c r="A1050" s="25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25"/>
      <c r="M1050" s="25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  <c r="AN1050" s="25"/>
      <c r="AO1050" s="25"/>
      <c r="AP1050" s="25"/>
      <c r="AQ1050" s="25"/>
      <c r="AR1050" s="25"/>
      <c r="AS1050" s="25"/>
      <c r="AT1050" s="25"/>
      <c r="AU1050" s="25"/>
      <c r="AV1050" s="25"/>
      <c r="AW1050" s="25"/>
      <c r="AX1050" s="25"/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  <c r="BJ1050" s="25"/>
      <c r="BK1050" s="25"/>
      <c r="BL1050" s="25"/>
      <c r="BM1050" s="25"/>
      <c r="BN1050" s="25"/>
      <c r="BO1050" s="25"/>
      <c r="BP1050" s="25"/>
      <c r="BQ1050" s="25"/>
      <c r="BR1050" s="25"/>
      <c r="BS1050" s="25"/>
    </row>
    <row r="1051" spans="1:71" ht="12" customHeight="1">
      <c r="A1051" s="25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5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N1051" s="25"/>
      <c r="AO1051" s="25"/>
      <c r="AP1051" s="25"/>
      <c r="AQ1051" s="25"/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  <c r="BN1051" s="25"/>
      <c r="BO1051" s="25"/>
      <c r="BP1051" s="25"/>
      <c r="BQ1051" s="25"/>
      <c r="BR1051" s="25"/>
      <c r="BS1051" s="25"/>
    </row>
    <row r="1052" spans="1:71" ht="12" customHeight="1">
      <c r="A1052" s="25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25"/>
      <c r="M1052" s="2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N1052" s="25"/>
      <c r="AO1052" s="25"/>
      <c r="AP1052" s="25"/>
      <c r="AQ1052" s="25"/>
      <c r="AR1052" s="25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  <c r="BN1052" s="25"/>
      <c r="BO1052" s="25"/>
      <c r="BP1052" s="25"/>
      <c r="BQ1052" s="25"/>
      <c r="BR1052" s="25"/>
      <c r="BS1052" s="25"/>
    </row>
    <row r="1053" spans="1:71" ht="12" customHeight="1">
      <c r="A1053" s="25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25"/>
      <c r="M1053" s="25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N1053" s="25"/>
      <c r="AO1053" s="25"/>
      <c r="AP1053" s="25"/>
      <c r="AQ1053" s="25"/>
      <c r="AR1053" s="25"/>
      <c r="AS1053" s="25"/>
      <c r="AT1053" s="25"/>
      <c r="AU1053" s="25"/>
      <c r="AV1053" s="25"/>
      <c r="AW1053" s="25"/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  <c r="BJ1053" s="25"/>
      <c r="BK1053" s="25"/>
      <c r="BL1053" s="25"/>
      <c r="BM1053" s="25"/>
      <c r="BN1053" s="25"/>
      <c r="BO1053" s="25"/>
      <c r="BP1053" s="25"/>
      <c r="BQ1053" s="25"/>
      <c r="BR1053" s="25"/>
      <c r="BS1053" s="25"/>
    </row>
  </sheetData>
  <mergeCells count="150">
    <mergeCell ref="AH54:AW54"/>
    <mergeCell ref="M49:O49"/>
    <mergeCell ref="P49:U49"/>
    <mergeCell ref="V49:AG49"/>
    <mergeCell ref="AH49:AW49"/>
    <mergeCell ref="M50:O50"/>
    <mergeCell ref="P50:U50"/>
    <mergeCell ref="V50:AG50"/>
    <mergeCell ref="AH50:AW50"/>
    <mergeCell ref="M51:O51"/>
    <mergeCell ref="P51:U51"/>
    <mergeCell ref="V51:AG51"/>
    <mergeCell ref="AH51:AW51"/>
    <mergeCell ref="P55:U55"/>
    <mergeCell ref="V55:AG55"/>
    <mergeCell ref="AH55:AW55"/>
    <mergeCell ref="M56:O56"/>
    <mergeCell ref="P56:U56"/>
    <mergeCell ref="V56:AG56"/>
    <mergeCell ref="AH56:AW56"/>
    <mergeCell ref="M39:O39"/>
    <mergeCell ref="P39:U39"/>
    <mergeCell ref="V39:AG39"/>
    <mergeCell ref="AH39:AW39"/>
    <mergeCell ref="V45:AG45"/>
    <mergeCell ref="AH45:AW45"/>
    <mergeCell ref="M52:O52"/>
    <mergeCell ref="P52:U52"/>
    <mergeCell ref="V52:AG52"/>
    <mergeCell ref="AH52:AW52"/>
    <mergeCell ref="M53:O53"/>
    <mergeCell ref="P53:U53"/>
    <mergeCell ref="V53:AG53"/>
    <mergeCell ref="AH53:AW53"/>
    <mergeCell ref="M54:O54"/>
    <mergeCell ref="P54:U54"/>
    <mergeCell ref="V54:AG54"/>
    <mergeCell ref="F37:L37"/>
    <mergeCell ref="M57:O57"/>
    <mergeCell ref="P57:U57"/>
    <mergeCell ref="V57:AG57"/>
    <mergeCell ref="AH57:AW57"/>
    <mergeCell ref="M55:O55"/>
    <mergeCell ref="M37:O37"/>
    <mergeCell ref="P37:U37"/>
    <mergeCell ref="M38:O38"/>
    <mergeCell ref="P38:U38"/>
    <mergeCell ref="V38:AG38"/>
    <mergeCell ref="AH38:AW38"/>
    <mergeCell ref="V41:AG41"/>
    <mergeCell ref="AH41:AW41"/>
    <mergeCell ref="M42:O42"/>
    <mergeCell ref="P42:U42"/>
    <mergeCell ref="V42:AG42"/>
    <mergeCell ref="AH42:AW42"/>
    <mergeCell ref="M44:O44"/>
    <mergeCell ref="P44:U44"/>
    <mergeCell ref="V44:AG44"/>
    <mergeCell ref="AH44:AW44"/>
    <mergeCell ref="M45:O45"/>
    <mergeCell ref="P45:U45"/>
    <mergeCell ref="M21:O21"/>
    <mergeCell ref="P21:U21"/>
    <mergeCell ref="V21:AG21"/>
    <mergeCell ref="AH21:AW21"/>
    <mergeCell ref="M43:O43"/>
    <mergeCell ref="P43:U43"/>
    <mergeCell ref="M40:O40"/>
    <mergeCell ref="P40:U40"/>
    <mergeCell ref="M41:O41"/>
    <mergeCell ref="P41:U41"/>
    <mergeCell ref="M33:O33"/>
    <mergeCell ref="P33:U33"/>
    <mergeCell ref="V33:AG33"/>
    <mergeCell ref="AH33:AW33"/>
    <mergeCell ref="M34:O34"/>
    <mergeCell ref="P34:U34"/>
    <mergeCell ref="V34:AG34"/>
    <mergeCell ref="AH34:AW34"/>
    <mergeCell ref="M31:O31"/>
    <mergeCell ref="P31:U31"/>
    <mergeCell ref="V31:AG31"/>
    <mergeCell ref="AH31:AW31"/>
    <mergeCell ref="M32:O32"/>
    <mergeCell ref="P32:U32"/>
    <mergeCell ref="M58:O58"/>
    <mergeCell ref="P58:U58"/>
    <mergeCell ref="V58:AG58"/>
    <mergeCell ref="AH58:AW58"/>
    <mergeCell ref="E20:L20"/>
    <mergeCell ref="M20:O20"/>
    <mergeCell ref="P20:U20"/>
    <mergeCell ref="V20:AG20"/>
    <mergeCell ref="AH20:AW20"/>
    <mergeCell ref="E21:L21"/>
    <mergeCell ref="M46:O46"/>
    <mergeCell ref="P46:U46"/>
    <mergeCell ref="M48:O48"/>
    <mergeCell ref="P48:U48"/>
    <mergeCell ref="V48:AG48"/>
    <mergeCell ref="AH48:AW48"/>
    <mergeCell ref="M35:O35"/>
    <mergeCell ref="P35:U35"/>
    <mergeCell ref="V35:AG35"/>
    <mergeCell ref="AH35:AW35"/>
    <mergeCell ref="M36:O36"/>
    <mergeCell ref="P36:U36"/>
    <mergeCell ref="V36:AG36"/>
    <mergeCell ref="AH36:AW36"/>
    <mergeCell ref="V32:AG32"/>
    <mergeCell ref="AH32:AW32"/>
    <mergeCell ref="M29:O29"/>
    <mergeCell ref="P29:U29"/>
    <mergeCell ref="V29:AG29"/>
    <mergeCell ref="AH29:AW29"/>
    <mergeCell ref="M30:O30"/>
    <mergeCell ref="P30:U30"/>
    <mergeCell ref="V30:AG30"/>
    <mergeCell ref="AH30:AW30"/>
    <mergeCell ref="E24:L24"/>
    <mergeCell ref="M24:O24"/>
    <mergeCell ref="P24:U24"/>
    <mergeCell ref="V24:AG24"/>
    <mergeCell ref="AH24:AW24"/>
    <mergeCell ref="M28:O28"/>
    <mergeCell ref="P28:U28"/>
    <mergeCell ref="V28:AG28"/>
    <mergeCell ref="AH28:AW28"/>
    <mergeCell ref="E22:L22"/>
    <mergeCell ref="M22:O22"/>
    <mergeCell ref="P22:U22"/>
    <mergeCell ref="V22:AG22"/>
    <mergeCell ref="AH22:AW22"/>
    <mergeCell ref="E23:L23"/>
    <mergeCell ref="M23:O23"/>
    <mergeCell ref="P23:U23"/>
    <mergeCell ref="V23:AG23"/>
    <mergeCell ref="AH23:AW23"/>
    <mergeCell ref="A2:J2"/>
    <mergeCell ref="AB2:AK2"/>
    <mergeCell ref="BD2:BG2"/>
    <mergeCell ref="BH2:BK2"/>
    <mergeCell ref="BL2:BO2"/>
    <mergeCell ref="BP2:BS2"/>
    <mergeCell ref="A1:J1"/>
    <mergeCell ref="AB1:AK1"/>
    <mergeCell ref="BD1:BG1"/>
    <mergeCell ref="BI1:BJ1"/>
    <mergeCell ref="BL1:BO1"/>
    <mergeCell ref="BP1:BS1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98189-3E33-4A83-ADB8-0C4EE588A36C}">
  <dimension ref="A1:BS999"/>
  <sheetViews>
    <sheetView showGridLines="0" topLeftCell="A6" zoomScaleNormal="100" workbookViewId="0">
      <selection activeCell="A9" sqref="A9:XFD15"/>
    </sheetView>
  </sheetViews>
  <sheetFormatPr defaultColWidth="14.44140625" defaultRowHeight="15" customHeight="1"/>
  <cols>
    <col min="1" max="71" width="2.88671875" style="53" customWidth="1"/>
    <col min="72" max="16384" width="14.44140625" style="53"/>
  </cols>
  <sheetData>
    <row r="1" spans="1:71" s="12" customFormat="1" ht="18" customHeight="1">
      <c r="A1" s="161" t="str">
        <f>ChangeLog!A1</f>
        <v>Doc No</v>
      </c>
      <c r="B1" s="154"/>
      <c r="C1" s="154"/>
      <c r="D1" s="154"/>
      <c r="E1" s="154"/>
      <c r="F1" s="154"/>
      <c r="G1" s="154"/>
      <c r="H1" s="154"/>
      <c r="I1" s="154"/>
      <c r="J1" s="155"/>
      <c r="K1" s="1" t="str">
        <f>ChangeLog!K1</f>
        <v>dev-app-XXXXXX-001</v>
      </c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  <c r="AA1" s="3"/>
      <c r="AB1" s="161" t="str">
        <f>ChangeLog!AB1</f>
        <v>Subsystem</v>
      </c>
      <c r="AC1" s="154"/>
      <c r="AD1" s="154"/>
      <c r="AE1" s="154"/>
      <c r="AF1" s="154"/>
      <c r="AG1" s="154"/>
      <c r="AH1" s="154"/>
      <c r="AI1" s="154"/>
      <c r="AJ1" s="154"/>
      <c r="AK1" s="155"/>
      <c r="AL1" s="1" t="s">
        <v>45</v>
      </c>
      <c r="AM1" s="3"/>
      <c r="AN1" s="4"/>
      <c r="AO1" s="4"/>
      <c r="AP1" s="4"/>
      <c r="AQ1" s="4"/>
      <c r="AR1" s="4"/>
      <c r="AS1" s="4"/>
      <c r="AT1" s="4"/>
      <c r="AU1" s="4"/>
      <c r="AV1" s="4"/>
      <c r="AW1" s="4"/>
      <c r="AX1" s="5"/>
      <c r="AY1" s="6"/>
      <c r="AZ1" s="7"/>
      <c r="BA1" s="8"/>
      <c r="BB1" s="8"/>
      <c r="BC1" s="9"/>
      <c r="BD1" s="161" t="str">
        <f>ChangeLog!BD1</f>
        <v>Version</v>
      </c>
      <c r="BE1" s="154"/>
      <c r="BF1" s="154"/>
      <c r="BG1" s="155"/>
      <c r="BH1" s="10" t="str">
        <f>ChangeLog!BH1</f>
        <v>Ver</v>
      </c>
      <c r="BI1" s="165">
        <f>ChangeLog!BI1</f>
        <v>0.6</v>
      </c>
      <c r="BJ1" s="154"/>
      <c r="BK1" s="11"/>
      <c r="BL1" s="161" t="str">
        <f>ChangeLog!BL1</f>
        <v>Created date</v>
      </c>
      <c r="BM1" s="154"/>
      <c r="BN1" s="154"/>
      <c r="BO1" s="155"/>
      <c r="BP1" s="166">
        <f>ChangeLog!BP1</f>
        <v>44907</v>
      </c>
      <c r="BQ1" s="154"/>
      <c r="BR1" s="154"/>
      <c r="BS1" s="155"/>
    </row>
    <row r="2" spans="1:71" s="12" customFormat="1" ht="18" customHeight="1">
      <c r="A2" s="161" t="str">
        <f>ChangeLog!A2</f>
        <v>Name</v>
      </c>
      <c r="B2" s="154"/>
      <c r="C2" s="154"/>
      <c r="D2" s="154"/>
      <c r="E2" s="154"/>
      <c r="F2" s="154"/>
      <c r="G2" s="154"/>
      <c r="H2" s="154"/>
      <c r="I2" s="154"/>
      <c r="J2" s="155"/>
      <c r="K2" s="1" t="s">
        <v>33</v>
      </c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3"/>
      <c r="Y2" s="3"/>
      <c r="Z2" s="3"/>
      <c r="AA2" s="3"/>
      <c r="AB2" s="161" t="str">
        <f>ChangeLog!AB2</f>
        <v>Method</v>
      </c>
      <c r="AC2" s="154"/>
      <c r="AD2" s="154"/>
      <c r="AE2" s="154"/>
      <c r="AF2" s="154"/>
      <c r="AG2" s="154"/>
      <c r="AH2" s="154"/>
      <c r="AI2" s="154"/>
      <c r="AJ2" s="154"/>
      <c r="AK2" s="155"/>
      <c r="AL2" s="1" t="str">
        <f>API_11!AL2</f>
        <v>search/get-data-monitoring</v>
      </c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6"/>
      <c r="AY2" s="6"/>
      <c r="AZ2" s="8"/>
      <c r="BA2" s="8"/>
      <c r="BB2" s="8"/>
      <c r="BC2" s="13"/>
      <c r="BD2" s="161" t="str">
        <f>ChangeLog!BD2</f>
        <v>PIC</v>
      </c>
      <c r="BE2" s="154"/>
      <c r="BF2" s="154"/>
      <c r="BG2" s="155"/>
      <c r="BH2" s="197" t="str">
        <f>ChangeLog!BH2</f>
        <v>tattt</v>
      </c>
      <c r="BI2" s="154"/>
      <c r="BJ2" s="154"/>
      <c r="BK2" s="155"/>
      <c r="BL2" s="161" t="str">
        <f>ChangeLog!BL2</f>
        <v>Updated date</v>
      </c>
      <c r="BM2" s="154"/>
      <c r="BN2" s="154"/>
      <c r="BO2" s="155"/>
      <c r="BP2" s="166">
        <f>ChangeLog!BP2</f>
        <v>44942</v>
      </c>
      <c r="BQ2" s="154"/>
      <c r="BR2" s="154"/>
      <c r="BS2" s="155"/>
    </row>
    <row r="3" spans="1:71" ht="18" customHeight="1">
      <c r="A3" s="54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7"/>
      <c r="AH3" s="57"/>
      <c r="AI3" s="57"/>
      <c r="AJ3" s="57"/>
      <c r="AK3" s="57"/>
      <c r="AL3" s="57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5"/>
      <c r="BI3" s="57"/>
      <c r="BJ3" s="57"/>
      <c r="BK3" s="57"/>
      <c r="BL3" s="57"/>
      <c r="BM3" s="59"/>
      <c r="BN3" s="58"/>
      <c r="BO3" s="58"/>
      <c r="BP3" s="58"/>
      <c r="BQ3" s="58"/>
      <c r="BR3" s="58"/>
      <c r="BS3" s="60"/>
    </row>
    <row r="4" spans="1:71" s="81" customFormat="1" ht="18" customHeight="1">
      <c r="A4" s="78"/>
      <c r="B4" s="79" t="s">
        <v>111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3"/>
      <c r="BS4" s="80"/>
    </row>
    <row r="5" spans="1:71" s="81" customFormat="1" ht="18" customHeight="1">
      <c r="A5" s="82"/>
      <c r="B5" s="82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BK5" s="83"/>
      <c r="BL5" s="83"/>
      <c r="BM5" s="83"/>
      <c r="BN5" s="83"/>
      <c r="BO5" s="83"/>
      <c r="BP5" s="83"/>
      <c r="BQ5" s="83"/>
      <c r="BR5" s="84"/>
      <c r="BS5" s="84"/>
    </row>
    <row r="6" spans="1:71" s="81" customFormat="1" ht="18" customHeight="1">
      <c r="A6" s="82"/>
      <c r="B6" s="82"/>
      <c r="C6" s="87" t="str">
        <f>"＜"&amp;API_11!D8&amp;"＞"</f>
        <v>＜Search data for report monitoring screen＞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3"/>
      <c r="BR6" s="84"/>
      <c r="BS6" s="84"/>
    </row>
    <row r="7" spans="1:71" ht="18" customHeight="1">
      <c r="A7" s="61"/>
      <c r="B7" s="61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62"/>
      <c r="BS7" s="62"/>
    </row>
    <row r="8" spans="1:71" ht="18" customHeight="1">
      <c r="A8" s="61"/>
      <c r="B8" s="61"/>
      <c r="D8" s="57" t="s">
        <v>128</v>
      </c>
      <c r="F8" s="53" t="s">
        <v>416</v>
      </c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2"/>
      <c r="BS8" s="62"/>
    </row>
    <row r="9" spans="1:71" ht="18" customHeight="1">
      <c r="A9" s="61"/>
      <c r="B9" s="61"/>
      <c r="C9" s="57"/>
      <c r="D9" s="57"/>
      <c r="F9" s="57"/>
      <c r="G9" s="57"/>
      <c r="H9" s="57" t="s">
        <v>49</v>
      </c>
      <c r="I9" s="57"/>
      <c r="J9" s="57" t="s">
        <v>415</v>
      </c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62"/>
      <c r="BS9" s="62"/>
    </row>
    <row r="10" spans="1:71" ht="18" customHeight="1">
      <c r="A10" s="61"/>
      <c r="B10" s="61"/>
      <c r="H10" s="53" t="s">
        <v>417</v>
      </c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62"/>
      <c r="BS10" s="62"/>
    </row>
    <row r="11" spans="1:71" ht="18" customHeight="1">
      <c r="A11" s="61"/>
      <c r="B11" s="61"/>
      <c r="H11" s="53" t="s">
        <v>418</v>
      </c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62"/>
      <c r="BS11" s="62"/>
    </row>
    <row r="12" spans="1:71" ht="18" customHeight="1">
      <c r="A12" s="61"/>
      <c r="B12" s="61"/>
      <c r="H12" s="53" t="s">
        <v>421</v>
      </c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62"/>
      <c r="BS12" s="62"/>
    </row>
    <row r="13" spans="1:71" ht="18" customHeight="1">
      <c r="A13" s="61"/>
      <c r="B13" s="61"/>
      <c r="H13" s="53" t="s">
        <v>419</v>
      </c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62"/>
      <c r="BS13" s="62"/>
    </row>
    <row r="14" spans="1:71" ht="18" customHeight="1">
      <c r="A14" s="61"/>
      <c r="B14" s="61"/>
      <c r="H14" s="53" t="s">
        <v>420</v>
      </c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62"/>
      <c r="BS14" s="62"/>
    </row>
    <row r="15" spans="1:71" ht="18" customHeight="1">
      <c r="A15" s="61"/>
      <c r="B15" s="61"/>
      <c r="H15" s="53" t="s">
        <v>422</v>
      </c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62"/>
      <c r="BS15" s="62"/>
    </row>
    <row r="16" spans="1:71" ht="18" customHeight="1">
      <c r="A16" s="61"/>
      <c r="B16" s="61"/>
      <c r="C16" s="57"/>
      <c r="D16" s="57"/>
      <c r="F16" s="53" t="s">
        <v>217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62"/>
      <c r="BS16" s="62"/>
    </row>
    <row r="17" spans="1:71" ht="18" customHeight="1">
      <c r="A17" s="61"/>
      <c r="B17" s="61"/>
      <c r="C17" s="57"/>
      <c r="D17" s="57"/>
      <c r="H17" s="53" t="s">
        <v>195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62"/>
      <c r="BS17" s="62"/>
    </row>
    <row r="18" spans="1:71" ht="18" customHeight="1">
      <c r="A18" s="61"/>
      <c r="B18" s="61"/>
      <c r="C18" s="57"/>
      <c r="D18" s="57"/>
      <c r="J18" s="25" t="s">
        <v>219</v>
      </c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62"/>
      <c r="BS18" s="62"/>
    </row>
    <row r="19" spans="1:71" ht="18" customHeight="1">
      <c r="A19" s="61"/>
      <c r="B19" s="61"/>
      <c r="C19" s="57"/>
      <c r="D19" s="57"/>
      <c r="J19" s="25" t="s">
        <v>205</v>
      </c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62"/>
      <c r="BS19" s="62"/>
    </row>
    <row r="20" spans="1:71" ht="18" customHeight="1">
      <c r="A20" s="61"/>
      <c r="B20" s="61"/>
      <c r="C20" s="57"/>
      <c r="D20" s="57"/>
      <c r="J20" s="25" t="s">
        <v>207</v>
      </c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62"/>
      <c r="BS20" s="62"/>
    </row>
    <row r="21" spans="1:71" ht="18" customHeight="1">
      <c r="A21" s="61"/>
      <c r="B21" s="61"/>
      <c r="C21" s="57"/>
      <c r="D21" s="57"/>
      <c r="J21" s="25" t="s">
        <v>206</v>
      </c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62"/>
      <c r="BS21" s="62"/>
    </row>
    <row r="22" spans="1:71" ht="18" customHeight="1">
      <c r="A22" s="61"/>
      <c r="B22" s="61"/>
      <c r="C22" s="57"/>
      <c r="D22" s="57"/>
      <c r="H22" s="57" t="s">
        <v>258</v>
      </c>
      <c r="J22" s="25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62"/>
      <c r="BS22" s="62"/>
    </row>
    <row r="23" spans="1:71" ht="18" customHeight="1">
      <c r="A23" s="61"/>
      <c r="B23" s="61"/>
      <c r="C23" s="57"/>
      <c r="D23" s="57"/>
      <c r="F23" s="53" t="s">
        <v>191</v>
      </c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62"/>
      <c r="BS23" s="62"/>
    </row>
    <row r="24" spans="1:71" ht="18" customHeight="1">
      <c r="A24" s="61"/>
      <c r="B24" s="61"/>
      <c r="C24" s="57"/>
      <c r="D24" s="57"/>
      <c r="E24" s="57"/>
      <c r="F24" s="57"/>
      <c r="G24" s="57"/>
      <c r="H24" s="57" t="s">
        <v>235</v>
      </c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62"/>
      <c r="BS24" s="62"/>
    </row>
    <row r="25" spans="1:71" ht="18" customHeight="1">
      <c r="A25" s="61"/>
      <c r="B25" s="61"/>
      <c r="C25" s="57"/>
      <c r="D25" s="57" t="s">
        <v>234</v>
      </c>
      <c r="F25" s="53" t="s">
        <v>190</v>
      </c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62"/>
      <c r="BS25" s="62"/>
    </row>
    <row r="26" spans="1:71" ht="18" customHeight="1">
      <c r="A26" s="61"/>
      <c r="B26" s="61"/>
      <c r="C26" s="57"/>
      <c r="D26" s="57"/>
      <c r="E26" s="57"/>
      <c r="F26" s="57"/>
      <c r="G26" s="57"/>
      <c r="H26" s="25" t="s">
        <v>196</v>
      </c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62"/>
      <c r="BS26" s="62"/>
    </row>
    <row r="27" spans="1:71" ht="18" customHeight="1">
      <c r="A27" s="61"/>
      <c r="B27" s="61"/>
      <c r="C27" s="57"/>
      <c r="D27" s="57"/>
      <c r="E27" s="57"/>
      <c r="F27" s="57"/>
      <c r="G27" s="57"/>
      <c r="H27" s="25" t="s">
        <v>198</v>
      </c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62"/>
      <c r="BS27" s="62"/>
    </row>
    <row r="28" spans="1:71" ht="18" customHeight="1">
      <c r="A28" s="61"/>
      <c r="B28" s="61"/>
      <c r="C28" s="57"/>
      <c r="D28" s="57"/>
      <c r="E28" s="57"/>
      <c r="F28" s="57"/>
      <c r="G28" s="57"/>
      <c r="H28" s="25" t="s">
        <v>199</v>
      </c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62"/>
      <c r="BS28" s="62"/>
    </row>
    <row r="29" spans="1:71" ht="18" customHeight="1">
      <c r="A29" s="61"/>
      <c r="B29" s="61"/>
      <c r="C29" s="57"/>
      <c r="D29" s="57"/>
      <c r="E29" s="57"/>
      <c r="F29" s="57"/>
      <c r="G29" s="57"/>
      <c r="H29" s="25" t="s">
        <v>239</v>
      </c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62"/>
      <c r="BS29" s="62"/>
    </row>
    <row r="30" spans="1:71" ht="18" customHeight="1">
      <c r="A30" s="61"/>
      <c r="B30" s="61"/>
      <c r="C30" s="57"/>
      <c r="D30" s="57"/>
      <c r="E30" s="57"/>
      <c r="F30" s="57"/>
      <c r="G30" s="57" t="s">
        <v>258</v>
      </c>
      <c r="H30" s="25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62"/>
      <c r="BS30" s="62"/>
    </row>
    <row r="31" spans="1:71" ht="18" customHeight="1">
      <c r="A31" s="61"/>
      <c r="B31" s="61"/>
      <c r="C31" s="57"/>
      <c r="D31" s="57" t="s">
        <v>14</v>
      </c>
      <c r="F31" s="53" t="s">
        <v>209</v>
      </c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62"/>
      <c r="BS31" s="62"/>
    </row>
    <row r="32" spans="1:71" ht="18" customHeight="1">
      <c r="A32" s="61"/>
      <c r="B32" s="61"/>
      <c r="C32" s="57"/>
      <c r="D32" s="57"/>
      <c r="E32" s="57"/>
      <c r="F32" s="57"/>
      <c r="G32" s="57"/>
      <c r="H32" s="25" t="s">
        <v>212</v>
      </c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62"/>
      <c r="BS32" s="62"/>
    </row>
    <row r="33" spans="1:71" ht="18" customHeight="1">
      <c r="A33" s="61"/>
      <c r="B33" s="61"/>
      <c r="C33" s="57"/>
      <c r="D33" s="57"/>
      <c r="E33" s="57"/>
      <c r="F33" s="57"/>
      <c r="G33" s="57"/>
      <c r="H33" s="25" t="s">
        <v>210</v>
      </c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62"/>
      <c r="BS33" s="62"/>
    </row>
    <row r="34" spans="1:71" ht="18" customHeight="1">
      <c r="A34" s="61"/>
      <c r="B34" s="61"/>
      <c r="C34" s="57"/>
      <c r="D34" s="57"/>
      <c r="E34" s="57"/>
      <c r="F34" s="57"/>
      <c r="G34" s="57"/>
      <c r="H34" s="25" t="s">
        <v>199</v>
      </c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62"/>
      <c r="BS34" s="62"/>
    </row>
    <row r="35" spans="1:71" ht="18" customHeight="1">
      <c r="A35" s="61"/>
      <c r="B35" s="61"/>
      <c r="C35" s="57"/>
      <c r="D35" s="57"/>
      <c r="E35" s="57"/>
      <c r="F35" s="57"/>
      <c r="G35" s="57"/>
      <c r="H35" s="25" t="s">
        <v>211</v>
      </c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62"/>
      <c r="BS35" s="62"/>
    </row>
    <row r="36" spans="1:71" ht="18" customHeight="1">
      <c r="A36" s="61"/>
      <c r="B36" s="61"/>
      <c r="C36" s="57"/>
      <c r="D36" s="57"/>
      <c r="E36" s="57"/>
      <c r="F36" s="57"/>
      <c r="G36" s="57" t="s">
        <v>258</v>
      </c>
      <c r="H36" s="25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62"/>
      <c r="BS36" s="62"/>
    </row>
    <row r="37" spans="1:71" ht="18" customHeight="1">
      <c r="A37" s="61"/>
      <c r="B37" s="61"/>
      <c r="C37" s="57"/>
      <c r="D37" s="57" t="s">
        <v>15</v>
      </c>
      <c r="F37" s="53" t="s">
        <v>194</v>
      </c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/>
      <c r="BB37" s="57"/>
      <c r="BC37" s="57"/>
      <c r="BD37" s="57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62"/>
      <c r="BS37" s="62"/>
    </row>
    <row r="38" spans="1:71" ht="18" customHeight="1">
      <c r="A38" s="61"/>
      <c r="B38" s="61"/>
      <c r="C38" s="57"/>
      <c r="D38" s="57"/>
      <c r="E38" s="57"/>
      <c r="F38" s="57"/>
      <c r="G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62"/>
      <c r="BS38" s="62"/>
    </row>
    <row r="39" spans="1:71" ht="18" customHeight="1">
      <c r="A39" s="61"/>
      <c r="B39" s="61"/>
      <c r="C39" s="57"/>
      <c r="D39" s="57"/>
      <c r="E39" s="57"/>
      <c r="F39" s="57"/>
      <c r="G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7"/>
      <c r="BA39" s="57"/>
      <c r="BB39" s="57"/>
      <c r="BC39" s="57"/>
      <c r="BD39" s="57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62"/>
      <c r="BS39" s="62"/>
    </row>
    <row r="40" spans="1:71" ht="18" customHeight="1">
      <c r="A40" s="61"/>
      <c r="B40" s="61"/>
      <c r="C40" s="57"/>
      <c r="D40" s="57"/>
      <c r="E40" s="57"/>
      <c r="F40" s="57"/>
      <c r="G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62"/>
      <c r="BS40" s="62"/>
    </row>
    <row r="41" spans="1:71" ht="18" customHeight="1">
      <c r="A41" s="61"/>
      <c r="B41" s="61"/>
      <c r="C41" s="57"/>
      <c r="D41" s="57"/>
      <c r="E41" s="57"/>
      <c r="F41" s="57"/>
      <c r="G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62"/>
      <c r="BS41" s="62"/>
    </row>
    <row r="42" spans="1:71" ht="18" customHeight="1">
      <c r="A42" s="61"/>
      <c r="B42" s="61"/>
      <c r="C42" s="57"/>
      <c r="D42" s="57"/>
      <c r="E42" s="57"/>
      <c r="F42" s="57"/>
      <c r="G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62"/>
      <c r="BS42" s="62"/>
    </row>
    <row r="43" spans="1:71" ht="18" customHeight="1">
      <c r="A43" s="61"/>
      <c r="B43" s="61"/>
      <c r="C43" s="57"/>
      <c r="D43" s="57"/>
      <c r="E43" s="57"/>
      <c r="F43" s="57"/>
      <c r="G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57"/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7"/>
      <c r="BA43" s="57"/>
      <c r="BB43" s="57"/>
      <c r="BC43" s="57"/>
      <c r="BD43" s="57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62"/>
      <c r="BS43" s="62"/>
    </row>
    <row r="44" spans="1:71" ht="18" customHeight="1">
      <c r="A44" s="61"/>
      <c r="B44" s="61"/>
      <c r="C44" s="57"/>
      <c r="D44" s="57"/>
      <c r="E44" s="57"/>
      <c r="F44" s="57"/>
      <c r="G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62"/>
      <c r="BS44" s="62"/>
    </row>
    <row r="45" spans="1:71" ht="18" customHeight="1">
      <c r="A45" s="61"/>
      <c r="B45" s="61"/>
      <c r="C45" s="57"/>
      <c r="D45" s="57"/>
      <c r="E45" s="57"/>
      <c r="F45" s="57"/>
      <c r="G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62"/>
      <c r="BS45" s="62"/>
    </row>
    <row r="46" spans="1:71" ht="18" customHeight="1">
      <c r="A46" s="61"/>
      <c r="B46" s="61"/>
      <c r="C46" s="57"/>
      <c r="D46" s="57"/>
      <c r="E46" s="57"/>
      <c r="F46" s="57"/>
      <c r="G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62"/>
      <c r="BS46" s="62"/>
    </row>
    <row r="47" spans="1:71" ht="18" customHeight="1">
      <c r="A47" s="61"/>
      <c r="B47" s="61"/>
      <c r="C47" s="57"/>
      <c r="D47" s="57"/>
      <c r="E47" s="57"/>
      <c r="F47" s="57"/>
      <c r="G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62"/>
      <c r="BS47" s="62"/>
    </row>
    <row r="48" spans="1:71" ht="18" customHeight="1">
      <c r="A48" s="61"/>
      <c r="B48" s="61"/>
      <c r="C48" s="57"/>
      <c r="D48" s="57"/>
      <c r="E48" s="57"/>
      <c r="F48" s="57"/>
      <c r="G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62"/>
      <c r="BS48" s="62"/>
    </row>
    <row r="49" spans="1:71" ht="18" customHeight="1">
      <c r="A49" s="61"/>
      <c r="B49" s="61"/>
      <c r="C49" s="57"/>
      <c r="D49" s="57"/>
      <c r="E49" s="57"/>
      <c r="F49" s="57"/>
      <c r="G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62"/>
      <c r="BS49" s="62"/>
    </row>
    <row r="50" spans="1:71" ht="18" customHeight="1">
      <c r="A50" s="61"/>
      <c r="B50" s="61"/>
      <c r="C50" s="57"/>
      <c r="D50" s="57"/>
      <c r="E50" s="57"/>
      <c r="F50" s="57"/>
      <c r="G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62"/>
      <c r="BS50" s="62"/>
    </row>
    <row r="51" spans="1:71" ht="18" customHeight="1">
      <c r="A51" s="61"/>
      <c r="B51" s="61"/>
      <c r="C51" s="57"/>
      <c r="D51" s="57"/>
      <c r="E51" s="57"/>
      <c r="F51" s="57"/>
      <c r="G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62"/>
      <c r="BS51" s="62"/>
    </row>
    <row r="52" spans="1:71" ht="18" customHeight="1">
      <c r="A52" s="61"/>
      <c r="B52" s="61"/>
      <c r="C52" s="57"/>
      <c r="D52" s="57"/>
      <c r="E52" s="57"/>
      <c r="F52" s="57"/>
      <c r="G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62"/>
      <c r="BS52" s="62"/>
    </row>
    <row r="53" spans="1:71" ht="18" customHeight="1">
      <c r="A53" s="61"/>
      <c r="B53" s="61"/>
      <c r="C53" s="57"/>
      <c r="D53" s="57"/>
      <c r="E53" s="57"/>
      <c r="F53" s="57"/>
      <c r="G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62"/>
      <c r="BS53" s="62"/>
    </row>
    <row r="54" spans="1:71" ht="18" customHeight="1">
      <c r="A54" s="61"/>
      <c r="B54" s="61"/>
      <c r="C54" s="57"/>
      <c r="E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62"/>
      <c r="BS54" s="62"/>
    </row>
    <row r="55" spans="1:71" ht="18" customHeight="1">
      <c r="A55" s="61"/>
      <c r="B55" s="61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62"/>
      <c r="BS55" s="62"/>
    </row>
    <row r="56" spans="1:71" ht="18" customHeight="1">
      <c r="A56" s="61"/>
      <c r="B56" s="64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  <c r="BQ56" s="65"/>
      <c r="BR56" s="66"/>
      <c r="BS56" s="62"/>
    </row>
    <row r="57" spans="1:71" ht="18" customHeight="1">
      <c r="A57" s="64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6"/>
    </row>
    <row r="58" spans="1:71" ht="18" customHeight="1"/>
    <row r="59" spans="1:71" ht="12" customHeight="1"/>
    <row r="60" spans="1:71" ht="12" customHeight="1"/>
    <row r="61" spans="1:71" ht="12" customHeight="1"/>
    <row r="62" spans="1:71" ht="12" customHeight="1"/>
    <row r="63" spans="1:71" ht="12" customHeight="1"/>
    <row r="64" spans="1:71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</sheetData>
  <mergeCells count="12">
    <mergeCell ref="BP2:BS2"/>
    <mergeCell ref="A1:J1"/>
    <mergeCell ref="AB1:AK1"/>
    <mergeCell ref="BD1:BG1"/>
    <mergeCell ref="BI1:BJ1"/>
    <mergeCell ref="BL1:BO1"/>
    <mergeCell ref="BP1:BS1"/>
    <mergeCell ref="A2:J2"/>
    <mergeCell ref="AB2:AK2"/>
    <mergeCell ref="BD2:BG2"/>
    <mergeCell ref="BH2:BK2"/>
    <mergeCell ref="BL2:BO2"/>
  </mergeCells>
  <phoneticPr fontId="5"/>
  <printOptions horizontalCentered="1"/>
  <pageMargins left="0.19685039370078741" right="0.19685039370078741" top="0.59055118110236227" bottom="0.59055118110236227" header="0.19685039370078741" footer="0.19685039370078741"/>
  <pageSetup paperSize="9" scale="48" orientation="portrait" r:id="rId1"/>
  <headerFooter>
    <oddFooter>&amp;C&amp;P&amp;RAll Rights Reserved,Copyright(c) MITANI SANGYO CO., LTD. 2022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2EC99-DAA2-4945-B17B-81D5132B3920}">
  <dimension ref="A2:E64"/>
  <sheetViews>
    <sheetView zoomScale="115" zoomScaleNormal="115" workbookViewId="0">
      <selection activeCell="C4" sqref="C4:C15"/>
    </sheetView>
  </sheetViews>
  <sheetFormatPr defaultRowHeight="13.8"/>
  <cols>
    <col min="2" max="5" width="28.5546875" bestFit="1" customWidth="1"/>
    <col min="6" max="6" width="25.109375" customWidth="1"/>
    <col min="7" max="7" width="26.44140625" customWidth="1"/>
    <col min="8" max="8" width="27.77734375" customWidth="1"/>
  </cols>
  <sheetData>
    <row r="2" spans="1:4">
      <c r="B2" s="231" t="s">
        <v>415</v>
      </c>
      <c r="D2" s="231" t="s">
        <v>550</v>
      </c>
    </row>
    <row r="3" spans="1:4">
      <c r="B3" s="120" t="s">
        <v>546</v>
      </c>
      <c r="C3" s="120" t="s">
        <v>476</v>
      </c>
    </row>
    <row r="4" spans="1:4">
      <c r="A4" s="92"/>
      <c r="B4" s="121" t="s">
        <v>548</v>
      </c>
      <c r="C4" s="92" t="s">
        <v>477</v>
      </c>
    </row>
    <row r="5" spans="1:4">
      <c r="B5" s="121" t="s">
        <v>551</v>
      </c>
      <c r="C5" s="92" t="s">
        <v>480</v>
      </c>
    </row>
    <row r="6" spans="1:4">
      <c r="B6" s="129"/>
      <c r="C6" s="92" t="s">
        <v>479</v>
      </c>
    </row>
    <row r="7" spans="1:4">
      <c r="B7" s="121" t="s">
        <v>551</v>
      </c>
      <c r="C7" s="92" t="s">
        <v>481</v>
      </c>
    </row>
    <row r="8" spans="1:4">
      <c r="B8" s="121" t="s">
        <v>551</v>
      </c>
      <c r="C8" s="92" t="s">
        <v>35</v>
      </c>
    </row>
    <row r="9" spans="1:4">
      <c r="B9" s="121" t="s">
        <v>547</v>
      </c>
      <c r="C9" s="92" t="s">
        <v>478</v>
      </c>
      <c r="D9" s="92"/>
    </row>
    <row r="10" spans="1:4">
      <c r="B10" s="129"/>
      <c r="C10" s="92" t="s">
        <v>482</v>
      </c>
    </row>
    <row r="11" spans="1:4">
      <c r="B11" s="129"/>
      <c r="C11" s="92" t="s">
        <v>483</v>
      </c>
    </row>
    <row r="12" spans="1:4">
      <c r="B12" s="129"/>
      <c r="C12" s="92" t="s">
        <v>484</v>
      </c>
    </row>
    <row r="13" spans="1:4">
      <c r="B13" s="121" t="s">
        <v>551</v>
      </c>
      <c r="C13" s="92" t="s">
        <v>485</v>
      </c>
    </row>
    <row r="14" spans="1:4">
      <c r="C14" s="92" t="s">
        <v>486</v>
      </c>
    </row>
    <row r="15" spans="1:4" ht="14.4" customHeight="1">
      <c r="C15" s="92" t="s">
        <v>487</v>
      </c>
    </row>
    <row r="17" spans="2:5">
      <c r="B17" s="231" t="s">
        <v>549</v>
      </c>
    </row>
    <row r="18" spans="2:5">
      <c r="B18" s="214" t="s">
        <v>531</v>
      </c>
      <c r="C18" s="214"/>
      <c r="D18" s="214" t="s">
        <v>509</v>
      </c>
      <c r="E18" s="214"/>
    </row>
    <row r="19" spans="2:5">
      <c r="B19" s="220" t="s">
        <v>502</v>
      </c>
      <c r="C19" s="220"/>
      <c r="D19" s="220" t="s">
        <v>500</v>
      </c>
      <c r="E19" s="220"/>
    </row>
    <row r="20" spans="2:5">
      <c r="B20" s="127" t="s">
        <v>542</v>
      </c>
      <c r="C20" s="127" t="s">
        <v>543</v>
      </c>
      <c r="D20" s="127" t="s">
        <v>544</v>
      </c>
      <c r="E20" s="127" t="s">
        <v>545</v>
      </c>
    </row>
    <row r="21" spans="2:5">
      <c r="B21" s="125" t="s">
        <v>508</v>
      </c>
      <c r="C21" s="125" t="s">
        <v>508</v>
      </c>
      <c r="D21" s="125" t="s">
        <v>509</v>
      </c>
      <c r="E21" s="125" t="s">
        <v>509</v>
      </c>
    </row>
    <row r="22" spans="2:5">
      <c r="B22" s="122" t="s">
        <v>497</v>
      </c>
      <c r="C22" s="122" t="s">
        <v>497</v>
      </c>
      <c r="D22" s="122" t="s">
        <v>510</v>
      </c>
      <c r="E22" s="122" t="s">
        <v>497</v>
      </c>
    </row>
    <row r="23" spans="2:5">
      <c r="B23" s="122" t="s">
        <v>498</v>
      </c>
      <c r="C23" s="122" t="s">
        <v>498</v>
      </c>
      <c r="D23" s="122" t="s">
        <v>511</v>
      </c>
      <c r="E23" s="122" t="s">
        <v>498</v>
      </c>
    </row>
    <row r="24" spans="2:5">
      <c r="B24" s="122" t="s">
        <v>499</v>
      </c>
      <c r="C24" s="122" t="s">
        <v>499</v>
      </c>
      <c r="D24" s="122" t="s">
        <v>512</v>
      </c>
      <c r="E24" s="122" t="s">
        <v>499</v>
      </c>
    </row>
    <row r="25" spans="2:5">
      <c r="B25" s="123" t="s">
        <v>503</v>
      </c>
      <c r="C25" s="123" t="s">
        <v>504</v>
      </c>
      <c r="D25" s="123" t="s">
        <v>501</v>
      </c>
      <c r="E25" s="123" t="s">
        <v>501</v>
      </c>
    </row>
    <row r="26" spans="2:5">
      <c r="B26" s="124" t="s">
        <v>488</v>
      </c>
      <c r="C26" s="124" t="s">
        <v>490</v>
      </c>
      <c r="D26" s="124" t="s">
        <v>505</v>
      </c>
      <c r="E26" s="124" t="s">
        <v>507</v>
      </c>
    </row>
    <row r="27" spans="2:5">
      <c r="B27" s="93" t="s">
        <v>513</v>
      </c>
      <c r="C27" s="94" t="s">
        <v>491</v>
      </c>
      <c r="D27" s="93" t="s">
        <v>514</v>
      </c>
      <c r="E27" s="94" t="s">
        <v>515</v>
      </c>
    </row>
    <row r="28" spans="2:5">
      <c r="B28" s="93" t="s">
        <v>516</v>
      </c>
      <c r="C28" s="94" t="s">
        <v>492</v>
      </c>
      <c r="D28" s="93" t="s">
        <v>517</v>
      </c>
      <c r="E28" s="94" t="s">
        <v>518</v>
      </c>
    </row>
    <row r="29" spans="2:5">
      <c r="B29" s="93" t="s">
        <v>519</v>
      </c>
      <c r="C29" s="94" t="s">
        <v>493</v>
      </c>
      <c r="D29" s="93" t="s">
        <v>520</v>
      </c>
      <c r="E29" s="94" t="s">
        <v>521</v>
      </c>
    </row>
    <row r="30" spans="2:5">
      <c r="B30" s="93" t="s">
        <v>522</v>
      </c>
      <c r="C30" s="94" t="s">
        <v>494</v>
      </c>
      <c r="D30" s="93" t="s">
        <v>523</v>
      </c>
      <c r="E30" s="94" t="s">
        <v>524</v>
      </c>
    </row>
    <row r="31" spans="2:5">
      <c r="B31" s="93" t="s">
        <v>525</v>
      </c>
      <c r="C31" s="94" t="s">
        <v>495</v>
      </c>
      <c r="D31" s="93" t="s">
        <v>526</v>
      </c>
      <c r="E31" s="94" t="s">
        <v>527</v>
      </c>
    </row>
    <row r="32" spans="2:5">
      <c r="B32" s="93" t="s">
        <v>528</v>
      </c>
      <c r="C32" s="94" t="s">
        <v>496</v>
      </c>
      <c r="D32" s="93" t="s">
        <v>529</v>
      </c>
      <c r="E32" s="94" t="s">
        <v>530</v>
      </c>
    </row>
    <row r="34" spans="2:5">
      <c r="B34" s="214" t="s">
        <v>539</v>
      </c>
      <c r="C34" s="214"/>
      <c r="D34" s="214"/>
      <c r="E34" s="214"/>
    </row>
    <row r="35" spans="2:5">
      <c r="B35" s="215" t="s">
        <v>540</v>
      </c>
      <c r="C35" s="216"/>
      <c r="D35" s="216"/>
      <c r="E35" s="217"/>
    </row>
    <row r="36" spans="2:5">
      <c r="B36" s="127" t="s">
        <v>542</v>
      </c>
      <c r="C36" s="127" t="s">
        <v>543</v>
      </c>
      <c r="D36" s="127" t="s">
        <v>544</v>
      </c>
      <c r="E36" s="127" t="s">
        <v>545</v>
      </c>
    </row>
    <row r="37" spans="2:5">
      <c r="B37" s="126" t="s">
        <v>532</v>
      </c>
      <c r="C37" s="126" t="s">
        <v>532</v>
      </c>
      <c r="D37" s="126" t="s">
        <v>532</v>
      </c>
      <c r="E37" s="126" t="s">
        <v>532</v>
      </c>
    </row>
    <row r="38" spans="2:5">
      <c r="B38" s="94" t="s">
        <v>497</v>
      </c>
      <c r="C38" s="94" t="s">
        <v>497</v>
      </c>
      <c r="D38" s="94" t="s">
        <v>510</v>
      </c>
      <c r="E38" s="94" t="s">
        <v>497</v>
      </c>
    </row>
    <row r="39" spans="2:5">
      <c r="B39" s="93" t="s">
        <v>538</v>
      </c>
      <c r="C39" s="94" t="s">
        <v>498</v>
      </c>
      <c r="D39" s="94" t="s">
        <v>511</v>
      </c>
      <c r="E39" s="94" t="s">
        <v>498</v>
      </c>
    </row>
    <row r="40" spans="2:5">
      <c r="B40" s="94" t="s">
        <v>499</v>
      </c>
      <c r="C40" s="94" t="s">
        <v>499</v>
      </c>
      <c r="D40" s="94" t="s">
        <v>512</v>
      </c>
      <c r="E40" s="94" t="s">
        <v>499</v>
      </c>
    </row>
    <row r="41" spans="2:5">
      <c r="B41" s="123" t="s">
        <v>533</v>
      </c>
      <c r="C41" s="123" t="s">
        <v>533</v>
      </c>
      <c r="D41" s="123" t="s">
        <v>533</v>
      </c>
      <c r="E41" s="123" t="s">
        <v>533</v>
      </c>
    </row>
    <row r="42" spans="2:5">
      <c r="B42" s="124" t="s">
        <v>534</v>
      </c>
      <c r="C42" s="124" t="s">
        <v>535</v>
      </c>
      <c r="D42" s="124" t="s">
        <v>536</v>
      </c>
      <c r="E42" s="124" t="s">
        <v>537</v>
      </c>
    </row>
    <row r="43" spans="2:5">
      <c r="B43" s="94" t="s">
        <v>513</v>
      </c>
      <c r="C43" s="94" t="s">
        <v>491</v>
      </c>
      <c r="D43" s="94" t="s">
        <v>514</v>
      </c>
      <c r="E43" s="94" t="s">
        <v>515</v>
      </c>
    </row>
    <row r="44" spans="2:5">
      <c r="B44" s="94" t="s">
        <v>516</v>
      </c>
      <c r="C44" s="94" t="s">
        <v>492</v>
      </c>
      <c r="D44" s="94" t="s">
        <v>517</v>
      </c>
      <c r="E44" s="94" t="s">
        <v>518</v>
      </c>
    </row>
    <row r="45" spans="2:5">
      <c r="B45" s="94" t="s">
        <v>519</v>
      </c>
      <c r="C45" s="94" t="s">
        <v>493</v>
      </c>
      <c r="D45" s="94" t="s">
        <v>520</v>
      </c>
      <c r="E45" s="94" t="s">
        <v>521</v>
      </c>
    </row>
    <row r="46" spans="2:5">
      <c r="B46" s="94" t="s">
        <v>522</v>
      </c>
      <c r="C46" s="94" t="s">
        <v>494</v>
      </c>
      <c r="D46" s="94" t="s">
        <v>523</v>
      </c>
      <c r="E46" s="94" t="s">
        <v>524</v>
      </c>
    </row>
    <row r="47" spans="2:5">
      <c r="B47" s="94" t="s">
        <v>525</v>
      </c>
      <c r="C47" s="94" t="s">
        <v>495</v>
      </c>
      <c r="D47" s="94" t="s">
        <v>526</v>
      </c>
      <c r="E47" s="94" t="s">
        <v>527</v>
      </c>
    </row>
    <row r="48" spans="2:5">
      <c r="B48" s="94" t="s">
        <v>528</v>
      </c>
      <c r="C48" s="94" t="s">
        <v>496</v>
      </c>
      <c r="D48" s="94" t="s">
        <v>529</v>
      </c>
      <c r="E48" s="94" t="s">
        <v>530</v>
      </c>
    </row>
    <row r="50" spans="2:5">
      <c r="B50" s="218" t="s">
        <v>531</v>
      </c>
      <c r="C50" s="219"/>
      <c r="D50" s="218" t="s">
        <v>541</v>
      </c>
      <c r="E50" s="219"/>
    </row>
    <row r="51" spans="2:5">
      <c r="B51" s="215" t="s">
        <v>502</v>
      </c>
      <c r="C51" s="216"/>
      <c r="D51" s="216"/>
      <c r="E51" s="217"/>
    </row>
    <row r="52" spans="2:5">
      <c r="B52" s="128" t="s">
        <v>542</v>
      </c>
      <c r="C52" s="128" t="s">
        <v>543</v>
      </c>
      <c r="D52" s="128" t="s">
        <v>544</v>
      </c>
      <c r="E52" s="128" t="s">
        <v>545</v>
      </c>
    </row>
    <row r="53" spans="2:5">
      <c r="B53" s="126" t="s">
        <v>508</v>
      </c>
      <c r="C53" s="126" t="s">
        <v>508</v>
      </c>
      <c r="D53" s="126" t="s">
        <v>541</v>
      </c>
      <c r="E53" s="126" t="s">
        <v>541</v>
      </c>
    </row>
    <row r="54" spans="2:5">
      <c r="B54" s="94" t="s">
        <v>497</v>
      </c>
      <c r="C54" s="94" t="s">
        <v>497</v>
      </c>
      <c r="D54" s="94" t="s">
        <v>510</v>
      </c>
      <c r="E54" s="94" t="s">
        <v>510</v>
      </c>
    </row>
    <row r="55" spans="2:5">
      <c r="B55" s="94" t="s">
        <v>498</v>
      </c>
      <c r="C55" s="94" t="s">
        <v>498</v>
      </c>
      <c r="D55" s="94" t="s">
        <v>511</v>
      </c>
      <c r="E55" s="94" t="s">
        <v>498</v>
      </c>
    </row>
    <row r="56" spans="2:5">
      <c r="B56" s="94" t="s">
        <v>499</v>
      </c>
      <c r="C56" s="94" t="s">
        <v>499</v>
      </c>
      <c r="D56" s="94" t="s">
        <v>512</v>
      </c>
      <c r="E56" s="94" t="s">
        <v>499</v>
      </c>
    </row>
    <row r="57" spans="2:5">
      <c r="B57" s="123" t="s">
        <v>504</v>
      </c>
      <c r="C57" s="123" t="s">
        <v>503</v>
      </c>
      <c r="D57" s="123" t="s">
        <v>503</v>
      </c>
      <c r="E57" s="123" t="s">
        <v>503</v>
      </c>
    </row>
    <row r="58" spans="2:5">
      <c r="B58" s="124" t="s">
        <v>488</v>
      </c>
      <c r="C58" s="124" t="s">
        <v>489</v>
      </c>
      <c r="D58" s="124" t="s">
        <v>505</v>
      </c>
      <c r="E58" s="124" t="s">
        <v>506</v>
      </c>
    </row>
    <row r="59" spans="2:5">
      <c r="B59" s="94" t="s">
        <v>513</v>
      </c>
      <c r="C59" s="94" t="s">
        <v>491</v>
      </c>
      <c r="D59" s="94" t="s">
        <v>514</v>
      </c>
      <c r="E59" s="94" t="s">
        <v>515</v>
      </c>
    </row>
    <row r="60" spans="2:5">
      <c r="B60" s="94" t="s">
        <v>516</v>
      </c>
      <c r="C60" s="94" t="s">
        <v>492</v>
      </c>
      <c r="D60" s="94" t="s">
        <v>517</v>
      </c>
      <c r="E60" s="94" t="s">
        <v>518</v>
      </c>
    </row>
    <row r="61" spans="2:5">
      <c r="B61" s="94" t="s">
        <v>519</v>
      </c>
      <c r="C61" s="94" t="s">
        <v>493</v>
      </c>
      <c r="D61" s="94" t="s">
        <v>520</v>
      </c>
      <c r="E61" s="94" t="s">
        <v>521</v>
      </c>
    </row>
    <row r="62" spans="2:5">
      <c r="B62" s="94" t="s">
        <v>522</v>
      </c>
      <c r="C62" s="94" t="s">
        <v>494</v>
      </c>
      <c r="D62" s="94" t="s">
        <v>523</v>
      </c>
      <c r="E62" s="94" t="s">
        <v>524</v>
      </c>
    </row>
    <row r="63" spans="2:5">
      <c r="B63" s="94" t="s">
        <v>525</v>
      </c>
      <c r="C63" s="94" t="s">
        <v>495</v>
      </c>
      <c r="D63" s="94" t="s">
        <v>526</v>
      </c>
      <c r="E63" s="94" t="s">
        <v>527</v>
      </c>
    </row>
    <row r="64" spans="2:5">
      <c r="B64" s="94" t="s">
        <v>528</v>
      </c>
      <c r="C64" s="94" t="s">
        <v>496</v>
      </c>
      <c r="D64" s="94" t="s">
        <v>529</v>
      </c>
      <c r="E64" s="94" t="s">
        <v>530</v>
      </c>
    </row>
  </sheetData>
  <mergeCells count="9">
    <mergeCell ref="B18:C18"/>
    <mergeCell ref="D18:E18"/>
    <mergeCell ref="B51:E51"/>
    <mergeCell ref="B35:E35"/>
    <mergeCell ref="B50:C50"/>
    <mergeCell ref="D50:E50"/>
    <mergeCell ref="B19:C19"/>
    <mergeCell ref="D19:E19"/>
    <mergeCell ref="B34:E34"/>
  </mergeCells>
  <phoneticPr fontId="5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46</vt:i4>
      </vt:variant>
    </vt:vector>
  </HeadingPairs>
  <TitlesOfParts>
    <vt:vector size="71" baseType="lpstr">
      <vt:lpstr>ChangeLog</vt:lpstr>
      <vt:lpstr>API List</vt:lpstr>
      <vt:lpstr>API_01</vt:lpstr>
      <vt:lpstr>API_01_Detaill</vt:lpstr>
      <vt:lpstr>API_02</vt:lpstr>
      <vt:lpstr>API_02_Detaill</vt:lpstr>
      <vt:lpstr>API_03</vt:lpstr>
      <vt:lpstr>API_03_Detaill</vt:lpstr>
      <vt:lpstr>API_04</vt:lpstr>
      <vt:lpstr>API_04_Detaill</vt:lpstr>
      <vt:lpstr>API_05</vt:lpstr>
      <vt:lpstr>API_05_Detaill</vt:lpstr>
      <vt:lpstr>API_06</vt:lpstr>
      <vt:lpstr>API_06_Detaill</vt:lpstr>
      <vt:lpstr>API_07</vt:lpstr>
      <vt:lpstr>API_07_Detaill</vt:lpstr>
      <vt:lpstr>API_08</vt:lpstr>
      <vt:lpstr>API_08_DetailI</vt:lpstr>
      <vt:lpstr>API_09</vt:lpstr>
      <vt:lpstr>API_09_Detaill</vt:lpstr>
      <vt:lpstr>API_10</vt:lpstr>
      <vt:lpstr>API_10_Detaill</vt:lpstr>
      <vt:lpstr>API_11</vt:lpstr>
      <vt:lpstr>API_11_Detaill</vt:lpstr>
      <vt:lpstr>Batch_Job_Structure</vt:lpstr>
      <vt:lpstr>API_01!Z_35AA6B11_C6F3_472C_BFD1_17485BCAC6E7_.wvu.PrintArea</vt:lpstr>
      <vt:lpstr>API_01_Detaill!Z_35AA6B11_C6F3_472C_BFD1_17485BCAC6E7_.wvu.PrintArea</vt:lpstr>
      <vt:lpstr>API_02!Z_35AA6B11_C6F3_472C_BFD1_17485BCAC6E7_.wvu.PrintArea</vt:lpstr>
      <vt:lpstr>API_02_Detaill!Z_35AA6B11_C6F3_472C_BFD1_17485BCAC6E7_.wvu.PrintArea</vt:lpstr>
      <vt:lpstr>API_03!Z_35AA6B11_C6F3_472C_BFD1_17485BCAC6E7_.wvu.PrintArea</vt:lpstr>
      <vt:lpstr>API_03_Detaill!Z_35AA6B11_C6F3_472C_BFD1_17485BCAC6E7_.wvu.PrintArea</vt:lpstr>
      <vt:lpstr>API_04!Z_35AA6B11_C6F3_472C_BFD1_17485BCAC6E7_.wvu.PrintArea</vt:lpstr>
      <vt:lpstr>API_04_Detaill!Z_35AA6B11_C6F3_472C_BFD1_17485BCAC6E7_.wvu.PrintArea</vt:lpstr>
      <vt:lpstr>API_05!Z_35AA6B11_C6F3_472C_BFD1_17485BCAC6E7_.wvu.PrintArea</vt:lpstr>
      <vt:lpstr>API_05_Detaill!Z_35AA6B11_C6F3_472C_BFD1_17485BCAC6E7_.wvu.PrintArea</vt:lpstr>
      <vt:lpstr>API_06!Z_35AA6B11_C6F3_472C_BFD1_17485BCAC6E7_.wvu.PrintArea</vt:lpstr>
      <vt:lpstr>API_06_Detaill!Z_35AA6B11_C6F3_472C_BFD1_17485BCAC6E7_.wvu.PrintArea</vt:lpstr>
      <vt:lpstr>API_07!Z_35AA6B11_C6F3_472C_BFD1_17485BCAC6E7_.wvu.PrintArea</vt:lpstr>
      <vt:lpstr>API_07_Detaill!Z_35AA6B11_C6F3_472C_BFD1_17485BCAC6E7_.wvu.PrintArea</vt:lpstr>
      <vt:lpstr>API_08!Z_35AA6B11_C6F3_472C_BFD1_17485BCAC6E7_.wvu.PrintArea</vt:lpstr>
      <vt:lpstr>API_08_DetailI!Z_35AA6B11_C6F3_472C_BFD1_17485BCAC6E7_.wvu.PrintArea</vt:lpstr>
      <vt:lpstr>API_09!Z_35AA6B11_C6F3_472C_BFD1_17485BCAC6E7_.wvu.PrintArea</vt:lpstr>
      <vt:lpstr>API_09_Detaill!Z_35AA6B11_C6F3_472C_BFD1_17485BCAC6E7_.wvu.PrintArea</vt:lpstr>
      <vt:lpstr>API_10!Z_35AA6B11_C6F3_472C_BFD1_17485BCAC6E7_.wvu.PrintArea</vt:lpstr>
      <vt:lpstr>API_10_Detaill!Z_35AA6B11_C6F3_472C_BFD1_17485BCAC6E7_.wvu.PrintArea</vt:lpstr>
      <vt:lpstr>API_11!Z_35AA6B11_C6F3_472C_BFD1_17485BCAC6E7_.wvu.PrintArea</vt:lpstr>
      <vt:lpstr>API_11_Detaill!Z_35AA6B11_C6F3_472C_BFD1_17485BCAC6E7_.wvu.PrintArea</vt:lpstr>
      <vt:lpstr>ChangeLog!Z_35AA6B11_C6F3_472C_BFD1_17485BCAC6E7_.wvu.PrintArea</vt:lpstr>
      <vt:lpstr>API_01!Z_682DD457_9CF4_4DF3_A593_7AC8F9793ADC_.wvu.PrintArea</vt:lpstr>
      <vt:lpstr>API_01_Detaill!Z_682DD457_9CF4_4DF3_A593_7AC8F9793ADC_.wvu.PrintArea</vt:lpstr>
      <vt:lpstr>API_02!Z_682DD457_9CF4_4DF3_A593_7AC8F9793ADC_.wvu.PrintArea</vt:lpstr>
      <vt:lpstr>API_02_Detaill!Z_682DD457_9CF4_4DF3_A593_7AC8F9793ADC_.wvu.PrintArea</vt:lpstr>
      <vt:lpstr>API_03!Z_682DD457_9CF4_4DF3_A593_7AC8F9793ADC_.wvu.PrintArea</vt:lpstr>
      <vt:lpstr>API_03_Detaill!Z_682DD457_9CF4_4DF3_A593_7AC8F9793ADC_.wvu.PrintArea</vt:lpstr>
      <vt:lpstr>API_04!Z_682DD457_9CF4_4DF3_A593_7AC8F9793ADC_.wvu.PrintArea</vt:lpstr>
      <vt:lpstr>API_04_Detaill!Z_682DD457_9CF4_4DF3_A593_7AC8F9793ADC_.wvu.PrintArea</vt:lpstr>
      <vt:lpstr>API_05!Z_682DD457_9CF4_4DF3_A593_7AC8F9793ADC_.wvu.PrintArea</vt:lpstr>
      <vt:lpstr>API_05_Detaill!Z_682DD457_9CF4_4DF3_A593_7AC8F9793ADC_.wvu.PrintArea</vt:lpstr>
      <vt:lpstr>API_06!Z_682DD457_9CF4_4DF3_A593_7AC8F9793ADC_.wvu.PrintArea</vt:lpstr>
      <vt:lpstr>API_06_Detaill!Z_682DD457_9CF4_4DF3_A593_7AC8F9793ADC_.wvu.PrintArea</vt:lpstr>
      <vt:lpstr>API_07!Z_682DD457_9CF4_4DF3_A593_7AC8F9793ADC_.wvu.PrintArea</vt:lpstr>
      <vt:lpstr>API_07_Detaill!Z_682DD457_9CF4_4DF3_A593_7AC8F9793ADC_.wvu.PrintArea</vt:lpstr>
      <vt:lpstr>API_08!Z_682DD457_9CF4_4DF3_A593_7AC8F9793ADC_.wvu.PrintArea</vt:lpstr>
      <vt:lpstr>API_08_DetailI!Z_682DD457_9CF4_4DF3_A593_7AC8F9793ADC_.wvu.PrintArea</vt:lpstr>
      <vt:lpstr>API_09!Z_682DD457_9CF4_4DF3_A593_7AC8F9793ADC_.wvu.PrintArea</vt:lpstr>
      <vt:lpstr>API_09_Detaill!Z_682DD457_9CF4_4DF3_A593_7AC8F9793ADC_.wvu.PrintArea</vt:lpstr>
      <vt:lpstr>API_10!Z_682DD457_9CF4_4DF3_A593_7AC8F9793ADC_.wvu.PrintArea</vt:lpstr>
      <vt:lpstr>API_10_Detaill!Z_682DD457_9CF4_4DF3_A593_7AC8F9793ADC_.wvu.PrintArea</vt:lpstr>
      <vt:lpstr>API_11!Z_682DD457_9CF4_4DF3_A593_7AC8F9793ADC_.wvu.PrintArea</vt:lpstr>
      <vt:lpstr>API_11_Detaill!Z_682DD457_9CF4_4DF3_A593_7AC8F9793ADC_.wvu.PrintArea</vt:lpstr>
      <vt:lpstr>ChangeLog!Z_682DD457_9CF4_4DF3_A593_7AC8F9793ADC_.wvu.PrintArea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Thanh Tat</dc:creator>
  <cp:lastModifiedBy>Tran Thanh Tat</cp:lastModifiedBy>
  <cp:lastPrinted>2022-05-06T05:25:47Z</cp:lastPrinted>
  <dcterms:created xsi:type="dcterms:W3CDTF">2022-12-19T06:25:45Z</dcterms:created>
  <dcterms:modified xsi:type="dcterms:W3CDTF">2023-01-16T07:36:08Z</dcterms:modified>
</cp:coreProperties>
</file>