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ocuments\FTH\ITOP\01_Documents\FTH\PS\API\"/>
    </mc:Choice>
  </mc:AlternateContent>
  <xr:revisionPtr revIDLastSave="0" documentId="13_ncr:1_{F479AAD9-C0BC-4A54-A676-9F44B4985785}" xr6:coauthVersionLast="47" xr6:coauthVersionMax="47" xr10:uidLastSave="{00000000-0000-0000-0000-000000000000}"/>
  <bookViews>
    <workbookView xWindow="-28920" yWindow="-1020" windowWidth="29040" windowHeight="15990" tabRatio="974" firstSheet="5" activeTab="21" xr2:uid="{00000000-000D-0000-FFFF-FFFF00000000}"/>
  </bookViews>
  <sheets>
    <sheet name="ChangeLog" sheetId="1" r:id="rId1"/>
    <sheet name="API List" sheetId="24" r:id="rId2"/>
    <sheet name="API_01" sheetId="25" r:id="rId3"/>
    <sheet name="API_01_Detaill" sheetId="26" r:id="rId4"/>
    <sheet name="API_02" sheetId="27" r:id="rId5"/>
    <sheet name="API_02_Detaill" sheetId="28" r:id="rId6"/>
    <sheet name="API_03" sheetId="29" r:id="rId7"/>
    <sheet name="API_03_Detaill" sheetId="30" r:id="rId8"/>
    <sheet name="API_04" sheetId="33" r:id="rId9"/>
    <sheet name="API_04_Detaill" sheetId="34" r:id="rId10"/>
    <sheet name="API_05" sheetId="35" r:id="rId11"/>
    <sheet name="API_05_Detaill" sheetId="36" r:id="rId12"/>
    <sheet name="API_06" sheetId="39" r:id="rId13"/>
    <sheet name="API_06_Detaill" sheetId="40" r:id="rId14"/>
    <sheet name="API_07" sheetId="37" r:id="rId15"/>
    <sheet name="API_07_Detaill" sheetId="38" r:id="rId16"/>
    <sheet name="API_08" sheetId="2" r:id="rId17"/>
    <sheet name="API_08_DetailI" sheetId="3" r:id="rId18"/>
    <sheet name="API_09" sheetId="41" r:id="rId19"/>
    <sheet name="API_09_Detaill" sheetId="42" r:id="rId20"/>
    <sheet name="API_10" sheetId="31" r:id="rId21"/>
    <sheet name="API_10_Detaill" sheetId="32" r:id="rId22"/>
    <sheet name="API_11" sheetId="43" r:id="rId23"/>
    <sheet name="API_11_Detaill" sheetId="44" r:id="rId24"/>
  </sheets>
  <definedNames>
    <definedName name="Z_35AA6B11_C6F3_472C_BFD1_17485BCAC6E7_.wvu.PrintArea" localSheetId="2">API_01!$A$1:$BS$58</definedName>
    <definedName name="Z_35AA6B11_C6F3_472C_BFD1_17485BCAC6E7_.wvu.PrintArea" localSheetId="3">API_01_Detaill!$A$1:$BS$59</definedName>
    <definedName name="Z_35AA6B11_C6F3_472C_BFD1_17485BCAC6E7_.wvu.PrintArea" localSheetId="4">API_02!$A$1:$BS$53</definedName>
    <definedName name="Z_35AA6B11_C6F3_472C_BFD1_17485BCAC6E7_.wvu.PrintArea" localSheetId="5">API_02_Detaill!$A$1:$BS$59</definedName>
    <definedName name="Z_35AA6B11_C6F3_472C_BFD1_17485BCAC6E7_.wvu.PrintArea" localSheetId="6">API_03!$A$1:$BS$53</definedName>
    <definedName name="Z_35AA6B11_C6F3_472C_BFD1_17485BCAC6E7_.wvu.PrintArea" localSheetId="7">API_03_Detaill!$A$1:$BS$53</definedName>
    <definedName name="Z_35AA6B11_C6F3_472C_BFD1_17485BCAC6E7_.wvu.PrintArea" localSheetId="8">API_04!$A$1:$BS$54</definedName>
    <definedName name="Z_35AA6B11_C6F3_472C_BFD1_17485BCAC6E7_.wvu.PrintArea" localSheetId="9">API_04_Detaill!$A$1:$BS$60</definedName>
    <definedName name="Z_35AA6B11_C6F3_472C_BFD1_17485BCAC6E7_.wvu.PrintArea" localSheetId="10">API_05!$A$1:$BS$53</definedName>
    <definedName name="Z_35AA6B11_C6F3_472C_BFD1_17485BCAC6E7_.wvu.PrintArea" localSheetId="11">API_05_Detaill!$A$1:$BS$64</definedName>
    <definedName name="Z_35AA6B11_C6F3_472C_BFD1_17485BCAC6E7_.wvu.PrintArea" localSheetId="12">API_06!$A$1:$BS$55</definedName>
    <definedName name="Z_35AA6B11_C6F3_472C_BFD1_17485BCAC6E7_.wvu.PrintArea" localSheetId="13">API_06_Detaill!$A$1:$BS$63</definedName>
    <definedName name="Z_35AA6B11_C6F3_472C_BFD1_17485BCAC6E7_.wvu.PrintArea" localSheetId="14">API_07!$A$1:$BS$53</definedName>
    <definedName name="Z_35AA6B11_C6F3_472C_BFD1_17485BCAC6E7_.wvu.PrintArea" localSheetId="15">API_07_Detaill!$A$1:$BS$64</definedName>
    <definedName name="Z_35AA6B11_C6F3_472C_BFD1_17485BCAC6E7_.wvu.PrintArea" localSheetId="16">API_08!$A$1:$BS$111</definedName>
    <definedName name="Z_35AA6B11_C6F3_472C_BFD1_17485BCAC6E7_.wvu.PrintArea" localSheetId="17">API_08_DetailI!$A$1:$BS$126</definedName>
    <definedName name="Z_35AA6B11_C6F3_472C_BFD1_17485BCAC6E7_.wvu.PrintArea" localSheetId="18">API_09!$A$1:$BS$63</definedName>
    <definedName name="Z_35AA6B11_C6F3_472C_BFD1_17485BCAC6E7_.wvu.PrintArea" localSheetId="19">API_09_Detaill!$A$1:$BS$70</definedName>
    <definedName name="Z_35AA6B11_C6F3_472C_BFD1_17485BCAC6E7_.wvu.PrintArea" localSheetId="20">API_10!$A$1:$BS$73</definedName>
    <definedName name="Z_35AA6B11_C6F3_472C_BFD1_17485BCAC6E7_.wvu.PrintArea" localSheetId="21">API_10_Detaill!$A$1:$BO$71</definedName>
    <definedName name="Z_35AA6B11_C6F3_472C_BFD1_17485BCAC6E7_.wvu.PrintArea" localSheetId="22">API_11!$A$1:$BS$110</definedName>
    <definedName name="Z_35AA6B11_C6F3_472C_BFD1_17485BCAC6E7_.wvu.PrintArea" localSheetId="23">API_11_Detaill!$A$1:$BS$56</definedName>
    <definedName name="Z_35AA6B11_C6F3_472C_BFD1_17485BCAC6E7_.wvu.PrintArea" localSheetId="0">ChangeLog!$A$1:$BS$57</definedName>
    <definedName name="Z_682DD457_9CF4_4DF3_A593_7AC8F9793ADC_.wvu.PrintArea" localSheetId="2">API_01!$A$1:$BS$58</definedName>
    <definedName name="Z_682DD457_9CF4_4DF3_A593_7AC8F9793ADC_.wvu.PrintArea" localSheetId="3">API_01_Detaill!$A$1:$BS$59</definedName>
    <definedName name="Z_682DD457_9CF4_4DF3_A593_7AC8F9793ADC_.wvu.PrintArea" localSheetId="4">API_02!$A$1:$BS$53</definedName>
    <definedName name="Z_682DD457_9CF4_4DF3_A593_7AC8F9793ADC_.wvu.PrintArea" localSheetId="5">API_02_Detaill!$A$1:$BS$59</definedName>
    <definedName name="Z_682DD457_9CF4_4DF3_A593_7AC8F9793ADC_.wvu.PrintArea" localSheetId="6">API_03!$A$1:$BS$53</definedName>
    <definedName name="Z_682DD457_9CF4_4DF3_A593_7AC8F9793ADC_.wvu.PrintArea" localSheetId="7">API_03_Detaill!$A$1:$BS$53</definedName>
    <definedName name="Z_682DD457_9CF4_4DF3_A593_7AC8F9793ADC_.wvu.PrintArea" localSheetId="8">API_04!$A$1:$BS$54</definedName>
    <definedName name="Z_682DD457_9CF4_4DF3_A593_7AC8F9793ADC_.wvu.PrintArea" localSheetId="9">API_04_Detaill!$A$1:$BS$60</definedName>
    <definedName name="Z_682DD457_9CF4_4DF3_A593_7AC8F9793ADC_.wvu.PrintArea" localSheetId="10">API_05!$A$1:$BS$53</definedName>
    <definedName name="Z_682DD457_9CF4_4DF3_A593_7AC8F9793ADC_.wvu.PrintArea" localSheetId="11">API_05_Detaill!$A$1:$BS$64</definedName>
    <definedName name="Z_682DD457_9CF4_4DF3_A593_7AC8F9793ADC_.wvu.PrintArea" localSheetId="12">API_06!$A$1:$BS$55</definedName>
    <definedName name="Z_682DD457_9CF4_4DF3_A593_7AC8F9793ADC_.wvu.PrintArea" localSheetId="13">API_06_Detaill!$A$1:$BS$63</definedName>
    <definedName name="Z_682DD457_9CF4_4DF3_A593_7AC8F9793ADC_.wvu.PrintArea" localSheetId="14">API_07!$A$1:$BS$53</definedName>
    <definedName name="Z_682DD457_9CF4_4DF3_A593_7AC8F9793ADC_.wvu.PrintArea" localSheetId="15">API_07_Detaill!$A$1:$BS$64</definedName>
    <definedName name="Z_682DD457_9CF4_4DF3_A593_7AC8F9793ADC_.wvu.PrintArea" localSheetId="16">API_08!$A$1:$BS$111</definedName>
    <definedName name="Z_682DD457_9CF4_4DF3_A593_7AC8F9793ADC_.wvu.PrintArea" localSheetId="17">API_08_DetailI!$A$1:$BS$126</definedName>
    <definedName name="Z_682DD457_9CF4_4DF3_A593_7AC8F9793ADC_.wvu.PrintArea" localSheetId="18">API_09!$A$1:$BS$63</definedName>
    <definedName name="Z_682DD457_9CF4_4DF3_A593_7AC8F9793ADC_.wvu.PrintArea" localSheetId="19">API_09_Detaill!$A$1:$BS$70</definedName>
    <definedName name="Z_682DD457_9CF4_4DF3_A593_7AC8F9793ADC_.wvu.PrintArea" localSheetId="20">API_10!$A$1:$BS$73</definedName>
    <definedName name="Z_682DD457_9CF4_4DF3_A593_7AC8F9793ADC_.wvu.PrintArea" localSheetId="21">API_10_Detaill!$A$1:$BO$71</definedName>
    <definedName name="Z_682DD457_9CF4_4DF3_A593_7AC8F9793ADC_.wvu.PrintArea" localSheetId="22">API_11!$A$1:$BS$110</definedName>
    <definedName name="Z_682DD457_9CF4_4DF3_A593_7AC8F9793ADC_.wvu.PrintArea" localSheetId="23">API_11_Detaill!$A$1:$BS$56</definedName>
    <definedName name="Z_682DD457_9CF4_4DF3_A593_7AC8F9793ADC_.wvu.PrintArea" localSheetId="0">ChangeLog!$A$1:$BS$57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44" l="1"/>
  <c r="BL2" i="44"/>
  <c r="BH2" i="44"/>
  <c r="BD2" i="44"/>
  <c r="AL2" i="44"/>
  <c r="AB2" i="44"/>
  <c r="A2" i="44"/>
  <c r="BP1" i="44"/>
  <c r="BL1" i="44"/>
  <c r="BH1" i="44"/>
  <c r="BD1" i="44"/>
  <c r="AB1" i="44"/>
  <c r="K1" i="44"/>
  <c r="A1" i="44"/>
  <c r="E13" i="43"/>
  <c r="BL2" i="43"/>
  <c r="BH2" i="43"/>
  <c r="BD2" i="43"/>
  <c r="AB2" i="43"/>
  <c r="A2" i="43"/>
  <c r="BP1" i="43"/>
  <c r="BL1" i="43"/>
  <c r="BH1" i="43"/>
  <c r="BD1" i="43"/>
  <c r="AB1" i="43"/>
  <c r="K1" i="43"/>
  <c r="A1" i="43"/>
  <c r="C6" i="42"/>
  <c r="BL2" i="42"/>
  <c r="BH2" i="42"/>
  <c r="BD2" i="42"/>
  <c r="AL2" i="42"/>
  <c r="AB2" i="42"/>
  <c r="A2" i="42"/>
  <c r="BP1" i="42"/>
  <c r="BL1" i="42"/>
  <c r="BH1" i="42"/>
  <c r="BD1" i="42"/>
  <c r="AB1" i="42"/>
  <c r="K1" i="42"/>
  <c r="A1" i="42"/>
  <c r="E13" i="41"/>
  <c r="BL2" i="41"/>
  <c r="BH2" i="41"/>
  <c r="BD2" i="41"/>
  <c r="AB2" i="41"/>
  <c r="A2" i="41"/>
  <c r="BP1" i="41"/>
  <c r="BL1" i="41"/>
  <c r="BH1" i="41"/>
  <c r="BD1" i="41"/>
  <c r="AB1" i="41"/>
  <c r="K1" i="41"/>
  <c r="A1" i="41"/>
  <c r="C6" i="40"/>
  <c r="BL2" i="40"/>
  <c r="BH2" i="40"/>
  <c r="BD2" i="40"/>
  <c r="AL2" i="40"/>
  <c r="AB2" i="40"/>
  <c r="K2" i="40"/>
  <c r="A2" i="40"/>
  <c r="BP1" i="40"/>
  <c r="BL1" i="40"/>
  <c r="BH1" i="40"/>
  <c r="BD1" i="40"/>
  <c r="AL1" i="40"/>
  <c r="AB1" i="40"/>
  <c r="K1" i="40"/>
  <c r="A1" i="40"/>
  <c r="E13" i="39"/>
  <c r="BL2" i="39"/>
  <c r="BH2" i="39"/>
  <c r="BD2" i="39"/>
  <c r="AB2" i="39"/>
  <c r="A2" i="39"/>
  <c r="BP1" i="39"/>
  <c r="BL1" i="39"/>
  <c r="BH1" i="39"/>
  <c r="BD1" i="39"/>
  <c r="AB1" i="39"/>
  <c r="K1" i="39"/>
  <c r="A1" i="39"/>
  <c r="C6" i="38"/>
  <c r="BL2" i="38"/>
  <c r="BH2" i="38"/>
  <c r="BD2" i="38"/>
  <c r="AL2" i="38"/>
  <c r="AB2" i="38"/>
  <c r="K2" i="38"/>
  <c r="A2" i="38"/>
  <c r="BP1" i="38"/>
  <c r="BL1" i="38"/>
  <c r="BH1" i="38"/>
  <c r="BD1" i="38"/>
  <c r="AL1" i="38"/>
  <c r="AB1" i="38"/>
  <c r="K1" i="38"/>
  <c r="A1" i="38"/>
  <c r="E13" i="37"/>
  <c r="BL2" i="37"/>
  <c r="BH2" i="37"/>
  <c r="BD2" i="37"/>
  <c r="AB2" i="37"/>
  <c r="A2" i="37"/>
  <c r="BP1" i="37"/>
  <c r="BL1" i="37"/>
  <c r="BH1" i="37"/>
  <c r="BD1" i="37"/>
  <c r="AB1" i="37"/>
  <c r="K1" i="37"/>
  <c r="A1" i="37"/>
  <c r="C12" i="24"/>
  <c r="C13" i="24"/>
  <c r="C14" i="24"/>
  <c r="C15" i="24"/>
  <c r="B12" i="24"/>
  <c r="B13" i="24"/>
  <c r="B14" i="24"/>
  <c r="B15" i="24"/>
  <c r="C6" i="32"/>
  <c r="C6" i="36"/>
  <c r="BL2" i="36"/>
  <c r="BH2" i="36"/>
  <c r="BD2" i="36"/>
  <c r="AL2" i="36"/>
  <c r="AB2" i="36"/>
  <c r="K2" i="36"/>
  <c r="A2" i="36"/>
  <c r="BP1" i="36"/>
  <c r="BL1" i="36"/>
  <c r="BH1" i="36"/>
  <c r="BD1" i="36"/>
  <c r="AL1" i="36"/>
  <c r="AB1" i="36"/>
  <c r="K1" i="36"/>
  <c r="A1" i="36"/>
  <c r="E13" i="35"/>
  <c r="BL2" i="35"/>
  <c r="BH2" i="35"/>
  <c r="BD2" i="35"/>
  <c r="AB2" i="35"/>
  <c r="A2" i="35"/>
  <c r="BP1" i="35"/>
  <c r="BL1" i="35"/>
  <c r="BH1" i="35"/>
  <c r="BD1" i="35"/>
  <c r="AB1" i="35"/>
  <c r="K1" i="35"/>
  <c r="A1" i="35"/>
  <c r="C6" i="34"/>
  <c r="BL2" i="34"/>
  <c r="BH2" i="34"/>
  <c r="BD2" i="34"/>
  <c r="AL2" i="34"/>
  <c r="AB2" i="34"/>
  <c r="K2" i="34"/>
  <c r="A2" i="34"/>
  <c r="BP1" i="34"/>
  <c r="BL1" i="34"/>
  <c r="BH1" i="34"/>
  <c r="BD1" i="34"/>
  <c r="AL1" i="34"/>
  <c r="AB1" i="34"/>
  <c r="K1" i="34"/>
  <c r="A1" i="34"/>
  <c r="E13" i="33"/>
  <c r="BL2" i="33"/>
  <c r="BH2" i="33"/>
  <c r="BD2" i="33"/>
  <c r="AB2" i="33"/>
  <c r="A2" i="33"/>
  <c r="BP1" i="33"/>
  <c r="BL1" i="33"/>
  <c r="BH1" i="33"/>
  <c r="BD1" i="33"/>
  <c r="AB1" i="33"/>
  <c r="K1" i="33"/>
  <c r="A1" i="33"/>
  <c r="BH2" i="32"/>
  <c r="BD2" i="32"/>
  <c r="AZ2" i="32"/>
  <c r="AH2" i="32"/>
  <c r="X2" i="32"/>
  <c r="K2" i="32"/>
  <c r="A2" i="32"/>
  <c r="BL1" i="32"/>
  <c r="BH1" i="32"/>
  <c r="BD1" i="32"/>
  <c r="AZ1" i="32"/>
  <c r="AH1" i="32"/>
  <c r="X1" i="32"/>
  <c r="K1" i="32"/>
  <c r="A1" i="32"/>
  <c r="E13" i="31"/>
  <c r="BL2" i="31"/>
  <c r="BH2" i="31"/>
  <c r="BD2" i="31"/>
  <c r="AB2" i="31"/>
  <c r="A2" i="31"/>
  <c r="BP1" i="31"/>
  <c r="BL1" i="31"/>
  <c r="BH1" i="31"/>
  <c r="BD1" i="31"/>
  <c r="AB1" i="31"/>
  <c r="K1" i="31"/>
  <c r="A1" i="31"/>
  <c r="BL2" i="30"/>
  <c r="BH2" i="30"/>
  <c r="BD2" i="30"/>
  <c r="AL2" i="30"/>
  <c r="AB2" i="30"/>
  <c r="K2" i="30"/>
  <c r="A2" i="30"/>
  <c r="BP1" i="30"/>
  <c r="BL1" i="30"/>
  <c r="BH1" i="30"/>
  <c r="BD1" i="30"/>
  <c r="AL1" i="30"/>
  <c r="AB1" i="30"/>
  <c r="K1" i="30"/>
  <c r="A1" i="30"/>
  <c r="E13" i="29"/>
  <c r="BL2" i="29"/>
  <c r="BH2" i="29"/>
  <c r="BD2" i="29"/>
  <c r="AB2" i="29"/>
  <c r="A2" i="29"/>
  <c r="BP1" i="29"/>
  <c r="BL1" i="29"/>
  <c r="BH1" i="29"/>
  <c r="BD1" i="29"/>
  <c r="AB1" i="29"/>
  <c r="K1" i="29"/>
  <c r="A1" i="29"/>
  <c r="F15" i="24" a="1"/>
  <c r="F14" i="24" a="1"/>
  <c r="F12" i="24" a="1"/>
  <c r="F13" i="24" a="1"/>
  <c r="F15" i="24" l="1"/>
  <c r="F14" i="24"/>
  <c r="F13" i="24"/>
  <c r="F12" i="24"/>
  <c r="AL1" i="28"/>
  <c r="K2" i="28"/>
  <c r="AL1" i="26"/>
  <c r="K2" i="26"/>
  <c r="BL2" i="28"/>
  <c r="BH2" i="28"/>
  <c r="BD2" i="28"/>
  <c r="AL2" i="28"/>
  <c r="AB2" i="28"/>
  <c r="A2" i="28"/>
  <c r="BP1" i="28"/>
  <c r="BL1" i="28"/>
  <c r="BH1" i="28"/>
  <c r="BD1" i="28"/>
  <c r="AB1" i="28"/>
  <c r="K1" i="28"/>
  <c r="A1" i="28"/>
  <c r="E13" i="27"/>
  <c r="BL2" i="27"/>
  <c r="BH2" i="27"/>
  <c r="BD2" i="27"/>
  <c r="AB2" i="27"/>
  <c r="A2" i="27"/>
  <c r="BP1" i="27"/>
  <c r="BL1" i="27"/>
  <c r="BH1" i="27"/>
  <c r="BD1" i="27"/>
  <c r="AB1" i="27"/>
  <c r="K1" i="27"/>
  <c r="A1" i="27"/>
  <c r="F6" i="24" a="1"/>
  <c r="F5" i="24" a="1"/>
  <c r="F9" i="24" a="1"/>
  <c r="F8" i="24" a="1"/>
  <c r="F10" i="24" a="1"/>
  <c r="F7" i="24" a="1"/>
  <c r="F7" i="24" l="1"/>
  <c r="F6" i="24"/>
  <c r="F8" i="24"/>
  <c r="F10" i="24"/>
  <c r="F9" i="24"/>
  <c r="F5" i="24"/>
  <c r="BL2" i="26" l="1"/>
  <c r="BH2" i="26"/>
  <c r="BD2" i="26"/>
  <c r="AL2" i="26"/>
  <c r="AB2" i="26"/>
  <c r="A2" i="26"/>
  <c r="BP1" i="26"/>
  <c r="BL1" i="26"/>
  <c r="BH1" i="26"/>
  <c r="BD1" i="26"/>
  <c r="AB1" i="26"/>
  <c r="K1" i="26"/>
  <c r="A1" i="26"/>
  <c r="E13" i="25"/>
  <c r="BL2" i="25"/>
  <c r="BH2" i="25"/>
  <c r="BD2" i="25"/>
  <c r="AB2" i="25"/>
  <c r="A2" i="25"/>
  <c r="BP1" i="25"/>
  <c r="BL1" i="25"/>
  <c r="BH1" i="25"/>
  <c r="BD1" i="25"/>
  <c r="AB1" i="25"/>
  <c r="K1" i="25"/>
  <c r="A1" i="25"/>
  <c r="F4" i="24" a="1"/>
  <c r="F4" i="24" l="1"/>
  <c r="B5" i="24"/>
  <c r="B6" i="24"/>
  <c r="C6" i="24" s="1"/>
  <c r="B7" i="24"/>
  <c r="C7" i="24" s="1"/>
  <c r="B8" i="24"/>
  <c r="C8" i="24" s="1"/>
  <c r="B9" i="24"/>
  <c r="C9" i="24" s="1"/>
  <c r="B10" i="24"/>
  <c r="C10" i="24" s="1"/>
  <c r="B11" i="24"/>
  <c r="C11" i="24" s="1"/>
  <c r="B4" i="24"/>
  <c r="C4" i="24" s="1"/>
  <c r="C5" i="24"/>
  <c r="AL2" i="3" l="1"/>
  <c r="BL2" i="3"/>
  <c r="BH2" i="3"/>
  <c r="BD2" i="3"/>
  <c r="AB2" i="3"/>
  <c r="A2" i="3"/>
  <c r="BL1" i="3"/>
  <c r="BH1" i="3"/>
  <c r="BD1" i="3"/>
  <c r="AB1" i="3"/>
  <c r="K1" i="3"/>
  <c r="A1" i="3"/>
  <c r="F11" i="24" a="1"/>
  <c r="F11" i="24" l="1"/>
  <c r="E13" i="2"/>
  <c r="BH2" i="2" l="1"/>
  <c r="BH1" i="2"/>
  <c r="BL2" i="2"/>
  <c r="BL1" i="2"/>
  <c r="BD2" i="2"/>
  <c r="BD1" i="2"/>
  <c r="A1" i="2"/>
  <c r="AB2" i="2"/>
  <c r="AB1" i="2"/>
  <c r="A2" i="2"/>
  <c r="K1" i="2"/>
  <c r="BP1" i="1"/>
  <c r="BI1" i="1"/>
  <c r="BI1" i="41" l="1"/>
  <c r="BI1" i="39"/>
  <c r="BI1" i="43"/>
  <c r="BI1" i="42"/>
  <c r="BI1" i="40"/>
  <c r="BI1" i="44"/>
  <c r="BI1" i="37"/>
  <c r="BE1" i="32"/>
  <c r="BI1" i="38"/>
  <c r="BI1" i="31"/>
  <c r="BI1" i="35"/>
  <c r="BI1" i="33"/>
  <c r="BI1" i="36"/>
  <c r="BI1" i="34"/>
  <c r="BI1" i="29"/>
  <c r="BI1" i="30"/>
  <c r="BI1" i="27"/>
  <c r="BI1" i="28"/>
  <c r="BI1" i="26"/>
  <c r="BI1" i="25"/>
  <c r="BP1" i="2"/>
  <c r="BP1" i="3"/>
  <c r="BI1" i="3"/>
  <c r="BI1" i="2"/>
  <c r="BP2" i="1"/>
  <c r="BP2" i="43" l="1"/>
  <c r="BP2" i="44"/>
  <c r="BP2" i="39"/>
  <c r="BP2" i="42"/>
  <c r="BP2" i="40"/>
  <c r="BP2" i="41"/>
  <c r="BP2" i="38"/>
  <c r="BP2" i="36"/>
  <c r="BP2" i="33"/>
  <c r="BP2" i="37"/>
  <c r="BP2" i="35"/>
  <c r="BP2" i="31"/>
  <c r="BP2" i="30"/>
  <c r="BP2" i="29"/>
  <c r="BL2" i="32"/>
  <c r="BP2" i="34"/>
  <c r="BP2" i="28"/>
  <c r="BP2" i="27"/>
  <c r="BP2" i="26"/>
  <c r="BP2" i="25"/>
  <c r="BP2" i="2"/>
  <c r="BP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<sst xmlns="http://schemas.openxmlformats.org/spreadsheetml/2006/main" count="1468" uniqueCount="481">
  <si>
    <t>dev-app-XXXXXX-001</t>
  </si>
  <si>
    <t>改定内容</t>
  </si>
  <si>
    <t>Description</t>
  </si>
  <si>
    <t>Reference</t>
  </si>
  <si>
    <t>URL</t>
  </si>
  <si>
    <t>Method</t>
  </si>
  <si>
    <t>Request</t>
  </si>
  <si>
    <t>Sample</t>
  </si>
  <si>
    <t>{</t>
  </si>
  <si>
    <t>}</t>
  </si>
  <si>
    <t>Response</t>
  </si>
  <si>
    <t>（１）</t>
  </si>
  <si>
    <t>（２）</t>
  </si>
  <si>
    <t>}</t>
    <phoneticPr fontId="5"/>
  </si>
  <si>
    <t>[03]</t>
    <phoneticPr fontId="5"/>
  </si>
  <si>
    <t>[04]</t>
    <phoneticPr fontId="5"/>
  </si>
  <si>
    <t>[05]</t>
    <phoneticPr fontId="5"/>
  </si>
  <si>
    <t>Type</t>
  </si>
  <si>
    <t>Tên paramater</t>
  </si>
  <si>
    <t>Bản đầu</t>
  </si>
  <si>
    <r>
      <t>API</t>
    </r>
    <r>
      <rPr>
        <sz val="9"/>
        <color theme="1"/>
        <rFont val="Arial"/>
        <family val="3"/>
      </rPr>
      <t>List</t>
    </r>
    <phoneticPr fontId="5"/>
  </si>
  <si>
    <t>ITOP</t>
    <phoneticPr fontId="5"/>
  </si>
  <si>
    <t>Version</t>
    <phoneticPr fontId="5"/>
  </si>
  <si>
    <t>Ver</t>
    <phoneticPr fontId="5"/>
  </si>
  <si>
    <r>
      <rPr>
        <sz val="9"/>
        <color theme="0"/>
        <rFont val="Arial"/>
        <family val="3"/>
      </rPr>
      <t>Ngày cậ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</si>
  <si>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r>
      <rPr>
        <sz val="9"/>
        <color theme="0"/>
        <rFont val="Arial"/>
        <family val="3"/>
      </rPr>
      <t>Ngườ</t>
    </r>
    <r>
      <rPr>
        <sz val="9"/>
        <color theme="0"/>
        <rFont val="ＭＳ Ｐゴシック"/>
        <family val="3"/>
        <charset val="128"/>
      </rPr>
      <t>i c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</si>
  <si>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t>Doc No</t>
    <phoneticPr fontId="5"/>
  </si>
  <si>
    <t>Name</t>
    <phoneticPr fontId="5"/>
  </si>
  <si>
    <t>Subsystem</t>
    <phoneticPr fontId="5"/>
  </si>
  <si>
    <t>Method</t>
    <phoneticPr fontId="5"/>
  </si>
  <si>
    <t>PIC</t>
    <phoneticPr fontId="5"/>
  </si>
  <si>
    <t>Created date</t>
    <phoneticPr fontId="5"/>
  </si>
  <si>
    <t>Updated date</t>
    <phoneticPr fontId="5"/>
  </si>
  <si>
    <t xml:space="preserve"> Retrieve Snap Short</t>
    <phoneticPr fontId="5"/>
  </si>
  <si>
    <t>tattt</t>
    <phoneticPr fontId="5"/>
  </si>
  <si>
    <t>VIN</t>
    <phoneticPr fontId="5"/>
  </si>
  <si>
    <t>searchKey</t>
    <phoneticPr fontId="5"/>
  </si>
  <si>
    <t>value</t>
    <phoneticPr fontId="5"/>
  </si>
  <si>
    <t>String</t>
    <phoneticPr fontId="5"/>
  </si>
  <si>
    <t>Object</t>
    <phoneticPr fontId="5"/>
  </si>
  <si>
    <t>status</t>
    <phoneticPr fontId="5"/>
  </si>
  <si>
    <t>VIN (1) , DeviceID (2), IMSI (3), IMEI (4)</t>
    <phoneticPr fontId="5"/>
  </si>
  <si>
    <t>VIN : "V123456789Z"</t>
    <phoneticPr fontId="5"/>
  </si>
  <si>
    <t>DeviceID: "D987654321",</t>
    <phoneticPr fontId="5"/>
  </si>
  <si>
    <t>IMEI: "I987M654E321I"</t>
    <phoneticPr fontId="5"/>
  </si>
  <si>
    <t xml:space="preserve">Search Snap Short </t>
    <phoneticPr fontId="5"/>
  </si>
  <si>
    <t>IMSI</t>
    <phoneticPr fontId="5"/>
  </si>
  <si>
    <t>IMEI</t>
    <phoneticPr fontId="5"/>
  </si>
  <si>
    <t>DeviceID</t>
    <phoneticPr fontId="5"/>
  </si>
  <si>
    <t>FROM : ACT_LDCM_DEVICE</t>
    <phoneticPr fontId="5"/>
  </si>
  <si>
    <t>SELECT : VIN , DeviceID, IMSI, IMEI</t>
    <phoneticPr fontId="5"/>
  </si>
  <si>
    <t>WHERE : DeviceID = {value}  AND  DELETE_FLAG = '0'</t>
    <phoneticPr fontId="5"/>
  </si>
  <si>
    <t>WHERE : IMSI = {value}  AND  DELETE_FLAG = '0'</t>
    <phoneticPr fontId="5"/>
  </si>
  <si>
    <t>（３）</t>
    <phoneticPr fontId="5"/>
  </si>
  <si>
    <t>WHERE : VIN = {value}  AND  DELETE_FLAG = '0'</t>
    <phoneticPr fontId="5"/>
  </si>
  <si>
    <t>（４）</t>
    <phoneticPr fontId="5"/>
  </si>
  <si>
    <t>WHERE : IMEI = {value}  AND  DELETE_FLAG = '0'</t>
    <phoneticPr fontId="5"/>
  </si>
  <si>
    <t>-</t>
    <phoneticPr fontId="5"/>
  </si>
  <si>
    <t>Carrier</t>
    <phoneticPr fontId="5"/>
  </si>
  <si>
    <r>
      <t>Chuyể</t>
    </r>
    <r>
      <rPr>
        <sz val="9"/>
        <color theme="1"/>
        <rFont val="ＭＳ Ｐゴシック"/>
        <family val="2"/>
        <charset val="128"/>
      </rPr>
      <t>n đ</t>
    </r>
    <r>
      <rPr>
        <sz val="9"/>
        <color theme="1"/>
        <rFont val="Arial"/>
        <family val="2"/>
        <charset val="163"/>
      </rPr>
      <t>ổ</t>
    </r>
    <r>
      <rPr>
        <sz val="9"/>
        <color theme="1"/>
        <rFont val="ＭＳ Ｐゴシック"/>
        <family val="2"/>
        <charset val="128"/>
      </rPr>
      <t>i t</t>
    </r>
    <r>
      <rPr>
        <sz val="9"/>
        <color theme="1"/>
        <rFont val="Arial"/>
        <family val="2"/>
        <charset val="163"/>
      </rPr>
      <t>ừ</t>
    </r>
    <r>
      <rPr>
        <sz val="9"/>
        <color theme="1"/>
        <rFont val="ＭＳ Ｐゴシック"/>
        <family val="2"/>
        <charset val="128"/>
      </rPr>
      <t xml:space="preserve"> IMSI</t>
    </r>
    <phoneticPr fontId="5"/>
  </si>
  <si>
    <t>IMSI: "I1203M456S789I"</t>
    <phoneticPr fontId="5"/>
  </si>
  <si>
    <t>Carrier: "AIS"</t>
    <phoneticPr fontId="5"/>
  </si>
  <si>
    <t>simPackage</t>
    <phoneticPr fontId="5"/>
  </si>
  <si>
    <t>simPackage : "S123456789e"</t>
    <phoneticPr fontId="5"/>
  </si>
  <si>
    <t>Registration Commercial</t>
    <phoneticPr fontId="5"/>
  </si>
  <si>
    <t>FROM : ACT_SIM_PACKAGE</t>
    <phoneticPr fontId="5"/>
  </si>
  <si>
    <t xml:space="preserve">WHERE : VIN = {vin}  </t>
    <phoneticPr fontId="5"/>
  </si>
  <si>
    <t>SELECT : simPackage</t>
    <phoneticPr fontId="5"/>
  </si>
  <si>
    <r>
      <t>Format:YYYYMMDDHHMMSS</t>
    </r>
    <r>
      <rPr>
        <sz val="9"/>
        <color theme="1"/>
        <rFont val="ＭＳ Ｐゴシック"/>
        <family val="2"/>
        <charset val="128"/>
      </rPr>
      <t>（</t>
    </r>
    <r>
      <rPr>
        <sz val="9"/>
        <color theme="1"/>
        <rFont val="Arial"/>
        <family val="2"/>
      </rPr>
      <t>UTC)</t>
    </r>
    <phoneticPr fontId="5"/>
  </si>
  <si>
    <t>Format:Decimal Fraction</t>
    <phoneticPr fontId="5"/>
  </si>
  <si>
    <t>Format:Decimal Integer</t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</si>
  <si>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East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West</t>
    </r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</si>
  <si>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North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South</t>
    </r>
    <phoneticPr fontId="5"/>
  </si>
  <si>
    <t>Latitude angle at WGS84</t>
    <phoneticPr fontId="5"/>
  </si>
  <si>
    <t>SELECT : GPS_TIMESTAMP,GPS_LAT_ANGLE,GPS_LAT_DIRECTION,GPS_LON_ANGLE,GPS_LON_DIRECTION</t>
    <phoneticPr fontId="5"/>
  </si>
  <si>
    <t>ORDER BY : TIMESTAMP DESC</t>
    <phoneticPr fontId="5"/>
  </si>
  <si>
    <t>Convert to YYYY-MM-DD HH:MM:SS (GMT+0700)</t>
  </si>
  <si>
    <t>Convert to LATITUDE</t>
  </si>
  <si>
    <t>Convert to LONGTITUDE</t>
  </si>
  <si>
    <t>〇</t>
    <phoneticPr fontId="5"/>
  </si>
  <si>
    <t>No</t>
    <phoneticPr fontId="5"/>
  </si>
  <si>
    <t>Parent No</t>
    <phoneticPr fontId="5"/>
  </si>
  <si>
    <t>LATEST_STATUS_DATETIME</t>
    <phoneticPr fontId="5"/>
  </si>
  <si>
    <t>LATEST_STATUS_DATETIME = "2022-07-28 06:00:00"</t>
    <phoneticPr fontId="5"/>
  </si>
  <si>
    <t>FROM : IG_OFF</t>
    <phoneticPr fontId="5"/>
  </si>
  <si>
    <t>SELECT : GPS_TIMESTAMP</t>
    <phoneticPr fontId="5"/>
  </si>
  <si>
    <t>SELECT : LATEST_STATUS_DATETIME</t>
    <phoneticPr fontId="5"/>
  </si>
  <si>
    <t>STOP = "2022-07-28 06:00:00"</t>
    <phoneticPr fontId="5"/>
  </si>
  <si>
    <t>TRIP_ID = "2022012206000020220128060000"</t>
    <phoneticPr fontId="5"/>
  </si>
  <si>
    <t>START = "2022-01-22 06:00:00"</t>
    <phoneticPr fontId="5"/>
  </si>
  <si>
    <t>FROM : TRIP</t>
    <phoneticPr fontId="5"/>
  </si>
  <si>
    <t>ORDER BY : TRIP_ID DESC</t>
    <phoneticPr fontId="5"/>
  </si>
  <si>
    <t>SELECT : TRIP_ID , LEFT(TRIP_ID,14) AS START, RIGHT(TRIP_ID,14) AS STOP</t>
    <phoneticPr fontId="5"/>
  </si>
  <si>
    <t>SELECT : TIMESTAMP</t>
    <phoneticPr fontId="5"/>
  </si>
  <si>
    <t>FROM : IF tableKey = "1" : ACCIDENT, IF tableKey = "2" : PHYD, ELSE tableKey = "3" : DEVICE_ABNORMAL</t>
    <phoneticPr fontId="5"/>
  </si>
  <si>
    <t>TRANSITION_TARGET_MODE_DISPLAY</t>
    <phoneticPr fontId="5"/>
  </si>
  <si>
    <t>TRANSITION_TARGET_MODE_DISPLAY = "Device mode that is normal…."</t>
    <phoneticPr fontId="5"/>
  </si>
  <si>
    <t>FROM : OPERATION_SERVICE_CONFIGURATION</t>
    <phoneticPr fontId="5"/>
  </si>
  <si>
    <t>SELECT : TRANSITION_TARGET_MODE_DISPLAY</t>
    <phoneticPr fontId="5"/>
  </si>
  <si>
    <t>Sheet Reference</t>
    <phoneticPr fontId="5"/>
  </si>
  <si>
    <t>Explain</t>
  </si>
  <si>
    <t>API Note</t>
    <phoneticPr fontId="5"/>
  </si>
  <si>
    <t>01</t>
    <phoneticPr fontId="5"/>
  </si>
  <si>
    <t>02</t>
  </si>
  <si>
    <t>03</t>
  </si>
  <si>
    <t>04</t>
  </si>
  <si>
    <t>05</t>
  </si>
  <si>
    <t>06</t>
  </si>
  <si>
    <t>07</t>
  </si>
  <si>
    <t>08</t>
  </si>
  <si>
    <t>API_xx</t>
    <phoneticPr fontId="5"/>
  </si>
  <si>
    <t>Detail</t>
    <phoneticPr fontId="5"/>
  </si>
  <si>
    <t>Parameter Name</t>
  </si>
  <si>
    <t>Required</t>
  </si>
  <si>
    <t>Notes</t>
  </si>
  <si>
    <t>Case  SearchKey = VIN</t>
  </si>
  <si>
    <t>Case  SearchKey = DeviceID</t>
  </si>
  <si>
    <t>Case  SearchKey = IMSI</t>
  </si>
  <si>
    <t>Case  SearchKey = IMEI</t>
  </si>
  <si>
    <t>Switch Case for value of SearchKey , then make SQL and search data</t>
    <phoneticPr fontId="5"/>
  </si>
  <si>
    <r>
      <t>Conversion value of</t>
    </r>
    <r>
      <rPr>
        <sz val="9"/>
        <rFont val="ＭＳ Ｐゴシック"/>
        <family val="2"/>
        <charset val="128"/>
      </rPr>
      <t xml:space="preserve"> Carrier from IMSI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</si>
  <si>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03</t>
    </r>
    <r>
      <rPr>
        <sz val="9"/>
        <color theme="3"/>
        <rFont val="ＭＳ Ｐゴシック"/>
        <family val="2"/>
        <charset val="128"/>
      </rPr>
      <t>4589' then Carrier = '</t>
    </r>
    <r>
      <rPr>
        <sz val="9"/>
        <color theme="3"/>
        <rFont val="ＭＳ Ｐゴシック"/>
        <family val="3"/>
        <charset val="128"/>
      </rPr>
      <t>AIS</t>
    </r>
    <r>
      <rPr>
        <sz val="9"/>
        <color theme="3"/>
        <rFont val="ＭＳ Ｐゴシック"/>
        <family val="2"/>
        <charset val="128"/>
      </rPr>
      <t>'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</si>
  <si>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05</t>
    </r>
    <r>
      <rPr>
        <sz val="9"/>
        <color theme="3"/>
        <rFont val="ＭＳ Ｐゴシック"/>
        <family val="2"/>
        <charset val="128"/>
      </rPr>
      <t>34589' then Carrier = '</t>
    </r>
    <r>
      <rPr>
        <sz val="9"/>
        <color theme="3"/>
        <rFont val="ＭＳ Ｐゴシック"/>
        <family val="3"/>
        <charset val="128"/>
      </rPr>
      <t>TRUE</t>
    </r>
    <r>
      <rPr>
        <sz val="9"/>
        <color theme="3"/>
        <rFont val="ＭＳ Ｐゴシック"/>
        <family val="2"/>
        <charset val="128"/>
      </rPr>
      <t>'</t>
    </r>
    <phoneticPr fontId="5"/>
  </si>
  <si>
    <t>Ex.</t>
    <phoneticPr fontId="5"/>
  </si>
  <si>
    <t>POST</t>
  </si>
  <si>
    <t>Value for searching</t>
  </si>
  <si>
    <t>/api/</t>
    <phoneticPr fontId="5"/>
  </si>
  <si>
    <r>
      <rPr>
        <sz val="9"/>
        <color theme="0"/>
        <rFont val="ＭＳ ゴシック"/>
        <family val="3"/>
        <charset val="128"/>
      </rPr>
      <t>＜</t>
    </r>
    <r>
      <rPr>
        <sz val="9"/>
        <color theme="0"/>
        <rFont val="Arial"/>
        <family val="2"/>
      </rPr>
      <t>Get information of  snapshot report</t>
    </r>
    <r>
      <rPr>
        <sz val="9"/>
        <color theme="0"/>
        <rFont val="ＭＳ ゴシック"/>
        <family val="3"/>
        <charset val="128"/>
      </rPr>
      <t>＞</t>
    </r>
    <phoneticPr fontId="5"/>
  </si>
  <si>
    <t>[01]</t>
    <phoneticPr fontId="5"/>
  </si>
  <si>
    <t>Search data of remain area by [01].VIN</t>
    <phoneticPr fontId="5"/>
  </si>
  <si>
    <t>Get simPackage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</si>
  <si>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A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</si>
  <si>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B</t>
    </r>
    <r>
      <rPr>
        <sz val="9"/>
        <rFont val="ＭＳ ゴシック"/>
        <family val="3"/>
        <charset val="128"/>
      </rPr>
      <t>）</t>
    </r>
    <phoneticPr fontId="5"/>
  </si>
  <si>
    <t>Get Location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</si>
  <si>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C</t>
    </r>
    <r>
      <rPr>
        <sz val="9"/>
        <rFont val="ＭＳ ゴシック"/>
        <family val="3"/>
        <charset val="128"/>
      </rPr>
      <t>）</t>
    </r>
    <phoneticPr fontId="5"/>
  </si>
  <si>
    <t>Get Tracking Location</t>
    <phoneticPr fontId="5"/>
  </si>
  <si>
    <t>FROM :  LOCATION</t>
    <phoneticPr fontId="5"/>
  </si>
  <si>
    <t>FROM :TRACKING_LOCATION</t>
    <phoneticPr fontId="5"/>
  </si>
  <si>
    <t>LO_GPS_TIMESTAMP</t>
    <phoneticPr fontId="5"/>
  </si>
  <si>
    <t>LO_GPS_LAT_ANGLE</t>
    <phoneticPr fontId="5"/>
  </si>
  <si>
    <t>LO_GPS_LAT_DIRECTION</t>
    <phoneticPr fontId="5"/>
  </si>
  <si>
    <t>LO_GPS_LON_ANGLE</t>
    <phoneticPr fontId="5"/>
  </si>
  <si>
    <t>LO_GPS_LON_DIRECTION</t>
    <phoneticPr fontId="5"/>
  </si>
  <si>
    <t>TR_LO_GPS_TIMESTAMP</t>
    <phoneticPr fontId="5"/>
  </si>
  <si>
    <t>TR_LO_GPS_LAT_ANGLE</t>
    <phoneticPr fontId="5"/>
  </si>
  <si>
    <t>TR_LO_GPS_LAT_DIRECTION</t>
    <phoneticPr fontId="5"/>
  </si>
  <si>
    <t>TR_LO_GPS_LON_ANGLE</t>
    <phoneticPr fontId="5"/>
  </si>
  <si>
    <t>TR_LO_GPS_LON_DIRECTION</t>
    <phoneticPr fontId="5"/>
  </si>
  <si>
    <t>LO_GPS_TIMESTAMP = "2022-07-28 06:00:00"</t>
    <phoneticPr fontId="5"/>
  </si>
  <si>
    <t>LO_GPS_LAT_ANGLE="North"</t>
    <phoneticPr fontId="5"/>
  </si>
  <si>
    <t>LO_GPS_LAT_DIRECTION="14.004332"</t>
    <phoneticPr fontId="5"/>
  </si>
  <si>
    <t>LO_GPS_LON_ANGLE = "West"</t>
    <phoneticPr fontId="5"/>
  </si>
  <si>
    <t>LO_GPS_LON_DIRECTION = "101.22563"</t>
    <phoneticPr fontId="5"/>
  </si>
  <si>
    <t>TR_LO_GPS_TIMESTAMP = "2022-07-28 06:00:00"</t>
    <phoneticPr fontId="5"/>
  </si>
  <si>
    <t>TR_LO_GPS_LAT_ANGLE="North"</t>
    <phoneticPr fontId="5"/>
  </si>
  <si>
    <t>TR_LO_GPS_LAT_DIRECTION="14.004332"</t>
    <phoneticPr fontId="5"/>
  </si>
  <si>
    <t>TR_LO_GPS_LON_ANGLE = "West"</t>
    <phoneticPr fontId="5"/>
  </si>
  <si>
    <t>TR_LO_GPS_LON_DIRECTION = "101.22563"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</si>
  <si>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D</t>
    </r>
    <r>
      <rPr>
        <sz val="9"/>
        <rFont val="ＭＳ ゴシック"/>
        <family val="3"/>
        <charset val="128"/>
      </rPr>
      <t>）</t>
    </r>
    <phoneticPr fontId="5"/>
  </si>
  <si>
    <t>Get IG ON</t>
    <phoneticPr fontId="5"/>
  </si>
  <si>
    <t>FROM : IG_ON</t>
    <phoneticPr fontId="5"/>
  </si>
  <si>
    <t>Get IG OFF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</si>
  <si>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E</t>
    </r>
    <r>
      <rPr>
        <sz val="9"/>
        <rFont val="ＭＳ ゴシック"/>
        <family val="3"/>
        <charset val="128"/>
      </rPr>
      <t>）</t>
    </r>
    <phoneticPr fontId="5"/>
  </si>
  <si>
    <t>ON_GPS_TIMESTAMP</t>
    <phoneticPr fontId="5"/>
  </si>
  <si>
    <t>OFF_GPS_TIMESTAMP</t>
    <phoneticPr fontId="5"/>
  </si>
  <si>
    <t>ON_GPS_TIMESTAMP = "2022-07-28 06:00:00"</t>
    <phoneticPr fontId="5"/>
  </si>
  <si>
    <t>OFF_GPS_TIMESTAMP = "2022-07-28 06:00:00"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</si>
  <si>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F</t>
    </r>
    <r>
      <rPr>
        <sz val="9"/>
        <rFont val="ＭＳ ゴシック"/>
        <family val="3"/>
        <charset val="128"/>
      </rPr>
      <t>）</t>
    </r>
    <phoneticPr fontId="5"/>
  </si>
  <si>
    <t>Get Latest Vehicle Status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</si>
  <si>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G</t>
    </r>
    <r>
      <rPr>
        <sz val="9"/>
        <rFont val="ＭＳ ゴシック"/>
        <family val="3"/>
        <charset val="128"/>
      </rPr>
      <t>）</t>
    </r>
    <phoneticPr fontId="5"/>
  </si>
  <si>
    <t>Get Trip</t>
    <phoneticPr fontId="5"/>
  </si>
  <si>
    <t>ACT_TIMESTAMP</t>
    <phoneticPr fontId="5"/>
  </si>
  <si>
    <t>PHY_TIMESTAMP</t>
    <phoneticPr fontId="5"/>
  </si>
  <si>
    <t xml:space="preserve"> DEVICE_ABNORMAL</t>
    <phoneticPr fontId="5"/>
  </si>
  <si>
    <t>PHYD</t>
    <phoneticPr fontId="5"/>
  </si>
  <si>
    <t>ACCIDENT</t>
    <phoneticPr fontId="5"/>
  </si>
  <si>
    <t>DAB_TIMESTAMP</t>
    <phoneticPr fontId="5"/>
  </si>
  <si>
    <t>ACT_TIMESTAMP = "2022-01-22 06:00:00"</t>
    <phoneticPr fontId="5"/>
  </si>
  <si>
    <t>PHY_TIMESTAMP = "2022-01-22 06:00:00"</t>
    <phoneticPr fontId="5"/>
  </si>
  <si>
    <t>DAB_TIMESTAMP = "2022-01-22 06:00:00"</t>
    <phoneticPr fontId="5"/>
  </si>
  <si>
    <t>Get Accident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</si>
  <si>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H</t>
    </r>
    <r>
      <rPr>
        <sz val="9"/>
        <rFont val="ＭＳ ゴシック"/>
        <family val="3"/>
        <charset val="128"/>
      </rPr>
      <t>）</t>
    </r>
    <phoneticPr fontId="5"/>
  </si>
  <si>
    <t>FROM :  DEVICE_ABNORMAL</t>
    <phoneticPr fontId="5"/>
  </si>
  <si>
    <t>Get DEVICE ABNORMAL</t>
    <phoneticPr fontId="5"/>
  </si>
  <si>
    <t>FROM : PHYD</t>
    <phoneticPr fontId="5"/>
  </si>
  <si>
    <t>Get  PHYD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</si>
  <si>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I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</si>
  <si>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J</t>
    </r>
    <r>
      <rPr>
        <sz val="9"/>
        <rFont val="ＭＳ ゴシック"/>
        <family val="3"/>
        <charset val="128"/>
      </rPr>
      <t>）</t>
    </r>
    <phoneticPr fontId="5"/>
  </si>
  <si>
    <t>Get TRANSITION TARGET MODE DISPLAY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</si>
  <si>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K</t>
    </r>
    <r>
      <rPr>
        <sz val="9"/>
        <rFont val="ＭＳ ゴシック"/>
        <family val="3"/>
        <charset val="128"/>
      </rPr>
      <t>）</t>
    </r>
    <phoneticPr fontId="5"/>
  </si>
  <si>
    <t>Preparing data response</t>
    <phoneticPr fontId="5"/>
  </si>
  <si>
    <t>Case Has Data</t>
    <phoneticPr fontId="5"/>
  </si>
  <si>
    <t>Next step [03]</t>
    <phoneticPr fontId="5"/>
  </si>
  <si>
    <t>[06]</t>
    <phoneticPr fontId="5"/>
  </si>
  <si>
    <t>Return data response for client side</t>
    <phoneticPr fontId="5"/>
  </si>
  <si>
    <t>Prepare data reponse</t>
    <phoneticPr fontId="5"/>
  </si>
  <si>
    <t>success: true,</t>
    <phoneticPr fontId="5"/>
  </si>
  <si>
    <t>data:  {</t>
    <phoneticPr fontId="5"/>
  </si>
  <si>
    <t>status: 200</t>
    <phoneticPr fontId="5"/>
  </si>
  <si>
    <t>message: ""</t>
    <phoneticPr fontId="5"/>
  </si>
  <si>
    <t>success</t>
    <phoneticPr fontId="5"/>
  </si>
  <si>
    <t>data</t>
    <phoneticPr fontId="5"/>
  </si>
  <si>
    <t>int</t>
    <phoneticPr fontId="5"/>
  </si>
  <si>
    <t>message</t>
    <phoneticPr fontId="5"/>
  </si>
  <si>
    <t>true / false</t>
    <phoneticPr fontId="5"/>
  </si>
  <si>
    <t>status: 404</t>
    <phoneticPr fontId="5"/>
  </si>
  <si>
    <t>data:  {}</t>
    <phoneticPr fontId="5"/>
  </si>
  <si>
    <t>message: "Data Not Found."</t>
    <phoneticPr fontId="5"/>
  </si>
  <si>
    <t>data:  {Fill data response with value of  from [01] to [04] area }</t>
    <phoneticPr fontId="5"/>
  </si>
  <si>
    <t>Catch exception</t>
    <phoneticPr fontId="5"/>
  </si>
  <si>
    <t>status: 500</t>
    <phoneticPr fontId="5"/>
  </si>
  <si>
    <t>data:  { }</t>
    <phoneticPr fontId="5"/>
  </si>
  <si>
    <t>success: false,</t>
    <phoneticPr fontId="5"/>
  </si>
  <si>
    <t>[07]</t>
    <phoneticPr fontId="5"/>
  </si>
  <si>
    <t>Next step [07]</t>
    <phoneticPr fontId="5"/>
  </si>
  <si>
    <t>Get information for snapshot report</t>
    <phoneticPr fontId="5"/>
  </si>
  <si>
    <t>Carrier = SUBSTRING(IMSI, 4, 5)</t>
  </si>
  <si>
    <t xml:space="preserve">Case Not Found Data </t>
  </si>
  <si>
    <t>200, 500</t>
  </si>
  <si>
    <t>success: false,</t>
  </si>
  <si>
    <t>message: null</t>
  </si>
  <si>
    <t>Verify login</t>
    <phoneticPr fontId="5"/>
  </si>
  <si>
    <t>/author/login</t>
    <phoneticPr fontId="5"/>
  </si>
  <si>
    <t>username</t>
    <phoneticPr fontId="5"/>
  </si>
  <si>
    <t>password</t>
    <phoneticPr fontId="5"/>
  </si>
  <si>
    <t>name</t>
    <phoneticPr fontId="5"/>
  </si>
  <si>
    <t>role</t>
    <phoneticPr fontId="5"/>
  </si>
  <si>
    <t>role : 1</t>
    <phoneticPr fontId="5"/>
  </si>
  <si>
    <t>name : "David Cameli"</t>
    <phoneticPr fontId="5"/>
  </si>
  <si>
    <t>＜Verify login＞</t>
    <phoneticPr fontId="5"/>
  </si>
  <si>
    <t>FROM : USER</t>
    <phoneticPr fontId="5"/>
  </si>
  <si>
    <t>Search user with username &amp; password parameter</t>
    <phoneticPr fontId="5"/>
  </si>
  <si>
    <t>username : "david"</t>
    <phoneticPr fontId="5"/>
  </si>
  <si>
    <t>Generate Token</t>
    <phoneticPr fontId="5"/>
  </si>
  <si>
    <t>[02]</t>
    <phoneticPr fontId="5"/>
  </si>
  <si>
    <t>Next step [02]</t>
    <phoneticPr fontId="5"/>
  </si>
  <si>
    <t>token</t>
    <phoneticPr fontId="5"/>
  </si>
  <si>
    <t>token:"$jkehr;jsdljhdogj[pgojw[r.8CRa8OFjXJYMfqgJ5DWy."</t>
    <phoneticPr fontId="5"/>
  </si>
  <si>
    <t>Next step [05]</t>
    <phoneticPr fontId="5"/>
  </si>
  <si>
    <t>data:  {Fill data response with value of  from [01] to [02] area }</t>
    <phoneticPr fontId="5"/>
  </si>
  <si>
    <t xml:space="preserve">WHERE : USERNAME = {username}  AND  SYSDATE &lt; PASSWORD_EXPIRED </t>
    <phoneticPr fontId="5"/>
  </si>
  <si>
    <t>AND PASSWORD = {password}</t>
    <phoneticPr fontId="5"/>
  </si>
  <si>
    <t>SELECT : USERNAME,NAME, ROLE,  PASSWORD</t>
    <phoneticPr fontId="5"/>
  </si>
  <si>
    <t>b ) Update REFRESH_TOKEN = a). accessToken</t>
    <phoneticPr fontId="5"/>
  </si>
  <si>
    <t>a ) Generate accessToken</t>
    <phoneticPr fontId="5"/>
  </si>
  <si>
    <t>UPDATE  REFRESH_TOKEN = accessToken</t>
    <phoneticPr fontId="5"/>
  </si>
  <si>
    <t>WHERE :  USERNAME = {username}</t>
    <phoneticPr fontId="5"/>
  </si>
  <si>
    <t>Send mail forgot pasword</t>
    <phoneticPr fontId="5"/>
  </si>
  <si>
    <t>email</t>
    <phoneticPr fontId="5"/>
  </si>
  <si>
    <t>Send mail</t>
    <phoneticPr fontId="5"/>
  </si>
  <si>
    <t xml:space="preserve">WHERE : EMAIL = {email}  AND  SYSDATE &lt; PASSWORD_EXPIRED </t>
    <phoneticPr fontId="5"/>
  </si>
  <si>
    <t>message: "Not Found Data"</t>
    <phoneticPr fontId="5"/>
  </si>
  <si>
    <t>b ) Send mail</t>
    <phoneticPr fontId="5"/>
  </si>
  <si>
    <t>SELECT : USERNAME, REFRESH_TOKEN AS TOKEN</t>
    <phoneticPr fontId="5"/>
  </si>
  <si>
    <t>a ) Edit template mail with search result of [1]</t>
    <phoneticPr fontId="5"/>
  </si>
  <si>
    <t>Login</t>
    <phoneticPr fontId="5"/>
  </si>
  <si>
    <t>Forgot Password</t>
    <phoneticPr fontId="5"/>
  </si>
  <si>
    <t>Case OK</t>
    <phoneticPr fontId="5"/>
  </si>
  <si>
    <t>Next step [04]</t>
    <phoneticPr fontId="5"/>
  </si>
  <si>
    <t>Case NG</t>
    <phoneticPr fontId="5"/>
  </si>
  <si>
    <t>Verify token &amp; username (init page change password)</t>
    <phoneticPr fontId="5"/>
  </si>
  <si>
    <t>Change Password</t>
    <phoneticPr fontId="5"/>
  </si>
  <si>
    <t>/author/verify-token</t>
    <phoneticPr fontId="5"/>
  </si>
  <si>
    <t>/author/send-mail</t>
    <phoneticPr fontId="5"/>
  </si>
  <si>
    <t>usernam</t>
    <phoneticPr fontId="5"/>
  </si>
  <si>
    <t xml:space="preserve">Search data with received parameters </t>
    <phoneticPr fontId="5"/>
  </si>
  <si>
    <t>AND  REFRESH_TOKEN  =  {token}</t>
    <phoneticPr fontId="5"/>
  </si>
  <si>
    <t>＜Verify token &amp; username＞</t>
    <phoneticPr fontId="5"/>
  </si>
  <si>
    <t>Update new password</t>
    <phoneticPr fontId="5"/>
  </si>
  <si>
    <t>/author/update-new-password</t>
    <phoneticPr fontId="5"/>
  </si>
  <si>
    <t>newpassword</t>
    <phoneticPr fontId="5"/>
  </si>
  <si>
    <t>Call API No.3 to verify token and username</t>
    <phoneticPr fontId="5"/>
  </si>
  <si>
    <t>If Result.status &lt;&gt; 200</t>
    <phoneticPr fontId="5"/>
  </si>
  <si>
    <t>status: Result.status</t>
    <phoneticPr fontId="5"/>
  </si>
  <si>
    <t>Else (status = 200)</t>
    <phoneticPr fontId="5"/>
  </si>
  <si>
    <t>Update new Password</t>
    <phoneticPr fontId="5"/>
  </si>
  <si>
    <t>TABLE : USER</t>
    <phoneticPr fontId="5"/>
  </si>
  <si>
    <t>UPDATE  PASSWORD = {newpassword}</t>
    <phoneticPr fontId="5"/>
  </si>
  <si>
    <t>AND  REFRESH_TOKEN = {token}</t>
    <phoneticPr fontId="5"/>
  </si>
  <si>
    <t>Next step [06]</t>
    <phoneticPr fontId="5"/>
  </si>
  <si>
    <t>data:  {Fill data response w}</t>
    <phoneticPr fontId="5"/>
  </si>
  <si>
    <t>Get information for main menu screen</t>
    <phoneticPr fontId="5"/>
  </si>
  <si>
    <t>Main Menu</t>
    <phoneticPr fontId="5"/>
  </si>
  <si>
    <t>Get Information Vehicles</t>
    <phoneticPr fontId="5"/>
  </si>
  <si>
    <t>total_ldcm_vehicle</t>
    <phoneticPr fontId="5"/>
  </si>
  <si>
    <t>total_cal_lost_com</t>
    <phoneticPr fontId="5"/>
  </si>
  <si>
    <t>total_cal_lost_com : "214787"</t>
    <phoneticPr fontId="5"/>
  </si>
  <si>
    <t>total_ldcm_vehicle : "9843243"</t>
    <phoneticPr fontId="5"/>
  </si>
  <si>
    <t>FROM : ?</t>
    <phoneticPr fontId="5"/>
  </si>
  <si>
    <t>QA</t>
    <phoneticPr fontId="5"/>
  </si>
  <si>
    <t xml:space="preserve">WHERE : USERNAME = {username}  </t>
    <phoneticPr fontId="5"/>
  </si>
  <si>
    <t>SELECT : ?</t>
    <phoneticPr fontId="5"/>
  </si>
  <si>
    <t>data:  { Fill data response with data from [1] area }</t>
    <phoneticPr fontId="5"/>
  </si>
  <si>
    <t>Regist Batch Job</t>
    <phoneticPr fontId="5"/>
  </si>
  <si>
    <t>Common Batch</t>
    <phoneticPr fontId="5"/>
  </si>
  <si>
    <t>Register Batch Job Table</t>
    <phoneticPr fontId="5"/>
  </si>
  <si>
    <t>genlog/regist-batch-job</t>
    <phoneticPr fontId="5"/>
  </si>
  <si>
    <t>requestTimestamp</t>
    <phoneticPr fontId="5"/>
  </si>
  <si>
    <t>executorClass</t>
    <phoneticPr fontId="5"/>
  </si>
  <si>
    <t>logName</t>
    <phoneticPr fontId="5"/>
  </si>
  <si>
    <t>List</t>
    <phoneticPr fontId="5"/>
  </si>
  <si>
    <t>vinList</t>
    <phoneticPr fontId="5"/>
  </si>
  <si>
    <t>JobList</t>
    <phoneticPr fontId="5"/>
  </si>
  <si>
    <t>jobList</t>
    <phoneticPr fontId="5"/>
  </si>
  <si>
    <t>ExecutorClass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</si>
  <si>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</si>
  <si>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</si>
  <si>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</si>
  <si>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</si>
  <si>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</si>
  <si>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</si>
  <si>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</si>
  <si>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</si>
  <si>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</si>
  <si>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</si>
  <si>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Child Node of vinList</t>
    <phoneticPr fontId="5"/>
  </si>
  <si>
    <t>Child Node of jobList</t>
    <phoneticPr fontId="5"/>
  </si>
  <si>
    <t>Child Node of parameters</t>
    <phoneticPr fontId="5"/>
  </si>
  <si>
    <t xml:space="preserve">Class name to execution export Excel File </t>
    <phoneticPr fontId="5"/>
  </si>
  <si>
    <t>Receive Object</t>
    <phoneticPr fontId="5"/>
  </si>
  <si>
    <t>RequestID</t>
    <phoneticPr fontId="5"/>
  </si>
  <si>
    <t>RequestTimestamp</t>
    <phoneticPr fontId="5"/>
  </si>
  <si>
    <t>{username} +  {requestTimestamp}</t>
    <phoneticPr fontId="5"/>
  </si>
  <si>
    <t>{requestTimestamp}</t>
    <phoneticPr fontId="5"/>
  </si>
  <si>
    <t>User</t>
    <phoneticPr fontId="5"/>
  </si>
  <si>
    <t>{username}</t>
    <phoneticPr fontId="5"/>
  </si>
  <si>
    <t>VINList</t>
    <phoneticPr fontId="5"/>
  </si>
  <si>
    <t>{VIN}</t>
    <phoneticPr fontId="5"/>
  </si>
  <si>
    <t>Loop data of {jobList} to edit data to JobList object</t>
    <phoneticPr fontId="5"/>
  </si>
  <si>
    <t>Loop data of {vinList} to edit data to VINList object</t>
    <phoneticPr fontId="5"/>
  </si>
  <si>
    <t>Management</t>
    <phoneticPr fontId="5"/>
  </si>
  <si>
    <t>"Cancel"</t>
    <phoneticPr fontId="5"/>
  </si>
  <si>
    <t>LogName</t>
    <phoneticPr fontId="5"/>
  </si>
  <si>
    <t>{executorClass}</t>
    <phoneticPr fontId="5"/>
  </si>
  <si>
    <t>{logName}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</si>
  <si>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</si>
  <si>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</si>
  <si>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</si>
  <si>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</si>
  <si>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</si>
  <si>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</si>
  <si>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</si>
  <si>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</si>
  <si>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</si>
  <si>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</si>
  <si>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Loop data of {parameters} to edit data to Parameters object</t>
    <phoneticPr fontId="5"/>
  </si>
  <si>
    <t>{p1}</t>
    <phoneticPr fontId="5"/>
  </si>
  <si>
    <t>{p2}</t>
  </si>
  <si>
    <t>{p3}</t>
  </si>
  <si>
    <t>{p4}</t>
  </si>
  <si>
    <t>{p5}</t>
  </si>
  <si>
    <t>{p6}</t>
  </si>
  <si>
    <t>{p7}</t>
  </si>
  <si>
    <t>{p8}</t>
  </si>
  <si>
    <t>{p9}</t>
  </si>
  <si>
    <t>JobID</t>
    <phoneticPr fontId="5"/>
  </si>
  <si>
    <t>PeriodFrom</t>
    <phoneticPr fontId="5"/>
  </si>
  <si>
    <t>PeriodTo</t>
    <phoneticPr fontId="5"/>
  </si>
  <si>
    <t>Status</t>
    <phoneticPr fontId="5"/>
  </si>
  <si>
    <t>URLDownload</t>
    <phoneticPr fontId="5"/>
  </si>
  <si>
    <t>"On Queue"</t>
    <phoneticPr fontId="5"/>
  </si>
  <si>
    <t>NULL</t>
    <phoneticPr fontId="5"/>
  </si>
  <si>
    <t>Dependence status of jobs in 1 VIN</t>
    <phoneticPr fontId="5"/>
  </si>
  <si>
    <t>Batch executor class use this value to create report</t>
    <phoneticPr fontId="5"/>
  </si>
  <si>
    <t>Priority</t>
    <phoneticPr fontId="5"/>
  </si>
  <si>
    <t>"1"</t>
    <phoneticPr fontId="5"/>
  </si>
  <si>
    <t>Normal</t>
    <phoneticPr fontId="5"/>
  </si>
  <si>
    <t>TABLE : BATCH_JOB</t>
    <phoneticPr fontId="5"/>
  </si>
  <si>
    <t>Insert data to batch job table</t>
    <phoneticPr fontId="5"/>
  </si>
  <si>
    <t>Report / GENERAL_SERVICE/ DEVICE_ABNORMAL/ NOTIFY_SPECIAL_MODE / DEALER WARNING</t>
    <phoneticPr fontId="5"/>
  </si>
  <si>
    <t>△</t>
    <phoneticPr fontId="5"/>
  </si>
  <si>
    <t>Prepare data  to insert from request's parameters</t>
    <phoneticPr fontId="5"/>
  </si>
  <si>
    <r>
      <t xml:space="preserve">{username} +  {requestTimestamp} + </t>
    </r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</t>
    </r>
    <phoneticPr fontId="5"/>
  </si>
  <si>
    <t xml:space="preserve">Case {logName} = Report : set NULL </t>
    <phoneticPr fontId="5"/>
  </si>
  <si>
    <t>09</t>
  </si>
  <si>
    <t>10</t>
  </si>
  <si>
    <t>11</t>
  </si>
  <si>
    <t>12</t>
  </si>
  <si>
    <t>/search/get-info-vehicles</t>
    <phoneticPr fontId="5"/>
  </si>
  <si>
    <t xml:space="preserve">(Need QA) Initpage Retrieve Snap Short </t>
    <phoneticPr fontId="5"/>
  </si>
  <si>
    <t>/search/get-xxx</t>
    <phoneticPr fontId="5"/>
  </si>
  <si>
    <t xml:space="preserve">Retrieve Snap Short </t>
    <phoneticPr fontId="5"/>
  </si>
  <si>
    <t>Get XXX</t>
    <phoneticPr fontId="5"/>
  </si>
  <si>
    <t>Add API_10, API_10_Detail Sheet</t>
    <phoneticPr fontId="5"/>
  </si>
  <si>
    <t>Common</t>
    <phoneticPr fontId="5"/>
  </si>
  <si>
    <t>Search Vin With IMSI, IMEI, DeviceID</t>
    <phoneticPr fontId="5"/>
  </si>
  <si>
    <t>Search VIN by IMSI, IMEI, DeviceID</t>
    <phoneticPr fontId="5"/>
  </si>
  <si>
    <t>Call API No.9 with received parameters</t>
    <phoneticPr fontId="5"/>
  </si>
  <si>
    <t>search/get-vin-carrier</t>
    <phoneticPr fontId="5"/>
  </si>
  <si>
    <t>search/snapshot</t>
    <phoneticPr fontId="5"/>
  </si>
  <si>
    <t>Report Monitoring</t>
    <phoneticPr fontId="5"/>
  </si>
  <si>
    <t>Search Report Monitoring</t>
    <phoneticPr fontId="5"/>
  </si>
  <si>
    <t>Search data for report monitoring screen</t>
    <phoneticPr fontId="5"/>
  </si>
  <si>
    <t>search/get-data-monitoring</t>
    <phoneticPr fontId="5"/>
  </si>
  <si>
    <t>requestDate</t>
    <phoneticPr fontId="5"/>
  </si>
  <si>
    <t>user</t>
    <phoneticPr fontId="5"/>
  </si>
  <si>
    <t>requestID</t>
    <phoneticPr fontId="5"/>
  </si>
  <si>
    <t>priority</t>
    <phoneticPr fontId="5"/>
  </si>
  <si>
    <t>Integer</t>
    <phoneticPr fontId="5"/>
  </si>
  <si>
    <t>Map</t>
    <phoneticPr fontId="5"/>
  </si>
  <si>
    <t>management</t>
    <phoneticPr fontId="5"/>
  </si>
  <si>
    <t>vin</t>
  </si>
  <si>
    <t>jobID</t>
    <phoneticPr fontId="5"/>
  </si>
  <si>
    <t>periodFrom</t>
    <phoneticPr fontId="5"/>
  </si>
  <si>
    <t>periodTo</t>
    <phoneticPr fontId="5"/>
  </si>
  <si>
    <t>urlDownload</t>
    <phoneticPr fontId="5"/>
  </si>
  <si>
    <t>p2</t>
  </si>
  <si>
    <t>p3</t>
  </si>
  <si>
    <t>p4</t>
  </si>
  <si>
    <t>p5</t>
  </si>
  <si>
    <t>p6</t>
  </si>
  <si>
    <t>p7</t>
  </si>
  <si>
    <t>p8</t>
  </si>
  <si>
    <t>p9</t>
  </si>
  <si>
    <t xml:space="preserve">  }</t>
  </si>
  <si>
    <t>Search VIN &amp; Carrier</t>
    <phoneticPr fontId="5"/>
  </si>
  <si>
    <t>BATCH_JOB</t>
    <phoneticPr fontId="5"/>
  </si>
  <si>
    <t xml:space="preserve">Search data monitoring with condition </t>
    <phoneticPr fontId="5"/>
  </si>
  <si>
    <t>WHERE : 1 = 1</t>
    <phoneticPr fontId="5"/>
  </si>
  <si>
    <t>If {status} &lt;&gt; Empty : AND status = {status}</t>
    <phoneticPr fontId="5"/>
  </si>
  <si>
    <t>If {user} &lt;&gt; Empty : AND user = {user}</t>
    <phoneticPr fontId="5"/>
  </si>
  <si>
    <t>If {VIN} &lt;&gt; Empty : AND VIN = {VIN}</t>
    <phoneticPr fontId="5"/>
  </si>
  <si>
    <t>If {requestDate} &lt;&gt; Empty : AND requestTimestamp &lt;= {requestDate}</t>
    <phoneticPr fontId="5"/>
  </si>
  <si>
    <t>SELECT : *</t>
    <phoneticPr fontId="5"/>
  </si>
  <si>
    <t>Get Item Master</t>
    <phoneticPr fontId="5"/>
  </si>
  <si>
    <t>masterCode</t>
    <phoneticPr fontId="5"/>
  </si>
  <si>
    <t>master/itemMaster</t>
    <phoneticPr fontId="5"/>
  </si>
  <si>
    <t>itemCode</t>
    <phoneticPr fontId="5"/>
  </si>
  <si>
    <t>items</t>
    <phoneticPr fontId="5"/>
  </si>
  <si>
    <t>itemName</t>
    <phoneticPr fontId="5"/>
  </si>
  <si>
    <t>{"Code1" : "Name1"},</t>
    <phoneticPr fontId="5"/>
  </si>
  <si>
    <t>{"Code2" : "Name2"}</t>
    <phoneticPr fontId="5"/>
  </si>
  <si>
    <t>items {</t>
    <phoneticPr fontId="5"/>
  </si>
  <si>
    <t>SELECT : ITEM_CODE, ITEM_NAME</t>
    <phoneticPr fontId="5"/>
  </si>
  <si>
    <t xml:space="preserve">WHERE : MASTER_CODE = {mastercode}  </t>
    <phoneticPr fontId="5"/>
  </si>
  <si>
    <t>FROM : MASTER</t>
    <phoneticPr fontId="5"/>
  </si>
  <si>
    <t>Add API_06, API_06_Detail Sheet,API_07, API_07_Detail, API_09, API_09_Detail,  API_11, API_11_Detail Sheet
Update API_08_DetailI sheet</t>
    <phoneticPr fontId="5"/>
  </si>
  <si>
    <t>Get data master by master code</t>
    <phoneticPr fontId="5"/>
  </si>
  <si>
    <t>CWQuery</t>
    <phoneticPr fontId="5"/>
  </si>
  <si>
    <t>Query String of Cloudwatch</t>
    <phoneticPr fontId="5"/>
  </si>
  <si>
    <r>
      <t xml:space="preserve">Generate </t>
    </r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(4 characters ) :  "000" + index of element in JobList (index start from 1)</t>
    </r>
    <phoneticPr fontId="5"/>
  </si>
  <si>
    <t>Edit value from request</t>
    <phoneticPr fontId="5"/>
  </si>
  <si>
    <t>{PeriodFrom}</t>
    <phoneticPr fontId="5"/>
  </si>
  <si>
    <t>{PeriodTo}</t>
    <phoneticPr fontId="5"/>
  </si>
  <si>
    <t>Update API_10, API_10_Detail Sheet</t>
    <phoneticPr fontId="5"/>
  </si>
  <si>
    <t>{CWQuery}</t>
    <phoneticPr fontId="5"/>
  </si>
  <si>
    <t>RequestID: "user2_20230103123456",</t>
  </si>
  <si>
    <t xml:space="preserve"> "Priority": 2,</t>
  </si>
  <si>
    <t xml:space="preserve"> "RequestTimestamp": "20230103123456",</t>
  </si>
  <si>
    <t xml:space="preserve"> "User": "user2",</t>
  </si>
  <si>
    <t xml:space="preserve"> "VINList": [</t>
  </si>
  <si>
    <t xml:space="preserve">  {</t>
  </si>
  <si>
    <t xml:space="preserve">   "JobList": [</t>
  </si>
  <si>
    <t xml:space="preserve">    {</t>
  </si>
  <si>
    <t xml:space="preserve">     "CWQuery": "",</t>
  </si>
  <si>
    <t xml:space="preserve">     "ExecutorClass": "SnapshotReportExecutor",</t>
  </si>
  <si>
    <t xml:space="preserve">     "JobID": "JOB14422",</t>
  </si>
  <si>
    <t xml:space="preserve">     "LogName": "Report",</t>
  </si>
  <si>
    <t xml:space="preserve">     "PeriodFrom": "",</t>
  </si>
  <si>
    <t xml:space="preserve">     "PeriodTo": "",</t>
  </si>
  <si>
    <t xml:space="preserve">     "Status": "Completed",</t>
  </si>
  <si>
    <t xml:space="preserve">     "URLDownload": "/public/data/SnapshotReport.xlsx"</t>
  </si>
  <si>
    <t xml:space="preserve">    },</t>
  </si>
  <si>
    <t xml:space="preserve">     "CWQuery": "fields @timestamp, @message\n| sort @timestamp desc\n| limit 10000\n| filter @message like /MRxxxxxxxxxxxxxxx/\nand @message like 'Common header\":{'",</t>
  </si>
  <si>
    <t xml:space="preserve">     "ExecutorClass": "DeviceAbNormalReportExecutor",</t>
  </si>
  <si>
    <t xml:space="preserve">     "JobID": "JOB14433",</t>
  </si>
  <si>
    <t xml:space="preserve">     "LogName": "DEVICE_ABNORMAL",</t>
  </si>
  <si>
    <t xml:space="preserve">     "PeriodFrom": "20230101123458",</t>
  </si>
  <si>
    <t xml:space="preserve">     "PeriodTo": "20230103123458",</t>
  </si>
  <si>
    <t xml:space="preserve">     "Status": "On Queue",</t>
  </si>
  <si>
    <t xml:space="preserve">     "URLDownload": ""</t>
  </si>
  <si>
    <t xml:space="preserve">    }</t>
  </si>
  <si>
    <t xml:space="preserve">   ],</t>
  </si>
  <si>
    <t xml:space="preserve">   "Management": "On Procces",</t>
  </si>
  <si>
    <t xml:space="preserve">   "VIN": "MRG0001256"</t>
  </si>
  <si>
    <t xml:space="preserve"> ]</t>
  </si>
  <si>
    <r>
      <rPr>
        <sz val="9"/>
        <color rgb="FFC00000"/>
        <rFont val="Segoe UI Symbol"/>
        <family val="2"/>
      </rPr>
      <t xml:space="preserve">△ : </t>
    </r>
    <r>
      <rPr>
        <sz val="9"/>
        <color rgb="FFC00000"/>
        <rFont val="Arial"/>
        <family val="2"/>
      </rPr>
      <t xml:space="preserve">Case LogName  &lt;&gt;  Report  </t>
    </r>
    <r>
      <rPr>
        <sz val="9"/>
        <color rgb="FFC00000"/>
        <rFont val="ＭＳ Ｐゴシック"/>
        <family val="2"/>
        <charset val="128"/>
      </rPr>
      <t>→</t>
    </r>
    <r>
      <rPr>
        <sz val="9"/>
        <color rgb="FFC00000"/>
        <rFont val="Arial"/>
        <family val="2"/>
      </rPr>
      <t xml:space="preserve"> Required</t>
    </r>
    <phoneticPr fontId="5"/>
  </si>
  <si>
    <r>
      <rPr>
        <sz val="9"/>
        <color rgb="FFC00000"/>
        <rFont val="Segoe UI Symbol"/>
        <family val="2"/>
      </rPr>
      <t xml:space="preserve">△ : </t>
    </r>
    <r>
      <rPr>
        <sz val="9"/>
        <color rgb="FFC00000"/>
        <rFont val="Arial"/>
        <family val="2"/>
      </rPr>
      <t xml:space="preserve">Case LogName  &lt;&gt; Report  </t>
    </r>
    <r>
      <rPr>
        <sz val="9"/>
        <color rgb="FFC00000"/>
        <rFont val="ＭＳ Ｐゴシック"/>
        <family val="2"/>
        <charset val="128"/>
      </rPr>
      <t>→</t>
    </r>
    <r>
      <rPr>
        <sz val="9"/>
        <color rgb="FFC00000"/>
        <rFont val="Arial"/>
        <family val="2"/>
      </rPr>
      <t xml:space="preserve"> Required</t>
    </r>
    <phoneticPr fontId="5"/>
  </si>
  <si>
    <r>
      <rPr>
        <strike/>
        <sz val="9"/>
        <color rgb="FFC00000"/>
        <rFont val="Segoe UI Symbol"/>
        <family val="2"/>
      </rPr>
      <t xml:space="preserve">△ : </t>
    </r>
    <r>
      <rPr>
        <strike/>
        <sz val="9"/>
        <color rgb="FFC00000"/>
        <rFont val="Arial"/>
        <family val="2"/>
      </rPr>
      <t xml:space="preserve">Case LogName  = Report  </t>
    </r>
    <r>
      <rPr>
        <strike/>
        <sz val="9"/>
        <color rgb="FFC00000"/>
        <rFont val="ＭＳ Ｐゴシック"/>
        <family val="2"/>
        <charset val="128"/>
      </rPr>
      <t>→</t>
    </r>
    <r>
      <rPr>
        <strike/>
        <sz val="9"/>
        <color rgb="FFC00000"/>
        <rFont val="Arial"/>
        <family val="2"/>
      </rPr>
      <t xml:space="preserve"> Required</t>
    </r>
    <phoneticPr fontId="5"/>
  </si>
  <si>
    <t>Registered</t>
    <phoneticPr fontId="5"/>
  </si>
  <si>
    <t>Update API_10_Detail Sheet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</si>
</sst>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yyyy&quot;/&quot;mm&quot;/&quot;dd"/>
  </numFmts>
  <fonts count="63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3"/>
      <charset val="128"/>
    </font>
    <font>
      <sz val="9"/>
      <color rgb="FF0000FF"/>
      <name val="Meiryo"/>
      <family val="3"/>
      <charset val="128"/>
    </font>
    <font>
      <sz val="10"/>
      <color rgb="FF00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b/>
      <sz val="9"/>
      <color theme="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rgb="FFFFFFFF"/>
      <name val="Arial"/>
      <family val="2"/>
    </font>
    <font>
      <sz val="9"/>
      <color theme="0"/>
      <name val="Arial"/>
      <family val="2"/>
    </font>
    <font>
      <sz val="9"/>
      <color rgb="FF0000FF"/>
      <name val="Arial"/>
      <family val="2"/>
    </font>
    <font>
      <b/>
      <sz val="9"/>
      <color theme="1"/>
      <name val="Arial"/>
      <family val="2"/>
    </font>
    <font>
      <sz val="9"/>
      <color rgb="FFFF00FF"/>
      <name val="Arial"/>
      <family val="2"/>
    </font>
    <font>
      <sz val="9"/>
      <color rgb="FF7030A0"/>
      <name val="Arial"/>
      <family val="2"/>
    </font>
    <font>
      <sz val="9"/>
      <color rgb="FFFF0000"/>
      <name val="Meiryo"/>
      <family val="3"/>
      <charset val="128"/>
    </font>
    <font>
      <sz val="9"/>
      <color rgb="FF000000"/>
      <name val="Meiryo"/>
      <family val="3"/>
      <charset val="128"/>
    </font>
    <font>
      <sz val="9"/>
      <name val="Meiryo"/>
      <family val="3"/>
      <charset val="128"/>
    </font>
    <font>
      <sz val="10"/>
      <color rgb="FF000000"/>
      <name val="Calibri"/>
      <family val="2"/>
      <scheme val="minor"/>
    </font>
    <font>
      <sz val="9"/>
      <color theme="1"/>
      <name val="ＭＳ ゴシック"/>
      <family val="3"/>
      <charset val="128"/>
    </font>
    <font>
      <sz val="9"/>
      <color theme="1"/>
      <name val="Arial"/>
      <family val="3"/>
    </font>
    <font>
      <b/>
      <sz val="9"/>
      <color theme="0"/>
      <name val="ＭＳ ゴシック"/>
      <family val="3"/>
      <charset val="128"/>
    </font>
    <font>
      <b/>
      <sz val="9"/>
      <color theme="0"/>
      <name val="Arial"/>
      <family val="3"/>
    </font>
    <font>
      <sz val="9"/>
      <color theme="0"/>
      <name val="Arial"/>
      <family val="3"/>
    </font>
    <font>
      <sz val="9"/>
      <color theme="0"/>
      <name val="ＭＳ Ｐゴシック"/>
      <family val="3"/>
      <charset val="128"/>
    </font>
    <font>
      <sz val="9"/>
      <color theme="0"/>
      <name val="Arial"/>
      <family val="3"/>
      <charset val="163"/>
    </font>
    <font>
      <sz val="9"/>
      <color theme="1"/>
      <name val="ＭＳ Ｐゴシック"/>
      <family val="2"/>
      <charset val="128"/>
    </font>
    <font>
      <sz val="9"/>
      <color theme="1"/>
      <name val="Arial"/>
      <family val="2"/>
      <charset val="163"/>
    </font>
    <font>
      <sz val="9"/>
      <color theme="0"/>
      <name val="Arial"/>
      <family val="3"/>
      <charset val="128"/>
    </font>
    <font>
      <sz val="9"/>
      <name val="ＭＳ ゴシック"/>
      <family val="3"/>
      <charset val="128"/>
    </font>
    <font>
      <sz val="9"/>
      <name val="ＭＳ Ｐゴシック"/>
      <family val="2"/>
      <charset val="128"/>
    </font>
    <font>
      <sz val="9"/>
      <color theme="3"/>
      <name val="Arial"/>
      <family val="2"/>
    </font>
    <font>
      <sz val="9"/>
      <color theme="3"/>
      <name val="ＭＳ Ｐゴシック"/>
      <family val="2"/>
      <charset val="128"/>
    </font>
    <font>
      <sz val="9"/>
      <color theme="3"/>
      <name val="ＭＳ Ｐゴシック"/>
      <family val="3"/>
      <charset val="128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sz val="10"/>
      <color theme="2"/>
      <name val="Calibri"/>
      <family val="2"/>
      <scheme val="minor"/>
    </font>
    <font>
      <sz val="9"/>
      <name val="Arial"/>
      <family val="3"/>
      <charset val="128"/>
    </font>
    <font>
      <sz val="10"/>
      <color rgb="FFFF0000"/>
      <name val="Calibri"/>
      <family val="2"/>
      <scheme val="minor"/>
    </font>
    <font>
      <sz val="9"/>
      <color theme="0"/>
      <name val="ＭＳ ゴシック"/>
      <family val="3"/>
      <charset val="128"/>
    </font>
    <font>
      <sz val="9"/>
      <name val="Arial"/>
      <family val="3"/>
    </font>
    <font>
      <sz val="9"/>
      <color theme="1"/>
      <name val="Segoe UI Symbol"/>
      <family val="2"/>
    </font>
    <font>
      <sz val="9"/>
      <color rgb="FF0070C0"/>
      <name val="Arial"/>
      <family val="2"/>
    </font>
    <font>
      <strike/>
      <sz val="9"/>
      <color rgb="FF7030A0"/>
      <name val="Arial"/>
      <family val="2"/>
    </font>
    <font>
      <strike/>
      <sz val="9"/>
      <color rgb="FF7030A0"/>
      <name val="ＭＳ ゴシック"/>
      <family val="3"/>
      <charset val="128"/>
    </font>
    <font>
      <sz val="9"/>
      <color rgb="FF7030A0"/>
      <name val="ＭＳ ゴシック"/>
      <family val="3"/>
      <charset val="128"/>
    </font>
    <font>
      <strike/>
      <sz val="9"/>
      <color rgb="FFFFC000"/>
      <name val="Arial"/>
      <family val="2"/>
    </font>
    <font>
      <strike/>
      <sz val="9"/>
      <color rgb="FFFFC000"/>
      <name val="ＭＳ Ｐゴシック"/>
      <family val="2"/>
      <charset val="128"/>
    </font>
    <font>
      <sz val="9"/>
      <color rgb="FFFFC000"/>
      <name val="Arial"/>
      <family val="2"/>
    </font>
    <font>
      <sz val="9"/>
      <color rgb="FFFFC000"/>
      <name val="Meiryo"/>
      <family val="3"/>
      <charset val="128"/>
    </font>
    <font>
      <sz val="9"/>
      <color rgb="FFC00000"/>
      <name val="Arial"/>
      <family val="2"/>
    </font>
    <font>
      <strike/>
      <sz val="9"/>
      <color rgb="FFC00000"/>
      <name val="Arial"/>
      <family val="2"/>
    </font>
    <font>
      <strike/>
      <sz val="9"/>
      <color rgb="FFC00000"/>
      <name val="ＭＳ Ｐゴシック"/>
      <family val="2"/>
      <charset val="128"/>
    </font>
    <font>
      <sz val="9"/>
      <color rgb="FFC00000"/>
      <name val="ＭＳ Ｐゴシック"/>
      <family val="2"/>
      <charset val="128"/>
    </font>
    <font>
      <sz val="9"/>
      <color rgb="FFC00000"/>
      <name val="Arial"/>
      <family val="3"/>
    </font>
    <font>
      <sz val="9"/>
      <color rgb="FFC00000"/>
      <name val="Segoe UI Symbol"/>
      <family val="2"/>
    </font>
    <font>
      <strike/>
      <sz val="9"/>
      <color rgb="FFC00000"/>
      <name val="Arial"/>
      <family val="3"/>
    </font>
    <font>
      <strike/>
      <sz val="9"/>
      <color rgb="FFC00000"/>
      <name val="Segoe UI Symbol"/>
      <family val="2"/>
    </font>
    <font>
      <sz val="9"/>
      <color rgb="FF92D050"/>
      <name val="Arial"/>
      <family val="2"/>
    </font>
    <font>
      <strike/>
      <sz val="9"/>
      <color rgb="FF92D050"/>
      <name val="Arial"/>
      <family val="2"/>
    </font>
    <font>
      <sz val="9"/>
      <color rgb="FF92D050"/>
      <name val="Meiryo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3A3838"/>
        <bgColor rgb="FF3A3838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</borders>
  <cellStyleXfs count="6">
    <xf numFmtId="0" fontId="0" fillId="0" borderId="0"/>
    <xf numFmtId="0" fontId="4" fillId="0" borderId="0"/>
    <xf numFmtId="0" fontId="19" fillId="0" borderId="0"/>
    <xf numFmtId="0" fontId="1" fillId="0" borderId="0"/>
    <xf numFmtId="0" fontId="36" fillId="0" borderId="0"/>
    <xf numFmtId="0" fontId="37" fillId="0" borderId="0">
      <alignment vertical="center"/>
    </xf>
  </cellStyleXfs>
  <cellXfs count="282">
    <xf numFmtId="0" fontId="0" fillId="0" borderId="0" xfId="0"/>
    <xf numFmtId="0" fontId="8" fillId="0" borderId="1" xfId="0" applyFont="1" applyBorder="1" applyAlignment="1">
      <alignment vertical="center"/>
    </xf>
    <xf numFmtId="49" fontId="8" fillId="0" borderId="2" xfId="0" applyNumberFormat="1" applyFont="1" applyBorder="1" applyAlignment="1">
      <alignment vertical="center"/>
    </xf>
    <xf numFmtId="49" fontId="8" fillId="0" borderId="2" xfId="0" applyNumberFormat="1" applyFont="1" applyBorder="1" applyAlignment="1">
      <alignment vertical="center" shrinkToFit="1"/>
    </xf>
    <xf numFmtId="0" fontId="8" fillId="0" borderId="2" xfId="0" applyFont="1" applyBorder="1" applyAlignment="1">
      <alignment vertical="center" shrinkToFit="1"/>
    </xf>
    <xf numFmtId="49" fontId="8" fillId="0" borderId="2" xfId="0" applyNumberFormat="1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49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49" fontId="8" fillId="0" borderId="3" xfId="0" applyNumberFormat="1" applyFont="1" applyBorder="1" applyAlignment="1">
      <alignment vertical="center" wrapText="1"/>
    </xf>
    <xf numFmtId="0" fontId="8" fillId="0" borderId="1" xfId="0" applyFont="1" applyBorder="1" applyAlignment="1">
      <alignment horizontal="right" vertical="center"/>
    </xf>
    <xf numFmtId="0" fontId="8" fillId="0" borderId="3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8" fillId="0" borderId="3" xfId="0" applyFont="1" applyBorder="1" applyAlignment="1">
      <alignment vertical="center"/>
    </xf>
    <xf numFmtId="49" fontId="8" fillId="0" borderId="4" xfId="0" applyNumberFormat="1" applyFont="1" applyBorder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left" vertical="center" shrinkToFi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shrinkToFit="1"/>
    </xf>
    <xf numFmtId="14" fontId="8" fillId="0" borderId="0" xfId="0" applyNumberFormat="1" applyFont="1" applyAlignment="1">
      <alignment horizontal="left" vertical="center" shrinkToFit="1"/>
    </xf>
    <xf numFmtId="0" fontId="8" fillId="0" borderId="5" xfId="0" applyFont="1" applyBorder="1" applyAlignment="1">
      <alignment horizontal="left" vertical="center" shrinkToFit="1"/>
    </xf>
    <xf numFmtId="0" fontId="10" fillId="2" borderId="1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8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0" fontId="8" fillId="0" borderId="25" xfId="0" applyFont="1" applyBorder="1" applyAlignment="1">
      <alignment vertical="center"/>
    </xf>
    <xf numFmtId="0" fontId="8" fillId="0" borderId="26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0" fontId="8" fillId="0" borderId="24" xfId="0" applyFont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8" fillId="0" borderId="22" xfId="0" applyFont="1" applyBorder="1" applyAlignment="1">
      <alignment horizontal="left" vertical="center"/>
    </xf>
    <xf numFmtId="0" fontId="8" fillId="0" borderId="23" xfId="0" applyFont="1" applyBorder="1" applyAlignment="1">
      <alignment horizontal="left" vertical="center"/>
    </xf>
    <xf numFmtId="49" fontId="8" fillId="0" borderId="4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 shrinkToFit="1"/>
    </xf>
    <xf numFmtId="14" fontId="8" fillId="0" borderId="0" xfId="0" applyNumberFormat="1" applyFont="1" applyAlignment="1">
      <alignment vertical="center" shrinkToFit="1"/>
    </xf>
    <xf numFmtId="0" fontId="8" fillId="0" borderId="5" xfId="0" applyFont="1" applyBorder="1" applyAlignment="1">
      <alignment vertical="center" shrinkToFi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8" fillId="0" borderId="22" xfId="0" applyFont="1" applyBorder="1" applyAlignment="1">
      <alignment vertical="center"/>
    </xf>
    <xf numFmtId="0" fontId="8" fillId="0" borderId="2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49" fontId="7" fillId="0" borderId="4" xfId="0" applyNumberFormat="1" applyFont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 shrinkToFi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shrinkToFit="1"/>
    </xf>
    <xf numFmtId="14" fontId="7" fillId="0" borderId="0" xfId="0" applyNumberFormat="1" applyFont="1" applyAlignment="1">
      <alignment horizontal="left" vertical="center" shrinkToFit="1"/>
    </xf>
    <xf numFmtId="0" fontId="7" fillId="0" borderId="5" xfId="0" applyFont="1" applyBorder="1" applyAlignment="1">
      <alignment horizontal="left" vertical="center" shrinkToFit="1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5" xfId="0" applyFont="1" applyBorder="1" applyAlignment="1">
      <alignment vertical="center"/>
    </xf>
    <xf numFmtId="0" fontId="7" fillId="0" borderId="21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18" fillId="0" borderId="5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49" fontId="11" fillId="0" borderId="4" xfId="0" applyNumberFormat="1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 shrinkToFit="1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21" fillId="0" borderId="1" xfId="0" applyFont="1" applyBorder="1" applyAlignment="1">
      <alignment horizontal="right" vertical="center"/>
    </xf>
    <xf numFmtId="0" fontId="20" fillId="0" borderId="1" xfId="0" applyFont="1" applyBorder="1" applyAlignment="1">
      <alignment vertical="center"/>
    </xf>
    <xf numFmtId="0" fontId="29" fillId="2" borderId="1" xfId="0" applyFont="1" applyFill="1" applyBorder="1" applyAlignment="1">
      <alignment horizontal="left" vertical="center"/>
    </xf>
    <xf numFmtId="0" fontId="30" fillId="0" borderId="0" xfId="0" quotePrefix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35" fillId="0" borderId="0" xfId="0" applyFont="1"/>
    <xf numFmtId="0" fontId="1" fillId="0" borderId="0" xfId="3"/>
    <xf numFmtId="0" fontId="19" fillId="0" borderId="0" xfId="0" applyFont="1"/>
    <xf numFmtId="0" fontId="19" fillId="0" borderId="27" xfId="0" applyFont="1" applyBorder="1"/>
    <xf numFmtId="0" fontId="0" fillId="0" borderId="27" xfId="0" applyBorder="1"/>
    <xf numFmtId="0" fontId="19" fillId="0" borderId="27" xfId="0" quotePrefix="1" applyFont="1" applyBorder="1"/>
    <xf numFmtId="0" fontId="38" fillId="3" borderId="27" xfId="0" applyFont="1" applyFill="1" applyBorder="1"/>
    <xf numFmtId="0" fontId="39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 wrapText="1"/>
    </xf>
    <xf numFmtId="0" fontId="40" fillId="0" borderId="0" xfId="0" applyFont="1"/>
    <xf numFmtId="0" fontId="8" fillId="0" borderId="2" xfId="0" applyFont="1" applyBorder="1" applyAlignment="1">
      <alignment horizontal="left" vertical="center"/>
    </xf>
    <xf numFmtId="0" fontId="41" fillId="2" borderId="1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11" fillId="2" borderId="25" xfId="0" applyFont="1" applyFill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8" fillId="0" borderId="30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8" fillId="0" borderId="28" xfId="0" applyFont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11" fillId="5" borderId="27" xfId="0" applyFont="1" applyFill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45" fillId="0" borderId="4" xfId="0" applyFont="1" applyBorder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45" fillId="0" borderId="5" xfId="0" applyFont="1" applyBorder="1" applyAlignment="1">
      <alignment horizontal="left" vertical="center"/>
    </xf>
    <xf numFmtId="0" fontId="45" fillId="0" borderId="0" xfId="0" applyFont="1" applyAlignment="1">
      <alignment vertical="center"/>
    </xf>
    <xf numFmtId="0" fontId="46" fillId="0" borderId="0" xfId="0" quotePrefix="1" applyFont="1" applyAlignment="1">
      <alignment horizontal="left" vertical="center"/>
    </xf>
    <xf numFmtId="0" fontId="45" fillId="0" borderId="5" xfId="0" applyFont="1" applyBorder="1" applyAlignment="1">
      <alignment vertical="center"/>
    </xf>
    <xf numFmtId="0" fontId="47" fillId="0" borderId="0" xfId="0" quotePrefix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50" fillId="0" borderId="27" xfId="0" applyFont="1" applyBorder="1" applyAlignment="1">
      <alignment horizontal="left" vertical="center"/>
    </xf>
    <xf numFmtId="0" fontId="7" fillId="0" borderId="34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52" fillId="0" borderId="5" xfId="0" applyFont="1" applyBorder="1" applyAlignment="1">
      <alignment vertical="center"/>
    </xf>
    <xf numFmtId="0" fontId="52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vertical="center"/>
    </xf>
    <xf numFmtId="0" fontId="53" fillId="0" borderId="2" xfId="0" applyFont="1" applyBorder="1" applyAlignment="1">
      <alignment vertical="center"/>
    </xf>
    <xf numFmtId="0" fontId="53" fillId="0" borderId="3" xfId="0" applyFont="1" applyBorder="1" applyAlignment="1">
      <alignment vertical="center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center"/>
    </xf>
    <xf numFmtId="0" fontId="52" fillId="0" borderId="2" xfId="0" applyFont="1" applyBorder="1" applyAlignment="1">
      <alignment vertical="center"/>
    </xf>
    <xf numFmtId="0" fontId="52" fillId="0" borderId="3" xfId="0" applyFont="1" applyBorder="1" applyAlignment="1">
      <alignment vertical="center"/>
    </xf>
    <xf numFmtId="0" fontId="52" fillId="0" borderId="27" xfId="0" applyFont="1" applyBorder="1" applyAlignment="1">
      <alignment horizontal="center" vertical="center"/>
    </xf>
    <xf numFmtId="0" fontId="52" fillId="0" borderId="28" xfId="0" applyFont="1" applyBorder="1" applyAlignment="1">
      <alignment vertical="center"/>
    </xf>
    <xf numFmtId="0" fontId="52" fillId="0" borderId="30" xfId="0" applyFont="1" applyBorder="1" applyAlignment="1">
      <alignment horizontal="left" vertical="center"/>
    </xf>
    <xf numFmtId="0" fontId="52" fillId="0" borderId="2" xfId="0" applyFont="1" applyBorder="1" applyAlignment="1">
      <alignment horizontal="left" vertical="center"/>
    </xf>
    <xf numFmtId="0" fontId="53" fillId="0" borderId="27" xfId="0" applyFont="1" applyBorder="1" applyAlignment="1">
      <alignment horizontal="center" vertical="center"/>
    </xf>
    <xf numFmtId="0" fontId="53" fillId="0" borderId="28" xfId="0" applyFont="1" applyBorder="1" applyAlignment="1">
      <alignment vertical="center"/>
    </xf>
    <xf numFmtId="0" fontId="53" fillId="0" borderId="33" xfId="0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0" fontId="53" fillId="0" borderId="30" xfId="0" applyFont="1" applyBorder="1" applyAlignment="1">
      <alignment horizontal="left" vertical="center"/>
    </xf>
    <xf numFmtId="0" fontId="53" fillId="0" borderId="2" xfId="0" applyFont="1" applyBorder="1" applyAlignment="1">
      <alignment horizontal="left" vertical="center"/>
    </xf>
    <xf numFmtId="0" fontId="52" fillId="2" borderId="35" xfId="0" applyFont="1" applyFill="1" applyBorder="1" applyAlignment="1">
      <alignment horizontal="left" vertical="center"/>
    </xf>
    <xf numFmtId="0" fontId="52" fillId="2" borderId="25" xfId="0" applyFont="1" applyFill="1" applyBorder="1" applyAlignment="1">
      <alignment horizontal="left" vertical="center"/>
    </xf>
    <xf numFmtId="0" fontId="52" fillId="0" borderId="33" xfId="0" applyFont="1" applyBorder="1" applyAlignment="1">
      <alignment vertical="center"/>
    </xf>
    <xf numFmtId="0" fontId="52" fillId="0" borderId="29" xfId="0" applyFont="1" applyBorder="1" applyAlignment="1">
      <alignment vertical="center"/>
    </xf>
    <xf numFmtId="0" fontId="52" fillId="2" borderId="2" xfId="0" applyFont="1" applyFill="1" applyBorder="1" applyAlignment="1">
      <alignment horizontal="left" vertical="center"/>
    </xf>
    <xf numFmtId="0" fontId="52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left" vertical="center"/>
    </xf>
    <xf numFmtId="0" fontId="54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2" fillId="0" borderId="2" xfId="0" applyFont="1" applyBorder="1" applyAlignment="1">
      <alignment vertical="center" wrapText="1"/>
    </xf>
    <xf numFmtId="0" fontId="52" fillId="0" borderId="3" xfId="0" applyFont="1" applyBorder="1" applyAlignment="1">
      <alignment vertical="center" wrapText="1"/>
    </xf>
    <xf numFmtId="177" fontId="8" fillId="0" borderId="14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8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77" fontId="8" fillId="0" borderId="19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8" fillId="0" borderId="19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76" fontId="15" fillId="0" borderId="1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vertical="center"/>
    </xf>
    <xf numFmtId="0" fontId="15" fillId="0" borderId="13" xfId="0" applyFont="1" applyBorder="1" applyAlignment="1">
      <alignment vertical="center"/>
    </xf>
    <xf numFmtId="177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5" fillId="0" borderId="14" xfId="0" applyFont="1" applyBorder="1" applyAlignment="1">
      <alignment vertical="center" wrapText="1"/>
    </xf>
    <xf numFmtId="0" fontId="15" fillId="0" borderId="15" xfId="0" applyFont="1" applyBorder="1" applyAlignment="1">
      <alignment vertical="center"/>
    </xf>
    <xf numFmtId="176" fontId="50" fillId="0" borderId="11" xfId="0" applyNumberFormat="1" applyFont="1" applyBorder="1" applyAlignment="1">
      <alignment horizontal="center" vertical="center"/>
    </xf>
    <xf numFmtId="0" fontId="50" fillId="0" borderId="12" xfId="0" applyFont="1" applyBorder="1" applyAlignment="1">
      <alignment vertical="center"/>
    </xf>
    <xf numFmtId="0" fontId="50" fillId="0" borderId="13" xfId="0" applyFont="1" applyBorder="1" applyAlignment="1">
      <alignment vertical="center"/>
    </xf>
    <xf numFmtId="177" fontId="50" fillId="0" borderId="14" xfId="0" applyNumberFormat="1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1" fillId="0" borderId="14" xfId="0" applyFont="1" applyBorder="1" applyAlignment="1">
      <alignment vertical="center"/>
    </xf>
    <xf numFmtId="0" fontId="51" fillId="0" borderId="12" xfId="0" applyFont="1" applyBorder="1" applyAlignment="1">
      <alignment vertical="center"/>
    </xf>
    <xf numFmtId="0" fontId="51" fillId="0" borderId="15" xfId="0" applyFont="1" applyBorder="1" applyAlignment="1">
      <alignment vertical="center"/>
    </xf>
    <xf numFmtId="177" fontId="16" fillId="0" borderId="14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3" xfId="0" applyFont="1" applyBorder="1" applyAlignment="1">
      <alignment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vertical="center"/>
    </xf>
    <xf numFmtId="176" fontId="16" fillId="0" borderId="11" xfId="0" applyNumberFormat="1" applyFont="1" applyBorder="1" applyAlignment="1">
      <alignment horizontal="center" vertical="center"/>
    </xf>
    <xf numFmtId="0" fontId="8" fillId="0" borderId="14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22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7" fillId="0" borderId="7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176" fontId="8" fillId="0" borderId="2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176" fontId="44" fillId="0" borderId="11" xfId="0" applyNumberFormat="1" applyFont="1" applyBorder="1" applyAlignment="1">
      <alignment horizontal="center" vertical="center"/>
    </xf>
    <xf numFmtId="0" fontId="44" fillId="0" borderId="12" xfId="0" applyFont="1" applyBorder="1" applyAlignment="1">
      <alignment vertical="center"/>
    </xf>
    <xf numFmtId="0" fontId="44" fillId="0" borderId="13" xfId="0" applyFont="1" applyBorder="1" applyAlignment="1">
      <alignment vertical="center"/>
    </xf>
    <xf numFmtId="177" fontId="44" fillId="0" borderId="14" xfId="0" applyNumberFormat="1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4" xfId="0" applyFont="1" applyBorder="1" applyAlignment="1">
      <alignment vertical="center" wrapText="1"/>
    </xf>
    <xf numFmtId="0" fontId="44" fillId="0" borderId="15" xfId="0" applyFont="1" applyBorder="1" applyAlignment="1">
      <alignment vertical="center"/>
    </xf>
    <xf numFmtId="0" fontId="24" fillId="2" borderId="6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24" fillId="2" borderId="9" xfId="0" applyFont="1" applyFill="1" applyBorder="1" applyAlignment="1">
      <alignment horizontal="center" vertical="center"/>
    </xf>
    <xf numFmtId="176" fontId="8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vertical="center"/>
    </xf>
    <xf numFmtId="0" fontId="15" fillId="0" borderId="14" xfId="0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0" fontId="14" fillId="0" borderId="11" xfId="0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9" fillId="0" borderId="27" xfId="0" applyFont="1" applyBorder="1" applyAlignment="1">
      <alignment horizontal="left"/>
    </xf>
    <xf numFmtId="0" fontId="38" fillId="3" borderId="27" xfId="0" applyFont="1" applyFill="1" applyBorder="1" applyAlignment="1">
      <alignment horizontal="center"/>
    </xf>
    <xf numFmtId="0" fontId="38" fillId="3" borderId="27" xfId="0" applyFont="1" applyFill="1" applyBorder="1" applyAlignment="1">
      <alignment horizontal="left"/>
    </xf>
    <xf numFmtId="0" fontId="19" fillId="4" borderId="27" xfId="0" applyFont="1" applyFill="1" applyBorder="1" applyAlignment="1">
      <alignment horizontal="left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quotePrefix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53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vertical="center"/>
    </xf>
    <xf numFmtId="0" fontId="53" fillId="0" borderId="3" xfId="0" applyFont="1" applyBorder="1" applyAlignment="1">
      <alignment vertical="center"/>
    </xf>
    <xf numFmtId="0" fontId="54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left" vertical="center"/>
    </xf>
    <xf numFmtId="0" fontId="52" fillId="0" borderId="2" xfId="0" applyFont="1" applyBorder="1" applyAlignment="1">
      <alignment vertical="center"/>
    </xf>
    <xf numFmtId="0" fontId="52" fillId="0" borderId="3" xfId="0" applyFont="1" applyBorder="1" applyAlignment="1">
      <alignment vertical="center"/>
    </xf>
    <xf numFmtId="0" fontId="55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56" fillId="0" borderId="1" xfId="0" applyFont="1" applyBorder="1" applyAlignment="1">
      <alignment horizontal="left" vertical="center"/>
    </xf>
    <xf numFmtId="0" fontId="49" fillId="0" borderId="1" xfId="0" applyFont="1" applyBorder="1" applyAlignment="1">
      <alignment horizontal="center" vertical="center"/>
    </xf>
    <xf numFmtId="0" fontId="48" fillId="0" borderId="2" xfId="0" applyFont="1" applyBorder="1" applyAlignment="1">
      <alignment vertical="center"/>
    </xf>
    <xf numFmtId="0" fontId="48" fillId="0" borderId="3" xfId="0" applyFont="1" applyBorder="1" applyAlignment="1">
      <alignment vertical="center"/>
    </xf>
    <xf numFmtId="0" fontId="8" fillId="0" borderId="28" xfId="0" applyFont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53" fillId="0" borderId="28" xfId="0" applyFont="1" applyBorder="1" applyAlignment="1">
      <alignment horizontal="left" vertical="center"/>
    </xf>
    <xf numFmtId="0" fontId="53" fillId="0" borderId="28" xfId="0" applyFont="1" applyBorder="1" applyAlignment="1">
      <alignment vertical="center"/>
    </xf>
    <xf numFmtId="0" fontId="53" fillId="0" borderId="3" xfId="0" applyFont="1" applyBorder="1" applyAlignment="1">
      <alignment horizontal="left" vertical="center"/>
    </xf>
    <xf numFmtId="0" fontId="52" fillId="0" borderId="28" xfId="0" applyFont="1" applyBorder="1" applyAlignment="1">
      <alignment horizontal="left" vertical="center"/>
    </xf>
    <xf numFmtId="0" fontId="52" fillId="0" borderId="28" xfId="0" applyFont="1" applyBorder="1" applyAlignment="1">
      <alignment vertical="center"/>
    </xf>
    <xf numFmtId="0" fontId="52" fillId="0" borderId="2" xfId="0" applyFont="1" applyBorder="1" applyAlignment="1">
      <alignment horizontal="left" vertical="center"/>
    </xf>
    <xf numFmtId="0" fontId="52" fillId="0" borderId="3" xfId="0" applyFont="1" applyBorder="1" applyAlignment="1">
      <alignment horizontal="left" vertical="center"/>
    </xf>
    <xf numFmtId="0" fontId="8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53" fillId="0" borderId="24" xfId="0" applyFont="1" applyBorder="1" applyAlignment="1">
      <alignment horizontal="left" vertical="center"/>
    </xf>
    <xf numFmtId="0" fontId="53" fillId="0" borderId="25" xfId="0" applyFont="1" applyBorder="1" applyAlignment="1">
      <alignment horizontal="left" vertical="center"/>
    </xf>
    <xf numFmtId="0" fontId="53" fillId="0" borderId="26" xfId="0" applyFont="1" applyBorder="1" applyAlignment="1">
      <alignment horizontal="left" vertical="center"/>
    </xf>
    <xf numFmtId="0" fontId="53" fillId="0" borderId="4" xfId="0" applyFont="1" applyBorder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3" fillId="0" borderId="5" xfId="0" applyFont="1" applyBorder="1" applyAlignment="1">
      <alignment horizontal="left" vertical="center"/>
    </xf>
    <xf numFmtId="0" fontId="53" fillId="0" borderId="21" xfId="0" applyFont="1" applyBorder="1" applyAlignment="1">
      <alignment horizontal="left" vertical="center"/>
    </xf>
    <xf numFmtId="0" fontId="53" fillId="0" borderId="22" xfId="0" applyFont="1" applyBorder="1" applyAlignment="1">
      <alignment horizontal="left" vertical="center"/>
    </xf>
    <xf numFmtId="0" fontId="53" fillId="0" borderId="23" xfId="0" applyFont="1" applyBorder="1" applyAlignment="1">
      <alignment horizontal="left" vertical="center"/>
    </xf>
    <xf numFmtId="0" fontId="52" fillId="0" borderId="33" xfId="0" applyFont="1" applyBorder="1" applyAlignment="1">
      <alignment horizontal="center" vertical="center"/>
    </xf>
    <xf numFmtId="0" fontId="52" fillId="0" borderId="28" xfId="0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0" fontId="60" fillId="0" borderId="2" xfId="0" applyFont="1" applyBorder="1" applyAlignment="1">
      <alignment vertical="center"/>
    </xf>
    <xf numFmtId="0" fontId="61" fillId="0" borderId="30" xfId="0" applyFont="1" applyBorder="1" applyAlignment="1">
      <alignment horizontal="left" vertical="center"/>
    </xf>
    <xf numFmtId="176" fontId="60" fillId="0" borderId="11" xfId="0" applyNumberFormat="1" applyFont="1" applyBorder="1" applyAlignment="1">
      <alignment horizontal="center" vertical="center"/>
    </xf>
    <xf numFmtId="0" fontId="60" fillId="0" borderId="12" xfId="0" applyFont="1" applyBorder="1" applyAlignment="1">
      <alignment vertical="center"/>
    </xf>
    <xf numFmtId="0" fontId="60" fillId="0" borderId="13" xfId="0" applyFont="1" applyBorder="1" applyAlignment="1">
      <alignment vertical="center"/>
    </xf>
    <xf numFmtId="177" fontId="60" fillId="0" borderId="14" xfId="0" applyNumberFormat="1" applyFont="1" applyBorder="1" applyAlignment="1">
      <alignment horizontal="center" vertical="center"/>
    </xf>
    <xf numFmtId="0" fontId="60" fillId="0" borderId="14" xfId="0" applyFont="1" applyBorder="1" applyAlignment="1">
      <alignment horizontal="center" vertical="center"/>
    </xf>
    <xf numFmtId="0" fontId="62" fillId="0" borderId="14" xfId="0" applyFont="1" applyBorder="1" applyAlignment="1">
      <alignment vertical="center"/>
    </xf>
    <xf numFmtId="0" fontId="62" fillId="0" borderId="12" xfId="0" applyFont="1" applyBorder="1" applyAlignment="1">
      <alignment vertical="center"/>
    </xf>
    <xf numFmtId="0" fontId="62" fillId="0" borderId="15" xfId="0" applyFont="1" applyBorder="1" applyAlignment="1">
      <alignment vertical="center"/>
    </xf>
  </cellXfs>
  <cellStyles count="6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標準 2" xfId="1" xr:uid="{00000000-0005-0000-0000-000004000000}"/>
    <cellStyle name="標準_センター実行ログ収集システム_テーブル仕様書_DBレイアウト_09CYエコ＆セーフティ_アップロードダウンロード_外部設計書(Ver0.01)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10</xdr:row>
      <xdr:rowOff>121920</xdr:rowOff>
    </xdr:from>
    <xdr:to>
      <xdr:col>58</xdr:col>
      <xdr:colOff>182880</xdr:colOff>
      <xdr:row>28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A004CB-D491-366F-A3D3-D49A20FEB777}"/>
            </a:ext>
          </a:extLst>
        </xdr:cNvPr>
        <xdr:cNvSpPr txBox="1"/>
      </xdr:nvSpPr>
      <xdr:spPr>
        <a:xfrm>
          <a:off x="967740" y="240792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30480</xdr:rowOff>
    </xdr:from>
    <xdr:to>
      <xdr:col>57</xdr:col>
      <xdr:colOff>190500</xdr:colOff>
      <xdr:row>24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828192-2C61-4BA7-88FA-A8EC909ABABA}"/>
            </a:ext>
          </a:extLst>
        </xdr:cNvPr>
        <xdr:cNvSpPr txBox="1"/>
      </xdr:nvSpPr>
      <xdr:spPr>
        <a:xfrm>
          <a:off x="777240" y="140208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0"/>
  <sheetViews>
    <sheetView showGridLines="0" workbookViewId="0">
      <selection activeCell="V17" sqref="V17:BR17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5" t="s">
        <v>26</v>
      </c>
      <c r="B1" s="191"/>
      <c r="C1" s="191"/>
      <c r="D1" s="191"/>
      <c r="E1" s="191"/>
      <c r="F1" s="191"/>
      <c r="G1" s="191"/>
      <c r="H1" s="191"/>
      <c r="I1" s="191"/>
      <c r="J1" s="192"/>
      <c r="K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5" t="s">
        <v>28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21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0" t="s">
        <v>22</v>
      </c>
      <c r="BE1" s="191"/>
      <c r="BF1" s="191"/>
      <c r="BG1" s="192"/>
      <c r="BH1" s="85" t="s">
        <v>23</v>
      </c>
      <c r="BI1" s="199">
        <f>MAX(B8:E57)</f>
        <v>0.5</v>
      </c>
      <c r="BJ1" s="191"/>
      <c r="BK1" s="11"/>
      <c r="BL1" s="195" t="s">
        <v>31</v>
      </c>
      <c r="BM1" s="191"/>
      <c r="BN1" s="191"/>
      <c r="BO1" s="192"/>
      <c r="BP1" s="200">
        <f>F8</f>
        <v>44907</v>
      </c>
      <c r="BQ1" s="191"/>
      <c r="BR1" s="191"/>
      <c r="BS1" s="192"/>
    </row>
    <row r="2" spans="1:71" ht="18" customHeight="1">
      <c r="A2" s="195" t="s">
        <v>27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20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5" t="s">
        <v>29</v>
      </c>
      <c r="AC2" s="191"/>
      <c r="AD2" s="191"/>
      <c r="AE2" s="191"/>
      <c r="AF2" s="191"/>
      <c r="AG2" s="191"/>
      <c r="AH2" s="191"/>
      <c r="AI2" s="191"/>
      <c r="AJ2" s="191"/>
      <c r="AK2" s="192"/>
      <c r="AL2" s="86" t="s">
        <v>126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">
        <v>30</v>
      </c>
      <c r="BE2" s="191"/>
      <c r="BF2" s="191"/>
      <c r="BG2" s="192"/>
      <c r="BH2" s="194" t="s">
        <v>34</v>
      </c>
      <c r="BI2" s="191"/>
      <c r="BJ2" s="191"/>
      <c r="BK2" s="192"/>
      <c r="BL2" s="195" t="s">
        <v>32</v>
      </c>
      <c r="BM2" s="191"/>
      <c r="BN2" s="191"/>
      <c r="BO2" s="192"/>
      <c r="BP2" s="200">
        <f>IF(MAX(F8:M57)&lt;&gt;BP1,MAX(F8:M57),"")</f>
        <v>44932</v>
      </c>
      <c r="BQ2" s="191"/>
      <c r="BR2" s="191"/>
      <c r="BS2" s="192"/>
    </row>
    <row r="3" spans="1:71" ht="18" customHeight="1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44"/>
      <c r="AH3" s="44"/>
      <c r="AI3" s="44"/>
      <c r="AJ3" s="44"/>
      <c r="AK3" s="44"/>
      <c r="AL3" s="44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3"/>
      <c r="BI3" s="44"/>
      <c r="BJ3" s="44"/>
      <c r="BK3" s="44"/>
      <c r="BL3" s="44"/>
      <c r="BM3" s="46"/>
      <c r="BN3" s="45"/>
      <c r="BO3" s="45"/>
      <c r="BP3" s="45"/>
      <c r="BQ3" s="45"/>
      <c r="BR3" s="45"/>
      <c r="BS3" s="47"/>
    </row>
    <row r="4" spans="1:71" ht="18" customHeight="1">
      <c r="A4" s="42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44"/>
      <c r="AH4" s="44"/>
      <c r="AI4" s="44"/>
      <c r="AJ4" s="44"/>
      <c r="AK4" s="44"/>
      <c r="AL4" s="44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3"/>
      <c r="BI4" s="44"/>
      <c r="BJ4" s="44"/>
      <c r="BK4" s="44"/>
      <c r="BL4" s="44"/>
      <c r="BM4" s="46"/>
      <c r="BN4" s="45"/>
      <c r="BO4" s="45"/>
      <c r="BP4" s="45"/>
      <c r="BQ4" s="45"/>
      <c r="BR4" s="45"/>
      <c r="BS4" s="47"/>
    </row>
    <row r="5" spans="1:71" ht="18" customHeight="1">
      <c r="A5" s="3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36"/>
    </row>
    <row r="6" spans="1:71" ht="18" customHeight="1">
      <c r="A6" s="3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36"/>
    </row>
    <row r="7" spans="1:71" ht="18" customHeight="1">
      <c r="A7" s="35"/>
      <c r="B7" s="208" t="s">
        <v>22</v>
      </c>
      <c r="C7" s="197"/>
      <c r="D7" s="197"/>
      <c r="E7" s="209"/>
      <c r="F7" s="210" t="s">
        <v>24</v>
      </c>
      <c r="G7" s="197"/>
      <c r="H7" s="197"/>
      <c r="I7" s="197"/>
      <c r="J7" s="197"/>
      <c r="K7" s="197"/>
      <c r="L7" s="197"/>
      <c r="M7" s="209"/>
      <c r="N7" s="210" t="s">
        <v>25</v>
      </c>
      <c r="O7" s="197"/>
      <c r="P7" s="197"/>
      <c r="Q7" s="197"/>
      <c r="R7" s="197"/>
      <c r="S7" s="197"/>
      <c r="T7" s="197"/>
      <c r="U7" s="209"/>
      <c r="V7" s="196" t="s">
        <v>1</v>
      </c>
      <c r="W7" s="197"/>
      <c r="X7" s="197"/>
      <c r="Y7" s="197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  <c r="AQ7" s="197"/>
      <c r="AR7" s="197"/>
      <c r="AS7" s="197"/>
      <c r="AT7" s="197"/>
      <c r="AU7" s="197"/>
      <c r="AV7" s="197"/>
      <c r="AW7" s="197"/>
      <c r="AX7" s="197"/>
      <c r="AY7" s="197"/>
      <c r="AZ7" s="197"/>
      <c r="BA7" s="197"/>
      <c r="BB7" s="197"/>
      <c r="BC7" s="197"/>
      <c r="BD7" s="197"/>
      <c r="BE7" s="197"/>
      <c r="BF7" s="197"/>
      <c r="BG7" s="197"/>
      <c r="BH7" s="197"/>
      <c r="BI7" s="197"/>
      <c r="BJ7" s="197"/>
      <c r="BK7" s="197"/>
      <c r="BL7" s="197"/>
      <c r="BM7" s="197"/>
      <c r="BN7" s="197"/>
      <c r="BO7" s="197"/>
      <c r="BP7" s="197"/>
      <c r="BQ7" s="197"/>
      <c r="BR7" s="198"/>
      <c r="BS7" s="36"/>
    </row>
    <row r="8" spans="1:71" ht="18" customHeight="1">
      <c r="A8" s="35"/>
      <c r="B8" s="211">
        <v>0.1</v>
      </c>
      <c r="C8" s="157"/>
      <c r="D8" s="157"/>
      <c r="E8" s="158"/>
      <c r="F8" s="156">
        <v>44907</v>
      </c>
      <c r="G8" s="157"/>
      <c r="H8" s="157"/>
      <c r="I8" s="157"/>
      <c r="J8" s="157"/>
      <c r="K8" s="157"/>
      <c r="L8" s="157"/>
      <c r="M8" s="158"/>
      <c r="N8" s="159" t="s">
        <v>34</v>
      </c>
      <c r="O8" s="157"/>
      <c r="P8" s="157"/>
      <c r="Q8" s="157"/>
      <c r="R8" s="157"/>
      <c r="S8" s="157"/>
      <c r="T8" s="157"/>
      <c r="U8" s="158"/>
      <c r="V8" s="187" t="s">
        <v>19</v>
      </c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88"/>
      <c r="BS8" s="36"/>
    </row>
    <row r="9" spans="1:71" ht="36" customHeight="1">
      <c r="A9" s="35"/>
      <c r="B9" s="201">
        <v>0.2</v>
      </c>
      <c r="C9" s="202"/>
      <c r="D9" s="202"/>
      <c r="E9" s="203"/>
      <c r="F9" s="204">
        <v>44929</v>
      </c>
      <c r="G9" s="202"/>
      <c r="H9" s="202"/>
      <c r="I9" s="202"/>
      <c r="J9" s="202"/>
      <c r="K9" s="202"/>
      <c r="L9" s="202"/>
      <c r="M9" s="203"/>
      <c r="N9" s="205" t="s">
        <v>34</v>
      </c>
      <c r="O9" s="202"/>
      <c r="P9" s="202"/>
      <c r="Q9" s="202"/>
      <c r="R9" s="202"/>
      <c r="S9" s="202"/>
      <c r="T9" s="202"/>
      <c r="U9" s="203"/>
      <c r="V9" s="206" t="s">
        <v>383</v>
      </c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7"/>
      <c r="BS9" s="36"/>
    </row>
    <row r="10" spans="1:71" s="71" customFormat="1" ht="36" customHeight="1">
      <c r="A10" s="69"/>
      <c r="B10" s="166">
        <v>0.3</v>
      </c>
      <c r="C10" s="167"/>
      <c r="D10" s="167"/>
      <c r="E10" s="168"/>
      <c r="F10" s="169">
        <v>44930</v>
      </c>
      <c r="G10" s="167"/>
      <c r="H10" s="167"/>
      <c r="I10" s="167"/>
      <c r="J10" s="167"/>
      <c r="K10" s="167"/>
      <c r="L10" s="167"/>
      <c r="M10" s="168"/>
      <c r="N10" s="170" t="s">
        <v>34</v>
      </c>
      <c r="O10" s="167"/>
      <c r="P10" s="167"/>
      <c r="Q10" s="167"/>
      <c r="R10" s="167"/>
      <c r="S10" s="167"/>
      <c r="T10" s="167"/>
      <c r="U10" s="168"/>
      <c r="V10" s="171" t="s">
        <v>436</v>
      </c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72"/>
      <c r="BS10" s="70"/>
    </row>
    <row r="11" spans="1:71" s="71" customFormat="1" ht="18" customHeight="1">
      <c r="A11" s="69"/>
      <c r="B11" s="173">
        <v>0.4</v>
      </c>
      <c r="C11" s="174"/>
      <c r="D11" s="174"/>
      <c r="E11" s="175"/>
      <c r="F11" s="176">
        <v>44931</v>
      </c>
      <c r="G11" s="174"/>
      <c r="H11" s="174"/>
      <c r="I11" s="174"/>
      <c r="J11" s="174"/>
      <c r="K11" s="174"/>
      <c r="L11" s="174"/>
      <c r="M11" s="175"/>
      <c r="N11" s="177" t="s">
        <v>34</v>
      </c>
      <c r="O11" s="174"/>
      <c r="P11" s="174"/>
      <c r="Q11" s="174"/>
      <c r="R11" s="174"/>
      <c r="S11" s="174"/>
      <c r="T11" s="174"/>
      <c r="U11" s="175"/>
      <c r="V11" s="178" t="s">
        <v>444</v>
      </c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80"/>
      <c r="BS11" s="70"/>
    </row>
    <row r="12" spans="1:71" s="52" customFormat="1" ht="36.6" customHeight="1">
      <c r="A12" s="67"/>
      <c r="B12" s="274">
        <v>0.5</v>
      </c>
      <c r="C12" s="275"/>
      <c r="D12" s="275"/>
      <c r="E12" s="276"/>
      <c r="F12" s="277">
        <v>44932</v>
      </c>
      <c r="G12" s="275"/>
      <c r="H12" s="275"/>
      <c r="I12" s="275"/>
      <c r="J12" s="275"/>
      <c r="K12" s="275"/>
      <c r="L12" s="275"/>
      <c r="M12" s="276"/>
      <c r="N12" s="278" t="s">
        <v>34</v>
      </c>
      <c r="O12" s="275"/>
      <c r="P12" s="275"/>
      <c r="Q12" s="275"/>
      <c r="R12" s="275"/>
      <c r="S12" s="275"/>
      <c r="T12" s="275"/>
      <c r="U12" s="276"/>
      <c r="V12" s="279" t="s">
        <v>480</v>
      </c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  <c r="AO12" s="280"/>
      <c r="AP12" s="280"/>
      <c r="AQ12" s="280"/>
      <c r="AR12" s="280"/>
      <c r="AS12" s="280"/>
      <c r="AT12" s="280"/>
      <c r="AU12" s="280"/>
      <c r="AV12" s="280"/>
      <c r="AW12" s="280"/>
      <c r="AX12" s="280"/>
      <c r="AY12" s="280"/>
      <c r="AZ12" s="280"/>
      <c r="BA12" s="280"/>
      <c r="BB12" s="280"/>
      <c r="BC12" s="280"/>
      <c r="BD12" s="280"/>
      <c r="BE12" s="280"/>
      <c r="BF12" s="280"/>
      <c r="BG12" s="280"/>
      <c r="BH12" s="280"/>
      <c r="BI12" s="280"/>
      <c r="BJ12" s="280"/>
      <c r="BK12" s="280"/>
      <c r="BL12" s="280"/>
      <c r="BM12" s="280"/>
      <c r="BN12" s="280"/>
      <c r="BO12" s="280"/>
      <c r="BP12" s="280"/>
      <c r="BQ12" s="280"/>
      <c r="BR12" s="281"/>
      <c r="BS12" s="68"/>
    </row>
    <row r="13" spans="1:71" s="52" customFormat="1" ht="18" customHeight="1">
      <c r="A13" s="76"/>
      <c r="B13" s="186"/>
      <c r="C13" s="182"/>
      <c r="D13" s="182"/>
      <c r="E13" s="183"/>
      <c r="F13" s="181"/>
      <c r="G13" s="182"/>
      <c r="H13" s="182"/>
      <c r="I13" s="182"/>
      <c r="J13" s="182"/>
      <c r="K13" s="182"/>
      <c r="L13" s="182"/>
      <c r="M13" s="183"/>
      <c r="N13" s="184"/>
      <c r="O13" s="182"/>
      <c r="P13" s="182"/>
      <c r="Q13" s="182"/>
      <c r="R13" s="182"/>
      <c r="S13" s="182"/>
      <c r="T13" s="182"/>
      <c r="U13" s="183"/>
      <c r="V13" s="212"/>
      <c r="W13" s="182"/>
      <c r="X13" s="182"/>
      <c r="Y13" s="182"/>
      <c r="Z13" s="182"/>
      <c r="AA13" s="182"/>
      <c r="AB13" s="182"/>
      <c r="AC13" s="182"/>
      <c r="AD13" s="182"/>
      <c r="AE13" s="182"/>
      <c r="AF13" s="182"/>
      <c r="AG13" s="182"/>
      <c r="AH13" s="182"/>
      <c r="AI13" s="182"/>
      <c r="AJ13" s="18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2"/>
      <c r="AU13" s="182"/>
      <c r="AV13" s="182"/>
      <c r="AW13" s="18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2"/>
      <c r="BH13" s="182"/>
      <c r="BI13" s="182"/>
      <c r="BJ13" s="182"/>
      <c r="BK13" s="182"/>
      <c r="BL13" s="182"/>
      <c r="BM13" s="182"/>
      <c r="BN13" s="182"/>
      <c r="BO13" s="182"/>
      <c r="BP13" s="182"/>
      <c r="BQ13" s="182"/>
      <c r="BR13" s="185"/>
      <c r="BS13" s="77"/>
    </row>
    <row r="14" spans="1:71" ht="18" customHeight="1">
      <c r="A14" s="35"/>
      <c r="B14" s="211"/>
      <c r="C14" s="157"/>
      <c r="D14" s="157"/>
      <c r="E14" s="158"/>
      <c r="F14" s="156"/>
      <c r="G14" s="157"/>
      <c r="H14" s="157"/>
      <c r="I14" s="157"/>
      <c r="J14" s="157"/>
      <c r="K14" s="157"/>
      <c r="L14" s="157"/>
      <c r="M14" s="158"/>
      <c r="N14" s="159"/>
      <c r="O14" s="157"/>
      <c r="P14" s="157"/>
      <c r="Q14" s="157"/>
      <c r="R14" s="157"/>
      <c r="S14" s="157"/>
      <c r="T14" s="157"/>
      <c r="U14" s="158"/>
      <c r="V14" s="18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  <c r="BA14" s="157"/>
      <c r="BB14" s="157"/>
      <c r="BC14" s="157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88"/>
      <c r="BS14" s="36"/>
    </row>
    <row r="15" spans="1:71" ht="18" customHeight="1">
      <c r="A15" s="35"/>
      <c r="B15" s="160"/>
      <c r="C15" s="157"/>
      <c r="D15" s="157"/>
      <c r="E15" s="158"/>
      <c r="F15" s="156"/>
      <c r="G15" s="157"/>
      <c r="H15" s="157"/>
      <c r="I15" s="157"/>
      <c r="J15" s="157"/>
      <c r="K15" s="157"/>
      <c r="L15" s="157"/>
      <c r="M15" s="158"/>
      <c r="N15" s="159"/>
      <c r="O15" s="157"/>
      <c r="P15" s="157"/>
      <c r="Q15" s="157"/>
      <c r="R15" s="157"/>
      <c r="S15" s="157"/>
      <c r="T15" s="157"/>
      <c r="U15" s="158"/>
      <c r="V15" s="18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7"/>
      <c r="BD15" s="157"/>
      <c r="BE15" s="157"/>
      <c r="BF15" s="157"/>
      <c r="BG15" s="157"/>
      <c r="BH15" s="157"/>
      <c r="BI15" s="157"/>
      <c r="BJ15" s="157"/>
      <c r="BK15" s="157"/>
      <c r="BL15" s="157"/>
      <c r="BM15" s="157"/>
      <c r="BN15" s="157"/>
      <c r="BO15" s="157"/>
      <c r="BP15" s="157"/>
      <c r="BQ15" s="157"/>
      <c r="BR15" s="188"/>
      <c r="BS15" s="36"/>
    </row>
    <row r="16" spans="1:71" ht="18" customHeight="1">
      <c r="A16" s="35"/>
      <c r="B16" s="166"/>
      <c r="C16" s="157"/>
      <c r="D16" s="157"/>
      <c r="E16" s="158"/>
      <c r="F16" s="169"/>
      <c r="G16" s="157"/>
      <c r="H16" s="157"/>
      <c r="I16" s="157"/>
      <c r="J16" s="157"/>
      <c r="K16" s="157"/>
      <c r="L16" s="157"/>
      <c r="M16" s="158"/>
      <c r="N16" s="170"/>
      <c r="O16" s="157"/>
      <c r="P16" s="157"/>
      <c r="Q16" s="157"/>
      <c r="R16" s="157"/>
      <c r="S16" s="157"/>
      <c r="T16" s="157"/>
      <c r="U16" s="158"/>
      <c r="V16" s="213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7"/>
      <c r="BB16" s="157"/>
      <c r="BC16" s="157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88"/>
      <c r="BS16" s="36"/>
    </row>
    <row r="17" spans="1:71" ht="18" customHeight="1">
      <c r="A17" s="48"/>
      <c r="B17" s="215"/>
      <c r="C17" s="157"/>
      <c r="D17" s="157"/>
      <c r="E17" s="158"/>
      <c r="F17" s="216"/>
      <c r="G17" s="157"/>
      <c r="H17" s="157"/>
      <c r="I17" s="157"/>
      <c r="J17" s="157"/>
      <c r="K17" s="157"/>
      <c r="L17" s="157"/>
      <c r="M17" s="158"/>
      <c r="N17" s="217"/>
      <c r="O17" s="157"/>
      <c r="P17" s="157"/>
      <c r="Q17" s="157"/>
      <c r="R17" s="157"/>
      <c r="S17" s="157"/>
      <c r="T17" s="157"/>
      <c r="U17" s="158"/>
      <c r="V17" s="214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7"/>
      <c r="BB17" s="157"/>
      <c r="BC17" s="157"/>
      <c r="BD17" s="157"/>
      <c r="BE17" s="157"/>
      <c r="BF17" s="157"/>
      <c r="BG17" s="157"/>
      <c r="BH17" s="157"/>
      <c r="BI17" s="157"/>
      <c r="BJ17" s="157"/>
      <c r="BK17" s="157"/>
      <c r="BL17" s="157"/>
      <c r="BM17" s="157"/>
      <c r="BN17" s="157"/>
      <c r="BO17" s="157"/>
      <c r="BP17" s="157"/>
      <c r="BQ17" s="157"/>
      <c r="BR17" s="188"/>
      <c r="BS17" s="49"/>
    </row>
    <row r="18" spans="1:71" ht="18" customHeight="1">
      <c r="A18" s="35"/>
      <c r="B18" s="160"/>
      <c r="C18" s="157"/>
      <c r="D18" s="157"/>
      <c r="E18" s="158"/>
      <c r="F18" s="156"/>
      <c r="G18" s="157"/>
      <c r="H18" s="157"/>
      <c r="I18" s="157"/>
      <c r="J18" s="157"/>
      <c r="K18" s="157"/>
      <c r="L18" s="157"/>
      <c r="M18" s="158"/>
      <c r="N18" s="159"/>
      <c r="O18" s="157"/>
      <c r="P18" s="157"/>
      <c r="Q18" s="157"/>
      <c r="R18" s="157"/>
      <c r="S18" s="157"/>
      <c r="T18" s="157"/>
      <c r="U18" s="158"/>
      <c r="V18" s="18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  <c r="BA18" s="157"/>
      <c r="BB18" s="157"/>
      <c r="BC18" s="157"/>
      <c r="BD18" s="157"/>
      <c r="BE18" s="157"/>
      <c r="BF18" s="157"/>
      <c r="BG18" s="157"/>
      <c r="BH18" s="157"/>
      <c r="BI18" s="157"/>
      <c r="BJ18" s="157"/>
      <c r="BK18" s="157"/>
      <c r="BL18" s="157"/>
      <c r="BM18" s="157"/>
      <c r="BN18" s="157"/>
      <c r="BO18" s="157"/>
      <c r="BP18" s="157"/>
      <c r="BQ18" s="157"/>
      <c r="BR18" s="188"/>
      <c r="BS18" s="36"/>
    </row>
    <row r="19" spans="1:71" ht="18" customHeight="1">
      <c r="A19" s="35"/>
      <c r="B19" s="160"/>
      <c r="C19" s="157"/>
      <c r="D19" s="157"/>
      <c r="E19" s="158"/>
      <c r="F19" s="156"/>
      <c r="G19" s="157"/>
      <c r="H19" s="157"/>
      <c r="I19" s="157"/>
      <c r="J19" s="157"/>
      <c r="K19" s="157"/>
      <c r="L19" s="157"/>
      <c r="M19" s="158"/>
      <c r="N19" s="159"/>
      <c r="O19" s="157"/>
      <c r="P19" s="157"/>
      <c r="Q19" s="157"/>
      <c r="R19" s="157"/>
      <c r="S19" s="157"/>
      <c r="T19" s="157"/>
      <c r="U19" s="158"/>
      <c r="V19" s="18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  <c r="BA19" s="157"/>
      <c r="BB19" s="157"/>
      <c r="BC19" s="157"/>
      <c r="BD19" s="157"/>
      <c r="BE19" s="157"/>
      <c r="BF19" s="157"/>
      <c r="BG19" s="157"/>
      <c r="BH19" s="157"/>
      <c r="BI19" s="157"/>
      <c r="BJ19" s="157"/>
      <c r="BK19" s="157"/>
      <c r="BL19" s="157"/>
      <c r="BM19" s="157"/>
      <c r="BN19" s="157"/>
      <c r="BO19" s="157"/>
      <c r="BP19" s="157"/>
      <c r="BQ19" s="157"/>
      <c r="BR19" s="188"/>
      <c r="BS19" s="36"/>
    </row>
    <row r="20" spans="1:71" ht="18" customHeight="1">
      <c r="A20" s="35"/>
      <c r="B20" s="160"/>
      <c r="C20" s="157"/>
      <c r="D20" s="157"/>
      <c r="E20" s="158"/>
      <c r="F20" s="156"/>
      <c r="G20" s="157"/>
      <c r="H20" s="157"/>
      <c r="I20" s="157"/>
      <c r="J20" s="157"/>
      <c r="K20" s="157"/>
      <c r="L20" s="157"/>
      <c r="M20" s="158"/>
      <c r="N20" s="159"/>
      <c r="O20" s="157"/>
      <c r="P20" s="157"/>
      <c r="Q20" s="157"/>
      <c r="R20" s="157"/>
      <c r="S20" s="157"/>
      <c r="T20" s="157"/>
      <c r="U20" s="158"/>
      <c r="V20" s="18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  <c r="BA20" s="157"/>
      <c r="BB20" s="157"/>
      <c r="BC20" s="157"/>
      <c r="BD20" s="157"/>
      <c r="BE20" s="157"/>
      <c r="BF20" s="157"/>
      <c r="BG20" s="157"/>
      <c r="BH20" s="157"/>
      <c r="BI20" s="157"/>
      <c r="BJ20" s="157"/>
      <c r="BK20" s="157"/>
      <c r="BL20" s="157"/>
      <c r="BM20" s="157"/>
      <c r="BN20" s="157"/>
      <c r="BO20" s="157"/>
      <c r="BP20" s="157"/>
      <c r="BQ20" s="157"/>
      <c r="BR20" s="188"/>
      <c r="BS20" s="36"/>
    </row>
    <row r="21" spans="1:71" ht="18" customHeight="1">
      <c r="A21" s="35"/>
      <c r="B21" s="160"/>
      <c r="C21" s="157"/>
      <c r="D21" s="157"/>
      <c r="E21" s="158"/>
      <c r="F21" s="156"/>
      <c r="G21" s="157"/>
      <c r="H21" s="157"/>
      <c r="I21" s="157"/>
      <c r="J21" s="157"/>
      <c r="K21" s="157"/>
      <c r="L21" s="157"/>
      <c r="M21" s="158"/>
      <c r="N21" s="159"/>
      <c r="O21" s="157"/>
      <c r="P21" s="157"/>
      <c r="Q21" s="157"/>
      <c r="R21" s="157"/>
      <c r="S21" s="157"/>
      <c r="T21" s="157"/>
      <c r="U21" s="158"/>
      <c r="V21" s="18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  <c r="BA21" s="157"/>
      <c r="BB21" s="157"/>
      <c r="BC21" s="157"/>
      <c r="BD21" s="157"/>
      <c r="BE21" s="157"/>
      <c r="BF21" s="157"/>
      <c r="BG21" s="157"/>
      <c r="BH21" s="157"/>
      <c r="BI21" s="157"/>
      <c r="BJ21" s="157"/>
      <c r="BK21" s="157"/>
      <c r="BL21" s="157"/>
      <c r="BM21" s="157"/>
      <c r="BN21" s="157"/>
      <c r="BO21" s="157"/>
      <c r="BP21" s="157"/>
      <c r="BQ21" s="157"/>
      <c r="BR21" s="188"/>
      <c r="BS21" s="36"/>
    </row>
    <row r="22" spans="1:71" ht="18" customHeight="1">
      <c r="A22" s="35"/>
      <c r="B22" s="160"/>
      <c r="C22" s="157"/>
      <c r="D22" s="157"/>
      <c r="E22" s="158"/>
      <c r="F22" s="156"/>
      <c r="G22" s="157"/>
      <c r="H22" s="157"/>
      <c r="I22" s="157"/>
      <c r="J22" s="157"/>
      <c r="K22" s="157"/>
      <c r="L22" s="157"/>
      <c r="M22" s="158"/>
      <c r="N22" s="159"/>
      <c r="O22" s="157"/>
      <c r="P22" s="157"/>
      <c r="Q22" s="157"/>
      <c r="R22" s="157"/>
      <c r="S22" s="157"/>
      <c r="T22" s="157"/>
      <c r="U22" s="158"/>
      <c r="V22" s="18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7"/>
      <c r="BG22" s="157"/>
      <c r="BH22" s="157"/>
      <c r="BI22" s="157"/>
      <c r="BJ22" s="157"/>
      <c r="BK22" s="157"/>
      <c r="BL22" s="157"/>
      <c r="BM22" s="157"/>
      <c r="BN22" s="157"/>
      <c r="BO22" s="157"/>
      <c r="BP22" s="157"/>
      <c r="BQ22" s="157"/>
      <c r="BR22" s="188"/>
      <c r="BS22" s="36"/>
    </row>
    <row r="23" spans="1:71" ht="18" customHeight="1">
      <c r="A23" s="35"/>
      <c r="B23" s="160"/>
      <c r="C23" s="157"/>
      <c r="D23" s="157"/>
      <c r="E23" s="158"/>
      <c r="F23" s="156"/>
      <c r="G23" s="157"/>
      <c r="H23" s="157"/>
      <c r="I23" s="157"/>
      <c r="J23" s="157"/>
      <c r="K23" s="157"/>
      <c r="L23" s="157"/>
      <c r="M23" s="158"/>
      <c r="N23" s="159"/>
      <c r="O23" s="157"/>
      <c r="P23" s="157"/>
      <c r="Q23" s="157"/>
      <c r="R23" s="157"/>
      <c r="S23" s="157"/>
      <c r="T23" s="157"/>
      <c r="U23" s="158"/>
      <c r="V23" s="18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  <c r="BA23" s="157"/>
      <c r="BB23" s="157"/>
      <c r="BC23" s="157"/>
      <c r="BD23" s="157"/>
      <c r="BE23" s="157"/>
      <c r="BF23" s="157"/>
      <c r="BG23" s="157"/>
      <c r="BH23" s="157"/>
      <c r="BI23" s="157"/>
      <c r="BJ23" s="157"/>
      <c r="BK23" s="157"/>
      <c r="BL23" s="157"/>
      <c r="BM23" s="157"/>
      <c r="BN23" s="157"/>
      <c r="BO23" s="157"/>
      <c r="BP23" s="157"/>
      <c r="BQ23" s="157"/>
      <c r="BR23" s="188"/>
      <c r="BS23" s="36"/>
    </row>
    <row r="24" spans="1:71" ht="18" customHeight="1">
      <c r="A24" s="35"/>
      <c r="B24" s="160"/>
      <c r="C24" s="157"/>
      <c r="D24" s="157"/>
      <c r="E24" s="158"/>
      <c r="F24" s="156"/>
      <c r="G24" s="157"/>
      <c r="H24" s="157"/>
      <c r="I24" s="157"/>
      <c r="J24" s="157"/>
      <c r="K24" s="157"/>
      <c r="L24" s="157"/>
      <c r="M24" s="158"/>
      <c r="N24" s="159"/>
      <c r="O24" s="157"/>
      <c r="P24" s="157"/>
      <c r="Q24" s="157"/>
      <c r="R24" s="157"/>
      <c r="S24" s="157"/>
      <c r="T24" s="157"/>
      <c r="U24" s="158"/>
      <c r="V24" s="18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57"/>
      <c r="BH24" s="157"/>
      <c r="BI24" s="157"/>
      <c r="BJ24" s="157"/>
      <c r="BK24" s="157"/>
      <c r="BL24" s="157"/>
      <c r="BM24" s="157"/>
      <c r="BN24" s="157"/>
      <c r="BO24" s="157"/>
      <c r="BP24" s="157"/>
      <c r="BQ24" s="157"/>
      <c r="BR24" s="188"/>
      <c r="BS24" s="36"/>
    </row>
    <row r="25" spans="1:71" ht="18" customHeight="1">
      <c r="A25" s="35"/>
      <c r="B25" s="160"/>
      <c r="C25" s="157"/>
      <c r="D25" s="157"/>
      <c r="E25" s="158"/>
      <c r="F25" s="156"/>
      <c r="G25" s="157"/>
      <c r="H25" s="157"/>
      <c r="I25" s="157"/>
      <c r="J25" s="157"/>
      <c r="K25" s="157"/>
      <c r="L25" s="157"/>
      <c r="M25" s="158"/>
      <c r="N25" s="159"/>
      <c r="O25" s="157"/>
      <c r="P25" s="157"/>
      <c r="Q25" s="157"/>
      <c r="R25" s="157"/>
      <c r="S25" s="157"/>
      <c r="T25" s="157"/>
      <c r="U25" s="158"/>
      <c r="V25" s="18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57"/>
      <c r="BH25" s="157"/>
      <c r="BI25" s="157"/>
      <c r="BJ25" s="157"/>
      <c r="BK25" s="157"/>
      <c r="BL25" s="157"/>
      <c r="BM25" s="157"/>
      <c r="BN25" s="157"/>
      <c r="BO25" s="157"/>
      <c r="BP25" s="157"/>
      <c r="BQ25" s="157"/>
      <c r="BR25" s="188"/>
      <c r="BS25" s="36"/>
    </row>
    <row r="26" spans="1:71" ht="18" customHeight="1">
      <c r="A26" s="35"/>
      <c r="B26" s="160"/>
      <c r="C26" s="157"/>
      <c r="D26" s="157"/>
      <c r="E26" s="158"/>
      <c r="F26" s="156"/>
      <c r="G26" s="157"/>
      <c r="H26" s="157"/>
      <c r="I26" s="157"/>
      <c r="J26" s="157"/>
      <c r="K26" s="157"/>
      <c r="L26" s="157"/>
      <c r="M26" s="158"/>
      <c r="N26" s="159"/>
      <c r="O26" s="157"/>
      <c r="P26" s="157"/>
      <c r="Q26" s="157"/>
      <c r="R26" s="157"/>
      <c r="S26" s="157"/>
      <c r="T26" s="157"/>
      <c r="U26" s="158"/>
      <c r="V26" s="18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7"/>
      <c r="BI26" s="157"/>
      <c r="BJ26" s="157"/>
      <c r="BK26" s="157"/>
      <c r="BL26" s="157"/>
      <c r="BM26" s="157"/>
      <c r="BN26" s="157"/>
      <c r="BO26" s="157"/>
      <c r="BP26" s="157"/>
      <c r="BQ26" s="157"/>
      <c r="BR26" s="188"/>
      <c r="BS26" s="36"/>
    </row>
    <row r="27" spans="1:71" ht="18" customHeight="1">
      <c r="A27" s="35"/>
      <c r="B27" s="160"/>
      <c r="C27" s="157"/>
      <c r="D27" s="157"/>
      <c r="E27" s="158"/>
      <c r="F27" s="156"/>
      <c r="G27" s="157"/>
      <c r="H27" s="157"/>
      <c r="I27" s="157"/>
      <c r="J27" s="157"/>
      <c r="K27" s="157"/>
      <c r="L27" s="157"/>
      <c r="M27" s="158"/>
      <c r="N27" s="159"/>
      <c r="O27" s="157"/>
      <c r="P27" s="157"/>
      <c r="Q27" s="157"/>
      <c r="R27" s="157"/>
      <c r="S27" s="157"/>
      <c r="T27" s="157"/>
      <c r="U27" s="158"/>
      <c r="V27" s="18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7"/>
      <c r="BP27" s="157"/>
      <c r="BQ27" s="157"/>
      <c r="BR27" s="188"/>
      <c r="BS27" s="36"/>
    </row>
    <row r="28" spans="1:71" ht="18" customHeight="1">
      <c r="A28" s="35"/>
      <c r="B28" s="160"/>
      <c r="C28" s="157"/>
      <c r="D28" s="157"/>
      <c r="E28" s="158"/>
      <c r="F28" s="156"/>
      <c r="G28" s="157"/>
      <c r="H28" s="157"/>
      <c r="I28" s="157"/>
      <c r="J28" s="157"/>
      <c r="K28" s="157"/>
      <c r="L28" s="157"/>
      <c r="M28" s="158"/>
      <c r="N28" s="159"/>
      <c r="O28" s="157"/>
      <c r="P28" s="157"/>
      <c r="Q28" s="157"/>
      <c r="R28" s="157"/>
      <c r="S28" s="157"/>
      <c r="T28" s="157"/>
      <c r="U28" s="158"/>
      <c r="V28" s="18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7"/>
      <c r="BI28" s="157"/>
      <c r="BJ28" s="157"/>
      <c r="BK28" s="157"/>
      <c r="BL28" s="157"/>
      <c r="BM28" s="157"/>
      <c r="BN28" s="157"/>
      <c r="BO28" s="157"/>
      <c r="BP28" s="157"/>
      <c r="BQ28" s="157"/>
      <c r="BR28" s="188"/>
      <c r="BS28" s="36"/>
    </row>
    <row r="29" spans="1:71" ht="18" customHeight="1">
      <c r="A29" s="35"/>
      <c r="B29" s="160"/>
      <c r="C29" s="157"/>
      <c r="D29" s="157"/>
      <c r="E29" s="158"/>
      <c r="F29" s="156"/>
      <c r="G29" s="157"/>
      <c r="H29" s="157"/>
      <c r="I29" s="157"/>
      <c r="J29" s="157"/>
      <c r="K29" s="157"/>
      <c r="L29" s="157"/>
      <c r="M29" s="158"/>
      <c r="N29" s="159"/>
      <c r="O29" s="157"/>
      <c r="P29" s="157"/>
      <c r="Q29" s="157"/>
      <c r="R29" s="157"/>
      <c r="S29" s="157"/>
      <c r="T29" s="157"/>
      <c r="U29" s="158"/>
      <c r="V29" s="18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7"/>
      <c r="BI29" s="157"/>
      <c r="BJ29" s="157"/>
      <c r="BK29" s="157"/>
      <c r="BL29" s="157"/>
      <c r="BM29" s="157"/>
      <c r="BN29" s="157"/>
      <c r="BO29" s="157"/>
      <c r="BP29" s="157"/>
      <c r="BQ29" s="157"/>
      <c r="BR29" s="188"/>
      <c r="BS29" s="36"/>
    </row>
    <row r="30" spans="1:71" ht="18" customHeight="1">
      <c r="A30" s="35"/>
      <c r="B30" s="160"/>
      <c r="C30" s="157"/>
      <c r="D30" s="157"/>
      <c r="E30" s="158"/>
      <c r="F30" s="156"/>
      <c r="G30" s="157"/>
      <c r="H30" s="157"/>
      <c r="I30" s="157"/>
      <c r="J30" s="157"/>
      <c r="K30" s="157"/>
      <c r="L30" s="157"/>
      <c r="M30" s="158"/>
      <c r="N30" s="159"/>
      <c r="O30" s="157"/>
      <c r="P30" s="157"/>
      <c r="Q30" s="157"/>
      <c r="R30" s="157"/>
      <c r="S30" s="157"/>
      <c r="T30" s="157"/>
      <c r="U30" s="158"/>
      <c r="V30" s="18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7"/>
      <c r="BI30" s="157"/>
      <c r="BJ30" s="157"/>
      <c r="BK30" s="157"/>
      <c r="BL30" s="157"/>
      <c r="BM30" s="157"/>
      <c r="BN30" s="157"/>
      <c r="BO30" s="157"/>
      <c r="BP30" s="157"/>
      <c r="BQ30" s="157"/>
      <c r="BR30" s="188"/>
      <c r="BS30" s="36"/>
    </row>
    <row r="31" spans="1:71" ht="18" customHeight="1">
      <c r="A31" s="35"/>
      <c r="B31" s="160"/>
      <c r="C31" s="157"/>
      <c r="D31" s="157"/>
      <c r="E31" s="158"/>
      <c r="F31" s="156"/>
      <c r="G31" s="157"/>
      <c r="H31" s="157"/>
      <c r="I31" s="157"/>
      <c r="J31" s="157"/>
      <c r="K31" s="157"/>
      <c r="L31" s="157"/>
      <c r="M31" s="158"/>
      <c r="N31" s="159"/>
      <c r="O31" s="157"/>
      <c r="P31" s="157"/>
      <c r="Q31" s="157"/>
      <c r="R31" s="157"/>
      <c r="S31" s="157"/>
      <c r="T31" s="157"/>
      <c r="U31" s="158"/>
      <c r="V31" s="18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57"/>
      <c r="BH31" s="157"/>
      <c r="BI31" s="157"/>
      <c r="BJ31" s="157"/>
      <c r="BK31" s="157"/>
      <c r="BL31" s="157"/>
      <c r="BM31" s="157"/>
      <c r="BN31" s="157"/>
      <c r="BO31" s="157"/>
      <c r="BP31" s="157"/>
      <c r="BQ31" s="157"/>
      <c r="BR31" s="188"/>
      <c r="BS31" s="36"/>
    </row>
    <row r="32" spans="1:71" ht="18" customHeight="1">
      <c r="A32" s="35"/>
      <c r="B32" s="160"/>
      <c r="C32" s="157"/>
      <c r="D32" s="157"/>
      <c r="E32" s="158"/>
      <c r="F32" s="156"/>
      <c r="G32" s="157"/>
      <c r="H32" s="157"/>
      <c r="I32" s="157"/>
      <c r="J32" s="157"/>
      <c r="K32" s="157"/>
      <c r="L32" s="157"/>
      <c r="M32" s="158"/>
      <c r="N32" s="159"/>
      <c r="O32" s="157"/>
      <c r="P32" s="157"/>
      <c r="Q32" s="157"/>
      <c r="R32" s="157"/>
      <c r="S32" s="157"/>
      <c r="T32" s="157"/>
      <c r="U32" s="158"/>
      <c r="V32" s="159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88"/>
      <c r="BS32" s="36"/>
    </row>
    <row r="33" spans="1:71" ht="18" customHeight="1">
      <c r="A33" s="35"/>
      <c r="B33" s="160"/>
      <c r="C33" s="157"/>
      <c r="D33" s="157"/>
      <c r="E33" s="158"/>
      <c r="F33" s="156"/>
      <c r="G33" s="157"/>
      <c r="H33" s="157"/>
      <c r="I33" s="157"/>
      <c r="J33" s="157"/>
      <c r="K33" s="157"/>
      <c r="L33" s="157"/>
      <c r="M33" s="158"/>
      <c r="N33" s="159"/>
      <c r="O33" s="157"/>
      <c r="P33" s="157"/>
      <c r="Q33" s="157"/>
      <c r="R33" s="157"/>
      <c r="S33" s="157"/>
      <c r="T33" s="157"/>
      <c r="U33" s="158"/>
      <c r="V33" s="159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57"/>
      <c r="BH33" s="157"/>
      <c r="BI33" s="157"/>
      <c r="BJ33" s="157"/>
      <c r="BK33" s="157"/>
      <c r="BL33" s="157"/>
      <c r="BM33" s="157"/>
      <c r="BN33" s="157"/>
      <c r="BO33" s="157"/>
      <c r="BP33" s="157"/>
      <c r="BQ33" s="157"/>
      <c r="BR33" s="188"/>
      <c r="BS33" s="36"/>
    </row>
    <row r="34" spans="1:71" ht="18" customHeight="1">
      <c r="A34" s="35"/>
      <c r="B34" s="160"/>
      <c r="C34" s="157"/>
      <c r="D34" s="157"/>
      <c r="E34" s="158"/>
      <c r="F34" s="156"/>
      <c r="G34" s="157"/>
      <c r="H34" s="157"/>
      <c r="I34" s="157"/>
      <c r="J34" s="157"/>
      <c r="K34" s="157"/>
      <c r="L34" s="157"/>
      <c r="M34" s="158"/>
      <c r="N34" s="159"/>
      <c r="O34" s="157"/>
      <c r="P34" s="157"/>
      <c r="Q34" s="157"/>
      <c r="R34" s="157"/>
      <c r="S34" s="157"/>
      <c r="T34" s="157"/>
      <c r="U34" s="158"/>
      <c r="V34" s="159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57"/>
      <c r="BH34" s="157"/>
      <c r="BI34" s="157"/>
      <c r="BJ34" s="157"/>
      <c r="BK34" s="157"/>
      <c r="BL34" s="157"/>
      <c r="BM34" s="157"/>
      <c r="BN34" s="157"/>
      <c r="BO34" s="157"/>
      <c r="BP34" s="157"/>
      <c r="BQ34" s="157"/>
      <c r="BR34" s="188"/>
      <c r="BS34" s="36"/>
    </row>
    <row r="35" spans="1:71" ht="18" customHeight="1">
      <c r="A35" s="35"/>
      <c r="B35" s="160"/>
      <c r="C35" s="157"/>
      <c r="D35" s="157"/>
      <c r="E35" s="158"/>
      <c r="F35" s="156"/>
      <c r="G35" s="157"/>
      <c r="H35" s="157"/>
      <c r="I35" s="157"/>
      <c r="J35" s="157"/>
      <c r="K35" s="157"/>
      <c r="L35" s="157"/>
      <c r="M35" s="158"/>
      <c r="N35" s="159"/>
      <c r="O35" s="157"/>
      <c r="P35" s="157"/>
      <c r="Q35" s="157"/>
      <c r="R35" s="157"/>
      <c r="S35" s="157"/>
      <c r="T35" s="157"/>
      <c r="U35" s="158"/>
      <c r="V35" s="159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57"/>
      <c r="BH35" s="157"/>
      <c r="BI35" s="157"/>
      <c r="BJ35" s="157"/>
      <c r="BK35" s="157"/>
      <c r="BL35" s="157"/>
      <c r="BM35" s="157"/>
      <c r="BN35" s="157"/>
      <c r="BO35" s="157"/>
      <c r="BP35" s="157"/>
      <c r="BQ35" s="157"/>
      <c r="BR35" s="188"/>
      <c r="BS35" s="36"/>
    </row>
    <row r="36" spans="1:71" ht="18" customHeight="1">
      <c r="A36" s="35"/>
      <c r="B36" s="160"/>
      <c r="C36" s="157"/>
      <c r="D36" s="157"/>
      <c r="E36" s="158"/>
      <c r="F36" s="156"/>
      <c r="G36" s="157"/>
      <c r="H36" s="157"/>
      <c r="I36" s="157"/>
      <c r="J36" s="157"/>
      <c r="K36" s="157"/>
      <c r="L36" s="157"/>
      <c r="M36" s="158"/>
      <c r="N36" s="159"/>
      <c r="O36" s="157"/>
      <c r="P36" s="157"/>
      <c r="Q36" s="157"/>
      <c r="R36" s="157"/>
      <c r="S36" s="157"/>
      <c r="T36" s="157"/>
      <c r="U36" s="158"/>
      <c r="V36" s="159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/>
      <c r="BQ36" s="157"/>
      <c r="BR36" s="188"/>
      <c r="BS36" s="36"/>
    </row>
    <row r="37" spans="1:71" ht="18" customHeight="1">
      <c r="A37" s="35"/>
      <c r="B37" s="160"/>
      <c r="C37" s="157"/>
      <c r="D37" s="157"/>
      <c r="E37" s="158"/>
      <c r="F37" s="156"/>
      <c r="G37" s="157"/>
      <c r="H37" s="157"/>
      <c r="I37" s="157"/>
      <c r="J37" s="157"/>
      <c r="K37" s="157"/>
      <c r="L37" s="157"/>
      <c r="M37" s="158"/>
      <c r="N37" s="159"/>
      <c r="O37" s="157"/>
      <c r="P37" s="157"/>
      <c r="Q37" s="157"/>
      <c r="R37" s="157"/>
      <c r="S37" s="157"/>
      <c r="T37" s="157"/>
      <c r="U37" s="158"/>
      <c r="V37" s="159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157"/>
      <c r="BR37" s="188"/>
      <c r="BS37" s="36"/>
    </row>
    <row r="38" spans="1:71" ht="18" customHeight="1">
      <c r="A38" s="35"/>
      <c r="B38" s="160"/>
      <c r="C38" s="157"/>
      <c r="D38" s="157"/>
      <c r="E38" s="158"/>
      <c r="F38" s="156"/>
      <c r="G38" s="157"/>
      <c r="H38" s="157"/>
      <c r="I38" s="157"/>
      <c r="J38" s="157"/>
      <c r="K38" s="157"/>
      <c r="L38" s="157"/>
      <c r="M38" s="158"/>
      <c r="N38" s="159"/>
      <c r="O38" s="157"/>
      <c r="P38" s="157"/>
      <c r="Q38" s="157"/>
      <c r="R38" s="157"/>
      <c r="S38" s="157"/>
      <c r="T38" s="157"/>
      <c r="U38" s="158"/>
      <c r="V38" s="159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57"/>
      <c r="BH38" s="157"/>
      <c r="BI38" s="157"/>
      <c r="BJ38" s="157"/>
      <c r="BK38" s="157"/>
      <c r="BL38" s="157"/>
      <c r="BM38" s="157"/>
      <c r="BN38" s="157"/>
      <c r="BO38" s="157"/>
      <c r="BP38" s="157"/>
      <c r="BQ38" s="157"/>
      <c r="BR38" s="188"/>
      <c r="BS38" s="36"/>
    </row>
    <row r="39" spans="1:71" ht="18" customHeight="1">
      <c r="A39" s="35"/>
      <c r="B39" s="160"/>
      <c r="C39" s="157"/>
      <c r="D39" s="157"/>
      <c r="E39" s="158"/>
      <c r="F39" s="156"/>
      <c r="G39" s="157"/>
      <c r="H39" s="157"/>
      <c r="I39" s="157"/>
      <c r="J39" s="157"/>
      <c r="K39" s="157"/>
      <c r="L39" s="157"/>
      <c r="M39" s="158"/>
      <c r="N39" s="159"/>
      <c r="O39" s="157"/>
      <c r="P39" s="157"/>
      <c r="Q39" s="157"/>
      <c r="R39" s="157"/>
      <c r="S39" s="157"/>
      <c r="T39" s="157"/>
      <c r="U39" s="158"/>
      <c r="V39" s="159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/>
      <c r="BN39" s="157"/>
      <c r="BO39" s="157"/>
      <c r="BP39" s="157"/>
      <c r="BQ39" s="157"/>
      <c r="BR39" s="188"/>
      <c r="BS39" s="36"/>
    </row>
    <row r="40" spans="1:71" ht="18" customHeight="1">
      <c r="A40" s="35"/>
      <c r="B40" s="160"/>
      <c r="C40" s="157"/>
      <c r="D40" s="157"/>
      <c r="E40" s="158"/>
      <c r="F40" s="156"/>
      <c r="G40" s="157"/>
      <c r="H40" s="157"/>
      <c r="I40" s="157"/>
      <c r="J40" s="157"/>
      <c r="K40" s="157"/>
      <c r="L40" s="157"/>
      <c r="M40" s="158"/>
      <c r="N40" s="159"/>
      <c r="O40" s="157"/>
      <c r="P40" s="157"/>
      <c r="Q40" s="157"/>
      <c r="R40" s="157"/>
      <c r="S40" s="157"/>
      <c r="T40" s="157"/>
      <c r="U40" s="158"/>
      <c r="V40" s="159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7"/>
      <c r="BP40" s="157"/>
      <c r="BQ40" s="157"/>
      <c r="BR40" s="188"/>
      <c r="BS40" s="36"/>
    </row>
    <row r="41" spans="1:71" ht="18" customHeight="1">
      <c r="A41" s="35"/>
      <c r="B41" s="160"/>
      <c r="C41" s="157"/>
      <c r="D41" s="157"/>
      <c r="E41" s="158"/>
      <c r="F41" s="156"/>
      <c r="G41" s="157"/>
      <c r="H41" s="157"/>
      <c r="I41" s="157"/>
      <c r="J41" s="157"/>
      <c r="K41" s="157"/>
      <c r="L41" s="157"/>
      <c r="M41" s="158"/>
      <c r="N41" s="159"/>
      <c r="O41" s="157"/>
      <c r="P41" s="157"/>
      <c r="Q41" s="157"/>
      <c r="R41" s="157"/>
      <c r="S41" s="157"/>
      <c r="T41" s="157"/>
      <c r="U41" s="158"/>
      <c r="V41" s="159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/>
      <c r="BA41" s="157"/>
      <c r="BB41" s="157"/>
      <c r="BC41" s="157"/>
      <c r="BD41" s="157"/>
      <c r="BE41" s="157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88"/>
      <c r="BS41" s="36"/>
    </row>
    <row r="42" spans="1:71" ht="18" customHeight="1">
      <c r="A42" s="35"/>
      <c r="B42" s="160"/>
      <c r="C42" s="157"/>
      <c r="D42" s="157"/>
      <c r="E42" s="158"/>
      <c r="F42" s="156"/>
      <c r="G42" s="157"/>
      <c r="H42" s="157"/>
      <c r="I42" s="157"/>
      <c r="J42" s="157"/>
      <c r="K42" s="157"/>
      <c r="L42" s="157"/>
      <c r="M42" s="158"/>
      <c r="N42" s="159"/>
      <c r="O42" s="157"/>
      <c r="P42" s="157"/>
      <c r="Q42" s="157"/>
      <c r="R42" s="157"/>
      <c r="S42" s="157"/>
      <c r="T42" s="157"/>
      <c r="U42" s="158"/>
      <c r="V42" s="159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  <c r="BA42" s="157"/>
      <c r="BB42" s="157"/>
      <c r="BC42" s="157"/>
      <c r="BD42" s="157"/>
      <c r="BE42" s="157"/>
      <c r="BF42" s="157"/>
      <c r="BG42" s="157"/>
      <c r="BH42" s="157"/>
      <c r="BI42" s="157"/>
      <c r="BJ42" s="157"/>
      <c r="BK42" s="157"/>
      <c r="BL42" s="157"/>
      <c r="BM42" s="157"/>
      <c r="BN42" s="157"/>
      <c r="BO42" s="157"/>
      <c r="BP42" s="157"/>
      <c r="BQ42" s="157"/>
      <c r="BR42" s="188"/>
      <c r="BS42" s="36"/>
    </row>
    <row r="43" spans="1:71" ht="18" customHeight="1">
      <c r="A43" s="35"/>
      <c r="B43" s="160"/>
      <c r="C43" s="157"/>
      <c r="D43" s="157"/>
      <c r="E43" s="158"/>
      <c r="F43" s="156"/>
      <c r="G43" s="157"/>
      <c r="H43" s="157"/>
      <c r="I43" s="157"/>
      <c r="J43" s="157"/>
      <c r="K43" s="157"/>
      <c r="L43" s="157"/>
      <c r="M43" s="158"/>
      <c r="N43" s="159"/>
      <c r="O43" s="157"/>
      <c r="P43" s="157"/>
      <c r="Q43" s="157"/>
      <c r="R43" s="157"/>
      <c r="S43" s="157"/>
      <c r="T43" s="157"/>
      <c r="U43" s="158"/>
      <c r="V43" s="159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57"/>
      <c r="BD43" s="157"/>
      <c r="BE43" s="157"/>
      <c r="BF43" s="157"/>
      <c r="BG43" s="157"/>
      <c r="BH43" s="157"/>
      <c r="BI43" s="157"/>
      <c r="BJ43" s="157"/>
      <c r="BK43" s="157"/>
      <c r="BL43" s="157"/>
      <c r="BM43" s="157"/>
      <c r="BN43" s="157"/>
      <c r="BO43" s="157"/>
      <c r="BP43" s="157"/>
      <c r="BQ43" s="157"/>
      <c r="BR43" s="188"/>
      <c r="BS43" s="36"/>
    </row>
    <row r="44" spans="1:71" ht="18" customHeight="1">
      <c r="A44" s="35"/>
      <c r="B44" s="160"/>
      <c r="C44" s="157"/>
      <c r="D44" s="157"/>
      <c r="E44" s="158"/>
      <c r="F44" s="156"/>
      <c r="G44" s="157"/>
      <c r="H44" s="157"/>
      <c r="I44" s="157"/>
      <c r="J44" s="157"/>
      <c r="K44" s="157"/>
      <c r="L44" s="157"/>
      <c r="M44" s="158"/>
      <c r="N44" s="159"/>
      <c r="O44" s="157"/>
      <c r="P44" s="157"/>
      <c r="Q44" s="157"/>
      <c r="R44" s="157"/>
      <c r="S44" s="157"/>
      <c r="T44" s="157"/>
      <c r="U44" s="158"/>
      <c r="V44" s="159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  <c r="BA44" s="157"/>
      <c r="BB44" s="157"/>
      <c r="BC44" s="157"/>
      <c r="BD44" s="157"/>
      <c r="BE44" s="157"/>
      <c r="BF44" s="157"/>
      <c r="BG44" s="157"/>
      <c r="BH44" s="157"/>
      <c r="BI44" s="157"/>
      <c r="BJ44" s="157"/>
      <c r="BK44" s="157"/>
      <c r="BL44" s="157"/>
      <c r="BM44" s="157"/>
      <c r="BN44" s="157"/>
      <c r="BO44" s="157"/>
      <c r="BP44" s="157"/>
      <c r="BQ44" s="157"/>
      <c r="BR44" s="188"/>
      <c r="BS44" s="36"/>
    </row>
    <row r="45" spans="1:71" ht="18" customHeight="1">
      <c r="A45" s="35"/>
      <c r="B45" s="160"/>
      <c r="C45" s="157"/>
      <c r="D45" s="157"/>
      <c r="E45" s="158"/>
      <c r="F45" s="156"/>
      <c r="G45" s="157"/>
      <c r="H45" s="157"/>
      <c r="I45" s="157"/>
      <c r="J45" s="157"/>
      <c r="K45" s="157"/>
      <c r="L45" s="157"/>
      <c r="M45" s="158"/>
      <c r="N45" s="159"/>
      <c r="O45" s="157"/>
      <c r="P45" s="157"/>
      <c r="Q45" s="157"/>
      <c r="R45" s="157"/>
      <c r="S45" s="157"/>
      <c r="T45" s="157"/>
      <c r="U45" s="158"/>
      <c r="V45" s="159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  <c r="BA45" s="157"/>
      <c r="BB45" s="157"/>
      <c r="BC45" s="157"/>
      <c r="BD45" s="157"/>
      <c r="BE45" s="157"/>
      <c r="BF45" s="157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88"/>
      <c r="BS45" s="36"/>
    </row>
    <row r="46" spans="1:71" ht="18" customHeight="1">
      <c r="A46" s="35"/>
      <c r="B46" s="160"/>
      <c r="C46" s="157"/>
      <c r="D46" s="157"/>
      <c r="E46" s="158"/>
      <c r="F46" s="156"/>
      <c r="G46" s="157"/>
      <c r="H46" s="157"/>
      <c r="I46" s="157"/>
      <c r="J46" s="157"/>
      <c r="K46" s="157"/>
      <c r="L46" s="157"/>
      <c r="M46" s="158"/>
      <c r="N46" s="159"/>
      <c r="O46" s="157"/>
      <c r="P46" s="157"/>
      <c r="Q46" s="157"/>
      <c r="R46" s="157"/>
      <c r="S46" s="157"/>
      <c r="T46" s="157"/>
      <c r="U46" s="158"/>
      <c r="V46" s="159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57"/>
      <c r="BD46" s="157"/>
      <c r="BE46" s="157"/>
      <c r="BF46" s="157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88"/>
      <c r="BS46" s="36"/>
    </row>
    <row r="47" spans="1:71" ht="18" customHeight="1">
      <c r="A47" s="35"/>
      <c r="B47" s="160"/>
      <c r="C47" s="157"/>
      <c r="D47" s="157"/>
      <c r="E47" s="158"/>
      <c r="F47" s="156"/>
      <c r="G47" s="157"/>
      <c r="H47" s="157"/>
      <c r="I47" s="157"/>
      <c r="J47" s="157"/>
      <c r="K47" s="157"/>
      <c r="L47" s="157"/>
      <c r="M47" s="158"/>
      <c r="N47" s="159"/>
      <c r="O47" s="157"/>
      <c r="P47" s="157"/>
      <c r="Q47" s="157"/>
      <c r="R47" s="157"/>
      <c r="S47" s="157"/>
      <c r="T47" s="157"/>
      <c r="U47" s="158"/>
      <c r="V47" s="159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  <c r="BA47" s="157"/>
      <c r="BB47" s="157"/>
      <c r="BC47" s="157"/>
      <c r="BD47" s="157"/>
      <c r="BE47" s="157"/>
      <c r="BF47" s="157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88"/>
      <c r="BS47" s="36"/>
    </row>
    <row r="48" spans="1:71" ht="18" customHeight="1">
      <c r="A48" s="35"/>
      <c r="B48" s="160"/>
      <c r="C48" s="157"/>
      <c r="D48" s="157"/>
      <c r="E48" s="158"/>
      <c r="F48" s="156"/>
      <c r="G48" s="157"/>
      <c r="H48" s="157"/>
      <c r="I48" s="157"/>
      <c r="J48" s="157"/>
      <c r="K48" s="157"/>
      <c r="L48" s="157"/>
      <c r="M48" s="158"/>
      <c r="N48" s="159"/>
      <c r="O48" s="157"/>
      <c r="P48" s="157"/>
      <c r="Q48" s="157"/>
      <c r="R48" s="157"/>
      <c r="S48" s="157"/>
      <c r="T48" s="157"/>
      <c r="U48" s="158"/>
      <c r="V48" s="159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7"/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  <c r="BA48" s="157"/>
      <c r="BB48" s="157"/>
      <c r="BC48" s="157"/>
      <c r="BD48" s="157"/>
      <c r="BE48" s="157"/>
      <c r="BF48" s="157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88"/>
      <c r="BS48" s="36"/>
    </row>
    <row r="49" spans="1:71" ht="18" customHeight="1">
      <c r="A49" s="35"/>
      <c r="B49" s="160"/>
      <c r="C49" s="157"/>
      <c r="D49" s="157"/>
      <c r="E49" s="158"/>
      <c r="F49" s="156"/>
      <c r="G49" s="157"/>
      <c r="H49" s="157"/>
      <c r="I49" s="157"/>
      <c r="J49" s="157"/>
      <c r="K49" s="157"/>
      <c r="L49" s="157"/>
      <c r="M49" s="158"/>
      <c r="N49" s="159"/>
      <c r="O49" s="157"/>
      <c r="P49" s="157"/>
      <c r="Q49" s="157"/>
      <c r="R49" s="157"/>
      <c r="S49" s="157"/>
      <c r="T49" s="157"/>
      <c r="U49" s="158"/>
      <c r="V49" s="159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  <c r="AV49" s="157"/>
      <c r="AW49" s="157"/>
      <c r="AX49" s="157"/>
      <c r="AY49" s="157"/>
      <c r="AZ49" s="157"/>
      <c r="BA49" s="157"/>
      <c r="BB49" s="157"/>
      <c r="BC49" s="157"/>
      <c r="BD49" s="157"/>
      <c r="BE49" s="157"/>
      <c r="BF49" s="157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88"/>
      <c r="BS49" s="36"/>
    </row>
    <row r="50" spans="1:71" ht="18" customHeight="1">
      <c r="A50" s="35"/>
      <c r="B50" s="160"/>
      <c r="C50" s="157"/>
      <c r="D50" s="157"/>
      <c r="E50" s="158"/>
      <c r="F50" s="156"/>
      <c r="G50" s="157"/>
      <c r="H50" s="157"/>
      <c r="I50" s="157"/>
      <c r="J50" s="157"/>
      <c r="K50" s="157"/>
      <c r="L50" s="157"/>
      <c r="M50" s="158"/>
      <c r="N50" s="159"/>
      <c r="O50" s="157"/>
      <c r="P50" s="157"/>
      <c r="Q50" s="157"/>
      <c r="R50" s="157"/>
      <c r="S50" s="157"/>
      <c r="T50" s="157"/>
      <c r="U50" s="158"/>
      <c r="V50" s="159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  <c r="AV50" s="157"/>
      <c r="AW50" s="157"/>
      <c r="AX50" s="157"/>
      <c r="AY50" s="157"/>
      <c r="AZ50" s="157"/>
      <c r="BA50" s="157"/>
      <c r="BB50" s="157"/>
      <c r="BC50" s="157"/>
      <c r="BD50" s="157"/>
      <c r="BE50" s="157"/>
      <c r="BF50" s="157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88"/>
      <c r="BS50" s="36"/>
    </row>
    <row r="51" spans="1:71" ht="18" customHeight="1">
      <c r="A51" s="35"/>
      <c r="B51" s="160"/>
      <c r="C51" s="157"/>
      <c r="D51" s="157"/>
      <c r="E51" s="158"/>
      <c r="F51" s="156"/>
      <c r="G51" s="157"/>
      <c r="H51" s="157"/>
      <c r="I51" s="157"/>
      <c r="J51" s="157"/>
      <c r="K51" s="157"/>
      <c r="L51" s="157"/>
      <c r="M51" s="158"/>
      <c r="N51" s="159"/>
      <c r="O51" s="157"/>
      <c r="P51" s="157"/>
      <c r="Q51" s="157"/>
      <c r="R51" s="157"/>
      <c r="S51" s="157"/>
      <c r="T51" s="157"/>
      <c r="U51" s="158"/>
      <c r="V51" s="159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7"/>
      <c r="AQ51" s="157"/>
      <c r="AR51" s="157"/>
      <c r="AS51" s="157"/>
      <c r="AT51" s="157"/>
      <c r="AU51" s="157"/>
      <c r="AV51" s="157"/>
      <c r="AW51" s="157"/>
      <c r="AX51" s="157"/>
      <c r="AY51" s="157"/>
      <c r="AZ51" s="157"/>
      <c r="BA51" s="157"/>
      <c r="BB51" s="157"/>
      <c r="BC51" s="157"/>
      <c r="BD51" s="157"/>
      <c r="BE51" s="157"/>
      <c r="BF51" s="157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88"/>
      <c r="BS51" s="36"/>
    </row>
    <row r="52" spans="1:71" ht="18" customHeight="1">
      <c r="A52" s="35"/>
      <c r="B52" s="160"/>
      <c r="C52" s="157"/>
      <c r="D52" s="157"/>
      <c r="E52" s="158"/>
      <c r="F52" s="156"/>
      <c r="G52" s="157"/>
      <c r="H52" s="157"/>
      <c r="I52" s="157"/>
      <c r="J52" s="157"/>
      <c r="K52" s="157"/>
      <c r="L52" s="157"/>
      <c r="M52" s="158"/>
      <c r="N52" s="159"/>
      <c r="O52" s="157"/>
      <c r="P52" s="157"/>
      <c r="Q52" s="157"/>
      <c r="R52" s="157"/>
      <c r="S52" s="157"/>
      <c r="T52" s="157"/>
      <c r="U52" s="158"/>
      <c r="V52" s="159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7"/>
      <c r="AQ52" s="157"/>
      <c r="AR52" s="157"/>
      <c r="AS52" s="157"/>
      <c r="AT52" s="157"/>
      <c r="AU52" s="157"/>
      <c r="AV52" s="157"/>
      <c r="AW52" s="157"/>
      <c r="AX52" s="157"/>
      <c r="AY52" s="157"/>
      <c r="AZ52" s="157"/>
      <c r="BA52" s="157"/>
      <c r="BB52" s="157"/>
      <c r="BC52" s="157"/>
      <c r="BD52" s="157"/>
      <c r="BE52" s="157"/>
      <c r="BF52" s="157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88"/>
      <c r="BS52" s="36"/>
    </row>
    <row r="53" spans="1:71" ht="18" customHeight="1">
      <c r="A53" s="35"/>
      <c r="B53" s="160"/>
      <c r="C53" s="157"/>
      <c r="D53" s="157"/>
      <c r="E53" s="158"/>
      <c r="F53" s="156"/>
      <c r="G53" s="157"/>
      <c r="H53" s="157"/>
      <c r="I53" s="157"/>
      <c r="J53" s="157"/>
      <c r="K53" s="157"/>
      <c r="L53" s="157"/>
      <c r="M53" s="158"/>
      <c r="N53" s="159"/>
      <c r="O53" s="157"/>
      <c r="P53" s="157"/>
      <c r="Q53" s="157"/>
      <c r="R53" s="157"/>
      <c r="S53" s="157"/>
      <c r="T53" s="157"/>
      <c r="U53" s="158"/>
      <c r="V53" s="159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  <c r="AZ53" s="157"/>
      <c r="BA53" s="157"/>
      <c r="BB53" s="157"/>
      <c r="BC53" s="157"/>
      <c r="BD53" s="157"/>
      <c r="BE53" s="157"/>
      <c r="BF53" s="157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88"/>
      <c r="BS53" s="36"/>
    </row>
    <row r="54" spans="1:71" ht="18" customHeight="1">
      <c r="A54" s="35"/>
      <c r="B54" s="160"/>
      <c r="C54" s="157"/>
      <c r="D54" s="157"/>
      <c r="E54" s="158"/>
      <c r="F54" s="156"/>
      <c r="G54" s="157"/>
      <c r="H54" s="157"/>
      <c r="I54" s="157"/>
      <c r="J54" s="157"/>
      <c r="K54" s="157"/>
      <c r="L54" s="157"/>
      <c r="M54" s="158"/>
      <c r="N54" s="159"/>
      <c r="O54" s="157"/>
      <c r="P54" s="157"/>
      <c r="Q54" s="157"/>
      <c r="R54" s="157"/>
      <c r="S54" s="157"/>
      <c r="T54" s="157"/>
      <c r="U54" s="158"/>
      <c r="V54" s="159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57"/>
      <c r="AW54" s="157"/>
      <c r="AX54" s="157"/>
      <c r="AY54" s="157"/>
      <c r="AZ54" s="157"/>
      <c r="BA54" s="157"/>
      <c r="BB54" s="157"/>
      <c r="BC54" s="157"/>
      <c r="BD54" s="157"/>
      <c r="BE54" s="157"/>
      <c r="BF54" s="157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88"/>
      <c r="BS54" s="36"/>
    </row>
    <row r="55" spans="1:71" ht="18" customHeight="1">
      <c r="A55" s="35"/>
      <c r="B55" s="160"/>
      <c r="C55" s="157"/>
      <c r="D55" s="157"/>
      <c r="E55" s="158"/>
      <c r="F55" s="156"/>
      <c r="G55" s="157"/>
      <c r="H55" s="157"/>
      <c r="I55" s="157"/>
      <c r="J55" s="157"/>
      <c r="K55" s="157"/>
      <c r="L55" s="157"/>
      <c r="M55" s="158"/>
      <c r="N55" s="159"/>
      <c r="O55" s="157"/>
      <c r="P55" s="157"/>
      <c r="Q55" s="157"/>
      <c r="R55" s="157"/>
      <c r="S55" s="157"/>
      <c r="T55" s="157"/>
      <c r="U55" s="158"/>
      <c r="V55" s="159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57"/>
      <c r="AX55" s="157"/>
      <c r="AY55" s="157"/>
      <c r="AZ55" s="157"/>
      <c r="BA55" s="157"/>
      <c r="BB55" s="157"/>
      <c r="BC55" s="157"/>
      <c r="BD55" s="157"/>
      <c r="BE55" s="157"/>
      <c r="BF55" s="157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88"/>
      <c r="BS55" s="36"/>
    </row>
    <row r="56" spans="1:71" ht="18" customHeight="1">
      <c r="A56" s="35"/>
      <c r="B56" s="160"/>
      <c r="C56" s="157"/>
      <c r="D56" s="157"/>
      <c r="E56" s="158"/>
      <c r="F56" s="156"/>
      <c r="G56" s="157"/>
      <c r="H56" s="157"/>
      <c r="I56" s="157"/>
      <c r="J56" s="157"/>
      <c r="K56" s="157"/>
      <c r="L56" s="157"/>
      <c r="M56" s="158"/>
      <c r="N56" s="159"/>
      <c r="O56" s="157"/>
      <c r="P56" s="157"/>
      <c r="Q56" s="157"/>
      <c r="R56" s="157"/>
      <c r="S56" s="157"/>
      <c r="T56" s="157"/>
      <c r="U56" s="158"/>
      <c r="V56" s="159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57"/>
      <c r="AY56" s="157"/>
      <c r="AZ56" s="157"/>
      <c r="BA56" s="157"/>
      <c r="BB56" s="157"/>
      <c r="BC56" s="157"/>
      <c r="BD56" s="157"/>
      <c r="BE56" s="157"/>
      <c r="BF56" s="157"/>
      <c r="BG56" s="157"/>
      <c r="BH56" s="157"/>
      <c r="BI56" s="157"/>
      <c r="BJ56" s="157"/>
      <c r="BK56" s="157"/>
      <c r="BL56" s="157"/>
      <c r="BM56" s="157"/>
      <c r="BN56" s="157"/>
      <c r="BO56" s="157"/>
      <c r="BP56" s="157"/>
      <c r="BQ56" s="157"/>
      <c r="BR56" s="188"/>
      <c r="BS56" s="36"/>
    </row>
    <row r="57" spans="1:71" ht="18" customHeight="1">
      <c r="A57" s="35"/>
      <c r="B57" s="165"/>
      <c r="C57" s="162"/>
      <c r="D57" s="162"/>
      <c r="E57" s="163"/>
      <c r="F57" s="161"/>
      <c r="G57" s="162"/>
      <c r="H57" s="162"/>
      <c r="I57" s="162"/>
      <c r="J57" s="162"/>
      <c r="K57" s="162"/>
      <c r="L57" s="162"/>
      <c r="M57" s="163"/>
      <c r="N57" s="164"/>
      <c r="O57" s="162"/>
      <c r="P57" s="162"/>
      <c r="Q57" s="162"/>
      <c r="R57" s="162"/>
      <c r="S57" s="162"/>
      <c r="T57" s="162"/>
      <c r="U57" s="163"/>
      <c r="V57" s="164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62"/>
      <c r="AL57" s="162"/>
      <c r="AM57" s="162"/>
      <c r="AN57" s="162"/>
      <c r="AO57" s="162"/>
      <c r="AP57" s="162"/>
      <c r="AQ57" s="162"/>
      <c r="AR57" s="162"/>
      <c r="AS57" s="162"/>
      <c r="AT57" s="162"/>
      <c r="AU57" s="162"/>
      <c r="AV57" s="162"/>
      <c r="AW57" s="162"/>
      <c r="AX57" s="162"/>
      <c r="AY57" s="162"/>
      <c r="AZ57" s="162"/>
      <c r="BA57" s="162"/>
      <c r="BB57" s="162"/>
      <c r="BC57" s="162"/>
      <c r="BD57" s="162"/>
      <c r="BE57" s="162"/>
      <c r="BF57" s="162"/>
      <c r="BG57" s="162"/>
      <c r="BH57" s="162"/>
      <c r="BI57" s="162"/>
      <c r="BJ57" s="162"/>
      <c r="BK57" s="162"/>
      <c r="BL57" s="162"/>
      <c r="BM57" s="162"/>
      <c r="BN57" s="162"/>
      <c r="BO57" s="162"/>
      <c r="BP57" s="162"/>
      <c r="BQ57" s="162"/>
      <c r="BR57" s="189"/>
      <c r="BS57" s="36"/>
    </row>
    <row r="58" spans="1:71" ht="18" customHeight="1">
      <c r="A58" s="37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1"/>
    </row>
    <row r="59" spans="1:71" ht="18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</sheetData>
  <mergeCells count="216">
    <mergeCell ref="F42:M42"/>
    <mergeCell ref="N42:U42"/>
    <mergeCell ref="B40:E40"/>
    <mergeCell ref="F40:M40"/>
    <mergeCell ref="N40:U40"/>
    <mergeCell ref="B41:E41"/>
    <mergeCell ref="F41:M41"/>
    <mergeCell ref="N41:U41"/>
    <mergeCell ref="B42:E42"/>
    <mergeCell ref="F39:M39"/>
    <mergeCell ref="N39:U39"/>
    <mergeCell ref="B37:E37"/>
    <mergeCell ref="F37:M37"/>
    <mergeCell ref="N37:U37"/>
    <mergeCell ref="B38:E38"/>
    <mergeCell ref="F38:M38"/>
    <mergeCell ref="N38:U38"/>
    <mergeCell ref="B39:E39"/>
    <mergeCell ref="F36:M36"/>
    <mergeCell ref="N36:U36"/>
    <mergeCell ref="B34:E34"/>
    <mergeCell ref="F34:M34"/>
    <mergeCell ref="N34:U34"/>
    <mergeCell ref="B35:E35"/>
    <mergeCell ref="F35:M35"/>
    <mergeCell ref="N35:U35"/>
    <mergeCell ref="B36:E36"/>
    <mergeCell ref="V13:BR13"/>
    <mergeCell ref="V14:BR14"/>
    <mergeCell ref="B15:E15"/>
    <mergeCell ref="F15:M15"/>
    <mergeCell ref="N15:U15"/>
    <mergeCell ref="V15:BR15"/>
    <mergeCell ref="V16:BR16"/>
    <mergeCell ref="V17:BR17"/>
    <mergeCell ref="V18:BR18"/>
    <mergeCell ref="B13:E13"/>
    <mergeCell ref="F13:M13"/>
    <mergeCell ref="N13:U13"/>
    <mergeCell ref="B14:E14"/>
    <mergeCell ref="F14:M14"/>
    <mergeCell ref="N14:U14"/>
    <mergeCell ref="F18:M18"/>
    <mergeCell ref="N18:U18"/>
    <mergeCell ref="B16:E16"/>
    <mergeCell ref="F16:M16"/>
    <mergeCell ref="N16:U16"/>
    <mergeCell ref="B17:E17"/>
    <mergeCell ref="F17:M17"/>
    <mergeCell ref="N17:U17"/>
    <mergeCell ref="B18:E18"/>
    <mergeCell ref="B9:E9"/>
    <mergeCell ref="F9:M9"/>
    <mergeCell ref="N9:U9"/>
    <mergeCell ref="V9:BR9"/>
    <mergeCell ref="A2:J2"/>
    <mergeCell ref="B7:E7"/>
    <mergeCell ref="F7:M7"/>
    <mergeCell ref="N7:U7"/>
    <mergeCell ref="B8:E8"/>
    <mergeCell ref="F8:M8"/>
    <mergeCell ref="N8:U8"/>
    <mergeCell ref="BD1:BG1"/>
    <mergeCell ref="BD2:BG2"/>
    <mergeCell ref="BH2:BK2"/>
    <mergeCell ref="BL2:BO2"/>
    <mergeCell ref="V7:BR7"/>
    <mergeCell ref="V8:BR8"/>
    <mergeCell ref="A1:J1"/>
    <mergeCell ref="AB1:AK1"/>
    <mergeCell ref="BI1:BJ1"/>
    <mergeCell ref="BL1:BO1"/>
    <mergeCell ref="BP1:BS1"/>
    <mergeCell ref="AB2:AK2"/>
    <mergeCell ref="BP2:BS2"/>
    <mergeCell ref="V46:BR46"/>
    <mergeCell ref="V54:BR54"/>
    <mergeCell ref="V55:BR55"/>
    <mergeCell ref="V56:BR56"/>
    <mergeCell ref="V57:BR57"/>
    <mergeCell ref="V47:BR47"/>
    <mergeCell ref="V48:BR48"/>
    <mergeCell ref="V49:BR49"/>
    <mergeCell ref="V50:BR50"/>
    <mergeCell ref="V51:BR51"/>
    <mergeCell ref="V52:BR52"/>
    <mergeCell ref="V53:BR53"/>
    <mergeCell ref="V37:BR37"/>
    <mergeCell ref="V38:BR38"/>
    <mergeCell ref="V39:BR39"/>
    <mergeCell ref="V40:BR40"/>
    <mergeCell ref="V41:BR41"/>
    <mergeCell ref="V42:BR42"/>
    <mergeCell ref="V43:BR43"/>
    <mergeCell ref="V44:BR44"/>
    <mergeCell ref="V45:BR45"/>
    <mergeCell ref="V28:BR28"/>
    <mergeCell ref="V29:BR29"/>
    <mergeCell ref="V30:BR30"/>
    <mergeCell ref="V31:BR31"/>
    <mergeCell ref="V32:BR32"/>
    <mergeCell ref="V33:BR33"/>
    <mergeCell ref="V34:BR34"/>
    <mergeCell ref="V35:BR35"/>
    <mergeCell ref="V36:BR36"/>
    <mergeCell ref="V19:BR19"/>
    <mergeCell ref="V20:BR20"/>
    <mergeCell ref="V21:BR21"/>
    <mergeCell ref="V22:BR22"/>
    <mergeCell ref="V23:BR23"/>
    <mergeCell ref="V24:BR24"/>
    <mergeCell ref="V25:BR25"/>
    <mergeCell ref="V26:BR26"/>
    <mergeCell ref="V27:BR27"/>
    <mergeCell ref="F24:M24"/>
    <mergeCell ref="N24:U24"/>
    <mergeCell ref="B22:E22"/>
    <mergeCell ref="F22:M22"/>
    <mergeCell ref="N22:U22"/>
    <mergeCell ref="B23:E23"/>
    <mergeCell ref="F23:M23"/>
    <mergeCell ref="N23:U23"/>
    <mergeCell ref="B24:E24"/>
    <mergeCell ref="F21:M21"/>
    <mergeCell ref="N21:U21"/>
    <mergeCell ref="B19:E19"/>
    <mergeCell ref="F19:M19"/>
    <mergeCell ref="N19:U19"/>
    <mergeCell ref="B20:E20"/>
    <mergeCell ref="F20:M20"/>
    <mergeCell ref="N20:U20"/>
    <mergeCell ref="B21:E21"/>
    <mergeCell ref="B10:E10"/>
    <mergeCell ref="F10:M10"/>
    <mergeCell ref="N10:U10"/>
    <mergeCell ref="V10:BR10"/>
    <mergeCell ref="B11:E11"/>
    <mergeCell ref="F11:M11"/>
    <mergeCell ref="N11:U11"/>
    <mergeCell ref="V11:BR11"/>
    <mergeCell ref="F12:M12"/>
    <mergeCell ref="N12:U12"/>
    <mergeCell ref="V12:BR12"/>
    <mergeCell ref="B12:E12"/>
    <mergeCell ref="F57:M57"/>
    <mergeCell ref="N57:U57"/>
    <mergeCell ref="B55:E55"/>
    <mergeCell ref="F55:M55"/>
    <mergeCell ref="N55:U55"/>
    <mergeCell ref="B56:E56"/>
    <mergeCell ref="F56:M56"/>
    <mergeCell ref="N56:U56"/>
    <mergeCell ref="B57:E57"/>
    <mergeCell ref="F33:M33"/>
    <mergeCell ref="N33:U33"/>
    <mergeCell ref="B31:E31"/>
    <mergeCell ref="F31:M31"/>
    <mergeCell ref="N31:U31"/>
    <mergeCell ref="B32:E32"/>
    <mergeCell ref="F32:M32"/>
    <mergeCell ref="N32:U32"/>
    <mergeCell ref="B33:E33"/>
    <mergeCell ref="F30:M30"/>
    <mergeCell ref="N30:U30"/>
    <mergeCell ref="B28:E28"/>
    <mergeCell ref="F28:M28"/>
    <mergeCell ref="N28:U28"/>
    <mergeCell ref="B29:E29"/>
    <mergeCell ref="F29:M29"/>
    <mergeCell ref="N29:U29"/>
    <mergeCell ref="B30:E30"/>
    <mergeCell ref="F27:M27"/>
    <mergeCell ref="N27:U27"/>
    <mergeCell ref="B25:E25"/>
    <mergeCell ref="F25:M25"/>
    <mergeCell ref="N25:U25"/>
    <mergeCell ref="B26:E26"/>
    <mergeCell ref="F26:M26"/>
    <mergeCell ref="N26:U26"/>
    <mergeCell ref="B27:E27"/>
    <mergeCell ref="F54:M54"/>
    <mergeCell ref="N54:U54"/>
    <mergeCell ref="B52:E52"/>
    <mergeCell ref="F52:M52"/>
    <mergeCell ref="N52:U52"/>
    <mergeCell ref="B53:E53"/>
    <mergeCell ref="F53:M53"/>
    <mergeCell ref="N53:U53"/>
    <mergeCell ref="B54:E54"/>
    <mergeCell ref="F51:M51"/>
    <mergeCell ref="N51:U51"/>
    <mergeCell ref="B49:E49"/>
    <mergeCell ref="F49:M49"/>
    <mergeCell ref="N49:U49"/>
    <mergeCell ref="B50:E50"/>
    <mergeCell ref="F50:M50"/>
    <mergeCell ref="N50:U50"/>
    <mergeCell ref="B51:E51"/>
    <mergeCell ref="F48:M48"/>
    <mergeCell ref="N48:U48"/>
    <mergeCell ref="B46:E46"/>
    <mergeCell ref="F46:M46"/>
    <mergeCell ref="N46:U46"/>
    <mergeCell ref="B47:E47"/>
    <mergeCell ref="F47:M47"/>
    <mergeCell ref="N47:U47"/>
    <mergeCell ref="B48:E48"/>
    <mergeCell ref="F45:M45"/>
    <mergeCell ref="N45:U45"/>
    <mergeCell ref="B43:E43"/>
    <mergeCell ref="F43:M43"/>
    <mergeCell ref="N43:U43"/>
    <mergeCell ref="B44:E44"/>
    <mergeCell ref="F44:M44"/>
    <mergeCell ref="N44:U44"/>
    <mergeCell ref="B45:E45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23"/>
  <sheetViews>
    <sheetView workbookViewId="0">
      <selection activeCell="M17" sqref="M17"/>
    </sheetView>
  </sheetViews>
  <sheetFormatPr defaultRowHeight="13.8"/>
  <cols>
    <col min="10" max="10" width="21.33203125" customWidth="1"/>
  </cols>
  <sheetData>
    <row r="2" spans="1:10">
      <c r="A2" s="100"/>
    </row>
    <row r="3" spans="1:10">
      <c r="A3" s="96" t="s">
        <v>80</v>
      </c>
      <c r="B3" s="96" t="s">
        <v>110</v>
      </c>
      <c r="C3" s="219" t="s">
        <v>99</v>
      </c>
      <c r="D3" s="219"/>
      <c r="E3" s="219"/>
      <c r="F3" s="220" t="s">
        <v>101</v>
      </c>
      <c r="G3" s="220"/>
      <c r="H3" s="220"/>
      <c r="I3" s="220"/>
      <c r="J3" s="220"/>
    </row>
    <row r="4" spans="1:10">
      <c r="A4" s="95" t="s">
        <v>102</v>
      </c>
      <c r="B4" s="93" t="str">
        <f>"API_" &amp; A4 &amp; ""</f>
        <v>API_01</v>
      </c>
      <c r="C4" s="218" t="str">
        <f>B4&amp;", "&amp;B4&amp;"_Detail"</f>
        <v>API_01, API_01_Detail</v>
      </c>
      <c r="D4" s="218"/>
      <c r="E4" s="218"/>
      <c r="F4" s="218" t="str" cm="1">
        <f t="array" aca="1" ref="F4" ca="1">INDIRECT(B4&amp;"!D8")</f>
        <v>Verify login</v>
      </c>
      <c r="G4" s="218"/>
      <c r="H4" s="218"/>
      <c r="I4" s="218"/>
      <c r="J4" s="218"/>
    </row>
    <row r="5" spans="1:10">
      <c r="A5" s="95" t="s">
        <v>103</v>
      </c>
      <c r="B5" s="93" t="str">
        <f t="shared" ref="B5:B15" si="0">"API_" &amp; A5 &amp; ""</f>
        <v>API_02</v>
      </c>
      <c r="C5" s="218" t="str">
        <f t="shared" ref="C5:C11" si="1">B5&amp;", "&amp;B5&amp;"_Detail"</f>
        <v>API_02, API_02_Detail</v>
      </c>
      <c r="D5" s="218"/>
      <c r="E5" s="218"/>
      <c r="F5" s="218" t="str" cm="1">
        <f t="array" aca="1" ref="F5" ca="1">INDIRECT(B5&amp;"!D8")</f>
        <v>Send mail forgot pasword</v>
      </c>
      <c r="G5" s="218"/>
      <c r="H5" s="218"/>
      <c r="I5" s="218"/>
      <c r="J5" s="218"/>
    </row>
    <row r="6" spans="1:10">
      <c r="A6" s="95" t="s">
        <v>104</v>
      </c>
      <c r="B6" s="93" t="str">
        <f t="shared" si="0"/>
        <v>API_03</v>
      </c>
      <c r="C6" s="218" t="str">
        <f t="shared" si="1"/>
        <v>API_03, API_03_Detail</v>
      </c>
      <c r="D6" s="218"/>
      <c r="E6" s="218"/>
      <c r="F6" s="218" t="str" cm="1">
        <f t="array" aca="1" ref="F6" ca="1">INDIRECT(B6&amp;"!D8")</f>
        <v>Verify token &amp; username (init page change password)</v>
      </c>
      <c r="G6" s="218"/>
      <c r="H6" s="218"/>
      <c r="I6" s="218"/>
      <c r="J6" s="218"/>
    </row>
    <row r="7" spans="1:10">
      <c r="A7" s="95" t="s">
        <v>105</v>
      </c>
      <c r="B7" s="93" t="str">
        <f t="shared" si="0"/>
        <v>API_04</v>
      </c>
      <c r="C7" s="218" t="str">
        <f t="shared" si="1"/>
        <v>API_04, API_04_Detail</v>
      </c>
      <c r="D7" s="218"/>
      <c r="E7" s="218"/>
      <c r="F7" s="218" t="str" cm="1">
        <f t="array" aca="1" ref="F7" ca="1">INDIRECT(B7&amp;"!D8")</f>
        <v>Update new password</v>
      </c>
      <c r="G7" s="218"/>
      <c r="H7" s="218"/>
      <c r="I7" s="218"/>
      <c r="J7" s="218"/>
    </row>
    <row r="8" spans="1:10">
      <c r="A8" s="95" t="s">
        <v>106</v>
      </c>
      <c r="B8" s="93" t="str">
        <f t="shared" si="0"/>
        <v>API_05</v>
      </c>
      <c r="C8" s="218" t="str">
        <f t="shared" si="1"/>
        <v>API_05, API_05_Detail</v>
      </c>
      <c r="D8" s="218"/>
      <c r="E8" s="218"/>
      <c r="F8" s="218" t="str" cm="1">
        <f t="array" aca="1" ref="F8" ca="1">INDIRECT(B8&amp;"!D8")</f>
        <v>Get information for main menu screen</v>
      </c>
      <c r="G8" s="218"/>
      <c r="H8" s="218"/>
      <c r="I8" s="218"/>
      <c r="J8" s="218"/>
    </row>
    <row r="9" spans="1:10">
      <c r="A9" s="95" t="s">
        <v>107</v>
      </c>
      <c r="B9" s="93" t="str">
        <f t="shared" si="0"/>
        <v>API_06</v>
      </c>
      <c r="C9" s="218" t="str">
        <f t="shared" si="1"/>
        <v>API_06, API_06_Detail</v>
      </c>
      <c r="D9" s="218"/>
      <c r="E9" s="218"/>
      <c r="F9" s="218" t="str" cm="1">
        <f t="array" aca="1" ref="F9" ca="1">INDIRECT(B9&amp;"!D8")</f>
        <v>Get data master by master code</v>
      </c>
      <c r="G9" s="218"/>
      <c r="H9" s="218"/>
      <c r="I9" s="218"/>
      <c r="J9" s="218"/>
    </row>
    <row r="10" spans="1:10">
      <c r="A10" s="95" t="s">
        <v>108</v>
      </c>
      <c r="B10" s="93" t="str">
        <f t="shared" si="0"/>
        <v>API_07</v>
      </c>
      <c r="C10" s="218" t="str">
        <f t="shared" si="1"/>
        <v>API_07, API_07_Detail</v>
      </c>
      <c r="D10" s="218"/>
      <c r="E10" s="218"/>
      <c r="F10" s="221" t="str" cm="1">
        <f t="array" aca="1" ref="F10" ca="1">INDIRECT(B10&amp;"!D8")</f>
        <v xml:space="preserve">(Need QA) Initpage Retrieve Snap Short </v>
      </c>
      <c r="G10" s="221"/>
      <c r="H10" s="221"/>
      <c r="I10" s="221"/>
      <c r="J10" s="221"/>
    </row>
    <row r="11" spans="1:10">
      <c r="A11" s="95" t="s">
        <v>109</v>
      </c>
      <c r="B11" s="93" t="str">
        <f t="shared" si="0"/>
        <v>API_08</v>
      </c>
      <c r="C11" s="218" t="str">
        <f t="shared" si="1"/>
        <v>API_08, API_08_Detail</v>
      </c>
      <c r="D11" s="218"/>
      <c r="E11" s="218"/>
      <c r="F11" s="218" t="str" cm="1">
        <f t="array" aca="1" ref="F11" ca="1">INDIRECT(B11&amp;"!D8")</f>
        <v>Get information for snapshot report</v>
      </c>
      <c r="G11" s="218"/>
      <c r="H11" s="218"/>
      <c r="I11" s="218"/>
      <c r="J11" s="218"/>
    </row>
    <row r="12" spans="1:10">
      <c r="A12" s="95" t="s">
        <v>374</v>
      </c>
      <c r="B12" s="93" t="str">
        <f t="shared" si="0"/>
        <v>API_09</v>
      </c>
      <c r="C12" s="218" t="str">
        <f t="shared" ref="C12:C15" si="2">B12&amp;", "&amp;B12&amp;"_Detail"</f>
        <v>API_09, API_09_Detail</v>
      </c>
      <c r="D12" s="218"/>
      <c r="E12" s="218"/>
      <c r="F12" s="218" t="str" cm="1">
        <f t="array" aca="1" ref="F12" ca="1">INDIRECT(B12&amp;"!D8")</f>
        <v>Search VIN by IMSI, IMEI, DeviceID</v>
      </c>
      <c r="G12" s="218"/>
      <c r="H12" s="218"/>
      <c r="I12" s="218"/>
      <c r="J12" s="218"/>
    </row>
    <row r="13" spans="1:10">
      <c r="A13" s="95" t="s">
        <v>375</v>
      </c>
      <c r="B13" s="93" t="str">
        <f t="shared" si="0"/>
        <v>API_10</v>
      </c>
      <c r="C13" s="218" t="str">
        <f t="shared" si="2"/>
        <v>API_10, API_10_Detail</v>
      </c>
      <c r="D13" s="218"/>
      <c r="E13" s="218"/>
      <c r="F13" s="218" t="str" cm="1">
        <f t="array" aca="1" ref="F13" ca="1">INDIRECT(B13&amp;"!D8")</f>
        <v>Register Batch Job Table</v>
      </c>
      <c r="G13" s="218"/>
      <c r="H13" s="218"/>
      <c r="I13" s="218"/>
      <c r="J13" s="218"/>
    </row>
    <row r="14" spans="1:10">
      <c r="A14" s="95" t="s">
        <v>376</v>
      </c>
      <c r="B14" s="93" t="str">
        <f t="shared" si="0"/>
        <v>API_11</v>
      </c>
      <c r="C14" s="218" t="str">
        <f t="shared" si="2"/>
        <v>API_11, API_11_Detail</v>
      </c>
      <c r="D14" s="218"/>
      <c r="E14" s="218"/>
      <c r="F14" s="218" t="str" cm="1">
        <f t="array" aca="1" ref="F14" ca="1">INDIRECT(B14&amp;"!D8")</f>
        <v>Search data for report monitoring screen</v>
      </c>
      <c r="G14" s="218"/>
      <c r="H14" s="218"/>
      <c r="I14" s="218"/>
      <c r="J14" s="218"/>
    </row>
    <row r="15" spans="1:10">
      <c r="A15" s="95" t="s">
        <v>377</v>
      </c>
      <c r="B15" s="93" t="str">
        <f t="shared" si="0"/>
        <v>API_12</v>
      </c>
      <c r="C15" s="218" t="str">
        <f t="shared" si="2"/>
        <v>API_12, API_12_Detail</v>
      </c>
      <c r="D15" s="218"/>
      <c r="E15" s="218"/>
      <c r="F15" s="218" t="e" cm="1">
        <f t="array" aca="1" ref="F15" ca="1">INDIRECT(B15&amp;"!D8")</f>
        <v>#REF!</v>
      </c>
      <c r="G15" s="218"/>
      <c r="H15" s="218"/>
      <c r="I15" s="218"/>
      <c r="J15" s="218"/>
    </row>
    <row r="16" spans="1:10">
      <c r="A16" s="94"/>
      <c r="B16" s="93"/>
      <c r="C16" s="218"/>
      <c r="D16" s="218"/>
      <c r="E16" s="218"/>
      <c r="F16" s="218"/>
      <c r="G16" s="218"/>
      <c r="H16" s="218"/>
      <c r="I16" s="218"/>
      <c r="J16" s="218"/>
    </row>
    <row r="17" spans="1:10">
      <c r="A17" s="94"/>
      <c r="B17" s="93"/>
      <c r="C17" s="218"/>
      <c r="D17" s="218"/>
      <c r="E17" s="218"/>
      <c r="F17" s="218"/>
      <c r="G17" s="218"/>
      <c r="H17" s="218"/>
      <c r="I17" s="218"/>
      <c r="J17" s="218"/>
    </row>
    <row r="18" spans="1:10">
      <c r="A18" s="94"/>
      <c r="B18" s="93"/>
      <c r="C18" s="218"/>
      <c r="D18" s="218"/>
      <c r="E18" s="218"/>
      <c r="F18" s="218"/>
      <c r="G18" s="218"/>
      <c r="H18" s="218"/>
      <c r="I18" s="218"/>
      <c r="J18" s="218"/>
    </row>
    <row r="19" spans="1:10">
      <c r="A19" s="94"/>
      <c r="B19" s="93"/>
      <c r="C19" s="218"/>
      <c r="D19" s="218"/>
      <c r="E19" s="218"/>
      <c r="F19" s="218"/>
      <c r="G19" s="218"/>
      <c r="H19" s="218"/>
      <c r="I19" s="218"/>
      <c r="J19" s="218"/>
    </row>
    <row r="20" spans="1:10">
      <c r="A20" s="94"/>
      <c r="B20" s="93"/>
      <c r="C20" s="218"/>
      <c r="D20" s="218"/>
      <c r="E20" s="218"/>
      <c r="F20" s="218"/>
      <c r="G20" s="218"/>
      <c r="H20" s="218"/>
      <c r="I20" s="218"/>
      <c r="J20" s="218"/>
    </row>
    <row r="21" spans="1:10">
      <c r="A21" s="94"/>
      <c r="B21" s="93"/>
      <c r="C21" s="218"/>
      <c r="D21" s="218"/>
      <c r="E21" s="218"/>
      <c r="F21" s="218"/>
      <c r="G21" s="218"/>
      <c r="H21" s="218"/>
      <c r="I21" s="218"/>
      <c r="J21" s="218"/>
    </row>
    <row r="22" spans="1:10">
      <c r="A22" s="94"/>
      <c r="B22" s="93"/>
      <c r="C22" s="218"/>
      <c r="D22" s="218"/>
      <c r="E22" s="218"/>
      <c r="F22" s="218"/>
      <c r="G22" s="218"/>
      <c r="H22" s="218"/>
      <c r="I22" s="218"/>
      <c r="J22" s="218"/>
    </row>
    <row r="23" spans="1:10">
      <c r="B23" s="92"/>
    </row>
  </sheetData>
  <mergeCells count="40">
    <mergeCell ref="C4:E4"/>
    <mergeCell ref="F4:J4"/>
    <mergeCell ref="C5:E5"/>
    <mergeCell ref="F5:J5"/>
    <mergeCell ref="C6:E6"/>
    <mergeCell ref="F6:J6"/>
    <mergeCell ref="F12:J12"/>
    <mergeCell ref="C7:E7"/>
    <mergeCell ref="F7:J7"/>
    <mergeCell ref="C8:E8"/>
    <mergeCell ref="F8:J8"/>
    <mergeCell ref="C9:E9"/>
    <mergeCell ref="F9:J9"/>
    <mergeCell ref="C16:E16"/>
    <mergeCell ref="F16:J16"/>
    <mergeCell ref="C3:E3"/>
    <mergeCell ref="F3:J3"/>
    <mergeCell ref="F17:J17"/>
    <mergeCell ref="C13:E13"/>
    <mergeCell ref="F13:J13"/>
    <mergeCell ref="C14:E14"/>
    <mergeCell ref="F14:J14"/>
    <mergeCell ref="C15:E15"/>
    <mergeCell ref="F15:J15"/>
    <mergeCell ref="C10:E10"/>
    <mergeCell ref="F10:J10"/>
    <mergeCell ref="C11:E11"/>
    <mergeCell ref="F11:J11"/>
    <mergeCell ref="C12:E12"/>
    <mergeCell ref="F19:J19"/>
    <mergeCell ref="F20:J20"/>
    <mergeCell ref="F21:J21"/>
    <mergeCell ref="F22:J22"/>
    <mergeCell ref="C17:E17"/>
    <mergeCell ref="C18:E18"/>
    <mergeCell ref="C19:E19"/>
    <mergeCell ref="C20:E20"/>
    <mergeCell ref="C21:E21"/>
    <mergeCell ref="C22:E22"/>
    <mergeCell ref="F18:J18"/>
  </mergeCells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07F8-3961-4369-A177-D314CFBCFE5A}">
  <dimension ref="A1:BS1001"/>
  <sheetViews>
    <sheetView showGridLines="0" topLeftCell="A28" zoomScaleNormal="100" workbookViewId="0">
      <selection activeCell="K3" sqref="K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255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222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221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ChangeLog!AL2&amp;API_01!AL2</f>
        <v>/api//author/login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223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23" t="s">
        <v>224</v>
      </c>
      <c r="F21" s="191"/>
      <c r="G21" s="191"/>
      <c r="H21" s="191"/>
      <c r="I21" s="191"/>
      <c r="J21" s="191"/>
      <c r="K21" s="191"/>
      <c r="L21" s="192"/>
      <c r="M21" s="225" t="s">
        <v>79</v>
      </c>
      <c r="N21" s="191"/>
      <c r="O21" s="192"/>
      <c r="P21" s="223" t="s">
        <v>38</v>
      </c>
      <c r="Q21" s="191"/>
      <c r="R21" s="191"/>
      <c r="S21" s="191"/>
      <c r="T21" s="191"/>
      <c r="U21" s="192"/>
      <c r="V21" s="223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2"/>
      <c r="AH21" s="223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2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23"/>
      <c r="F22" s="191"/>
      <c r="G22" s="191"/>
      <c r="H22" s="191"/>
      <c r="I22" s="191"/>
      <c r="J22" s="191"/>
      <c r="K22" s="191"/>
      <c r="L22" s="192"/>
      <c r="M22" s="222"/>
      <c r="N22" s="191"/>
      <c r="O22" s="192"/>
      <c r="P22" s="223"/>
      <c r="Q22" s="191"/>
      <c r="R22" s="191"/>
      <c r="S22" s="191"/>
      <c r="T22" s="191"/>
      <c r="U22" s="192"/>
      <c r="V22" s="223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2"/>
      <c r="AH22" s="223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2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 t="s">
        <v>204</v>
      </c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202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 t="s">
        <v>218</v>
      </c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24" t="s">
        <v>57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24" t="s">
        <v>57</v>
      </c>
      <c r="N29" s="191"/>
      <c r="O29" s="192"/>
      <c r="P29" s="223" t="s">
        <v>39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223</v>
      </c>
      <c r="G30" s="72"/>
      <c r="H30" s="72"/>
      <c r="I30" s="72"/>
      <c r="J30" s="72"/>
      <c r="K30" s="72"/>
      <c r="L30" s="73"/>
      <c r="M30" s="222">
        <v>4</v>
      </c>
      <c r="N30" s="191"/>
      <c r="O30" s="192"/>
      <c r="P30" s="223" t="s">
        <v>38</v>
      </c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225</v>
      </c>
      <c r="G31" s="72"/>
      <c r="H31" s="72"/>
      <c r="I31" s="72"/>
      <c r="J31" s="72"/>
      <c r="K31" s="72"/>
      <c r="L31" s="73"/>
      <c r="M31" s="222">
        <v>4</v>
      </c>
      <c r="N31" s="191"/>
      <c r="O31" s="192"/>
      <c r="P31" s="223" t="s">
        <v>38</v>
      </c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226</v>
      </c>
      <c r="G32" s="72"/>
      <c r="H32" s="72"/>
      <c r="I32" s="72"/>
      <c r="J32" s="72"/>
      <c r="K32" s="72"/>
      <c r="L32" s="73"/>
      <c r="M32" s="222">
        <v>4</v>
      </c>
      <c r="N32" s="191"/>
      <c r="O32" s="192"/>
      <c r="P32" s="223" t="s">
        <v>38</v>
      </c>
      <c r="Q32" s="191"/>
      <c r="R32" s="191"/>
      <c r="S32" s="191"/>
      <c r="T32" s="191"/>
      <c r="U32" s="192"/>
      <c r="V32" s="223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2"/>
      <c r="AH32" s="223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2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236</v>
      </c>
      <c r="G33" s="72"/>
      <c r="H33" s="72"/>
      <c r="I33" s="72"/>
      <c r="J33" s="72"/>
      <c r="K33" s="72"/>
      <c r="L33" s="73"/>
      <c r="M33" s="222">
        <v>4</v>
      </c>
      <c r="N33" s="191"/>
      <c r="O33" s="192"/>
      <c r="P33" s="223" t="s">
        <v>38</v>
      </c>
      <c r="Q33" s="191"/>
      <c r="R33" s="191"/>
      <c r="S33" s="191"/>
      <c r="T33" s="191"/>
      <c r="U33" s="192"/>
      <c r="V33" s="223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2"/>
      <c r="AH33" s="223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2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 t="s">
        <v>232</v>
      </c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G45" s="25" t="s">
        <v>228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G46" s="25" t="s">
        <v>227</v>
      </c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G47" s="25" t="s">
        <v>237</v>
      </c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F49" s="25" t="s">
        <v>13</v>
      </c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 t="s">
        <v>9</v>
      </c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39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1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39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1"/>
      <c r="BS58" s="26"/>
    </row>
    <row r="59" spans="1:71" ht="18" customHeight="1">
      <c r="A59" s="39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1"/>
    </row>
    <row r="60" spans="1:71" ht="18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33:O33"/>
    <mergeCell ref="P33:U33"/>
    <mergeCell ref="V33:AG33"/>
    <mergeCell ref="AH33:AW33"/>
    <mergeCell ref="M29:O29"/>
    <mergeCell ref="P29:U29"/>
    <mergeCell ref="V29:AG29"/>
    <mergeCell ref="AH29:AW29"/>
    <mergeCell ref="M31:O31"/>
    <mergeCell ref="P31:U31"/>
    <mergeCell ref="V31:AG31"/>
    <mergeCell ref="AH31:AW31"/>
    <mergeCell ref="M30:O30"/>
    <mergeCell ref="P30:U30"/>
    <mergeCell ref="V30:AG30"/>
    <mergeCell ref="AH30:AW30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2885-D471-45C8-94A1-E449F2A95F22}">
  <dimension ref="A1:BS1002"/>
  <sheetViews>
    <sheetView showGridLines="0" zoomScaleNormal="100" workbookViewId="0">
      <selection activeCell="AA24" sqref="AA2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tr">
        <f>API_01!AL1</f>
        <v>Login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API_01!K2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API_01!AL2</f>
        <v>/author/login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231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K11" s="53" t="s">
        <v>241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242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205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207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235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234</v>
      </c>
      <c r="F22" s="53" t="s">
        <v>233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244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243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/>
      <c r="H25" s="89"/>
      <c r="I25" s="89" t="s">
        <v>276</v>
      </c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245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246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239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459E-C092-4AE2-8594-BC1F55CF36B4}">
  <dimension ref="A1:BS996"/>
  <sheetViews>
    <sheetView showGridLines="0" topLeftCell="A8" zoomScaleNormal="100" workbookViewId="0">
      <selection activeCell="AR16" sqref="AR16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256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263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247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ChangeLog!AL2&amp;API_02!AL2</f>
        <v>/api//author/send-mail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248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23"/>
      <c r="F21" s="191"/>
      <c r="G21" s="191"/>
      <c r="H21" s="191"/>
      <c r="I21" s="191"/>
      <c r="J21" s="191"/>
      <c r="K21" s="191"/>
      <c r="L21" s="192"/>
      <c r="M21" s="225"/>
      <c r="N21" s="191"/>
      <c r="O21" s="192"/>
      <c r="P21" s="223"/>
      <c r="Q21" s="191"/>
      <c r="R21" s="191"/>
      <c r="S21" s="191"/>
      <c r="T21" s="191"/>
      <c r="U21" s="192"/>
      <c r="V21" s="223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2"/>
      <c r="AH21" s="223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2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23"/>
      <c r="F22" s="191"/>
      <c r="G22" s="191"/>
      <c r="H22" s="191"/>
      <c r="I22" s="191"/>
      <c r="J22" s="191"/>
      <c r="K22" s="191"/>
      <c r="L22" s="192"/>
      <c r="M22" s="222"/>
      <c r="N22" s="191"/>
      <c r="O22" s="192"/>
      <c r="P22" s="223"/>
      <c r="Q22" s="191"/>
      <c r="R22" s="191"/>
      <c r="S22" s="191"/>
      <c r="T22" s="191"/>
      <c r="U22" s="192"/>
      <c r="V22" s="223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2"/>
      <c r="AH22" s="223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2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 t="s">
        <v>204</v>
      </c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202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 t="s">
        <v>218</v>
      </c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24" t="s">
        <v>57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24" t="s">
        <v>57</v>
      </c>
      <c r="N29" s="191"/>
      <c r="O29" s="192"/>
      <c r="P29" s="223" t="s">
        <v>39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22"/>
      <c r="N30" s="191"/>
      <c r="O30" s="192"/>
      <c r="P30" s="223"/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22"/>
      <c r="N31" s="191"/>
      <c r="O31" s="192"/>
      <c r="P31" s="223"/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222"/>
      <c r="N32" s="191"/>
      <c r="O32" s="192"/>
      <c r="P32" s="223"/>
      <c r="Q32" s="191"/>
      <c r="R32" s="191"/>
      <c r="S32" s="191"/>
      <c r="T32" s="191"/>
      <c r="U32" s="192"/>
      <c r="V32" s="223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2"/>
      <c r="AH32" s="223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2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222"/>
      <c r="N33" s="191"/>
      <c r="O33" s="192"/>
      <c r="P33" s="223"/>
      <c r="Q33" s="191"/>
      <c r="R33" s="191"/>
      <c r="S33" s="191"/>
      <c r="T33" s="191"/>
      <c r="U33" s="192"/>
      <c r="V33" s="223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2"/>
      <c r="AH33" s="223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2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D5C5-CA18-43D8-9488-3FDA59398413}">
  <dimension ref="A1:BS1002"/>
  <sheetViews>
    <sheetView showGridLines="0" topLeftCell="A3" zoomScaleNormal="100" workbookViewId="0">
      <selection activeCell="H32" sqref="H32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tr">
        <f>API_02!AL1</f>
        <v>Forgot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API_02!K2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API_02!AL2</f>
        <v>/author/send-mail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249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250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253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238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249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 t="s">
        <v>254</v>
      </c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252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F24" s="53" t="s">
        <v>259</v>
      </c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H25" s="57" t="s">
        <v>258</v>
      </c>
      <c r="J25" s="25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F26" s="53" t="s">
        <v>257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57" t="s">
        <v>192</v>
      </c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A945-097E-4581-803C-9F9D67D91930}">
  <dimension ref="A1:BS996"/>
  <sheetViews>
    <sheetView showGridLines="0" zoomScaleNormal="100" workbookViewId="0">
      <selection activeCell="F27" sqref="F27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262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ChangeLog!AL2&amp;API_03!AL2</f>
        <v>/api//author/verify-token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264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23" t="s">
        <v>236</v>
      </c>
      <c r="F21" s="191"/>
      <c r="G21" s="191"/>
      <c r="H21" s="191"/>
      <c r="I21" s="191"/>
      <c r="J21" s="191"/>
      <c r="K21" s="191"/>
      <c r="L21" s="192"/>
      <c r="M21" s="225" t="s">
        <v>79</v>
      </c>
      <c r="N21" s="191"/>
      <c r="O21" s="192"/>
      <c r="P21" s="223" t="s">
        <v>38</v>
      </c>
      <c r="Q21" s="191"/>
      <c r="R21" s="191"/>
      <c r="S21" s="191"/>
      <c r="T21" s="191"/>
      <c r="U21" s="192"/>
      <c r="V21" s="223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2"/>
      <c r="AH21" s="223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2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23"/>
      <c r="F22" s="191"/>
      <c r="G22" s="191"/>
      <c r="H22" s="191"/>
      <c r="I22" s="191"/>
      <c r="J22" s="191"/>
      <c r="K22" s="191"/>
      <c r="L22" s="192"/>
      <c r="M22" s="222"/>
      <c r="N22" s="191"/>
      <c r="O22" s="192"/>
      <c r="P22" s="223"/>
      <c r="Q22" s="191"/>
      <c r="R22" s="191"/>
      <c r="S22" s="191"/>
      <c r="T22" s="191"/>
      <c r="U22" s="192"/>
      <c r="V22" s="223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2"/>
      <c r="AH22" s="223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2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 t="s">
        <v>204</v>
      </c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202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 t="s">
        <v>218</v>
      </c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24" t="s">
        <v>57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24" t="s">
        <v>57</v>
      </c>
      <c r="N29" s="191"/>
      <c r="O29" s="192"/>
      <c r="P29" s="223" t="s">
        <v>39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22"/>
      <c r="N30" s="191"/>
      <c r="O30" s="192"/>
      <c r="P30" s="223"/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22"/>
      <c r="N31" s="191"/>
      <c r="O31" s="192"/>
      <c r="P31" s="223"/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222"/>
      <c r="N32" s="191"/>
      <c r="O32" s="192"/>
      <c r="P32" s="223"/>
      <c r="Q32" s="191"/>
      <c r="R32" s="191"/>
      <c r="S32" s="191"/>
      <c r="T32" s="191"/>
      <c r="U32" s="192"/>
      <c r="V32" s="223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2"/>
      <c r="AH32" s="223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2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222"/>
      <c r="N33" s="191"/>
      <c r="O33" s="192"/>
      <c r="P33" s="223"/>
      <c r="Q33" s="191"/>
      <c r="R33" s="191"/>
      <c r="S33" s="191"/>
      <c r="T33" s="191"/>
      <c r="U33" s="192"/>
      <c r="V33" s="223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2"/>
      <c r="AH33" s="223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2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23A6-8471-499D-8927-6CB74658726B}">
  <dimension ref="A1:BS996"/>
  <sheetViews>
    <sheetView showGridLines="0" topLeftCell="A16" zoomScaleNormal="100" workbookViewId="0">
      <selection activeCell="D8" sqref="D8:O3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tr">
        <f>API_03!AL1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API_03!K2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API_03!AL2</f>
        <v>/author/verify-token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267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I11" s="53" t="s">
        <v>266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253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 t="s">
        <v>14</v>
      </c>
      <c r="F22" s="53" t="s">
        <v>190</v>
      </c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25" t="s">
        <v>196</v>
      </c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25" t="s">
        <v>198</v>
      </c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E25" s="57"/>
      <c r="F25" s="57"/>
      <c r="G25" s="57"/>
      <c r="H25" s="25" t="s">
        <v>199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211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 t="s">
        <v>238</v>
      </c>
      <c r="H27" s="25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15</v>
      </c>
      <c r="F28" s="53" t="s">
        <v>209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212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210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E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4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6"/>
      <c r="BS53" s="62"/>
    </row>
    <row r="54" spans="1:71" ht="18" customHeight="1">
      <c r="A54" s="64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6"/>
    </row>
    <row r="55" spans="1:71" ht="18" customHeight="1"/>
    <row r="56" spans="1:71" ht="12" customHeight="1"/>
    <row r="57" spans="1:71" ht="12" customHeight="1"/>
    <row r="58" spans="1:71" ht="12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423D-85A6-475D-851D-DCFB1912D6E7}">
  <dimension ref="A1:BS997"/>
  <sheetViews>
    <sheetView showGridLines="0" zoomScaleNormal="100" workbookViewId="0">
      <selection activeCell="E30" sqref="E30:AG3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269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268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ChangeLog!AL2&amp;API_04!AL2</f>
        <v>/api//author/update-new-password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223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23" t="s">
        <v>236</v>
      </c>
      <c r="F21" s="191"/>
      <c r="G21" s="191"/>
      <c r="H21" s="191"/>
      <c r="I21" s="191"/>
      <c r="J21" s="191"/>
      <c r="K21" s="191"/>
      <c r="L21" s="192"/>
      <c r="M21" s="225" t="s">
        <v>79</v>
      </c>
      <c r="N21" s="191"/>
      <c r="O21" s="192"/>
      <c r="P21" s="223" t="s">
        <v>38</v>
      </c>
      <c r="Q21" s="191"/>
      <c r="R21" s="191"/>
      <c r="S21" s="191"/>
      <c r="T21" s="191"/>
      <c r="U21" s="192"/>
      <c r="V21" s="223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2"/>
      <c r="AH21" s="223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2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23" t="s">
        <v>270</v>
      </c>
      <c r="F22" s="191"/>
      <c r="G22" s="191"/>
      <c r="H22" s="191"/>
      <c r="I22" s="191"/>
      <c r="J22" s="191"/>
      <c r="K22" s="191"/>
      <c r="L22" s="192"/>
      <c r="M22" s="225" t="s">
        <v>79</v>
      </c>
      <c r="N22" s="191"/>
      <c r="O22" s="192"/>
      <c r="P22" s="223" t="s">
        <v>38</v>
      </c>
      <c r="Q22" s="191"/>
      <c r="R22" s="191"/>
      <c r="S22" s="191"/>
      <c r="T22" s="191"/>
      <c r="U22" s="192"/>
      <c r="V22" s="223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2"/>
      <c r="AH22" s="223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2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 t="s">
        <v>204</v>
      </c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202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 t="s">
        <v>218</v>
      </c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24" t="s">
        <v>57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24" t="s">
        <v>57</v>
      </c>
      <c r="N29" s="191"/>
      <c r="O29" s="192"/>
      <c r="P29" s="223" t="s">
        <v>39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22"/>
      <c r="N30" s="191"/>
      <c r="O30" s="192"/>
      <c r="P30" s="223"/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22"/>
      <c r="N31" s="191"/>
      <c r="O31" s="192"/>
      <c r="P31" s="223"/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222"/>
      <c r="N32" s="191"/>
      <c r="O32" s="192"/>
      <c r="P32" s="223"/>
      <c r="Q32" s="191"/>
      <c r="R32" s="191"/>
      <c r="S32" s="191"/>
      <c r="T32" s="191"/>
      <c r="U32" s="192"/>
      <c r="V32" s="223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2"/>
      <c r="AH32" s="223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2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222"/>
      <c r="N33" s="191"/>
      <c r="O33" s="192"/>
      <c r="P33" s="223"/>
      <c r="Q33" s="191"/>
      <c r="R33" s="191"/>
      <c r="S33" s="191"/>
      <c r="T33" s="191"/>
      <c r="U33" s="192"/>
      <c r="V33" s="223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2"/>
      <c r="AH33" s="223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2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13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 t="s">
        <v>9</v>
      </c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39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39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1"/>
      <c r="BS54" s="26"/>
    </row>
    <row r="55" spans="1:71" ht="18" customHeight="1">
      <c r="A55" s="39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1"/>
    </row>
    <row r="56" spans="1:71" ht="18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</sheetData>
  <mergeCells count="59"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B60F6-4A65-4CCA-B332-008DA9438DC1}">
  <dimension ref="A1:BS1003"/>
  <sheetViews>
    <sheetView showGridLines="0" topLeftCell="A18" zoomScaleNormal="100" workbookViewId="0">
      <selection activeCell="A44" sqref="A44:XFD47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tr">
        <f>API_04!AL1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API_04!K2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API_04!AL2</f>
        <v>/author/update-new-password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API_04!D8&amp;"&gt;"</f>
        <v>&lt;Update new password&gt;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271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3" t="s">
        <v>272</v>
      </c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H10" s="53" t="s">
        <v>195</v>
      </c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C11" s="57"/>
      <c r="D11" s="57"/>
      <c r="J11" s="25" t="s">
        <v>219</v>
      </c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J12" s="25" t="s">
        <v>273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J13" s="25" t="s">
        <v>207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206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H15" s="57" t="s">
        <v>279</v>
      </c>
      <c r="J15" s="25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274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E17" s="57"/>
      <c r="F17" s="57"/>
      <c r="G17" s="57"/>
      <c r="H17" s="57" t="s">
        <v>235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D18" s="57" t="s">
        <v>234</v>
      </c>
      <c r="F18" s="53" t="s">
        <v>275</v>
      </c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F19" s="89"/>
      <c r="G19" s="98"/>
      <c r="H19" s="89"/>
      <c r="I19" s="89" t="s">
        <v>276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D20" s="57"/>
      <c r="F20" s="89"/>
      <c r="G20" s="98"/>
      <c r="H20" s="89"/>
      <c r="I20" s="89" t="s">
        <v>277</v>
      </c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F21" s="89"/>
      <c r="G21" s="98"/>
      <c r="H21" s="89"/>
      <c r="I21" s="89" t="s">
        <v>246</v>
      </c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/>
      <c r="H22" s="89"/>
      <c r="I22" s="89" t="s">
        <v>278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 t="s">
        <v>14</v>
      </c>
      <c r="F23" s="53" t="s">
        <v>233</v>
      </c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244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 t="s">
        <v>243</v>
      </c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276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245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F28" s="89"/>
      <c r="G28" s="98"/>
      <c r="H28" s="89"/>
      <c r="I28" s="89" t="s">
        <v>246</v>
      </c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 t="s">
        <v>15</v>
      </c>
      <c r="F29" s="53" t="s">
        <v>190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196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198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199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280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 t="s">
        <v>238</v>
      </c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 t="s">
        <v>16</v>
      </c>
      <c r="F35" s="53" t="s">
        <v>209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212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210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199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 t="s">
        <v>211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 t="s">
        <v>238</v>
      </c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 t="s">
        <v>193</v>
      </c>
      <c r="F41" s="53" t="s">
        <v>194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E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4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6"/>
      <c r="BS60" s="62"/>
    </row>
    <row r="61" spans="1:71" ht="18" customHeight="1">
      <c r="A61" s="64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6"/>
    </row>
    <row r="62" spans="1:71" ht="18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D6E5-FFD0-40D9-A2C3-D346C05261FC}">
  <dimension ref="A1:BS996"/>
  <sheetViews>
    <sheetView showGridLines="0" zoomScaleNormal="100" workbookViewId="0">
      <selection activeCell="P28" sqref="P28:U2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283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282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378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281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ChangeLog!AL2&amp;API_05!AL2</f>
        <v>/api//search/get-info-vehicles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223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24" t="s">
        <v>57</v>
      </c>
      <c r="N24" s="191"/>
      <c r="O24" s="192"/>
      <c r="P24" s="223" t="s">
        <v>38</v>
      </c>
      <c r="Q24" s="191"/>
      <c r="R24" s="191"/>
      <c r="S24" s="191"/>
      <c r="T24" s="191"/>
      <c r="U24" s="192"/>
      <c r="V24" s="223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2"/>
      <c r="AH24" s="223" t="s">
        <v>204</v>
      </c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2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24" t="s">
        <v>57</v>
      </c>
      <c r="N25" s="191"/>
      <c r="O25" s="192"/>
      <c r="P25" s="223" t="s">
        <v>202</v>
      </c>
      <c r="Q25" s="191"/>
      <c r="R25" s="191"/>
      <c r="S25" s="191"/>
      <c r="T25" s="191"/>
      <c r="U25" s="192"/>
      <c r="V25" s="223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2"/>
      <c r="AH25" s="223" t="s">
        <v>218</v>
      </c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39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222">
        <v>4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222">
        <v>4</v>
      </c>
      <c r="N29" s="191"/>
      <c r="O29" s="192"/>
      <c r="P29" s="223" t="s">
        <v>38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22"/>
      <c r="N30" s="191"/>
      <c r="O30" s="192"/>
      <c r="P30" s="223"/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22"/>
      <c r="N31" s="191"/>
      <c r="O31" s="192"/>
      <c r="P31" s="223"/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4:O24"/>
    <mergeCell ref="P24:U24"/>
    <mergeCell ref="V24:AG24"/>
    <mergeCell ref="AH24:AW24"/>
    <mergeCell ref="E20:L20"/>
    <mergeCell ref="M20:O20"/>
    <mergeCell ref="P20:U20"/>
    <mergeCell ref="V20:AG20"/>
    <mergeCell ref="AH20:AW20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DAEA-DFE8-49D7-A9D9-C74743B5F57D}">
  <dimension ref="A1:BS1007"/>
  <sheetViews>
    <sheetView showGridLines="0" topLeftCell="A3" zoomScaleNormal="100" workbookViewId="0">
      <selection activeCell="P28" sqref="P28:U28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tr">
        <f>API_05!AL1</f>
        <v>Get Information Vehicles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API_05!K2</f>
        <v>Main Menu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API_05!AL2</f>
        <v>/search/get-info-vehicles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API_05!D8&amp;"&gt;"</f>
        <v>&lt;Get information for main menu screen&gt;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3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4562-C4C4-4D71-906D-B14A15CAD352}">
  <sheetPr>
    <tabColor rgb="FF7030A0"/>
  </sheetPr>
  <dimension ref="A1:BS998"/>
  <sheetViews>
    <sheetView showGridLines="0" zoomScaleNormal="100" workbookViewId="0">
      <selection activeCell="D8" sqref="D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424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384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426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437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ChangeLog!AL2&amp;API_06!AL2</f>
        <v>/api/master/itemMaster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425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24" t="s">
        <v>57</v>
      </c>
      <c r="N24" s="191"/>
      <c r="O24" s="192"/>
      <c r="P24" s="223" t="s">
        <v>38</v>
      </c>
      <c r="Q24" s="191"/>
      <c r="R24" s="191"/>
      <c r="S24" s="191"/>
      <c r="T24" s="191"/>
      <c r="U24" s="192"/>
      <c r="V24" s="223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2"/>
      <c r="AH24" s="223" t="s">
        <v>204</v>
      </c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2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24" t="s">
        <v>57</v>
      </c>
      <c r="N25" s="191"/>
      <c r="O25" s="192"/>
      <c r="P25" s="223" t="s">
        <v>202</v>
      </c>
      <c r="Q25" s="191"/>
      <c r="R25" s="191"/>
      <c r="S25" s="191"/>
      <c r="T25" s="191"/>
      <c r="U25" s="192"/>
      <c r="V25" s="223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2"/>
      <c r="AH25" s="223" t="s">
        <v>218</v>
      </c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39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428</v>
      </c>
      <c r="G28" s="72"/>
      <c r="H28" s="72"/>
      <c r="I28" s="72"/>
      <c r="J28" s="72"/>
      <c r="K28" s="72"/>
      <c r="L28" s="73"/>
      <c r="M28" s="222">
        <v>4</v>
      </c>
      <c r="N28" s="191"/>
      <c r="O28" s="192"/>
      <c r="P28" s="223" t="s">
        <v>300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427</v>
      </c>
      <c r="G29" s="72"/>
      <c r="H29" s="72"/>
      <c r="I29" s="72"/>
      <c r="J29" s="72"/>
      <c r="K29" s="72"/>
      <c r="L29" s="73"/>
      <c r="M29" s="222">
        <v>5</v>
      </c>
      <c r="N29" s="191"/>
      <c r="O29" s="192"/>
      <c r="P29" s="223" t="s">
        <v>38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7</v>
      </c>
      <c r="F30" s="1" t="s">
        <v>429</v>
      </c>
      <c r="G30" s="72"/>
      <c r="H30" s="72"/>
      <c r="I30" s="72"/>
      <c r="J30" s="72"/>
      <c r="K30" s="72"/>
      <c r="L30" s="73"/>
      <c r="M30" s="222">
        <v>5</v>
      </c>
      <c r="N30" s="191"/>
      <c r="O30" s="192"/>
      <c r="P30" s="223" t="s">
        <v>38</v>
      </c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22"/>
      <c r="N31" s="191"/>
      <c r="O31" s="192"/>
      <c r="P31" s="223"/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432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/>
      <c r="G43" s="25"/>
      <c r="H43" s="25" t="s">
        <v>430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/>
      <c r="G44" s="25"/>
      <c r="H44" s="25" t="s">
        <v>431</v>
      </c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7.399999999999999" customHeight="1">
      <c r="A45" s="24"/>
      <c r="B45" s="24"/>
      <c r="C45" s="17"/>
      <c r="D45" s="17"/>
      <c r="E45" s="24"/>
      <c r="G45" s="25" t="s">
        <v>13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13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 t="s">
        <v>9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39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1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1"/>
      <c r="BS55" s="26"/>
    </row>
    <row r="56" spans="1:71" ht="18" customHeight="1">
      <c r="A56" s="39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1"/>
    </row>
    <row r="57" spans="1:71" ht="18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</sheetData>
  <mergeCells count="49"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7:O27"/>
    <mergeCell ref="P27:U27"/>
    <mergeCell ref="V27:AG27"/>
    <mergeCell ref="AH27:AW27"/>
    <mergeCell ref="M28:O28"/>
    <mergeCell ref="P28:U28"/>
    <mergeCell ref="V28:AG28"/>
    <mergeCell ref="AH28:AW28"/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9C86-E2C1-4AD6-8DDD-6C94A7CBAE67}">
  <sheetPr>
    <tabColor rgb="FF7030A0"/>
  </sheetPr>
  <dimension ref="A1:BS1006"/>
  <sheetViews>
    <sheetView showGridLines="0" topLeftCell="A21" zoomScaleNormal="100" workbookViewId="0">
      <selection activeCell="W21" sqref="W21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tr">
        <f>API_06!AL1</f>
        <v>Get Item Master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API_06!K2</f>
        <v>Common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API_06!AL2</f>
        <v>master/itemMaster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API_06!D8&amp;"&gt;"</f>
        <v>&lt;Get data master by master code&gt;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435</v>
      </c>
      <c r="I9" s="57"/>
      <c r="J9" s="57"/>
      <c r="K9" s="57"/>
      <c r="L9" s="57"/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434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433</v>
      </c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258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190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E22" s="57"/>
      <c r="F22" s="57"/>
      <c r="G22" s="57"/>
      <c r="H22" s="25" t="s">
        <v>196</v>
      </c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198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199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292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 t="s">
        <v>258</v>
      </c>
      <c r="H26" s="25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 t="s">
        <v>14</v>
      </c>
      <c r="F27" s="53" t="s">
        <v>209</v>
      </c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E28" s="57"/>
      <c r="F28" s="57"/>
      <c r="G28" s="57"/>
      <c r="H28" s="25" t="s">
        <v>212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210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199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211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 t="s">
        <v>258</v>
      </c>
      <c r="H32" s="25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 t="s">
        <v>15</v>
      </c>
      <c r="F33" s="53" t="s">
        <v>194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E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4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6"/>
      <c r="BS63" s="62"/>
    </row>
    <row r="64" spans="1:71" ht="18" customHeight="1">
      <c r="A64" s="64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6"/>
    </row>
    <row r="65" ht="18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62D0-027C-4AF8-B46A-BD08AB2A215A}">
  <sheetPr>
    <tabColor rgb="FF7030A0"/>
  </sheetPr>
  <dimension ref="A1:BS996"/>
  <sheetViews>
    <sheetView showGridLines="0" zoomScaleNormal="100" workbookViewId="0">
      <selection activeCell="BK20" sqref="BK2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382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381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380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379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ChangeLog!AL2&amp;API_07!AL2</f>
        <v>/api//search/get-xxx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223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24" t="s">
        <v>57</v>
      </c>
      <c r="N24" s="191"/>
      <c r="O24" s="192"/>
      <c r="P24" s="223" t="s">
        <v>38</v>
      </c>
      <c r="Q24" s="191"/>
      <c r="R24" s="191"/>
      <c r="S24" s="191"/>
      <c r="T24" s="191"/>
      <c r="U24" s="192"/>
      <c r="V24" s="223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2"/>
      <c r="AH24" s="223" t="s">
        <v>204</v>
      </c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2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24" t="s">
        <v>57</v>
      </c>
      <c r="N25" s="191"/>
      <c r="O25" s="192"/>
      <c r="P25" s="223" t="s">
        <v>202</v>
      </c>
      <c r="Q25" s="191"/>
      <c r="R25" s="191"/>
      <c r="S25" s="191"/>
      <c r="T25" s="191"/>
      <c r="U25" s="192"/>
      <c r="V25" s="223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2"/>
      <c r="AH25" s="223" t="s">
        <v>218</v>
      </c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39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222">
        <v>4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222">
        <v>4</v>
      </c>
      <c r="N29" s="191"/>
      <c r="O29" s="192"/>
      <c r="P29" s="223" t="s">
        <v>38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222"/>
      <c r="N30" s="191"/>
      <c r="O30" s="192"/>
      <c r="P30" s="223"/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222"/>
      <c r="N31" s="191"/>
      <c r="O31" s="192"/>
      <c r="P31" s="223"/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7:O27"/>
    <mergeCell ref="P27:U27"/>
    <mergeCell ref="V27:AG27"/>
    <mergeCell ref="AH27:AW27"/>
    <mergeCell ref="M28:O28"/>
    <mergeCell ref="P28:U28"/>
    <mergeCell ref="V28:AG28"/>
    <mergeCell ref="AH28:AW28"/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A3F4-B3CE-4FC8-BD26-9305A8A90402}">
  <sheetPr>
    <tabColor rgb="FF7030A0"/>
  </sheetPr>
  <dimension ref="A1:BS1007"/>
  <sheetViews>
    <sheetView showGridLines="0" topLeftCell="A8" zoomScaleNormal="100" workbookViewId="0">
      <selection activeCell="BK20" sqref="BK2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tr">
        <f>API_07!AL1</f>
        <v>Get XXX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API_07!K2</f>
        <v xml:space="preserve">Retrieve Snap Short 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API_07!AL2</f>
        <v>/search/get-xxx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API_07!D8&amp;"&gt;"</f>
        <v>&lt;(Need QA) Initpage Retrieve Snap Short 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3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054"/>
  <sheetViews>
    <sheetView showGridLines="0" topLeftCell="A18" zoomScaleNormal="100" workbookViewId="0">
      <selection activeCell="AU8" sqref="AU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389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215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ChangeLog!AL2&amp;API_08!AL2</f>
        <v>/api/search/snapshot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36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 t="s">
        <v>41</v>
      </c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23" t="s">
        <v>37</v>
      </c>
      <c r="F21" s="191"/>
      <c r="G21" s="191"/>
      <c r="H21" s="191"/>
      <c r="I21" s="191"/>
      <c r="J21" s="191"/>
      <c r="K21" s="191"/>
      <c r="L21" s="192"/>
      <c r="M21" s="225" t="s">
        <v>79</v>
      </c>
      <c r="N21" s="191"/>
      <c r="O21" s="192"/>
      <c r="P21" s="223" t="s">
        <v>38</v>
      </c>
      <c r="Q21" s="191"/>
      <c r="R21" s="191"/>
      <c r="S21" s="191"/>
      <c r="T21" s="191"/>
      <c r="U21" s="192"/>
      <c r="V21" s="223" t="s">
        <v>125</v>
      </c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2"/>
      <c r="AH21" s="223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2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23"/>
      <c r="F22" s="191"/>
      <c r="G22" s="191"/>
      <c r="H22" s="191"/>
      <c r="I22" s="191"/>
      <c r="J22" s="191"/>
      <c r="K22" s="191"/>
      <c r="L22" s="192"/>
      <c r="M22" s="222"/>
      <c r="N22" s="191"/>
      <c r="O22" s="192"/>
      <c r="P22" s="223"/>
      <c r="Q22" s="191"/>
      <c r="R22" s="191"/>
      <c r="S22" s="191"/>
      <c r="T22" s="191"/>
      <c r="U22" s="192"/>
      <c r="V22" s="223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2"/>
      <c r="AH22" s="223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2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 t="s">
        <v>204</v>
      </c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202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 t="s">
        <v>218</v>
      </c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24" t="s">
        <v>57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24" t="s">
        <v>57</v>
      </c>
      <c r="N29" s="191"/>
      <c r="O29" s="192"/>
      <c r="P29" s="223" t="s">
        <v>39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222">
        <v>4</v>
      </c>
      <c r="N30" s="191"/>
      <c r="O30" s="192"/>
      <c r="P30" s="223" t="s">
        <v>38</v>
      </c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222">
        <v>4</v>
      </c>
      <c r="N31" s="191"/>
      <c r="O31" s="192"/>
      <c r="P31" s="223" t="s">
        <v>38</v>
      </c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222">
        <v>4</v>
      </c>
      <c r="N32" s="191"/>
      <c r="O32" s="192"/>
      <c r="P32" s="223" t="s">
        <v>38</v>
      </c>
      <c r="Q32" s="191"/>
      <c r="R32" s="191"/>
      <c r="S32" s="191"/>
      <c r="T32" s="191"/>
      <c r="U32" s="192"/>
      <c r="V32" s="223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2"/>
      <c r="AH32" s="223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2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222">
        <v>4</v>
      </c>
      <c r="N33" s="191"/>
      <c r="O33" s="192"/>
      <c r="P33" s="223" t="s">
        <v>38</v>
      </c>
      <c r="Q33" s="191"/>
      <c r="R33" s="191"/>
      <c r="S33" s="191"/>
      <c r="T33" s="191"/>
      <c r="U33" s="192"/>
      <c r="V33" s="223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2"/>
      <c r="AH33" s="223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2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222">
        <v>4</v>
      </c>
      <c r="N34" s="191"/>
      <c r="O34" s="192"/>
      <c r="P34" s="223" t="s">
        <v>38</v>
      </c>
      <c r="Q34" s="191"/>
      <c r="R34" s="191"/>
      <c r="S34" s="191"/>
      <c r="T34" s="191"/>
      <c r="U34" s="192"/>
      <c r="V34" s="223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2"/>
      <c r="AH34" s="223" t="s">
        <v>59</v>
      </c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2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10</v>
      </c>
      <c r="F35" s="75" t="s">
        <v>62</v>
      </c>
      <c r="G35" s="72"/>
      <c r="H35" s="72"/>
      <c r="I35" s="72"/>
      <c r="J35" s="72"/>
      <c r="K35" s="72"/>
      <c r="L35" s="73"/>
      <c r="M35" s="222">
        <v>4</v>
      </c>
      <c r="N35" s="191"/>
      <c r="O35" s="192"/>
      <c r="P35" s="223" t="s">
        <v>38</v>
      </c>
      <c r="Q35" s="191"/>
      <c r="R35" s="191"/>
      <c r="S35" s="191"/>
      <c r="T35" s="191"/>
      <c r="U35" s="192"/>
      <c r="V35" s="229" t="s">
        <v>64</v>
      </c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2"/>
      <c r="AH35" s="223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2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11</v>
      </c>
      <c r="F36" s="75" t="s">
        <v>138</v>
      </c>
      <c r="G36" s="72"/>
      <c r="H36" s="72"/>
      <c r="I36" s="72"/>
      <c r="J36" s="72"/>
      <c r="K36" s="72"/>
      <c r="L36" s="73"/>
      <c r="M36" s="222">
        <v>4</v>
      </c>
      <c r="N36" s="191"/>
      <c r="O36" s="192"/>
      <c r="P36" s="223" t="s">
        <v>38</v>
      </c>
      <c r="Q36" s="191"/>
      <c r="R36" s="191"/>
      <c r="S36" s="191"/>
      <c r="T36" s="191"/>
      <c r="U36" s="192"/>
      <c r="V36" s="229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2"/>
      <c r="AH36" s="223" t="s">
        <v>68</v>
      </c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2"/>
      <c r="AX36" t="s">
        <v>76</v>
      </c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12</v>
      </c>
      <c r="F37" s="75" t="s">
        <v>139</v>
      </c>
      <c r="G37" s="72"/>
      <c r="H37" s="72"/>
      <c r="I37" s="72"/>
      <c r="J37" s="72"/>
      <c r="K37" s="72"/>
      <c r="L37" s="73"/>
      <c r="M37" s="222">
        <v>4</v>
      </c>
      <c r="N37" s="191"/>
      <c r="O37" s="192"/>
      <c r="P37" s="223" t="s">
        <v>38</v>
      </c>
      <c r="Q37" s="191"/>
      <c r="R37" s="191"/>
      <c r="S37" s="191"/>
      <c r="T37" s="191"/>
      <c r="U37" s="192"/>
      <c r="V37" s="223" t="s">
        <v>73</v>
      </c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2"/>
      <c r="AH37" s="223" t="s">
        <v>69</v>
      </c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2"/>
      <c r="AX37" t="s">
        <v>77</v>
      </c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13</v>
      </c>
      <c r="F38" s="1" t="s">
        <v>140</v>
      </c>
      <c r="G38" s="72"/>
      <c r="H38" s="72"/>
      <c r="I38" s="72"/>
      <c r="J38" s="72"/>
      <c r="K38" s="72"/>
      <c r="L38" s="73"/>
      <c r="M38" s="222">
        <v>4</v>
      </c>
      <c r="N38" s="191"/>
      <c r="O38" s="192"/>
      <c r="P38" s="223" t="s">
        <v>38</v>
      </c>
      <c r="Q38" s="191"/>
      <c r="R38" s="191"/>
      <c r="S38" s="191"/>
      <c r="T38" s="191"/>
      <c r="U38" s="192"/>
      <c r="V38" s="229" t="s">
        <v>72</v>
      </c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2"/>
      <c r="AH38" s="223" t="s">
        <v>70</v>
      </c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2"/>
      <c r="AX38" t="s">
        <v>77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14</v>
      </c>
      <c r="F39" s="1" t="s">
        <v>141</v>
      </c>
      <c r="G39" s="72"/>
      <c r="H39" s="72"/>
      <c r="I39" s="72"/>
      <c r="J39" s="72"/>
      <c r="K39" s="72"/>
      <c r="L39" s="73"/>
      <c r="M39" s="222">
        <v>4</v>
      </c>
      <c r="N39" s="191"/>
      <c r="O39" s="192"/>
      <c r="P39" s="223" t="s">
        <v>38</v>
      </c>
      <c r="Q39" s="191"/>
      <c r="R39" s="191"/>
      <c r="S39" s="191"/>
      <c r="T39" s="191"/>
      <c r="U39" s="192"/>
      <c r="V39" s="223" t="s">
        <v>73</v>
      </c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2"/>
      <c r="AH39" s="223" t="s">
        <v>69</v>
      </c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2"/>
      <c r="AX39" t="s">
        <v>78</v>
      </c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15</v>
      </c>
      <c r="F40" s="1" t="s">
        <v>142</v>
      </c>
      <c r="G40" s="72"/>
      <c r="H40" s="72"/>
      <c r="I40" s="72"/>
      <c r="J40" s="72"/>
      <c r="K40" s="72"/>
      <c r="L40" s="73"/>
      <c r="M40" s="222">
        <v>4</v>
      </c>
      <c r="N40" s="191"/>
      <c r="O40" s="192"/>
      <c r="P40" s="223" t="s">
        <v>38</v>
      </c>
      <c r="Q40" s="191"/>
      <c r="R40" s="191"/>
      <c r="S40" s="191"/>
      <c r="T40" s="191"/>
      <c r="U40" s="192"/>
      <c r="V40" s="229" t="s">
        <v>71</v>
      </c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2"/>
      <c r="AH40" s="223" t="s">
        <v>70</v>
      </c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2"/>
      <c r="AX40" t="s">
        <v>78</v>
      </c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16</v>
      </c>
      <c r="F41" s="75" t="s">
        <v>143</v>
      </c>
      <c r="G41" s="72"/>
      <c r="H41" s="72"/>
      <c r="I41" s="72"/>
      <c r="J41" s="72"/>
      <c r="K41" s="72"/>
      <c r="L41" s="73"/>
      <c r="M41" s="222">
        <v>4</v>
      </c>
      <c r="N41" s="191"/>
      <c r="O41" s="192"/>
      <c r="P41" s="223" t="s">
        <v>38</v>
      </c>
      <c r="Q41" s="191"/>
      <c r="R41" s="191"/>
      <c r="S41" s="191"/>
      <c r="T41" s="191"/>
      <c r="U41" s="192"/>
      <c r="V41" s="229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2"/>
      <c r="AH41" s="223" t="s">
        <v>68</v>
      </c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2"/>
      <c r="AX41" t="s">
        <v>76</v>
      </c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17</v>
      </c>
      <c r="F42" s="75" t="s">
        <v>144</v>
      </c>
      <c r="G42" s="72"/>
      <c r="H42" s="72"/>
      <c r="I42" s="72"/>
      <c r="J42" s="72"/>
      <c r="K42" s="72"/>
      <c r="L42" s="73"/>
      <c r="M42" s="222">
        <v>4</v>
      </c>
      <c r="N42" s="191"/>
      <c r="O42" s="192"/>
      <c r="P42" s="223" t="s">
        <v>38</v>
      </c>
      <c r="Q42" s="191"/>
      <c r="R42" s="191"/>
      <c r="S42" s="191"/>
      <c r="T42" s="191"/>
      <c r="U42" s="192"/>
      <c r="V42" s="223" t="s">
        <v>73</v>
      </c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2"/>
      <c r="AH42" s="223" t="s">
        <v>69</v>
      </c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2"/>
      <c r="AX42" t="s">
        <v>77</v>
      </c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18</v>
      </c>
      <c r="F43" s="1" t="s">
        <v>145</v>
      </c>
      <c r="G43" s="72"/>
      <c r="H43" s="72"/>
      <c r="I43" s="72"/>
      <c r="J43" s="72"/>
      <c r="K43" s="72"/>
      <c r="L43" s="73"/>
      <c r="M43" s="222">
        <v>4</v>
      </c>
      <c r="N43" s="191"/>
      <c r="O43" s="192"/>
      <c r="P43" s="223" t="s">
        <v>38</v>
      </c>
      <c r="Q43" s="191"/>
      <c r="R43" s="191"/>
      <c r="S43" s="191"/>
      <c r="T43" s="191"/>
      <c r="U43" s="192"/>
      <c r="V43" s="229" t="s">
        <v>72</v>
      </c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2"/>
      <c r="AH43" s="223" t="s">
        <v>70</v>
      </c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2"/>
      <c r="AX43" t="s">
        <v>77</v>
      </c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19</v>
      </c>
      <c r="F44" s="1" t="s">
        <v>146</v>
      </c>
      <c r="G44" s="72"/>
      <c r="H44" s="72"/>
      <c r="I44" s="72"/>
      <c r="J44" s="72"/>
      <c r="K44" s="72"/>
      <c r="L44" s="73"/>
      <c r="M44" s="222">
        <v>4</v>
      </c>
      <c r="N44" s="191"/>
      <c r="O44" s="192"/>
      <c r="P44" s="223" t="s">
        <v>38</v>
      </c>
      <c r="Q44" s="191"/>
      <c r="R44" s="191"/>
      <c r="S44" s="191"/>
      <c r="T44" s="191"/>
      <c r="U44" s="192"/>
      <c r="V44" s="223" t="s">
        <v>73</v>
      </c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2"/>
      <c r="AH44" s="223" t="s">
        <v>69</v>
      </c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2"/>
      <c r="AX44" t="s">
        <v>78</v>
      </c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20</v>
      </c>
      <c r="F45" s="1" t="s">
        <v>147</v>
      </c>
      <c r="G45" s="72"/>
      <c r="H45" s="72"/>
      <c r="I45" s="72"/>
      <c r="J45" s="72"/>
      <c r="K45" s="72"/>
      <c r="L45" s="73"/>
      <c r="M45" s="222">
        <v>4</v>
      </c>
      <c r="N45" s="191"/>
      <c r="O45" s="192"/>
      <c r="P45" s="223" t="s">
        <v>38</v>
      </c>
      <c r="Q45" s="191"/>
      <c r="R45" s="191"/>
      <c r="S45" s="191"/>
      <c r="T45" s="191"/>
      <c r="U45" s="192"/>
      <c r="V45" s="229" t="s">
        <v>71</v>
      </c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192"/>
      <c r="AH45" s="223" t="s">
        <v>70</v>
      </c>
      <c r="AI45" s="19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2"/>
      <c r="AX45" t="s">
        <v>78</v>
      </c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21</v>
      </c>
      <c r="F46" s="75" t="s">
        <v>163</v>
      </c>
      <c r="G46" s="72"/>
      <c r="H46" s="72"/>
      <c r="I46" s="72"/>
      <c r="J46" s="72"/>
      <c r="K46" s="72"/>
      <c r="L46" s="73"/>
      <c r="M46" s="222">
        <v>4</v>
      </c>
      <c r="N46" s="191"/>
      <c r="O46" s="192"/>
      <c r="P46" s="223" t="s">
        <v>38</v>
      </c>
      <c r="Q46" s="191"/>
      <c r="R46" s="191"/>
      <c r="S46" s="191"/>
      <c r="T46" s="191"/>
      <c r="U46" s="192"/>
      <c r="V46" s="229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2"/>
      <c r="AH46" s="223" t="s">
        <v>68</v>
      </c>
      <c r="AI46" s="19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2"/>
      <c r="AX46" t="s">
        <v>76</v>
      </c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74">
        <v>22</v>
      </c>
      <c r="F47" s="75" t="s">
        <v>164</v>
      </c>
      <c r="G47" s="72"/>
      <c r="H47" s="72"/>
      <c r="I47" s="72"/>
      <c r="J47" s="72"/>
      <c r="K47" s="72"/>
      <c r="L47" s="73"/>
      <c r="M47" s="222">
        <v>4</v>
      </c>
      <c r="N47" s="191"/>
      <c r="O47" s="192"/>
      <c r="P47" s="223" t="s">
        <v>38</v>
      </c>
      <c r="Q47" s="191"/>
      <c r="R47" s="191"/>
      <c r="S47" s="191"/>
      <c r="T47" s="191"/>
      <c r="U47" s="192"/>
      <c r="V47" s="229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2"/>
      <c r="AH47" s="223" t="s">
        <v>68</v>
      </c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2"/>
      <c r="AX47" t="s">
        <v>76</v>
      </c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74">
        <v>23</v>
      </c>
      <c r="F48" s="75" t="s">
        <v>82</v>
      </c>
      <c r="G48" s="72"/>
      <c r="H48" s="72"/>
      <c r="I48" s="72"/>
      <c r="J48" s="72"/>
      <c r="K48" s="72"/>
      <c r="L48" s="73"/>
      <c r="M48" s="222">
        <v>4</v>
      </c>
      <c r="N48" s="191"/>
      <c r="O48" s="192"/>
      <c r="P48" s="223" t="s">
        <v>38</v>
      </c>
      <c r="Q48" s="191"/>
      <c r="R48" s="191"/>
      <c r="S48" s="191"/>
      <c r="T48" s="191"/>
      <c r="U48" s="192"/>
      <c r="V48" s="229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2"/>
      <c r="AH48" s="223" t="s">
        <v>68</v>
      </c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2"/>
      <c r="AX48" t="s">
        <v>76</v>
      </c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24</v>
      </c>
      <c r="F49" s="75" t="s">
        <v>82</v>
      </c>
      <c r="G49" s="72"/>
      <c r="H49" s="72"/>
      <c r="I49" s="72"/>
      <c r="J49" s="72"/>
      <c r="K49" s="72"/>
      <c r="L49" s="73"/>
      <c r="M49" s="222">
        <v>4</v>
      </c>
      <c r="N49" s="191"/>
      <c r="O49" s="192"/>
      <c r="P49" s="223" t="s">
        <v>38</v>
      </c>
      <c r="Q49" s="227"/>
      <c r="R49" s="227"/>
      <c r="S49" s="227"/>
      <c r="T49" s="227"/>
      <c r="U49" s="228"/>
      <c r="V49" s="229"/>
      <c r="W49" s="230"/>
      <c r="X49" s="230"/>
      <c r="Y49" s="230"/>
      <c r="Z49" s="230"/>
      <c r="AA49" s="230"/>
      <c r="AB49" s="230"/>
      <c r="AC49" s="230"/>
      <c r="AD49" s="230"/>
      <c r="AE49" s="230"/>
      <c r="AF49" s="230"/>
      <c r="AG49" s="231"/>
      <c r="AH49" s="223" t="s">
        <v>68</v>
      </c>
      <c r="AI49" s="227"/>
      <c r="AJ49" s="227"/>
      <c r="AK49" s="227"/>
      <c r="AL49" s="227"/>
      <c r="AM49" s="227"/>
      <c r="AN49" s="227"/>
      <c r="AO49" s="227"/>
      <c r="AP49" s="227"/>
      <c r="AQ49" s="227"/>
      <c r="AR49" s="227"/>
      <c r="AS49" s="227"/>
      <c r="AT49" s="227"/>
      <c r="AU49" s="227"/>
      <c r="AV49" s="227"/>
      <c r="AW49" s="228"/>
      <c r="AX49" t="s">
        <v>76</v>
      </c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>
        <v>25</v>
      </c>
      <c r="F50" s="75" t="s">
        <v>171</v>
      </c>
      <c r="G50" s="72"/>
      <c r="H50" s="72"/>
      <c r="I50" s="72"/>
      <c r="J50" s="72"/>
      <c r="K50" s="72"/>
      <c r="L50" s="73"/>
      <c r="M50" s="222">
        <v>4</v>
      </c>
      <c r="N50" s="191"/>
      <c r="O50" s="192"/>
      <c r="P50" s="223" t="s">
        <v>38</v>
      </c>
      <c r="Q50" s="191"/>
      <c r="R50" s="191"/>
      <c r="S50" s="191"/>
      <c r="T50" s="191"/>
      <c r="U50" s="192"/>
      <c r="V50" s="229" t="s">
        <v>175</v>
      </c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2"/>
      <c r="AH50" s="223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2"/>
      <c r="AX50" s="91" t="s">
        <v>76</v>
      </c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>
        <v>26</v>
      </c>
      <c r="F51" s="75" t="s">
        <v>172</v>
      </c>
      <c r="G51" s="72"/>
      <c r="H51" s="72"/>
      <c r="I51" s="72"/>
      <c r="J51" s="72"/>
      <c r="K51" s="72"/>
      <c r="L51" s="73"/>
      <c r="M51" s="222">
        <v>4</v>
      </c>
      <c r="N51" s="191"/>
      <c r="O51" s="192"/>
      <c r="P51" s="223" t="s">
        <v>38</v>
      </c>
      <c r="Q51" s="191"/>
      <c r="R51" s="191"/>
      <c r="S51" s="191"/>
      <c r="T51" s="191"/>
      <c r="U51" s="192"/>
      <c r="V51" s="229" t="s">
        <v>174</v>
      </c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2"/>
      <c r="AH51" s="223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2"/>
      <c r="AX51" s="91" t="s">
        <v>76</v>
      </c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>
        <v>27</v>
      </c>
      <c r="F52" s="75" t="s">
        <v>176</v>
      </c>
      <c r="G52" s="72"/>
      <c r="H52" s="72"/>
      <c r="I52" s="72"/>
      <c r="J52" s="72"/>
      <c r="K52" s="72"/>
      <c r="L52" s="73"/>
      <c r="M52" s="222">
        <v>4</v>
      </c>
      <c r="N52" s="191"/>
      <c r="O52" s="192"/>
      <c r="P52" s="223" t="s">
        <v>38</v>
      </c>
      <c r="Q52" s="191"/>
      <c r="R52" s="191"/>
      <c r="S52" s="191"/>
      <c r="T52" s="191"/>
      <c r="U52" s="192"/>
      <c r="V52" s="229" t="s">
        <v>173</v>
      </c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2"/>
      <c r="AH52" s="223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2"/>
      <c r="AX52" s="91" t="s">
        <v>76</v>
      </c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>
        <v>28</v>
      </c>
      <c r="F53" s="75" t="s">
        <v>95</v>
      </c>
      <c r="G53" s="72"/>
      <c r="H53" s="72"/>
      <c r="I53" s="72"/>
      <c r="J53" s="72"/>
      <c r="K53" s="72"/>
      <c r="L53" s="73"/>
      <c r="M53" s="222">
        <v>4</v>
      </c>
      <c r="N53" s="191"/>
      <c r="O53" s="192"/>
      <c r="P53" s="223" t="s">
        <v>38</v>
      </c>
      <c r="Q53" s="191"/>
      <c r="R53" s="191"/>
      <c r="S53" s="191"/>
      <c r="T53" s="191"/>
      <c r="U53" s="192"/>
      <c r="V53" s="229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2"/>
      <c r="AH53" s="75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3"/>
      <c r="AX53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74"/>
      <c r="F54" s="75"/>
      <c r="G54" s="72"/>
      <c r="H54" s="72"/>
      <c r="I54" s="72"/>
      <c r="J54" s="72"/>
      <c r="K54" s="72"/>
      <c r="L54" s="73"/>
      <c r="M54" s="222"/>
      <c r="N54" s="191"/>
      <c r="O54" s="192"/>
      <c r="P54" s="223"/>
      <c r="Q54" s="191"/>
      <c r="R54" s="191"/>
      <c r="S54" s="191"/>
      <c r="T54" s="191"/>
      <c r="U54" s="192"/>
      <c r="V54" s="99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3"/>
      <c r="AH54" s="75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3"/>
      <c r="AX54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74"/>
      <c r="F55" s="75"/>
      <c r="G55" s="72"/>
      <c r="H55" s="72"/>
      <c r="I55" s="72"/>
      <c r="J55" s="72"/>
      <c r="K55" s="72"/>
      <c r="L55" s="73"/>
      <c r="M55" s="222"/>
      <c r="N55" s="191"/>
      <c r="O55" s="192"/>
      <c r="P55" s="223"/>
      <c r="Q55" s="191"/>
      <c r="R55" s="191"/>
      <c r="S55" s="191"/>
      <c r="T55" s="191"/>
      <c r="U55" s="192"/>
      <c r="V55" s="99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3"/>
      <c r="AH55" s="75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3"/>
      <c r="AX55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74"/>
      <c r="F56" s="75"/>
      <c r="G56" s="72"/>
      <c r="H56" s="72"/>
      <c r="I56" s="72"/>
      <c r="J56" s="72"/>
      <c r="K56" s="72"/>
      <c r="L56" s="73"/>
      <c r="M56" s="222"/>
      <c r="N56" s="191"/>
      <c r="O56" s="192"/>
      <c r="P56" s="223"/>
      <c r="Q56" s="191"/>
      <c r="R56" s="191"/>
      <c r="S56" s="191"/>
      <c r="T56" s="191"/>
      <c r="U56" s="192"/>
      <c r="V56" s="99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3"/>
      <c r="AH56" s="75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3"/>
      <c r="AX56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74"/>
      <c r="F57" s="75"/>
      <c r="G57" s="72"/>
      <c r="H57" s="72"/>
      <c r="I57" s="72"/>
      <c r="J57" s="72"/>
      <c r="K57" s="72"/>
      <c r="L57" s="73"/>
      <c r="M57" s="222"/>
      <c r="N57" s="191"/>
      <c r="O57" s="192"/>
      <c r="P57" s="223"/>
      <c r="Q57" s="191"/>
      <c r="R57" s="191"/>
      <c r="S57" s="191"/>
      <c r="T57" s="191"/>
      <c r="U57" s="192"/>
      <c r="V57" s="99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3"/>
      <c r="AH57" s="75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3"/>
      <c r="AX5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75"/>
      <c r="G58" s="72"/>
      <c r="H58" s="72"/>
      <c r="I58" s="72"/>
      <c r="J58" s="72"/>
      <c r="K58" s="72"/>
      <c r="L58" s="73"/>
      <c r="M58" s="222"/>
      <c r="N58" s="191"/>
      <c r="O58" s="192"/>
      <c r="P58" s="223"/>
      <c r="Q58" s="191"/>
      <c r="R58" s="191"/>
      <c r="S58" s="191"/>
      <c r="T58" s="191"/>
      <c r="U58" s="192"/>
      <c r="V58" s="99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3"/>
      <c r="AH58" s="75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3"/>
      <c r="AX58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74"/>
      <c r="F59" s="75"/>
      <c r="G59" s="72"/>
      <c r="H59" s="72"/>
      <c r="I59" s="72"/>
      <c r="J59" s="72"/>
      <c r="K59" s="72"/>
      <c r="L59" s="73"/>
      <c r="M59" s="222"/>
      <c r="N59" s="191"/>
      <c r="O59" s="192"/>
      <c r="P59" s="223"/>
      <c r="Q59" s="191"/>
      <c r="R59" s="191"/>
      <c r="S59" s="191"/>
      <c r="T59" s="191"/>
      <c r="U59" s="192"/>
      <c r="V59" s="99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3"/>
      <c r="AH59" s="75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3"/>
      <c r="AX59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74"/>
      <c r="F60" s="1"/>
      <c r="G60" s="72"/>
      <c r="H60" s="72"/>
      <c r="I60" s="72"/>
      <c r="J60" s="72"/>
      <c r="K60" s="72"/>
      <c r="L60" s="73"/>
      <c r="M60" s="222"/>
      <c r="N60" s="191"/>
      <c r="O60" s="192"/>
      <c r="P60" s="223"/>
      <c r="Q60" s="191"/>
      <c r="R60" s="191"/>
      <c r="S60" s="191"/>
      <c r="T60" s="191"/>
      <c r="U60" s="192"/>
      <c r="V60" s="223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2"/>
      <c r="AH60" s="223"/>
      <c r="AI60" s="191"/>
      <c r="AJ60" s="191"/>
      <c r="AK60" s="191"/>
      <c r="AL60" s="191"/>
      <c r="AM60" s="191"/>
      <c r="AN60" s="191"/>
      <c r="AO60" s="191"/>
      <c r="AP60" s="191"/>
      <c r="AQ60" s="191"/>
      <c r="AR60" s="191"/>
      <c r="AS60" s="191"/>
      <c r="AT60" s="191"/>
      <c r="AU60" s="191"/>
      <c r="AV60" s="191"/>
      <c r="AW60" s="192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74"/>
      <c r="F61" s="1"/>
      <c r="G61" s="72"/>
      <c r="H61" s="72"/>
      <c r="I61" s="72"/>
      <c r="J61" s="72"/>
      <c r="K61" s="72"/>
      <c r="L61" s="73"/>
      <c r="M61" s="222"/>
      <c r="N61" s="191"/>
      <c r="O61" s="192"/>
      <c r="P61" s="223"/>
      <c r="Q61" s="191"/>
      <c r="R61" s="191"/>
      <c r="S61" s="191"/>
      <c r="T61" s="191"/>
      <c r="U61" s="192"/>
      <c r="V61" s="223"/>
      <c r="W61" s="191"/>
      <c r="X61" s="191"/>
      <c r="Y61" s="191"/>
      <c r="Z61" s="191"/>
      <c r="AA61" s="191"/>
      <c r="AB61" s="191"/>
      <c r="AC61" s="191"/>
      <c r="AD61" s="191"/>
      <c r="AE61" s="191"/>
      <c r="AF61" s="191"/>
      <c r="AG61" s="192"/>
      <c r="AH61" s="223"/>
      <c r="AI61" s="191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2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44"/>
      <c r="F62" s="25"/>
      <c r="G62" s="53"/>
      <c r="H62" s="53"/>
      <c r="I62" s="53"/>
      <c r="J62" s="53"/>
      <c r="K62" s="53"/>
      <c r="L62" s="53"/>
      <c r="M62" s="44"/>
      <c r="N62" s="53"/>
      <c r="O62" s="53"/>
      <c r="P62" s="17"/>
      <c r="Q62" s="53"/>
      <c r="R62" s="53"/>
      <c r="S62" s="53"/>
      <c r="T62" s="53"/>
      <c r="U62" s="53"/>
      <c r="V62" s="17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17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44"/>
      <c r="F63" s="25"/>
      <c r="G63" s="53"/>
      <c r="H63" s="53"/>
      <c r="I63" s="53"/>
      <c r="J63" s="53"/>
      <c r="K63" s="53"/>
      <c r="L63" s="53"/>
      <c r="M63" s="44"/>
      <c r="N63" s="53"/>
      <c r="O63" s="53"/>
      <c r="P63" s="17"/>
      <c r="Q63" s="53"/>
      <c r="R63" s="53"/>
      <c r="S63" s="53"/>
      <c r="T63" s="53"/>
      <c r="U63" s="53"/>
      <c r="V63" s="17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17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44"/>
      <c r="F64" s="25"/>
      <c r="G64" s="53"/>
      <c r="H64" s="53"/>
      <c r="I64" s="53"/>
      <c r="J64" s="53"/>
      <c r="K64" s="53"/>
      <c r="L64" s="53"/>
      <c r="M64" s="44"/>
      <c r="N64" s="53"/>
      <c r="O64" s="53"/>
      <c r="P64" s="17"/>
      <c r="Q64" s="53"/>
      <c r="R64" s="53"/>
      <c r="S64" s="53"/>
      <c r="T64" s="53"/>
      <c r="U64" s="53"/>
      <c r="V64" s="17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17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25"/>
      <c r="E66" s="17" t="s">
        <v>7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38" t="s">
        <v>8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4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196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 t="s">
        <v>198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36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 t="s">
        <v>220</v>
      </c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36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 t="s">
        <v>197</v>
      </c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36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G72" s="25" t="s">
        <v>42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36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G73" s="25" t="s">
        <v>43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36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G74" s="25" t="s">
        <v>60</v>
      </c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36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G75" s="25" t="s">
        <v>44</v>
      </c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36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G76" s="25" t="s">
        <v>61</v>
      </c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36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G77" s="25" t="s">
        <v>63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36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G78" s="17" t="s">
        <v>148</v>
      </c>
      <c r="H78" s="53"/>
      <c r="I78" s="53"/>
      <c r="J78" s="53"/>
      <c r="K78" s="53"/>
      <c r="L78" s="53"/>
      <c r="M78" s="53"/>
      <c r="N78" s="53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36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G79" s="17" t="s">
        <v>149</v>
      </c>
      <c r="H79" s="53"/>
      <c r="I79" s="53"/>
      <c r="J79" s="53"/>
      <c r="K79" s="53"/>
      <c r="L79" s="53"/>
      <c r="M79" s="53"/>
      <c r="N79" s="53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36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G80" s="25" t="s">
        <v>150</v>
      </c>
      <c r="H80" s="53"/>
      <c r="I80" s="53"/>
      <c r="J80" s="53"/>
      <c r="K80" s="53"/>
      <c r="L80" s="53"/>
      <c r="M80" s="53"/>
      <c r="N80" s="53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36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G81" s="17" t="s">
        <v>151</v>
      </c>
      <c r="H81" s="53"/>
      <c r="I81" s="53"/>
      <c r="J81" s="53"/>
      <c r="K81" s="53"/>
      <c r="L81" s="53"/>
      <c r="M81" s="53"/>
      <c r="N81" s="53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36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G82" s="25" t="s">
        <v>152</v>
      </c>
      <c r="H82" s="53"/>
      <c r="I82" s="53"/>
      <c r="J82" s="53"/>
      <c r="K82" s="53"/>
      <c r="L82" s="53"/>
      <c r="M82" s="53"/>
      <c r="N82" s="53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36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G83" s="17" t="s">
        <v>153</v>
      </c>
      <c r="H83" s="53"/>
      <c r="I83" s="53"/>
      <c r="J83" s="53"/>
      <c r="K83" s="53"/>
      <c r="L83" s="53"/>
      <c r="M83" s="53"/>
      <c r="N83" s="53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36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G84" s="17" t="s">
        <v>154</v>
      </c>
      <c r="H84" s="53"/>
      <c r="I84" s="53"/>
      <c r="J84" s="53"/>
      <c r="K84" s="53"/>
      <c r="L84" s="53"/>
      <c r="M84" s="53"/>
      <c r="N84" s="53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36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G85" s="25" t="s">
        <v>155</v>
      </c>
      <c r="H85" s="53"/>
      <c r="I85" s="53"/>
      <c r="J85" s="53"/>
      <c r="K85" s="53"/>
      <c r="L85" s="53"/>
      <c r="M85" s="53"/>
      <c r="N85" s="53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36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G86" s="17" t="s">
        <v>156</v>
      </c>
      <c r="H86" s="53"/>
      <c r="I86" s="53"/>
      <c r="J86" s="53"/>
      <c r="K86" s="53"/>
      <c r="L86" s="53"/>
      <c r="M86" s="53"/>
      <c r="N86" s="53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36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G87" s="25" t="s">
        <v>157</v>
      </c>
      <c r="H87" s="53"/>
      <c r="I87" s="53"/>
      <c r="J87" s="53"/>
      <c r="K87" s="53"/>
      <c r="L87" s="53"/>
      <c r="M87" s="53"/>
      <c r="N87" s="53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36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G88" s="17" t="s">
        <v>165</v>
      </c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36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G89" s="17" t="s">
        <v>166</v>
      </c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36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G90" s="17" t="s">
        <v>83</v>
      </c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36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G91" s="17" t="s">
        <v>88</v>
      </c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36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G92" s="17" t="s">
        <v>89</v>
      </c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36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G93" s="17" t="s">
        <v>87</v>
      </c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36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G94" s="17" t="s">
        <v>177</v>
      </c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36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G95" s="17" t="s">
        <v>178</v>
      </c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36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G96" s="17" t="s">
        <v>179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36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G97" s="17" t="s">
        <v>96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36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G98" s="17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36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G99" s="17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36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G100" s="17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36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G101" s="17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/>
      <c r="F102" s="25" t="s">
        <v>13</v>
      </c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24" t="s">
        <v>9</v>
      </c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36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39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1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24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26"/>
      <c r="BS110" s="26"/>
    </row>
    <row r="111" spans="1:71" ht="18" customHeight="1">
      <c r="A111" s="24"/>
      <c r="B111" s="39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1"/>
      <c r="BS111" s="26"/>
    </row>
    <row r="112" spans="1:71" ht="18" customHeight="1">
      <c r="A112" s="39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1"/>
    </row>
    <row r="113" spans="1:71" ht="18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  <row r="1054" spans="1:71" ht="12" customHeight="1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</row>
  </sheetData>
  <mergeCells count="158">
    <mergeCell ref="M33:O33"/>
    <mergeCell ref="P33:U33"/>
    <mergeCell ref="V33:AG33"/>
    <mergeCell ref="AH33:AW33"/>
    <mergeCell ref="V29:AG29"/>
    <mergeCell ref="AH29:AW29"/>
    <mergeCell ref="M31:O31"/>
    <mergeCell ref="P31:U31"/>
    <mergeCell ref="V31:AG31"/>
    <mergeCell ref="AH31:AW31"/>
    <mergeCell ref="M32:O32"/>
    <mergeCell ref="P32:U32"/>
    <mergeCell ref="V32:AG32"/>
    <mergeCell ref="AH32:AW32"/>
    <mergeCell ref="M30:O30"/>
    <mergeCell ref="P30:U30"/>
    <mergeCell ref="P27:U27"/>
    <mergeCell ref="V27:AG27"/>
    <mergeCell ref="AH27:AW27"/>
    <mergeCell ref="V30:AG30"/>
    <mergeCell ref="AH30:AW30"/>
    <mergeCell ref="V28:AG28"/>
    <mergeCell ref="E22:L22"/>
    <mergeCell ref="M22:O22"/>
    <mergeCell ref="P22:U22"/>
    <mergeCell ref="M29:O29"/>
    <mergeCell ref="P29:U29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  <mergeCell ref="BP1:BS1"/>
    <mergeCell ref="AH34:AW34"/>
    <mergeCell ref="AH21:AW21"/>
    <mergeCell ref="AH20:AW20"/>
    <mergeCell ref="E20:L20"/>
    <mergeCell ref="M20:O20"/>
    <mergeCell ref="P20:U20"/>
    <mergeCell ref="V20:AG20"/>
    <mergeCell ref="AH26:AW26"/>
    <mergeCell ref="AH28:AW28"/>
    <mergeCell ref="M34:O34"/>
    <mergeCell ref="P34:U34"/>
    <mergeCell ref="V34:AG34"/>
    <mergeCell ref="M26:O26"/>
    <mergeCell ref="P26:U26"/>
    <mergeCell ref="E21:L21"/>
    <mergeCell ref="M21:O21"/>
    <mergeCell ref="P21:U21"/>
    <mergeCell ref="V21:AG21"/>
    <mergeCell ref="M28:O28"/>
    <mergeCell ref="P28:U28"/>
    <mergeCell ref="V22:AG22"/>
    <mergeCell ref="AH22:AW22"/>
    <mergeCell ref="V26:AG26"/>
    <mergeCell ref="M27:O27"/>
    <mergeCell ref="M37:O37"/>
    <mergeCell ref="P37:U37"/>
    <mergeCell ref="V37:AG37"/>
    <mergeCell ref="AH37:AW37"/>
    <mergeCell ref="M38:O38"/>
    <mergeCell ref="P38:U38"/>
    <mergeCell ref="V38:AG38"/>
    <mergeCell ref="AH38:AW38"/>
    <mergeCell ref="M35:O35"/>
    <mergeCell ref="P35:U35"/>
    <mergeCell ref="V35:AG35"/>
    <mergeCell ref="AH35:AW35"/>
    <mergeCell ref="M36:O36"/>
    <mergeCell ref="P36:U36"/>
    <mergeCell ref="V36:AG36"/>
    <mergeCell ref="AH36:AW36"/>
    <mergeCell ref="M41:O41"/>
    <mergeCell ref="P41:U41"/>
    <mergeCell ref="V41:AG41"/>
    <mergeCell ref="AH41:AW41"/>
    <mergeCell ref="M42:O42"/>
    <mergeCell ref="P42:U42"/>
    <mergeCell ref="V42:AG42"/>
    <mergeCell ref="AH42:AW42"/>
    <mergeCell ref="M39:O39"/>
    <mergeCell ref="P39:U39"/>
    <mergeCell ref="V39:AG39"/>
    <mergeCell ref="AH39:AW39"/>
    <mergeCell ref="M40:O40"/>
    <mergeCell ref="P40:U40"/>
    <mergeCell ref="V40:AG40"/>
    <mergeCell ref="AH40:AW40"/>
    <mergeCell ref="M45:O45"/>
    <mergeCell ref="P45:U45"/>
    <mergeCell ref="V45:AG45"/>
    <mergeCell ref="AH45:AW45"/>
    <mergeCell ref="M46:O46"/>
    <mergeCell ref="P46:U46"/>
    <mergeCell ref="V46:AG46"/>
    <mergeCell ref="AH46:AW46"/>
    <mergeCell ref="M43:O43"/>
    <mergeCell ref="P43:U43"/>
    <mergeCell ref="V43:AG43"/>
    <mergeCell ref="AH43:AW43"/>
    <mergeCell ref="M44:O44"/>
    <mergeCell ref="P44:U44"/>
    <mergeCell ref="V44:AG44"/>
    <mergeCell ref="AH44:AW44"/>
    <mergeCell ref="M47:O47"/>
    <mergeCell ref="P47:U47"/>
    <mergeCell ref="V47:AG47"/>
    <mergeCell ref="AH47:AW47"/>
    <mergeCell ref="M60:O60"/>
    <mergeCell ref="P60:U60"/>
    <mergeCell ref="V60:AG60"/>
    <mergeCell ref="AH60:AW60"/>
    <mergeCell ref="P55:U55"/>
    <mergeCell ref="M56:O56"/>
    <mergeCell ref="P56:U56"/>
    <mergeCell ref="M57:O57"/>
    <mergeCell ref="P57:U57"/>
    <mergeCell ref="M58:O58"/>
    <mergeCell ref="P58:U58"/>
    <mergeCell ref="M59:O59"/>
    <mergeCell ref="M53:O53"/>
    <mergeCell ref="P53:U53"/>
    <mergeCell ref="M54:O54"/>
    <mergeCell ref="P54:U54"/>
    <mergeCell ref="M55:O55"/>
    <mergeCell ref="AH52:AW52"/>
    <mergeCell ref="V53:AG53"/>
    <mergeCell ref="M61:O61"/>
    <mergeCell ref="P61:U61"/>
    <mergeCell ref="V61:AG61"/>
    <mergeCell ref="AH61:AW61"/>
    <mergeCell ref="M48:O48"/>
    <mergeCell ref="P48:U48"/>
    <mergeCell ref="M49:O49"/>
    <mergeCell ref="P49:U49"/>
    <mergeCell ref="M50:O50"/>
    <mergeCell ref="P50:U50"/>
    <mergeCell ref="M51:O51"/>
    <mergeCell ref="P51:U51"/>
    <mergeCell ref="M52:O52"/>
    <mergeCell ref="P52:U52"/>
    <mergeCell ref="P59:U59"/>
    <mergeCell ref="V48:AG48"/>
    <mergeCell ref="AH48:AW48"/>
    <mergeCell ref="V49:AG49"/>
    <mergeCell ref="AH49:AW49"/>
    <mergeCell ref="V50:AG50"/>
    <mergeCell ref="AH50:AW50"/>
    <mergeCell ref="V51:AG51"/>
    <mergeCell ref="AH51:AW51"/>
    <mergeCell ref="V52:AG5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BS1069"/>
  <sheetViews>
    <sheetView showGridLines="0" topLeftCell="A78" zoomScaleNormal="100" workbookViewId="0">
      <selection activeCell="E10" sqref="E1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API_08!AL2</f>
        <v>search/snapshot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">
        <v>127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116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s="116" customFormat="1" ht="18" customHeight="1">
      <c r="A9" s="113"/>
      <c r="B9" s="113"/>
      <c r="C9" s="114"/>
      <c r="D9" s="114"/>
      <c r="E9" s="120" t="s">
        <v>415</v>
      </c>
      <c r="F9" s="114"/>
      <c r="G9" s="120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4"/>
      <c r="BK9" s="114"/>
      <c r="BL9" s="114"/>
      <c r="BM9" s="114"/>
      <c r="BN9" s="114"/>
      <c r="BO9" s="114"/>
      <c r="BP9" s="114"/>
      <c r="BQ9" s="114"/>
      <c r="BR9" s="115"/>
      <c r="BS9" s="115"/>
    </row>
    <row r="10" spans="1:71" s="116" customFormat="1" ht="18" customHeight="1">
      <c r="A10" s="113"/>
      <c r="B10" s="113"/>
      <c r="C10" s="114"/>
      <c r="D10" s="114"/>
      <c r="E10" s="114" t="s">
        <v>11</v>
      </c>
      <c r="F10" s="114"/>
      <c r="G10" s="114" t="s">
        <v>115</v>
      </c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  <c r="BG10" s="114"/>
      <c r="BH10" s="114"/>
      <c r="BI10" s="114"/>
      <c r="BJ10" s="114"/>
      <c r="BK10" s="114"/>
      <c r="BL10" s="114"/>
      <c r="BM10" s="114"/>
      <c r="BN10" s="114"/>
      <c r="BO10" s="114"/>
      <c r="BP10" s="114"/>
      <c r="BQ10" s="114"/>
      <c r="BR10" s="115"/>
      <c r="BS10" s="115"/>
    </row>
    <row r="11" spans="1:71" s="116" customFormat="1" ht="18" customHeight="1">
      <c r="A11" s="113"/>
      <c r="B11" s="113"/>
      <c r="C11" s="114"/>
      <c r="D11" s="114"/>
      <c r="F11" s="114"/>
      <c r="G11" s="114"/>
      <c r="H11" s="114" t="s">
        <v>49</v>
      </c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5"/>
      <c r="BS11" s="115"/>
    </row>
    <row r="12" spans="1:71" s="116" customFormat="1" ht="18" customHeight="1">
      <c r="A12" s="113"/>
      <c r="B12" s="113"/>
      <c r="H12" s="116" t="s">
        <v>54</v>
      </c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5"/>
      <c r="BS12" s="115"/>
    </row>
    <row r="13" spans="1:71" s="116" customFormat="1" ht="18" customHeight="1">
      <c r="A13" s="113"/>
      <c r="B13" s="113"/>
      <c r="H13" s="116" t="s">
        <v>50</v>
      </c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5"/>
      <c r="BS13" s="115"/>
    </row>
    <row r="14" spans="1:71" s="116" customFormat="1" ht="18" customHeight="1">
      <c r="A14" s="113"/>
      <c r="B14" s="113"/>
      <c r="E14" s="114" t="s">
        <v>12</v>
      </c>
      <c r="F14" s="114"/>
      <c r="G14" s="114" t="s">
        <v>116</v>
      </c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5"/>
      <c r="BS14" s="115"/>
    </row>
    <row r="15" spans="1:71" s="116" customFormat="1" ht="18" customHeight="1">
      <c r="A15" s="113"/>
      <c r="B15" s="113"/>
      <c r="D15" s="114"/>
      <c r="E15" s="114"/>
      <c r="F15" s="114"/>
      <c r="G15" s="114"/>
      <c r="H15" s="114" t="s">
        <v>49</v>
      </c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5"/>
      <c r="BS15" s="115"/>
    </row>
    <row r="16" spans="1:71" s="116" customFormat="1" ht="18" customHeight="1">
      <c r="A16" s="113"/>
      <c r="B16" s="113"/>
      <c r="C16" s="114"/>
      <c r="D16" s="114"/>
      <c r="E16" s="114"/>
      <c r="F16" s="114"/>
      <c r="G16" s="114"/>
      <c r="H16" s="116" t="s">
        <v>51</v>
      </c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5"/>
      <c r="BS16" s="115"/>
    </row>
    <row r="17" spans="1:71" s="116" customFormat="1" ht="18" customHeight="1">
      <c r="A17" s="113"/>
      <c r="B17" s="113"/>
      <c r="C17" s="114"/>
      <c r="D17" s="114"/>
      <c r="E17" s="114"/>
      <c r="F17" s="114"/>
      <c r="G17" s="114"/>
      <c r="H17" s="116" t="s">
        <v>50</v>
      </c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5"/>
      <c r="BS17" s="115"/>
    </row>
    <row r="18" spans="1:71" s="116" customFormat="1" ht="18" customHeight="1">
      <c r="A18" s="113"/>
      <c r="B18" s="113"/>
      <c r="D18" s="114"/>
      <c r="E18" s="117" t="s">
        <v>53</v>
      </c>
      <c r="F18" s="114"/>
      <c r="G18" s="114" t="s">
        <v>117</v>
      </c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5"/>
      <c r="BS18" s="115"/>
    </row>
    <row r="19" spans="1:71" s="116" customFormat="1" ht="18" customHeight="1">
      <c r="A19" s="113"/>
      <c r="B19" s="113"/>
      <c r="E19" s="114"/>
      <c r="F19" s="114"/>
      <c r="G19" s="114"/>
      <c r="H19" s="114" t="s">
        <v>49</v>
      </c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5"/>
      <c r="BS19" s="115"/>
    </row>
    <row r="20" spans="1:71" s="116" customFormat="1" ht="18" customHeight="1">
      <c r="A20" s="113"/>
      <c r="B20" s="113"/>
      <c r="D20" s="114"/>
      <c r="E20" s="114"/>
      <c r="F20" s="114"/>
      <c r="G20" s="114"/>
      <c r="H20" s="116" t="s">
        <v>52</v>
      </c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5"/>
      <c r="BS20" s="115"/>
    </row>
    <row r="21" spans="1:71" s="116" customFormat="1" ht="18" customHeight="1">
      <c r="A21" s="113"/>
      <c r="B21" s="113"/>
      <c r="C21" s="114"/>
      <c r="D21" s="114"/>
      <c r="E21" s="114"/>
      <c r="F21" s="114"/>
      <c r="G21" s="114"/>
      <c r="H21" s="116" t="s">
        <v>50</v>
      </c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5"/>
      <c r="BS21" s="115"/>
    </row>
    <row r="22" spans="1:71" s="116" customFormat="1" ht="18" customHeight="1">
      <c r="A22" s="113"/>
      <c r="B22" s="113"/>
      <c r="D22" s="114"/>
      <c r="E22" s="117" t="s">
        <v>55</v>
      </c>
      <c r="F22" s="114"/>
      <c r="G22" s="114" t="s">
        <v>118</v>
      </c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5"/>
      <c r="BS22" s="115"/>
    </row>
    <row r="23" spans="1:71" s="116" customFormat="1" ht="18" customHeight="1">
      <c r="A23" s="113"/>
      <c r="B23" s="113"/>
      <c r="E23" s="114"/>
      <c r="F23" s="114"/>
      <c r="G23" s="114"/>
      <c r="H23" s="114" t="s">
        <v>49</v>
      </c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8"/>
      <c r="BS23" s="115"/>
    </row>
    <row r="24" spans="1:71" s="116" customFormat="1" ht="18" customHeight="1">
      <c r="A24" s="113"/>
      <c r="B24" s="113"/>
      <c r="C24" s="114"/>
      <c r="D24" s="114"/>
      <c r="E24" s="114"/>
      <c r="F24" s="114"/>
      <c r="G24" s="114"/>
      <c r="H24" s="116" t="s">
        <v>56</v>
      </c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5"/>
      <c r="BS24" s="115"/>
    </row>
    <row r="25" spans="1:71" s="116" customFormat="1" ht="18" customHeight="1">
      <c r="A25" s="113"/>
      <c r="B25" s="113"/>
      <c r="C25" s="114"/>
      <c r="D25" s="114"/>
      <c r="E25" s="114"/>
      <c r="F25" s="114"/>
      <c r="G25" s="114"/>
      <c r="H25" s="116" t="s">
        <v>50</v>
      </c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5"/>
      <c r="BS25" s="115"/>
    </row>
    <row r="26" spans="1:71" s="116" customFormat="1" ht="18" customHeight="1">
      <c r="A26" s="113"/>
      <c r="B26" s="113"/>
      <c r="C26" s="114"/>
      <c r="D26" s="114"/>
      <c r="E26" s="119"/>
      <c r="F26" s="120" t="s">
        <v>387</v>
      </c>
      <c r="G26" s="120"/>
      <c r="H26" s="121"/>
      <c r="I26" s="121"/>
      <c r="J26" s="120"/>
      <c r="K26" s="120"/>
      <c r="L26" s="120"/>
      <c r="M26" s="120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5"/>
      <c r="BS26" s="115"/>
    </row>
    <row r="27" spans="1:71" ht="18" customHeight="1">
      <c r="A27" s="61"/>
      <c r="B27" s="61"/>
      <c r="C27" s="57"/>
      <c r="D27" s="57"/>
      <c r="F27" s="53" t="s">
        <v>217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H28" s="53" t="s">
        <v>195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219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205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J31" s="25" t="s">
        <v>207</v>
      </c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J32" s="25" t="s">
        <v>206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H33" s="57" t="s">
        <v>214</v>
      </c>
      <c r="J33" s="25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F34" s="53" t="s">
        <v>191</v>
      </c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57" t="s">
        <v>192</v>
      </c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 t="s">
        <v>14</v>
      </c>
      <c r="F36" s="53" t="s">
        <v>120</v>
      </c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98" t="s">
        <v>216</v>
      </c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123</v>
      </c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D39" s="57"/>
      <c r="F39" s="89"/>
      <c r="G39" s="89"/>
      <c r="H39" s="98" t="s">
        <v>121</v>
      </c>
      <c r="I39" s="90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D40" s="57"/>
      <c r="F40" s="89"/>
      <c r="G40" s="89"/>
      <c r="H40" s="98" t="s">
        <v>122</v>
      </c>
      <c r="I40" s="90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 t="s">
        <v>15</v>
      </c>
      <c r="F41" s="53" t="s">
        <v>129</v>
      </c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97" t="s">
        <v>131</v>
      </c>
      <c r="F42" s="57"/>
      <c r="G42" s="57" t="s">
        <v>130</v>
      </c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F43" s="57"/>
      <c r="G43" s="57"/>
      <c r="H43" s="57" t="s">
        <v>65</v>
      </c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H44" s="53" t="s">
        <v>66</v>
      </c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H45" s="53" t="s">
        <v>67</v>
      </c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97" t="s">
        <v>132</v>
      </c>
      <c r="F47" s="57"/>
      <c r="G47" s="57" t="s">
        <v>133</v>
      </c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F48" s="57"/>
      <c r="G48" s="57"/>
      <c r="H48" s="57" t="s">
        <v>136</v>
      </c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H49" s="53" t="s">
        <v>66</v>
      </c>
      <c r="I49" s="57"/>
      <c r="J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H50" s="53" t="s">
        <v>75</v>
      </c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H51" s="53" t="s">
        <v>74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97" t="s">
        <v>134</v>
      </c>
      <c r="F52" s="57"/>
      <c r="G52" s="57" t="s">
        <v>135</v>
      </c>
      <c r="H52" s="57"/>
      <c r="I52" s="57"/>
      <c r="J52" s="57"/>
      <c r="K52" s="57"/>
      <c r="L52" s="57"/>
      <c r="M52" s="57"/>
      <c r="N52" s="57"/>
      <c r="O52" s="57"/>
      <c r="P52" s="57"/>
      <c r="Q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F53" s="57"/>
      <c r="G53" s="57"/>
      <c r="H53" s="57" t="s">
        <v>137</v>
      </c>
      <c r="I53" s="57"/>
      <c r="J53" s="57"/>
      <c r="K53" s="57"/>
      <c r="L53" s="57"/>
      <c r="M53" s="57"/>
      <c r="N53" s="57"/>
      <c r="O53" s="57"/>
      <c r="P53" s="57"/>
      <c r="Q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H54" s="53" t="s">
        <v>66</v>
      </c>
      <c r="I54" s="57"/>
      <c r="J54" s="57"/>
      <c r="L54" s="57"/>
      <c r="M54" s="57"/>
      <c r="N54" s="57"/>
      <c r="O54" s="57"/>
      <c r="P54" s="57"/>
      <c r="Q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H55" s="53" t="s">
        <v>75</v>
      </c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H56" s="53" t="s">
        <v>74</v>
      </c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97" t="s">
        <v>158</v>
      </c>
      <c r="F57" s="57"/>
      <c r="G57" s="57" t="s">
        <v>159</v>
      </c>
      <c r="H57" s="57"/>
      <c r="I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F58" s="57"/>
      <c r="G58" s="57"/>
      <c r="H58" s="57" t="s">
        <v>160</v>
      </c>
      <c r="I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H59" s="53" t="s">
        <v>66</v>
      </c>
      <c r="I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H60" s="53" t="s">
        <v>75</v>
      </c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H61" s="53" t="s">
        <v>85</v>
      </c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97" t="s">
        <v>162</v>
      </c>
      <c r="F62" s="57"/>
      <c r="G62" s="57" t="s">
        <v>161</v>
      </c>
      <c r="H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F63" s="57"/>
      <c r="G63" s="57"/>
      <c r="H63" s="57" t="s">
        <v>84</v>
      </c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H64" s="53" t="s">
        <v>66</v>
      </c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H65" s="53" t="s">
        <v>75</v>
      </c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H66" s="53" t="s">
        <v>85</v>
      </c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97" t="s">
        <v>167</v>
      </c>
      <c r="F67" s="57"/>
      <c r="G67" s="57" t="s">
        <v>168</v>
      </c>
      <c r="H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D68" s="57"/>
      <c r="F68" s="57"/>
      <c r="G68" s="57"/>
      <c r="H68" s="57" t="s">
        <v>84</v>
      </c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H69" s="53" t="s">
        <v>66</v>
      </c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1"/>
      <c r="C70" s="57"/>
      <c r="D70" s="57"/>
      <c r="H70" s="53" t="s">
        <v>86</v>
      </c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62"/>
      <c r="BS70" s="62"/>
    </row>
    <row r="71" spans="1:71" ht="18" customHeight="1">
      <c r="A71" s="61"/>
      <c r="B71" s="61"/>
      <c r="C71" s="57"/>
      <c r="D71" s="57"/>
      <c r="E71" s="97" t="s">
        <v>169</v>
      </c>
      <c r="F71" s="57"/>
      <c r="G71" s="57" t="s">
        <v>170</v>
      </c>
      <c r="H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62"/>
      <c r="BS71" s="62"/>
    </row>
    <row r="72" spans="1:71" ht="18" customHeight="1">
      <c r="A72" s="61"/>
      <c r="B72" s="61"/>
      <c r="C72" s="57"/>
      <c r="D72" s="57"/>
      <c r="F72" s="57"/>
      <c r="G72" s="57"/>
      <c r="H72" s="57" t="s">
        <v>90</v>
      </c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62"/>
      <c r="BS72" s="62"/>
    </row>
    <row r="73" spans="1:71" ht="18" customHeight="1">
      <c r="A73" s="61"/>
      <c r="B73" s="61"/>
      <c r="C73" s="57"/>
      <c r="D73" s="57"/>
      <c r="H73" s="53" t="s">
        <v>66</v>
      </c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62"/>
      <c r="BS73" s="62"/>
    </row>
    <row r="74" spans="1:71" ht="18" customHeight="1">
      <c r="A74" s="61"/>
      <c r="B74" s="61"/>
      <c r="C74" s="57"/>
      <c r="D74" s="57"/>
      <c r="H74" s="53" t="s">
        <v>91</v>
      </c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62"/>
      <c r="BS74" s="62"/>
    </row>
    <row r="75" spans="1:71" ht="18" customHeight="1">
      <c r="A75" s="61"/>
      <c r="B75" s="61"/>
      <c r="C75" s="57"/>
      <c r="D75" s="57"/>
      <c r="E75" s="57"/>
      <c r="F75" s="57"/>
      <c r="G75" s="57"/>
      <c r="H75" s="53" t="s">
        <v>92</v>
      </c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62"/>
      <c r="BS75" s="62"/>
    </row>
    <row r="76" spans="1:71" ht="18" customHeight="1">
      <c r="A76" s="61"/>
      <c r="B76" s="61"/>
      <c r="C76" s="57"/>
      <c r="D76" s="57"/>
      <c r="E76" s="97" t="s">
        <v>181</v>
      </c>
      <c r="F76" s="57"/>
      <c r="G76" s="57" t="s">
        <v>180</v>
      </c>
      <c r="H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62"/>
      <c r="BS76" s="62"/>
    </row>
    <row r="77" spans="1:71" ht="18" customHeight="1">
      <c r="A77" s="61"/>
      <c r="B77" s="61"/>
      <c r="C77" s="57"/>
      <c r="D77" s="57"/>
      <c r="F77" s="57"/>
      <c r="G77" s="57"/>
      <c r="H77" s="57" t="s">
        <v>94</v>
      </c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62"/>
      <c r="BS77" s="62"/>
    </row>
    <row r="78" spans="1:71" ht="18" customHeight="1">
      <c r="A78" s="61"/>
      <c r="B78" s="61"/>
      <c r="C78" s="57"/>
      <c r="D78" s="57"/>
      <c r="H78" s="53" t="s">
        <v>66</v>
      </c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62"/>
      <c r="BS78" s="62"/>
    </row>
    <row r="79" spans="1:71" ht="18" customHeight="1">
      <c r="A79" s="61"/>
      <c r="B79" s="61"/>
      <c r="C79" s="57"/>
      <c r="D79" s="57"/>
      <c r="H79" s="53" t="s">
        <v>75</v>
      </c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62"/>
      <c r="BS79" s="62"/>
    </row>
    <row r="80" spans="1:71" ht="18" customHeight="1">
      <c r="A80" s="61"/>
      <c r="B80" s="61"/>
      <c r="C80" s="57"/>
      <c r="D80" s="57"/>
      <c r="E80" s="57"/>
      <c r="F80" s="57"/>
      <c r="G80" s="57"/>
      <c r="H80" s="53" t="s">
        <v>93</v>
      </c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62"/>
      <c r="BS80" s="62"/>
    </row>
    <row r="81" spans="1:71" ht="18" customHeight="1">
      <c r="A81" s="61"/>
      <c r="B81" s="61"/>
      <c r="C81" s="57"/>
      <c r="D81" s="57"/>
      <c r="E81" s="97" t="s">
        <v>186</v>
      </c>
      <c r="F81" s="57"/>
      <c r="G81" s="57" t="s">
        <v>185</v>
      </c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62"/>
      <c r="BS81" s="62"/>
    </row>
    <row r="82" spans="1:71" ht="18" customHeight="1">
      <c r="A82" s="61"/>
      <c r="B82" s="61"/>
      <c r="C82" s="57"/>
      <c r="D82" s="57"/>
      <c r="F82" s="57"/>
      <c r="G82" s="57"/>
      <c r="H82" s="57" t="s">
        <v>184</v>
      </c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62"/>
      <c r="BS82" s="62"/>
    </row>
    <row r="83" spans="1:71" ht="18" customHeight="1">
      <c r="A83" s="61"/>
      <c r="B83" s="61"/>
      <c r="C83" s="57"/>
      <c r="D83" s="57"/>
      <c r="H83" s="53" t="s">
        <v>66</v>
      </c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62"/>
      <c r="BS83" s="62"/>
    </row>
    <row r="84" spans="1:71" ht="18" customHeight="1">
      <c r="A84" s="61"/>
      <c r="B84" s="61"/>
      <c r="C84" s="57"/>
      <c r="D84" s="57"/>
      <c r="H84" s="53" t="s">
        <v>75</v>
      </c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62"/>
      <c r="BS84" s="62"/>
    </row>
    <row r="85" spans="1:71" ht="18" customHeight="1">
      <c r="A85" s="61"/>
      <c r="B85" s="61"/>
      <c r="C85" s="57"/>
      <c r="D85" s="57"/>
      <c r="E85" s="57"/>
      <c r="F85" s="57"/>
      <c r="G85" s="57"/>
      <c r="H85" s="53" t="s">
        <v>93</v>
      </c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62"/>
      <c r="BS85" s="62"/>
    </row>
    <row r="86" spans="1:71" ht="18" customHeight="1">
      <c r="A86" s="61"/>
      <c r="B86" s="61"/>
      <c r="C86" s="57"/>
      <c r="D86" s="57"/>
      <c r="E86" s="97" t="s">
        <v>187</v>
      </c>
      <c r="F86" s="57"/>
      <c r="G86" s="57" t="s">
        <v>183</v>
      </c>
      <c r="H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62"/>
      <c r="BS86" s="62"/>
    </row>
    <row r="87" spans="1:71" ht="18" customHeight="1">
      <c r="A87" s="61"/>
      <c r="B87" s="61"/>
      <c r="C87" s="57"/>
      <c r="D87" s="57"/>
      <c r="F87" s="57"/>
      <c r="G87" s="57"/>
      <c r="H87" s="57" t="s">
        <v>182</v>
      </c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62"/>
      <c r="BS87" s="62"/>
    </row>
    <row r="88" spans="1:71" ht="18" customHeight="1">
      <c r="A88" s="61"/>
      <c r="B88" s="61"/>
      <c r="C88" s="57"/>
      <c r="D88" s="57"/>
      <c r="H88" s="53" t="s">
        <v>66</v>
      </c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62"/>
      <c r="BS88" s="62"/>
    </row>
    <row r="89" spans="1:71" ht="18" customHeight="1">
      <c r="A89" s="61"/>
      <c r="B89" s="61"/>
      <c r="C89" s="57"/>
      <c r="D89" s="57"/>
      <c r="H89" s="53" t="s">
        <v>75</v>
      </c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62"/>
      <c r="BS89" s="62"/>
    </row>
    <row r="90" spans="1:71" ht="18" customHeight="1">
      <c r="A90" s="61"/>
      <c r="B90" s="61"/>
      <c r="C90" s="57"/>
      <c r="D90" s="57"/>
      <c r="E90" s="57"/>
      <c r="F90" s="57"/>
      <c r="G90" s="57"/>
      <c r="H90" s="53" t="s">
        <v>93</v>
      </c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62"/>
      <c r="BS90" s="62"/>
    </row>
    <row r="91" spans="1:71" ht="18" customHeight="1">
      <c r="A91" s="61"/>
      <c r="B91" s="61"/>
      <c r="C91" s="57"/>
      <c r="D91" s="57"/>
      <c r="E91" s="97" t="s">
        <v>189</v>
      </c>
      <c r="F91" s="57"/>
      <c r="G91" s="57" t="s">
        <v>188</v>
      </c>
      <c r="H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62"/>
      <c r="BS91" s="62"/>
    </row>
    <row r="92" spans="1:71" ht="18" customHeight="1">
      <c r="A92" s="61"/>
      <c r="B92" s="61"/>
      <c r="C92" s="57"/>
      <c r="D92" s="57"/>
      <c r="F92" s="57"/>
      <c r="G92" s="57"/>
      <c r="H92" s="57" t="s">
        <v>97</v>
      </c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62"/>
      <c r="BS92" s="62"/>
    </row>
    <row r="93" spans="1:71" ht="18" customHeight="1">
      <c r="A93" s="61"/>
      <c r="B93" s="61"/>
      <c r="C93" s="57"/>
      <c r="D93" s="57"/>
      <c r="H93" s="53" t="s">
        <v>66</v>
      </c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62"/>
      <c r="BS93" s="62"/>
    </row>
    <row r="94" spans="1:71" ht="18" customHeight="1">
      <c r="A94" s="61"/>
      <c r="B94" s="61"/>
      <c r="C94" s="57"/>
      <c r="D94" s="57"/>
      <c r="H94" s="53" t="s">
        <v>98</v>
      </c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62"/>
      <c r="BS94" s="62"/>
    </row>
    <row r="95" spans="1:71" ht="18" customHeight="1">
      <c r="A95" s="61"/>
      <c r="B95" s="61"/>
      <c r="C95" s="57"/>
      <c r="D95" s="57" t="s">
        <v>16</v>
      </c>
      <c r="F95" s="53" t="s">
        <v>190</v>
      </c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62"/>
      <c r="BS95" s="62"/>
    </row>
    <row r="96" spans="1:71" ht="18" customHeight="1">
      <c r="A96" s="61"/>
      <c r="B96" s="61"/>
      <c r="C96" s="57"/>
      <c r="D96" s="57"/>
      <c r="E96" s="57"/>
      <c r="F96" s="57"/>
      <c r="G96" s="57"/>
      <c r="H96" s="25" t="s">
        <v>196</v>
      </c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62"/>
      <c r="BS96" s="62"/>
    </row>
    <row r="97" spans="1:71" ht="18" customHeight="1">
      <c r="A97" s="61"/>
      <c r="B97" s="61"/>
      <c r="C97" s="57"/>
      <c r="D97" s="57"/>
      <c r="E97" s="57"/>
      <c r="F97" s="57"/>
      <c r="G97" s="57"/>
      <c r="H97" s="25" t="s">
        <v>198</v>
      </c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62"/>
      <c r="BS97" s="62"/>
    </row>
    <row r="98" spans="1:71" ht="18" customHeight="1">
      <c r="A98" s="61"/>
      <c r="B98" s="61"/>
      <c r="C98" s="57"/>
      <c r="D98" s="57"/>
      <c r="E98" s="57"/>
      <c r="F98" s="57"/>
      <c r="G98" s="57"/>
      <c r="H98" s="25" t="s">
        <v>199</v>
      </c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62"/>
      <c r="BS98" s="62"/>
    </row>
    <row r="99" spans="1:71" ht="18" customHeight="1">
      <c r="A99" s="61"/>
      <c r="B99" s="61"/>
      <c r="C99" s="57"/>
      <c r="D99" s="57"/>
      <c r="E99" s="57"/>
      <c r="F99" s="57"/>
      <c r="G99" s="57"/>
      <c r="H99" s="25" t="s">
        <v>208</v>
      </c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62"/>
      <c r="BS99" s="62"/>
    </row>
    <row r="100" spans="1:71" ht="18" customHeight="1">
      <c r="A100" s="61"/>
      <c r="B100" s="61"/>
      <c r="C100" s="57"/>
      <c r="D100" s="57"/>
      <c r="E100" s="57"/>
      <c r="F100" s="57"/>
      <c r="G100" s="57" t="s">
        <v>214</v>
      </c>
      <c r="H100" s="25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62"/>
      <c r="BS100" s="62"/>
    </row>
    <row r="101" spans="1:71" ht="18" customHeight="1">
      <c r="A101" s="61"/>
      <c r="B101" s="61"/>
      <c r="C101" s="57"/>
      <c r="D101" s="57" t="s">
        <v>193</v>
      </c>
      <c r="F101" s="53" t="s">
        <v>209</v>
      </c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62"/>
      <c r="BS101" s="62"/>
    </row>
    <row r="102" spans="1:71" ht="18" customHeight="1">
      <c r="A102" s="61"/>
      <c r="B102" s="61"/>
      <c r="C102" s="57"/>
      <c r="D102" s="57"/>
      <c r="E102" s="57"/>
      <c r="F102" s="57"/>
      <c r="G102" s="57"/>
      <c r="H102" s="25" t="s">
        <v>212</v>
      </c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62"/>
      <c r="BS102" s="62"/>
    </row>
    <row r="103" spans="1:71" ht="18" customHeight="1">
      <c r="A103" s="61"/>
      <c r="B103" s="61"/>
      <c r="C103" s="57"/>
      <c r="D103" s="57"/>
      <c r="E103" s="57"/>
      <c r="F103" s="57"/>
      <c r="G103" s="57"/>
      <c r="H103" s="25" t="s">
        <v>210</v>
      </c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62"/>
      <c r="BS103" s="62"/>
    </row>
    <row r="104" spans="1:71" ht="18" customHeight="1">
      <c r="A104" s="61"/>
      <c r="B104" s="61"/>
      <c r="C104" s="57"/>
      <c r="D104" s="57"/>
      <c r="E104" s="57"/>
      <c r="F104" s="57"/>
      <c r="G104" s="57"/>
      <c r="H104" s="25" t="s">
        <v>199</v>
      </c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62"/>
      <c r="BS104" s="62"/>
    </row>
    <row r="105" spans="1:71" ht="18" customHeight="1">
      <c r="A105" s="61"/>
      <c r="B105" s="61"/>
      <c r="C105" s="57"/>
      <c r="D105" s="57"/>
      <c r="E105" s="57"/>
      <c r="F105" s="57"/>
      <c r="G105" s="57"/>
      <c r="H105" s="25" t="s">
        <v>211</v>
      </c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62"/>
      <c r="BS105" s="62"/>
    </row>
    <row r="106" spans="1:71" ht="18" customHeight="1">
      <c r="A106" s="61"/>
      <c r="B106" s="61"/>
      <c r="C106" s="57"/>
      <c r="D106" s="57"/>
      <c r="E106" s="57"/>
      <c r="F106" s="57"/>
      <c r="G106" s="57" t="s">
        <v>214</v>
      </c>
      <c r="H106" s="25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62"/>
      <c r="BS106" s="62"/>
    </row>
    <row r="107" spans="1:71" ht="18" customHeight="1">
      <c r="A107" s="61"/>
      <c r="B107" s="61"/>
      <c r="C107" s="57"/>
      <c r="D107" s="57" t="s">
        <v>213</v>
      </c>
      <c r="F107" s="53" t="s">
        <v>194</v>
      </c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62"/>
      <c r="BS107" s="62"/>
    </row>
    <row r="108" spans="1:71" ht="18" customHeight="1">
      <c r="A108" s="61"/>
      <c r="B108" s="61"/>
      <c r="C108" s="57"/>
      <c r="D108" s="57"/>
      <c r="E108" s="57"/>
      <c r="F108" s="57"/>
      <c r="G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62"/>
      <c r="BS108" s="62"/>
    </row>
    <row r="109" spans="1:71" ht="18" customHeight="1">
      <c r="A109" s="61"/>
      <c r="B109" s="61"/>
      <c r="C109" s="57"/>
      <c r="D109" s="57"/>
      <c r="E109" s="57"/>
      <c r="F109" s="57"/>
      <c r="G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62"/>
      <c r="BS109" s="62"/>
    </row>
    <row r="110" spans="1:71" ht="18" customHeight="1">
      <c r="A110" s="61"/>
      <c r="B110" s="61"/>
      <c r="C110" s="57"/>
      <c r="D110" s="57"/>
      <c r="E110" s="57"/>
      <c r="F110" s="57"/>
      <c r="G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62"/>
      <c r="BS110" s="62"/>
    </row>
    <row r="111" spans="1:71" ht="18" customHeight="1">
      <c r="A111" s="61"/>
      <c r="B111" s="61"/>
      <c r="C111" s="57"/>
      <c r="D111" s="57"/>
      <c r="E111" s="57"/>
      <c r="F111" s="57"/>
      <c r="G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62"/>
      <c r="BS111" s="62"/>
    </row>
    <row r="112" spans="1:71" ht="18" customHeight="1">
      <c r="A112" s="61"/>
      <c r="B112" s="61"/>
      <c r="C112" s="57"/>
      <c r="D112" s="57"/>
      <c r="E112" s="57"/>
      <c r="F112" s="57"/>
      <c r="G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62"/>
      <c r="BS112" s="62"/>
    </row>
    <row r="113" spans="1:71" ht="18" customHeight="1">
      <c r="A113" s="61"/>
      <c r="B113" s="61"/>
      <c r="C113" s="57"/>
      <c r="D113" s="57"/>
      <c r="E113" s="57"/>
      <c r="F113" s="57"/>
      <c r="G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62"/>
      <c r="BS113" s="62"/>
    </row>
    <row r="114" spans="1:71" ht="18" customHeight="1">
      <c r="A114" s="61"/>
      <c r="B114" s="61"/>
      <c r="C114" s="57"/>
      <c r="D114" s="57"/>
      <c r="E114" s="57"/>
      <c r="F114" s="57"/>
      <c r="G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62"/>
      <c r="BS114" s="62"/>
    </row>
    <row r="115" spans="1:71" ht="18" customHeight="1">
      <c r="A115" s="61"/>
      <c r="B115" s="61"/>
      <c r="C115" s="57"/>
      <c r="D115" s="57"/>
      <c r="E115" s="57"/>
      <c r="F115" s="57"/>
      <c r="G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62"/>
      <c r="BS115" s="62"/>
    </row>
    <row r="116" spans="1:71" ht="18" customHeight="1">
      <c r="A116" s="61"/>
      <c r="B116" s="61"/>
      <c r="C116" s="57"/>
      <c r="D116" s="57"/>
      <c r="E116" s="57"/>
      <c r="F116" s="57"/>
      <c r="G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62"/>
      <c r="BS116" s="62"/>
    </row>
    <row r="117" spans="1:71" ht="18" customHeight="1">
      <c r="A117" s="61"/>
      <c r="B117" s="61"/>
      <c r="C117" s="57"/>
      <c r="D117" s="57"/>
      <c r="E117" s="57"/>
      <c r="F117" s="57"/>
      <c r="G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62"/>
      <c r="BS117" s="62"/>
    </row>
    <row r="118" spans="1:71" ht="18" customHeight="1">
      <c r="A118" s="61"/>
      <c r="B118" s="61"/>
      <c r="C118" s="57"/>
      <c r="D118" s="57"/>
      <c r="E118" s="57"/>
      <c r="F118" s="57"/>
      <c r="G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62"/>
      <c r="BS118" s="62"/>
    </row>
    <row r="119" spans="1:71" ht="18" customHeight="1">
      <c r="A119" s="61"/>
      <c r="B119" s="61"/>
      <c r="C119" s="57"/>
      <c r="D119" s="57"/>
      <c r="E119" s="57"/>
      <c r="F119" s="57"/>
      <c r="G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62"/>
      <c r="BS119" s="62"/>
    </row>
    <row r="120" spans="1:71" ht="18" customHeight="1">
      <c r="A120" s="61"/>
      <c r="B120" s="61"/>
      <c r="C120" s="57"/>
      <c r="D120" s="57"/>
      <c r="E120" s="57"/>
      <c r="F120" s="57"/>
      <c r="G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62"/>
      <c r="BS120" s="62"/>
    </row>
    <row r="121" spans="1:71" ht="18" customHeight="1">
      <c r="A121" s="61"/>
      <c r="B121" s="61"/>
      <c r="C121" s="57"/>
      <c r="D121" s="57"/>
      <c r="E121" s="57"/>
      <c r="F121" s="57"/>
      <c r="G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62"/>
      <c r="BS121" s="62"/>
    </row>
    <row r="122" spans="1:71" ht="18" customHeight="1">
      <c r="A122" s="61"/>
      <c r="B122" s="61"/>
      <c r="C122" s="57"/>
      <c r="D122" s="57"/>
      <c r="E122" s="57"/>
      <c r="F122" s="57"/>
      <c r="G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62"/>
      <c r="BS122" s="62"/>
    </row>
    <row r="123" spans="1:71" ht="18" customHeight="1">
      <c r="A123" s="61"/>
      <c r="B123" s="61"/>
      <c r="C123" s="57"/>
      <c r="D123" s="57"/>
      <c r="E123" s="57"/>
      <c r="F123" s="57"/>
      <c r="G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62"/>
      <c r="BS123" s="62"/>
    </row>
    <row r="124" spans="1:71" ht="18" customHeight="1">
      <c r="A124" s="61"/>
      <c r="B124" s="61"/>
      <c r="C124" s="57"/>
      <c r="E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62"/>
      <c r="BS124" s="62"/>
    </row>
    <row r="125" spans="1:71" ht="18" customHeight="1">
      <c r="A125" s="61"/>
      <c r="B125" s="61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62"/>
      <c r="BS125" s="62"/>
    </row>
    <row r="126" spans="1:71" ht="18" customHeight="1">
      <c r="A126" s="61"/>
      <c r="B126" s="64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6"/>
      <c r="BS126" s="62"/>
    </row>
    <row r="127" spans="1:71" ht="18" customHeight="1">
      <c r="A127" s="64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6"/>
    </row>
    <row r="128" spans="1:71" ht="18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</sheetData>
  <mergeCells count="12">
    <mergeCell ref="BP1:BS1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883E-E8D5-4201-BB7A-E9DFFE39D63D}">
  <sheetPr>
    <tabColor rgb="FF7030A0"/>
  </sheetPr>
  <dimension ref="A1:BS1006"/>
  <sheetViews>
    <sheetView showGridLines="0" topLeftCell="A8" zoomScaleNormal="100" workbookViewId="0">
      <selection activeCell="BM40" sqref="BM4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385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384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388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386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ChangeLog!AL2&amp;API_09!AL2</f>
        <v>/api/search/get-vin-carrier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36</v>
      </c>
      <c r="F20" s="191"/>
      <c r="G20" s="191"/>
      <c r="H20" s="191"/>
      <c r="I20" s="191"/>
      <c r="J20" s="191"/>
      <c r="K20" s="191"/>
      <c r="L20" s="192"/>
      <c r="M20" s="225" t="s">
        <v>79</v>
      </c>
      <c r="N20" s="191"/>
      <c r="O20" s="192"/>
      <c r="P20" s="223" t="s">
        <v>38</v>
      </c>
      <c r="Q20" s="191"/>
      <c r="R20" s="191"/>
      <c r="S20" s="191"/>
      <c r="T20" s="191"/>
      <c r="U20" s="192"/>
      <c r="V20" s="226" t="s">
        <v>41</v>
      </c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23" t="s">
        <v>37</v>
      </c>
      <c r="F21" s="191"/>
      <c r="G21" s="191"/>
      <c r="H21" s="191"/>
      <c r="I21" s="191"/>
      <c r="J21" s="191"/>
      <c r="K21" s="191"/>
      <c r="L21" s="192"/>
      <c r="M21" s="225" t="s">
        <v>79</v>
      </c>
      <c r="N21" s="191"/>
      <c r="O21" s="192"/>
      <c r="P21" s="223" t="s">
        <v>38</v>
      </c>
      <c r="Q21" s="191"/>
      <c r="R21" s="191"/>
      <c r="S21" s="191"/>
      <c r="T21" s="191"/>
      <c r="U21" s="192"/>
      <c r="V21" s="223" t="s">
        <v>125</v>
      </c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2"/>
      <c r="AH21" s="223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2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23"/>
      <c r="F22" s="191"/>
      <c r="G22" s="191"/>
      <c r="H22" s="191"/>
      <c r="I22" s="191"/>
      <c r="J22" s="191"/>
      <c r="K22" s="191"/>
      <c r="L22" s="192"/>
      <c r="M22" s="222"/>
      <c r="N22" s="191"/>
      <c r="O22" s="192"/>
      <c r="P22" s="223"/>
      <c r="Q22" s="191"/>
      <c r="R22" s="191"/>
      <c r="S22" s="191"/>
      <c r="T22" s="191"/>
      <c r="U22" s="192"/>
      <c r="V22" s="223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2"/>
      <c r="AH22" s="223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2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24" t="s">
        <v>57</v>
      </c>
      <c r="N26" s="191"/>
      <c r="O26" s="192"/>
      <c r="P26" s="223" t="s">
        <v>38</v>
      </c>
      <c r="Q26" s="191"/>
      <c r="R26" s="191"/>
      <c r="S26" s="191"/>
      <c r="T26" s="191"/>
      <c r="U26" s="192"/>
      <c r="V26" s="223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2"/>
      <c r="AH26" s="223" t="s">
        <v>204</v>
      </c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2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24" t="s">
        <v>57</v>
      </c>
      <c r="N27" s="191"/>
      <c r="O27" s="192"/>
      <c r="P27" s="223" t="s">
        <v>202</v>
      </c>
      <c r="Q27" s="191"/>
      <c r="R27" s="191"/>
      <c r="S27" s="191"/>
      <c r="T27" s="191"/>
      <c r="U27" s="192"/>
      <c r="V27" s="223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2"/>
      <c r="AH27" s="223" t="s">
        <v>218</v>
      </c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24" t="s">
        <v>57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24" t="s">
        <v>57</v>
      </c>
      <c r="N29" s="191"/>
      <c r="O29" s="192"/>
      <c r="P29" s="223" t="s">
        <v>39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222">
        <v>4</v>
      </c>
      <c r="N30" s="191"/>
      <c r="O30" s="192"/>
      <c r="P30" s="223" t="s">
        <v>38</v>
      </c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222">
        <v>4</v>
      </c>
      <c r="N31" s="191"/>
      <c r="O31" s="192"/>
      <c r="P31" s="223" t="s">
        <v>38</v>
      </c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222">
        <v>4</v>
      </c>
      <c r="N32" s="191"/>
      <c r="O32" s="192"/>
      <c r="P32" s="223" t="s">
        <v>38</v>
      </c>
      <c r="Q32" s="191"/>
      <c r="R32" s="191"/>
      <c r="S32" s="191"/>
      <c r="T32" s="191"/>
      <c r="U32" s="192"/>
      <c r="V32" s="223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2"/>
      <c r="AH32" s="223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2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222">
        <v>4</v>
      </c>
      <c r="N33" s="191"/>
      <c r="O33" s="192"/>
      <c r="P33" s="223" t="s">
        <v>38</v>
      </c>
      <c r="Q33" s="191"/>
      <c r="R33" s="191"/>
      <c r="S33" s="191"/>
      <c r="T33" s="191"/>
      <c r="U33" s="192"/>
      <c r="V33" s="223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2"/>
      <c r="AH33" s="223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2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222">
        <v>4</v>
      </c>
      <c r="N34" s="191"/>
      <c r="O34" s="192"/>
      <c r="P34" s="223" t="s">
        <v>38</v>
      </c>
      <c r="Q34" s="191"/>
      <c r="R34" s="191"/>
      <c r="S34" s="191"/>
      <c r="T34" s="191"/>
      <c r="U34" s="192"/>
      <c r="V34" s="223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2"/>
      <c r="AH34" s="223" t="s">
        <v>59</v>
      </c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2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/>
      <c r="F35" s="75"/>
      <c r="G35" s="72"/>
      <c r="H35" s="72"/>
      <c r="I35" s="72"/>
      <c r="J35" s="72"/>
      <c r="K35" s="72"/>
      <c r="L35" s="73"/>
      <c r="M35" s="222"/>
      <c r="N35" s="191"/>
      <c r="O35" s="192"/>
      <c r="P35" s="223"/>
      <c r="Q35" s="191"/>
      <c r="R35" s="191"/>
      <c r="S35" s="191"/>
      <c r="T35" s="191"/>
      <c r="U35" s="192"/>
      <c r="V35" s="99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3"/>
      <c r="AH35" s="75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3"/>
      <c r="AX35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/>
      <c r="F36" s="1"/>
      <c r="G36" s="72"/>
      <c r="H36" s="72"/>
      <c r="I36" s="72"/>
      <c r="J36" s="72"/>
      <c r="K36" s="72"/>
      <c r="L36" s="73"/>
      <c r="M36" s="222"/>
      <c r="N36" s="191"/>
      <c r="O36" s="192"/>
      <c r="P36" s="223"/>
      <c r="Q36" s="191"/>
      <c r="R36" s="191"/>
      <c r="S36" s="191"/>
      <c r="T36" s="191"/>
      <c r="U36" s="192"/>
      <c r="V36" s="223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2"/>
      <c r="AH36" s="223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2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/>
      <c r="F37" s="1"/>
      <c r="G37" s="72"/>
      <c r="H37" s="72"/>
      <c r="I37" s="72"/>
      <c r="J37" s="72"/>
      <c r="K37" s="72"/>
      <c r="L37" s="73"/>
      <c r="M37" s="222"/>
      <c r="N37" s="191"/>
      <c r="O37" s="192"/>
      <c r="P37" s="223"/>
      <c r="Q37" s="191"/>
      <c r="R37" s="191"/>
      <c r="S37" s="191"/>
      <c r="T37" s="191"/>
      <c r="U37" s="192"/>
      <c r="V37" s="223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2"/>
      <c r="AH37" s="223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2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44"/>
      <c r="F38" s="25"/>
      <c r="G38" s="53"/>
      <c r="H38" s="53"/>
      <c r="I38" s="53"/>
      <c r="J38" s="53"/>
      <c r="K38" s="53"/>
      <c r="L38" s="53"/>
      <c r="M38" s="44"/>
      <c r="N38" s="53"/>
      <c r="O38" s="53"/>
      <c r="P38" s="17"/>
      <c r="Q38" s="53"/>
      <c r="R38" s="53"/>
      <c r="S38" s="53"/>
      <c r="T38" s="53"/>
      <c r="U38" s="53"/>
      <c r="V38" s="17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17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44"/>
      <c r="F39" s="25"/>
      <c r="G39" s="53"/>
      <c r="H39" s="53"/>
      <c r="I39" s="53"/>
      <c r="J39" s="53"/>
      <c r="K39" s="53"/>
      <c r="L39" s="53"/>
      <c r="M39" s="44"/>
      <c r="N39" s="53"/>
      <c r="O39" s="53"/>
      <c r="P39" s="17"/>
      <c r="Q39" s="53"/>
      <c r="R39" s="53"/>
      <c r="S39" s="53"/>
      <c r="T39" s="53"/>
      <c r="U39" s="53"/>
      <c r="V39" s="17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17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44"/>
      <c r="F40" s="25"/>
      <c r="G40" s="53"/>
      <c r="H40" s="53"/>
      <c r="I40" s="53"/>
      <c r="J40" s="53"/>
      <c r="K40" s="53"/>
      <c r="L40" s="53"/>
      <c r="M40" s="44"/>
      <c r="N40" s="53"/>
      <c r="O40" s="53"/>
      <c r="P40" s="17"/>
      <c r="Q40" s="53"/>
      <c r="R40" s="53"/>
      <c r="S40" s="53"/>
      <c r="T40" s="53"/>
      <c r="U40" s="53"/>
      <c r="V40" s="17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17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25"/>
      <c r="E42" s="17" t="s">
        <v>7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38" t="s">
        <v>8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4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196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198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220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F47" s="25" t="s">
        <v>197</v>
      </c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 t="s">
        <v>42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G49" s="25" t="s">
        <v>43</v>
      </c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/>
      <c r="G50" s="25" t="s">
        <v>60</v>
      </c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24"/>
      <c r="G51" s="25" t="s">
        <v>44</v>
      </c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36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24"/>
      <c r="G52" s="25" t="s">
        <v>61</v>
      </c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36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24"/>
      <c r="G53" s="17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36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24"/>
      <c r="F54" s="25" t="s">
        <v>13</v>
      </c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36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24" t="s">
        <v>9</v>
      </c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36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39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1"/>
      <c r="BS63" s="26"/>
    </row>
    <row r="64" spans="1:71" ht="18" customHeight="1">
      <c r="A64" s="39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1"/>
    </row>
    <row r="65" spans="1:71" ht="18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</sheetData>
  <mergeCells count="73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1:O31"/>
    <mergeCell ref="P31:U31"/>
    <mergeCell ref="V31:AG31"/>
    <mergeCell ref="AH31:AW31"/>
    <mergeCell ref="M32:O32"/>
    <mergeCell ref="P32:U32"/>
    <mergeCell ref="V32:AG32"/>
    <mergeCell ref="AH32:AW32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7:O37"/>
    <mergeCell ref="P37:U37"/>
    <mergeCell ref="V37:AG37"/>
    <mergeCell ref="AH37:AW37"/>
    <mergeCell ref="M35:O35"/>
    <mergeCell ref="P35:U35"/>
    <mergeCell ref="M36:O36"/>
    <mergeCell ref="P36:U36"/>
    <mergeCell ref="V36:AG36"/>
    <mergeCell ref="AH36:AW36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BBBC-3DBF-4DEB-A47E-D8855A5AC156}">
  <sheetPr>
    <tabColor rgb="FF7030A0"/>
  </sheetPr>
  <dimension ref="A1:BS1013"/>
  <sheetViews>
    <sheetView showGridLines="0" zoomScaleNormal="100" workbookViewId="0">
      <selection activeCell="AH46" sqref="AH46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API_09!AL2</f>
        <v>search/get-vin-carrier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"＜"&amp;API_09!D8&amp;"＞"</f>
        <v>＜Search VIN by IMSI, IMEI, DeviceID＞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E9" s="57" t="s">
        <v>11</v>
      </c>
      <c r="F9" s="57"/>
      <c r="G9" s="57" t="s">
        <v>115</v>
      </c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F10" s="57"/>
      <c r="G10" s="57"/>
      <c r="H10" s="57" t="s">
        <v>49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54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50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E13" s="57" t="s">
        <v>12</v>
      </c>
      <c r="F13" s="57"/>
      <c r="G13" s="57" t="s">
        <v>116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D14" s="57"/>
      <c r="E14" s="57"/>
      <c r="F14" s="57"/>
      <c r="G14" s="57"/>
      <c r="H14" s="57" t="s">
        <v>49</v>
      </c>
      <c r="I14" s="57"/>
      <c r="J14" s="57"/>
      <c r="K14" s="57"/>
      <c r="L14" s="57"/>
      <c r="M14" s="57"/>
      <c r="N14" s="57"/>
      <c r="O14" s="57"/>
      <c r="P14" s="57"/>
      <c r="Q14" s="57"/>
      <c r="R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E15" s="57"/>
      <c r="F15" s="57"/>
      <c r="G15" s="57"/>
      <c r="H15" s="53" t="s">
        <v>51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E16" s="57"/>
      <c r="F16" s="57"/>
      <c r="G16" s="57"/>
      <c r="H16" s="53" t="s">
        <v>50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D17" s="57"/>
      <c r="E17" s="88" t="s">
        <v>53</v>
      </c>
      <c r="F17" s="57"/>
      <c r="G17" s="57" t="s">
        <v>117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E18" s="57"/>
      <c r="F18" s="57"/>
      <c r="G18" s="57"/>
      <c r="H18" s="57" t="s">
        <v>49</v>
      </c>
      <c r="I18" s="57"/>
      <c r="J18" s="57"/>
      <c r="K18" s="57"/>
      <c r="L18" s="57"/>
      <c r="M18" s="57"/>
      <c r="N18" s="57"/>
      <c r="O18" s="57"/>
      <c r="P18" s="57"/>
      <c r="Q18" s="57"/>
      <c r="R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E19" s="57"/>
      <c r="F19" s="57"/>
      <c r="G19" s="57"/>
      <c r="H19" s="53" t="s">
        <v>52</v>
      </c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3" t="s">
        <v>50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E21" s="88" t="s">
        <v>55</v>
      </c>
      <c r="F21" s="57"/>
      <c r="G21" s="57" t="s">
        <v>118</v>
      </c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E22" s="57"/>
      <c r="F22" s="57"/>
      <c r="G22" s="57"/>
      <c r="H22" s="57" t="s">
        <v>49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3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53" t="s">
        <v>56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3" t="s">
        <v>50</v>
      </c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F25" s="53" t="s">
        <v>217</v>
      </c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H26" s="53" t="s">
        <v>195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J27" s="25" t="s">
        <v>219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J28" s="25" t="s">
        <v>205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207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206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H31" s="57" t="s">
        <v>238</v>
      </c>
      <c r="J31" s="25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F32" s="53" t="s">
        <v>191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57" t="s">
        <v>235</v>
      </c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D34" s="57" t="s">
        <v>234</v>
      </c>
      <c r="F34" s="53" t="s">
        <v>120</v>
      </c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D35" s="57"/>
      <c r="F35" s="89"/>
      <c r="G35" s="98" t="s">
        <v>216</v>
      </c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/>
      <c r="F36" s="89"/>
      <c r="G36" s="89"/>
      <c r="H36" s="98" t="s">
        <v>123</v>
      </c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89"/>
      <c r="H37" s="98" t="s">
        <v>121</v>
      </c>
      <c r="I37" s="90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122</v>
      </c>
      <c r="I38" s="90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 t="s">
        <v>14</v>
      </c>
      <c r="F39" s="53" t="s">
        <v>190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 t="s">
        <v>196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 t="s">
        <v>198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 t="s">
        <v>199</v>
      </c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 t="s">
        <v>239</v>
      </c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 t="s">
        <v>238</v>
      </c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 t="s">
        <v>15</v>
      </c>
      <c r="F45" s="53" t="s">
        <v>209</v>
      </c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H46" s="25" t="s">
        <v>212</v>
      </c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210</v>
      </c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199</v>
      </c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H49" s="25" t="s">
        <v>211</v>
      </c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 t="s">
        <v>238</v>
      </c>
      <c r="H50" s="25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 t="s">
        <v>16</v>
      </c>
      <c r="F51" s="53" t="s">
        <v>194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E64" s="57"/>
      <c r="F64" s="57"/>
      <c r="G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E65" s="57"/>
      <c r="F65" s="57"/>
      <c r="G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57"/>
      <c r="F67" s="57"/>
      <c r="G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E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4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6"/>
      <c r="BS70" s="62"/>
    </row>
    <row r="71" spans="1:71" ht="18" customHeight="1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6"/>
    </row>
    <row r="72" spans="1:71" ht="18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44DA-D7B6-4F23-88C5-AC603F3B34DD}">
  <sheetPr>
    <tabColor rgb="FFC00000"/>
  </sheetPr>
  <dimension ref="A1:BV1016"/>
  <sheetViews>
    <sheetView showGridLines="0" topLeftCell="A27" zoomScaleNormal="100" workbookViewId="0">
      <selection activeCell="BS56" sqref="BS56"/>
    </sheetView>
  </sheetViews>
  <sheetFormatPr defaultColWidth="14.44140625" defaultRowHeight="15" customHeight="1"/>
  <cols>
    <col min="1" max="3" width="2.88671875" style="12" customWidth="1"/>
    <col min="4" max="4" width="5.44140625" style="12" customWidth="1"/>
    <col min="5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293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294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296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ChangeLog!AL2&amp;API_10!AL2</f>
        <v>/api/genlog/regist-batch-job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4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4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4" ht="18" customHeight="1">
      <c r="A19" s="24"/>
      <c r="B19" s="24"/>
      <c r="C19" s="17"/>
      <c r="D19" s="150" t="s">
        <v>80</v>
      </c>
      <c r="E19" s="22" t="s">
        <v>112</v>
      </c>
      <c r="F19" s="22"/>
      <c r="G19" s="22"/>
      <c r="H19" s="22"/>
      <c r="I19" s="22"/>
      <c r="J19" s="22"/>
      <c r="K19" s="22"/>
      <c r="L19" s="22"/>
      <c r="M19" s="151" t="s">
        <v>113</v>
      </c>
      <c r="N19" s="151"/>
      <c r="O19" s="151"/>
      <c r="P19" s="149" t="s">
        <v>81</v>
      </c>
      <c r="Q19" s="149"/>
      <c r="R19" s="149"/>
      <c r="S19" s="22" t="s">
        <v>17</v>
      </c>
      <c r="T19" s="22"/>
      <c r="U19" s="22"/>
      <c r="V19" s="22"/>
      <c r="W19" s="22"/>
      <c r="X19" s="22"/>
      <c r="Y19" s="22" t="s">
        <v>100</v>
      </c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30" t="s">
        <v>114</v>
      </c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5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26"/>
      <c r="BV19" s="26"/>
    </row>
    <row r="20" spans="1:74" ht="18" customHeight="1">
      <c r="A20" s="31"/>
      <c r="B20" s="24"/>
      <c r="C20" s="17"/>
      <c r="D20" s="135">
        <v>1</v>
      </c>
      <c r="E20" s="227" t="s">
        <v>223</v>
      </c>
      <c r="F20" s="191"/>
      <c r="G20" s="191"/>
      <c r="H20" s="191"/>
      <c r="I20" s="191"/>
      <c r="J20" s="191"/>
      <c r="K20" s="191"/>
      <c r="L20" s="192"/>
      <c r="M20" s="235" t="s">
        <v>79</v>
      </c>
      <c r="N20" s="233"/>
      <c r="O20" s="234"/>
      <c r="P20" s="241"/>
      <c r="Q20" s="239"/>
      <c r="R20" s="240"/>
      <c r="S20" s="223" t="s">
        <v>38</v>
      </c>
      <c r="T20" s="191"/>
      <c r="U20" s="191"/>
      <c r="V20" s="191"/>
      <c r="W20" s="191"/>
      <c r="X20" s="192"/>
      <c r="Y20" s="226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2"/>
      <c r="AK20" s="223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2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26"/>
      <c r="BV20" s="32"/>
    </row>
    <row r="21" spans="1:74" ht="18" customHeight="1">
      <c r="A21" s="31"/>
      <c r="B21" s="24"/>
      <c r="C21" s="17"/>
      <c r="D21" s="135">
        <v>2</v>
      </c>
      <c r="E21" s="227" t="s">
        <v>297</v>
      </c>
      <c r="F21" s="191"/>
      <c r="G21" s="191"/>
      <c r="H21" s="191"/>
      <c r="I21" s="191"/>
      <c r="J21" s="191"/>
      <c r="K21" s="191"/>
      <c r="L21" s="192"/>
      <c r="M21" s="235" t="s">
        <v>79</v>
      </c>
      <c r="N21" s="233"/>
      <c r="O21" s="234"/>
      <c r="P21" s="241"/>
      <c r="Q21" s="239"/>
      <c r="R21" s="240"/>
      <c r="S21" s="223" t="s">
        <v>38</v>
      </c>
      <c r="T21" s="191"/>
      <c r="U21" s="191"/>
      <c r="V21" s="191"/>
      <c r="W21" s="191"/>
      <c r="X21" s="192"/>
      <c r="Y21" s="226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2"/>
      <c r="AK21" s="223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2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26"/>
      <c r="BV21" s="32"/>
    </row>
    <row r="22" spans="1:74" ht="18" customHeight="1">
      <c r="A22" s="31"/>
      <c r="B22" s="24"/>
      <c r="C22" s="17"/>
      <c r="D22" s="135">
        <v>3</v>
      </c>
      <c r="E22" s="227" t="s">
        <v>301</v>
      </c>
      <c r="F22" s="191"/>
      <c r="G22" s="191"/>
      <c r="H22" s="191"/>
      <c r="I22" s="191"/>
      <c r="J22" s="191"/>
      <c r="K22" s="191"/>
      <c r="L22" s="192"/>
      <c r="M22" s="235" t="s">
        <v>79</v>
      </c>
      <c r="N22" s="233"/>
      <c r="O22" s="234"/>
      <c r="P22" s="241"/>
      <c r="Q22" s="239"/>
      <c r="R22" s="240"/>
      <c r="S22" s="223" t="s">
        <v>300</v>
      </c>
      <c r="T22" s="191"/>
      <c r="U22" s="191"/>
      <c r="V22" s="191"/>
      <c r="W22" s="191"/>
      <c r="X22" s="192"/>
      <c r="Y22" s="226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2"/>
      <c r="AK22" s="223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2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26"/>
      <c r="BV22" s="32"/>
    </row>
    <row r="23" spans="1:74" ht="18" customHeight="1">
      <c r="A23" s="31"/>
      <c r="B23" s="24"/>
      <c r="C23" s="17"/>
      <c r="D23" s="135">
        <v>4</v>
      </c>
      <c r="E23" s="227" t="s">
        <v>35</v>
      </c>
      <c r="F23" s="191"/>
      <c r="G23" s="191"/>
      <c r="H23" s="191"/>
      <c r="I23" s="191"/>
      <c r="J23" s="191"/>
      <c r="K23" s="191"/>
      <c r="L23" s="192"/>
      <c r="M23" s="235" t="s">
        <v>370</v>
      </c>
      <c r="N23" s="233"/>
      <c r="O23" s="234"/>
      <c r="P23" s="241">
        <v>3</v>
      </c>
      <c r="Q23" s="239"/>
      <c r="R23" s="240"/>
      <c r="S23" s="223" t="s">
        <v>38</v>
      </c>
      <c r="T23" s="191"/>
      <c r="U23" s="191"/>
      <c r="V23" s="191"/>
      <c r="W23" s="191"/>
      <c r="X23" s="192"/>
      <c r="Y23" s="226" t="s">
        <v>315</v>
      </c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2"/>
      <c r="AK23" s="236" t="s">
        <v>478</v>
      </c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  <c r="AY23" s="233"/>
      <c r="AZ23" s="234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26"/>
      <c r="BV23" s="32"/>
    </row>
    <row r="24" spans="1:74" ht="18" customHeight="1">
      <c r="A24" s="31"/>
      <c r="B24" s="24"/>
      <c r="C24" s="17"/>
      <c r="D24" s="135">
        <v>5</v>
      </c>
      <c r="E24" s="227" t="s">
        <v>303</v>
      </c>
      <c r="F24" s="191"/>
      <c r="G24" s="191"/>
      <c r="H24" s="191"/>
      <c r="I24" s="191"/>
      <c r="J24" s="191"/>
      <c r="K24" s="191"/>
      <c r="L24" s="192"/>
      <c r="M24" s="235" t="s">
        <v>79</v>
      </c>
      <c r="N24" s="233"/>
      <c r="O24" s="234"/>
      <c r="P24" s="241">
        <v>3</v>
      </c>
      <c r="Q24" s="239"/>
      <c r="R24" s="240"/>
      <c r="S24" s="223" t="s">
        <v>300</v>
      </c>
      <c r="T24" s="191"/>
      <c r="U24" s="191"/>
      <c r="V24" s="191"/>
      <c r="W24" s="191"/>
      <c r="X24" s="192"/>
      <c r="Y24" s="226" t="s">
        <v>315</v>
      </c>
      <c r="Z24" s="191"/>
      <c r="AA24" s="191"/>
      <c r="AB24" s="191"/>
      <c r="AC24" s="191"/>
      <c r="AD24" s="191"/>
      <c r="AE24" s="191"/>
      <c r="AF24" s="191"/>
      <c r="AG24" s="191"/>
      <c r="AH24" s="191"/>
      <c r="AI24" s="191"/>
      <c r="AJ24" s="192"/>
      <c r="AK24" s="223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2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26"/>
      <c r="BV24" s="32"/>
    </row>
    <row r="25" spans="1:74" ht="18" customHeight="1">
      <c r="A25" s="31"/>
      <c r="B25" s="24"/>
      <c r="C25" s="17"/>
      <c r="D25" s="135">
        <v>6</v>
      </c>
      <c r="E25" s="227" t="s">
        <v>298</v>
      </c>
      <c r="F25" s="191"/>
      <c r="G25" s="191"/>
      <c r="H25" s="191"/>
      <c r="I25" s="191"/>
      <c r="J25" s="191"/>
      <c r="K25" s="191"/>
      <c r="L25" s="192"/>
      <c r="M25" s="235" t="s">
        <v>79</v>
      </c>
      <c r="N25" s="233"/>
      <c r="O25" s="234"/>
      <c r="P25" s="241">
        <v>5</v>
      </c>
      <c r="Q25" s="239"/>
      <c r="R25" s="240"/>
      <c r="S25" s="223" t="s">
        <v>38</v>
      </c>
      <c r="T25" s="191"/>
      <c r="U25" s="191"/>
      <c r="V25" s="191"/>
      <c r="W25" s="191"/>
      <c r="X25" s="192"/>
      <c r="Y25" s="226" t="s">
        <v>316</v>
      </c>
      <c r="Z25" s="191"/>
      <c r="AA25" s="191"/>
      <c r="AB25" s="191"/>
      <c r="AC25" s="191"/>
      <c r="AD25" s="191"/>
      <c r="AE25" s="191"/>
      <c r="AF25" s="191"/>
      <c r="AG25" s="191"/>
      <c r="AH25" s="191"/>
      <c r="AI25" s="191"/>
      <c r="AJ25" s="192"/>
      <c r="AK25" s="223" t="s">
        <v>318</v>
      </c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1"/>
      <c r="AX25" s="191"/>
      <c r="AY25" s="191"/>
      <c r="AZ25" s="192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26"/>
      <c r="BV25" s="32"/>
    </row>
    <row r="26" spans="1:74" ht="35.4" customHeight="1">
      <c r="A26" s="31"/>
      <c r="B26" s="24"/>
      <c r="C26" s="17"/>
      <c r="D26" s="135">
        <v>7</v>
      </c>
      <c r="E26" s="227" t="s">
        <v>299</v>
      </c>
      <c r="F26" s="191"/>
      <c r="G26" s="191"/>
      <c r="H26" s="191"/>
      <c r="I26" s="191"/>
      <c r="J26" s="191"/>
      <c r="K26" s="191"/>
      <c r="L26" s="192"/>
      <c r="M26" s="235" t="s">
        <v>79</v>
      </c>
      <c r="N26" s="233"/>
      <c r="O26" s="234"/>
      <c r="P26" s="241">
        <v>5</v>
      </c>
      <c r="Q26" s="239"/>
      <c r="R26" s="240"/>
      <c r="S26" s="223" t="s">
        <v>38</v>
      </c>
      <c r="T26" s="191"/>
      <c r="U26" s="191"/>
      <c r="V26" s="191"/>
      <c r="W26" s="191"/>
      <c r="X26" s="192"/>
      <c r="Y26" s="226" t="s">
        <v>316</v>
      </c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2"/>
      <c r="AK26" s="229" t="s">
        <v>369</v>
      </c>
      <c r="AL26" s="242"/>
      <c r="AM26" s="242"/>
      <c r="AN26" s="242"/>
      <c r="AO26" s="242"/>
      <c r="AP26" s="242"/>
      <c r="AQ26" s="242"/>
      <c r="AR26" s="242"/>
      <c r="AS26" s="242"/>
      <c r="AT26" s="242"/>
      <c r="AU26" s="242"/>
      <c r="AV26" s="242"/>
      <c r="AW26" s="242"/>
      <c r="AX26" s="242"/>
      <c r="AY26" s="242"/>
      <c r="AZ26" s="243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26"/>
      <c r="BV26" s="32"/>
    </row>
    <row r="27" spans="1:74" ht="35.4" customHeight="1">
      <c r="A27" s="31"/>
      <c r="B27" s="24"/>
      <c r="C27" s="17"/>
      <c r="D27" s="135">
        <v>8</v>
      </c>
      <c r="E27" s="138" t="s">
        <v>438</v>
      </c>
      <c r="F27" s="133"/>
      <c r="G27" s="133"/>
      <c r="H27" s="133"/>
      <c r="I27" s="133"/>
      <c r="J27" s="133"/>
      <c r="K27" s="133"/>
      <c r="L27" s="134"/>
      <c r="M27" s="152"/>
      <c r="N27" s="129"/>
      <c r="O27" s="130"/>
      <c r="P27" s="241">
        <v>5</v>
      </c>
      <c r="Q27" s="239"/>
      <c r="R27" s="240"/>
      <c r="S27" s="132" t="s">
        <v>38</v>
      </c>
      <c r="T27" s="133"/>
      <c r="U27" s="133"/>
      <c r="V27" s="133"/>
      <c r="W27" s="133"/>
      <c r="X27" s="134"/>
      <c r="Y27" s="244" t="s">
        <v>316</v>
      </c>
      <c r="Z27" s="239"/>
      <c r="AA27" s="239"/>
      <c r="AB27" s="239"/>
      <c r="AC27" s="239"/>
      <c r="AD27" s="239"/>
      <c r="AE27" s="239"/>
      <c r="AF27" s="239"/>
      <c r="AG27" s="239"/>
      <c r="AH27" s="239"/>
      <c r="AI27" s="239"/>
      <c r="AJ27" s="240"/>
      <c r="AK27" s="132" t="s">
        <v>439</v>
      </c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5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26"/>
      <c r="BV27" s="32"/>
    </row>
    <row r="28" spans="1:74" ht="35.4" customHeight="1">
      <c r="A28" s="31"/>
      <c r="B28" s="24"/>
      <c r="C28" s="17"/>
      <c r="D28" s="135">
        <v>9</v>
      </c>
      <c r="E28" s="138" t="s">
        <v>356</v>
      </c>
      <c r="F28" s="133"/>
      <c r="G28" s="133"/>
      <c r="H28" s="133"/>
      <c r="I28" s="133"/>
      <c r="J28" s="133"/>
      <c r="K28" s="133"/>
      <c r="L28" s="134"/>
      <c r="M28" s="235" t="s">
        <v>370</v>
      </c>
      <c r="N28" s="233"/>
      <c r="O28" s="234"/>
      <c r="P28" s="241">
        <v>5</v>
      </c>
      <c r="Q28" s="239"/>
      <c r="R28" s="240"/>
      <c r="S28" s="132" t="s">
        <v>38</v>
      </c>
      <c r="T28" s="133"/>
      <c r="U28" s="133"/>
      <c r="V28" s="133"/>
      <c r="W28" s="133"/>
      <c r="X28" s="134"/>
      <c r="Y28" s="244" t="s">
        <v>316</v>
      </c>
      <c r="Z28" s="239"/>
      <c r="AA28" s="239"/>
      <c r="AB28" s="239"/>
      <c r="AC28" s="239"/>
      <c r="AD28" s="239"/>
      <c r="AE28" s="239"/>
      <c r="AF28" s="239"/>
      <c r="AG28" s="239"/>
      <c r="AH28" s="239"/>
      <c r="AI28" s="239"/>
      <c r="AJ28" s="240"/>
      <c r="AK28" s="238" t="s">
        <v>476</v>
      </c>
      <c r="AL28" s="239"/>
      <c r="AM28" s="239"/>
      <c r="AN28" s="239"/>
      <c r="AO28" s="239"/>
      <c r="AP28" s="239"/>
      <c r="AQ28" s="239"/>
      <c r="AR28" s="239"/>
      <c r="AS28" s="239"/>
      <c r="AT28" s="239"/>
      <c r="AU28" s="239"/>
      <c r="AV28" s="239"/>
      <c r="AW28" s="239"/>
      <c r="AX28" s="239"/>
      <c r="AY28" s="239"/>
      <c r="AZ28" s="240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26"/>
      <c r="BV28" s="32"/>
    </row>
    <row r="29" spans="1:74" ht="35.4" customHeight="1">
      <c r="A29" s="31"/>
      <c r="B29" s="24"/>
      <c r="C29" s="17"/>
      <c r="D29" s="135">
        <v>10</v>
      </c>
      <c r="E29" s="138" t="s">
        <v>357</v>
      </c>
      <c r="F29" s="133"/>
      <c r="G29" s="133"/>
      <c r="H29" s="133"/>
      <c r="I29" s="133"/>
      <c r="J29" s="133"/>
      <c r="K29" s="133"/>
      <c r="L29" s="134"/>
      <c r="M29" s="235" t="s">
        <v>370</v>
      </c>
      <c r="N29" s="233"/>
      <c r="O29" s="234"/>
      <c r="P29" s="241">
        <v>5</v>
      </c>
      <c r="Q29" s="239"/>
      <c r="R29" s="240"/>
      <c r="S29" s="132" t="s">
        <v>38</v>
      </c>
      <c r="T29" s="133"/>
      <c r="U29" s="133"/>
      <c r="V29" s="133"/>
      <c r="W29" s="133"/>
      <c r="X29" s="134"/>
      <c r="Y29" s="244" t="s">
        <v>316</v>
      </c>
      <c r="Z29" s="239"/>
      <c r="AA29" s="239"/>
      <c r="AB29" s="239"/>
      <c r="AC29" s="239"/>
      <c r="AD29" s="239"/>
      <c r="AE29" s="239"/>
      <c r="AF29" s="239"/>
      <c r="AG29" s="239"/>
      <c r="AH29" s="239"/>
      <c r="AI29" s="239"/>
      <c r="AJ29" s="240"/>
      <c r="AK29" s="238" t="s">
        <v>477</v>
      </c>
      <c r="AL29" s="239"/>
      <c r="AM29" s="239"/>
      <c r="AN29" s="239"/>
      <c r="AO29" s="239"/>
      <c r="AP29" s="239"/>
      <c r="AQ29" s="239"/>
      <c r="AR29" s="239"/>
      <c r="AS29" s="239"/>
      <c r="AT29" s="239"/>
      <c r="AU29" s="239"/>
      <c r="AV29" s="239"/>
      <c r="AW29" s="239"/>
      <c r="AX29" s="239"/>
      <c r="AY29" s="239"/>
      <c r="AZ29" s="240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26"/>
      <c r="BV29" s="32"/>
    </row>
    <row r="30" spans="1:74" ht="18" customHeight="1">
      <c r="A30" s="31"/>
      <c r="B30" s="24"/>
      <c r="C30" s="17"/>
      <c r="D30" s="135"/>
      <c r="E30" s="232" t="s">
        <v>305</v>
      </c>
      <c r="F30" s="233"/>
      <c r="G30" s="233"/>
      <c r="H30" s="233"/>
      <c r="I30" s="233"/>
      <c r="J30" s="233"/>
      <c r="K30" s="233"/>
      <c r="L30" s="234"/>
      <c r="M30" s="235" t="s">
        <v>79</v>
      </c>
      <c r="N30" s="233"/>
      <c r="O30" s="234"/>
      <c r="P30" s="235"/>
      <c r="Q30" s="233"/>
      <c r="R30" s="234"/>
      <c r="S30" s="236" t="s">
        <v>38</v>
      </c>
      <c r="T30" s="233"/>
      <c r="U30" s="233"/>
      <c r="V30" s="233"/>
      <c r="W30" s="233"/>
      <c r="X30" s="234"/>
      <c r="Y30" s="237" t="s">
        <v>316</v>
      </c>
      <c r="Z30" s="233"/>
      <c r="AA30" s="233"/>
      <c r="AB30" s="233"/>
      <c r="AC30" s="233"/>
      <c r="AD30" s="233"/>
      <c r="AE30" s="233"/>
      <c r="AF30" s="233"/>
      <c r="AG30" s="233"/>
      <c r="AH30" s="233"/>
      <c r="AI30" s="233"/>
      <c r="AJ30" s="234"/>
      <c r="AK30" s="238"/>
      <c r="AL30" s="239"/>
      <c r="AM30" s="239"/>
      <c r="AN30" s="239"/>
      <c r="AO30" s="239"/>
      <c r="AP30" s="239"/>
      <c r="AQ30" s="239"/>
      <c r="AR30" s="239"/>
      <c r="AS30" s="239"/>
      <c r="AT30" s="239"/>
      <c r="AU30" s="239"/>
      <c r="AV30" s="239"/>
      <c r="AW30" s="239"/>
      <c r="AX30" s="239"/>
      <c r="AY30" s="239"/>
      <c r="AZ30" s="240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26"/>
      <c r="BV30" s="32"/>
    </row>
    <row r="31" spans="1:74" ht="18" customHeight="1">
      <c r="A31" s="31"/>
      <c r="B31" s="24"/>
      <c r="C31" s="17"/>
      <c r="D31" s="135"/>
      <c r="E31" s="144" t="s">
        <v>336</v>
      </c>
      <c r="F31" s="129"/>
      <c r="G31" s="129"/>
      <c r="H31" s="129"/>
      <c r="I31" s="129"/>
      <c r="J31" s="129"/>
      <c r="K31" s="129"/>
      <c r="L31" s="130"/>
      <c r="M31" s="152"/>
      <c r="N31" s="129"/>
      <c r="O31" s="130"/>
      <c r="P31" s="152"/>
      <c r="Q31" s="129"/>
      <c r="R31" s="130"/>
      <c r="S31" s="236" t="s">
        <v>38</v>
      </c>
      <c r="T31" s="233"/>
      <c r="U31" s="233"/>
      <c r="V31" s="233"/>
      <c r="W31" s="233"/>
      <c r="X31" s="234"/>
      <c r="Y31" s="237" t="s">
        <v>317</v>
      </c>
      <c r="Z31" s="233"/>
      <c r="AA31" s="233"/>
      <c r="AB31" s="233"/>
      <c r="AC31" s="233"/>
      <c r="AD31" s="233"/>
      <c r="AE31" s="233"/>
      <c r="AF31" s="233"/>
      <c r="AG31" s="233"/>
      <c r="AH31" s="233"/>
      <c r="AI31" s="233"/>
      <c r="AJ31" s="234"/>
      <c r="AK31" s="132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4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26"/>
      <c r="BV31" s="32"/>
    </row>
    <row r="32" spans="1:74" ht="18" customHeight="1">
      <c r="A32" s="31"/>
      <c r="B32" s="24"/>
      <c r="C32" s="17"/>
      <c r="D32" s="135"/>
      <c r="E32" s="232" t="s">
        <v>337</v>
      </c>
      <c r="F32" s="233"/>
      <c r="G32" s="233"/>
      <c r="H32" s="233"/>
      <c r="I32" s="233"/>
      <c r="J32" s="233"/>
      <c r="K32" s="233"/>
      <c r="L32" s="234"/>
      <c r="M32" s="235"/>
      <c r="N32" s="233"/>
      <c r="O32" s="234"/>
      <c r="P32" s="235"/>
      <c r="Q32" s="233"/>
      <c r="R32" s="234"/>
      <c r="S32" s="236" t="s">
        <v>38</v>
      </c>
      <c r="T32" s="233"/>
      <c r="U32" s="233"/>
      <c r="V32" s="233"/>
      <c r="W32" s="233"/>
      <c r="X32" s="234"/>
      <c r="Y32" s="237" t="s">
        <v>317</v>
      </c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4"/>
      <c r="AK32" s="238"/>
      <c r="AL32" s="239"/>
      <c r="AM32" s="239"/>
      <c r="AN32" s="239"/>
      <c r="AO32" s="239"/>
      <c r="AP32" s="239"/>
      <c r="AQ32" s="239"/>
      <c r="AR32" s="239"/>
      <c r="AS32" s="239"/>
      <c r="AT32" s="239"/>
      <c r="AU32" s="239"/>
      <c r="AV32" s="239"/>
      <c r="AW32" s="239"/>
      <c r="AX32" s="239"/>
      <c r="AY32" s="239"/>
      <c r="AZ32" s="240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26"/>
      <c r="BV32" s="32"/>
    </row>
    <row r="33" spans="1:74" ht="18" customHeight="1">
      <c r="A33" s="31"/>
      <c r="B33" s="24"/>
      <c r="C33" s="17"/>
      <c r="D33" s="135"/>
      <c r="E33" s="232" t="s">
        <v>338</v>
      </c>
      <c r="F33" s="233"/>
      <c r="G33" s="233"/>
      <c r="H33" s="233"/>
      <c r="I33" s="233"/>
      <c r="J33" s="233"/>
      <c r="K33" s="233"/>
      <c r="L33" s="234"/>
      <c r="M33" s="235"/>
      <c r="N33" s="233"/>
      <c r="O33" s="234"/>
      <c r="P33" s="235"/>
      <c r="Q33" s="233"/>
      <c r="R33" s="234"/>
      <c r="S33" s="236" t="s">
        <v>38</v>
      </c>
      <c r="T33" s="233"/>
      <c r="U33" s="233"/>
      <c r="V33" s="233"/>
      <c r="W33" s="233"/>
      <c r="X33" s="234"/>
      <c r="Y33" s="237" t="s">
        <v>317</v>
      </c>
      <c r="Z33" s="233"/>
      <c r="AA33" s="233"/>
      <c r="AB33" s="233"/>
      <c r="AC33" s="233"/>
      <c r="AD33" s="233"/>
      <c r="AE33" s="233"/>
      <c r="AF33" s="233"/>
      <c r="AG33" s="233"/>
      <c r="AH33" s="233"/>
      <c r="AI33" s="233"/>
      <c r="AJ33" s="234"/>
      <c r="AK33" s="238"/>
      <c r="AL33" s="239"/>
      <c r="AM33" s="239"/>
      <c r="AN33" s="239"/>
      <c r="AO33" s="239"/>
      <c r="AP33" s="239"/>
      <c r="AQ33" s="239"/>
      <c r="AR33" s="239"/>
      <c r="AS33" s="239"/>
      <c r="AT33" s="239"/>
      <c r="AU33" s="239"/>
      <c r="AV33" s="239"/>
      <c r="AW33" s="239"/>
      <c r="AX33" s="239"/>
      <c r="AY33" s="239"/>
      <c r="AZ33" s="240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26"/>
      <c r="BV33" s="32"/>
    </row>
    <row r="34" spans="1:74" ht="18" customHeight="1">
      <c r="A34" s="31"/>
      <c r="B34" s="24"/>
      <c r="C34" s="17"/>
      <c r="D34" s="135"/>
      <c r="E34" s="144" t="s">
        <v>339</v>
      </c>
      <c r="F34" s="129"/>
      <c r="G34" s="129"/>
      <c r="H34" s="129"/>
      <c r="I34" s="129"/>
      <c r="J34" s="129"/>
      <c r="K34" s="129"/>
      <c r="L34" s="130"/>
      <c r="M34" s="152"/>
      <c r="N34" s="129"/>
      <c r="O34" s="130"/>
      <c r="P34" s="152"/>
      <c r="Q34" s="129"/>
      <c r="R34" s="130"/>
      <c r="S34" s="236" t="s">
        <v>38</v>
      </c>
      <c r="T34" s="233"/>
      <c r="U34" s="233"/>
      <c r="V34" s="233"/>
      <c r="W34" s="233"/>
      <c r="X34" s="234"/>
      <c r="Y34" s="237" t="s">
        <v>317</v>
      </c>
      <c r="Z34" s="233"/>
      <c r="AA34" s="233"/>
      <c r="AB34" s="233"/>
      <c r="AC34" s="233"/>
      <c r="AD34" s="233"/>
      <c r="AE34" s="233"/>
      <c r="AF34" s="233"/>
      <c r="AG34" s="233"/>
      <c r="AH34" s="233"/>
      <c r="AI34" s="233"/>
      <c r="AJ34" s="234"/>
      <c r="AK34" s="132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4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26"/>
      <c r="BV34" s="32"/>
    </row>
    <row r="35" spans="1:74" ht="18" customHeight="1">
      <c r="A35" s="31"/>
      <c r="B35" s="24"/>
      <c r="C35" s="17"/>
      <c r="D35" s="135"/>
      <c r="E35" s="232" t="s">
        <v>340</v>
      </c>
      <c r="F35" s="233"/>
      <c r="G35" s="233"/>
      <c r="H35" s="233"/>
      <c r="I35" s="233"/>
      <c r="J35" s="233"/>
      <c r="K35" s="233"/>
      <c r="L35" s="234"/>
      <c r="M35" s="235"/>
      <c r="N35" s="233"/>
      <c r="O35" s="234"/>
      <c r="P35" s="235"/>
      <c r="Q35" s="233"/>
      <c r="R35" s="234"/>
      <c r="S35" s="236" t="s">
        <v>38</v>
      </c>
      <c r="T35" s="233"/>
      <c r="U35" s="233"/>
      <c r="V35" s="233"/>
      <c r="W35" s="233"/>
      <c r="X35" s="234"/>
      <c r="Y35" s="237" t="s">
        <v>317</v>
      </c>
      <c r="Z35" s="233"/>
      <c r="AA35" s="233"/>
      <c r="AB35" s="233"/>
      <c r="AC35" s="233"/>
      <c r="AD35" s="233"/>
      <c r="AE35" s="233"/>
      <c r="AF35" s="233"/>
      <c r="AG35" s="233"/>
      <c r="AH35" s="233"/>
      <c r="AI35" s="233"/>
      <c r="AJ35" s="234"/>
      <c r="AK35" s="238"/>
      <c r="AL35" s="239"/>
      <c r="AM35" s="239"/>
      <c r="AN35" s="239"/>
      <c r="AO35" s="239"/>
      <c r="AP35" s="239"/>
      <c r="AQ35" s="239"/>
      <c r="AR35" s="239"/>
      <c r="AS35" s="239"/>
      <c r="AT35" s="239"/>
      <c r="AU35" s="239"/>
      <c r="AV35" s="239"/>
      <c r="AW35" s="239"/>
      <c r="AX35" s="239"/>
      <c r="AY35" s="239"/>
      <c r="AZ35" s="240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26"/>
      <c r="BV35" s="32"/>
    </row>
    <row r="36" spans="1:74" ht="18" customHeight="1">
      <c r="A36" s="31"/>
      <c r="B36" s="24"/>
      <c r="C36" s="17"/>
      <c r="D36" s="135"/>
      <c r="E36" s="232" t="s">
        <v>341</v>
      </c>
      <c r="F36" s="233"/>
      <c r="G36" s="233"/>
      <c r="H36" s="233"/>
      <c r="I36" s="233"/>
      <c r="J36" s="233"/>
      <c r="K36" s="233"/>
      <c r="L36" s="234"/>
      <c r="M36" s="235"/>
      <c r="N36" s="233"/>
      <c r="O36" s="234"/>
      <c r="P36" s="235"/>
      <c r="Q36" s="233"/>
      <c r="R36" s="234"/>
      <c r="S36" s="236" t="s">
        <v>38</v>
      </c>
      <c r="T36" s="233"/>
      <c r="U36" s="233"/>
      <c r="V36" s="233"/>
      <c r="W36" s="233"/>
      <c r="X36" s="234"/>
      <c r="Y36" s="237" t="s">
        <v>317</v>
      </c>
      <c r="Z36" s="233"/>
      <c r="AA36" s="233"/>
      <c r="AB36" s="233"/>
      <c r="AC36" s="233"/>
      <c r="AD36" s="233"/>
      <c r="AE36" s="233"/>
      <c r="AF36" s="233"/>
      <c r="AG36" s="233"/>
      <c r="AH36" s="233"/>
      <c r="AI36" s="233"/>
      <c r="AJ36" s="234"/>
      <c r="AK36" s="238"/>
      <c r="AL36" s="239"/>
      <c r="AM36" s="239"/>
      <c r="AN36" s="239"/>
      <c r="AO36" s="239"/>
      <c r="AP36" s="239"/>
      <c r="AQ36" s="239"/>
      <c r="AR36" s="239"/>
      <c r="AS36" s="239"/>
      <c r="AT36" s="239"/>
      <c r="AU36" s="239"/>
      <c r="AV36" s="239"/>
      <c r="AW36" s="239"/>
      <c r="AX36" s="239"/>
      <c r="AY36" s="239"/>
      <c r="AZ36" s="240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26"/>
      <c r="BV36" s="32"/>
    </row>
    <row r="37" spans="1:74" ht="18" customHeight="1">
      <c r="A37" s="31"/>
      <c r="B37" s="24"/>
      <c r="C37" s="17"/>
      <c r="D37" s="135"/>
      <c r="E37" s="144" t="s">
        <v>342</v>
      </c>
      <c r="F37" s="129"/>
      <c r="G37" s="129"/>
      <c r="H37" s="129"/>
      <c r="I37" s="129"/>
      <c r="J37" s="129"/>
      <c r="K37" s="129"/>
      <c r="L37" s="130"/>
      <c r="M37" s="152"/>
      <c r="N37" s="129"/>
      <c r="O37" s="130"/>
      <c r="P37" s="152"/>
      <c r="Q37" s="129"/>
      <c r="R37" s="130"/>
      <c r="S37" s="236" t="s">
        <v>38</v>
      </c>
      <c r="T37" s="233"/>
      <c r="U37" s="233"/>
      <c r="V37" s="233"/>
      <c r="W37" s="233"/>
      <c r="X37" s="234"/>
      <c r="Y37" s="237" t="s">
        <v>317</v>
      </c>
      <c r="Z37" s="233"/>
      <c r="AA37" s="233"/>
      <c r="AB37" s="233"/>
      <c r="AC37" s="233"/>
      <c r="AD37" s="233"/>
      <c r="AE37" s="233"/>
      <c r="AF37" s="233"/>
      <c r="AG37" s="233"/>
      <c r="AH37" s="233"/>
      <c r="AI37" s="233"/>
      <c r="AJ37" s="234"/>
      <c r="AK37" s="132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4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26"/>
      <c r="BV37" s="32"/>
    </row>
    <row r="38" spans="1:74" ht="18" customHeight="1">
      <c r="A38" s="31"/>
      <c r="B38" s="24"/>
      <c r="C38" s="17"/>
      <c r="D38" s="135"/>
      <c r="E38" s="232" t="s">
        <v>343</v>
      </c>
      <c r="F38" s="233"/>
      <c r="G38" s="233"/>
      <c r="H38" s="233"/>
      <c r="I38" s="233"/>
      <c r="J38" s="233"/>
      <c r="K38" s="233"/>
      <c r="L38" s="234"/>
      <c r="M38" s="235"/>
      <c r="N38" s="233"/>
      <c r="O38" s="234"/>
      <c r="P38" s="235"/>
      <c r="Q38" s="233"/>
      <c r="R38" s="234"/>
      <c r="S38" s="236" t="s">
        <v>38</v>
      </c>
      <c r="T38" s="233"/>
      <c r="U38" s="233"/>
      <c r="V38" s="233"/>
      <c r="W38" s="233"/>
      <c r="X38" s="234"/>
      <c r="Y38" s="237" t="s">
        <v>317</v>
      </c>
      <c r="Z38" s="233"/>
      <c r="AA38" s="233"/>
      <c r="AB38" s="233"/>
      <c r="AC38" s="233"/>
      <c r="AD38" s="233"/>
      <c r="AE38" s="233"/>
      <c r="AF38" s="233"/>
      <c r="AG38" s="233"/>
      <c r="AH38" s="233"/>
      <c r="AI38" s="233"/>
      <c r="AJ38" s="234"/>
      <c r="AK38" s="238"/>
      <c r="AL38" s="239"/>
      <c r="AM38" s="239"/>
      <c r="AN38" s="239"/>
      <c r="AO38" s="239"/>
      <c r="AP38" s="239"/>
      <c r="AQ38" s="239"/>
      <c r="AR38" s="239"/>
      <c r="AS38" s="239"/>
      <c r="AT38" s="239"/>
      <c r="AU38" s="239"/>
      <c r="AV38" s="239"/>
      <c r="AW38" s="239"/>
      <c r="AX38" s="239"/>
      <c r="AY38" s="239"/>
      <c r="AZ38" s="240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26"/>
      <c r="BV38" s="32"/>
    </row>
    <row r="39" spans="1:74" ht="18" customHeight="1">
      <c r="A39" s="31"/>
      <c r="B39" s="24"/>
      <c r="C39" s="17"/>
      <c r="D39" s="135"/>
      <c r="E39" s="232" t="s">
        <v>344</v>
      </c>
      <c r="F39" s="233"/>
      <c r="G39" s="233"/>
      <c r="H39" s="233"/>
      <c r="I39" s="233"/>
      <c r="J39" s="233"/>
      <c r="K39" s="233"/>
      <c r="L39" s="234"/>
      <c r="M39" s="235"/>
      <c r="N39" s="233"/>
      <c r="O39" s="234"/>
      <c r="P39" s="235"/>
      <c r="Q39" s="233"/>
      <c r="R39" s="234"/>
      <c r="S39" s="236" t="s">
        <v>38</v>
      </c>
      <c r="T39" s="233"/>
      <c r="U39" s="233"/>
      <c r="V39" s="233"/>
      <c r="W39" s="233"/>
      <c r="X39" s="234"/>
      <c r="Y39" s="237" t="s">
        <v>317</v>
      </c>
      <c r="Z39" s="233"/>
      <c r="AA39" s="233"/>
      <c r="AB39" s="233"/>
      <c r="AC39" s="233"/>
      <c r="AD39" s="233"/>
      <c r="AE39" s="233"/>
      <c r="AF39" s="233"/>
      <c r="AG39" s="233"/>
      <c r="AH39" s="233"/>
      <c r="AI39" s="233"/>
      <c r="AJ39" s="234"/>
      <c r="AK39" s="238"/>
      <c r="AL39" s="239"/>
      <c r="AM39" s="239"/>
      <c r="AN39" s="239"/>
      <c r="AO39" s="239"/>
      <c r="AP39" s="239"/>
      <c r="AQ39" s="239"/>
      <c r="AR39" s="239"/>
      <c r="AS39" s="239"/>
      <c r="AT39" s="239"/>
      <c r="AU39" s="239"/>
      <c r="AV39" s="239"/>
      <c r="AW39" s="239"/>
      <c r="AX39" s="239"/>
      <c r="AY39" s="239"/>
      <c r="AZ39" s="240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26"/>
      <c r="BV39" s="32"/>
    </row>
    <row r="40" spans="1:74" ht="18" customHeight="1">
      <c r="A40" s="31"/>
      <c r="B40" s="24"/>
      <c r="C40" s="17"/>
      <c r="D40" s="135"/>
      <c r="E40" s="227"/>
      <c r="F40" s="191"/>
      <c r="G40" s="191"/>
      <c r="H40" s="191"/>
      <c r="I40" s="191"/>
      <c r="J40" s="191"/>
      <c r="K40" s="191"/>
      <c r="L40" s="192"/>
      <c r="M40" s="235"/>
      <c r="N40" s="233"/>
      <c r="O40" s="234"/>
      <c r="P40" s="241"/>
      <c r="Q40" s="239"/>
      <c r="R40" s="240"/>
      <c r="S40" s="223"/>
      <c r="T40" s="191"/>
      <c r="U40" s="191"/>
      <c r="V40" s="191"/>
      <c r="W40" s="191"/>
      <c r="X40" s="192"/>
      <c r="Y40" s="223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2"/>
      <c r="AK40" s="223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2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26"/>
      <c r="BV40" s="32"/>
    </row>
    <row r="41" spans="1:74" ht="18" customHeight="1">
      <c r="A41" s="31"/>
      <c r="B41" s="24"/>
      <c r="C41" s="17"/>
      <c r="D41" s="122"/>
      <c r="E41" s="227"/>
      <c r="F41" s="191"/>
      <c r="G41" s="191"/>
      <c r="H41" s="191"/>
      <c r="I41" s="191"/>
      <c r="J41" s="191"/>
      <c r="K41" s="191"/>
      <c r="L41" s="192"/>
      <c r="M41" s="152"/>
      <c r="N41" s="129"/>
      <c r="O41" s="130"/>
      <c r="P41" s="153"/>
      <c r="Q41" s="133"/>
      <c r="R41" s="134"/>
      <c r="S41" s="223"/>
      <c r="T41" s="191"/>
      <c r="U41" s="191"/>
      <c r="V41" s="191"/>
      <c r="W41" s="191"/>
      <c r="X41" s="192"/>
      <c r="Y41" s="75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3"/>
      <c r="AK41" s="75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3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26"/>
      <c r="BV41" s="32"/>
    </row>
    <row r="42" spans="1:74" ht="18" customHeight="1">
      <c r="A42" s="31"/>
      <c r="B42" s="24"/>
      <c r="C42" s="17"/>
      <c r="D42" s="122"/>
      <c r="E42" s="227"/>
      <c r="F42" s="191"/>
      <c r="G42" s="191"/>
      <c r="H42" s="191"/>
      <c r="I42" s="191"/>
      <c r="J42" s="191"/>
      <c r="K42" s="191"/>
      <c r="L42" s="192"/>
      <c r="M42" s="245"/>
      <c r="N42" s="246"/>
      <c r="O42" s="247"/>
      <c r="P42" s="225"/>
      <c r="Q42" s="191"/>
      <c r="R42" s="192"/>
      <c r="S42" s="223"/>
      <c r="T42" s="191"/>
      <c r="U42" s="191"/>
      <c r="V42" s="191"/>
      <c r="W42" s="191"/>
      <c r="X42" s="192"/>
      <c r="Y42" s="223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2"/>
      <c r="AK42" s="223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2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26"/>
      <c r="BV42" s="32"/>
    </row>
    <row r="43" spans="1:74" ht="18" customHeight="1">
      <c r="A43" s="24"/>
      <c r="B43" s="24"/>
      <c r="C43" s="17"/>
      <c r="D43" s="25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4" ht="18" customHeight="1">
      <c r="A44" s="24"/>
      <c r="B44" s="24"/>
      <c r="C44" s="17"/>
      <c r="D44" s="28" t="s">
        <v>10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36"/>
      <c r="BS44" s="26"/>
    </row>
    <row r="45" spans="1:74" ht="18" customHeight="1">
      <c r="A45" s="24"/>
      <c r="B45" s="24"/>
      <c r="C45" s="17"/>
      <c r="D45" s="25"/>
      <c r="E45" s="22" t="s">
        <v>80</v>
      </c>
      <c r="F45" s="22" t="s">
        <v>18</v>
      </c>
      <c r="G45" s="22"/>
      <c r="H45" s="22"/>
      <c r="I45" s="22"/>
      <c r="J45" s="22"/>
      <c r="K45" s="22"/>
      <c r="L45" s="22"/>
      <c r="M45" s="30" t="s">
        <v>81</v>
      </c>
      <c r="N45" s="22"/>
      <c r="O45" s="22"/>
      <c r="P45" s="22" t="s">
        <v>17</v>
      </c>
      <c r="Q45" s="22"/>
      <c r="R45" s="22"/>
      <c r="S45" s="22"/>
      <c r="T45" s="22"/>
      <c r="U45" s="22"/>
      <c r="V45" s="22" t="s">
        <v>100</v>
      </c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30" t="s">
        <v>114</v>
      </c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4" ht="18" customHeight="1">
      <c r="A46" s="24"/>
      <c r="B46" s="24"/>
      <c r="C46" s="17"/>
      <c r="D46" s="17"/>
      <c r="E46" s="74">
        <v>1</v>
      </c>
      <c r="F46" s="1" t="s">
        <v>200</v>
      </c>
      <c r="G46" s="72"/>
      <c r="H46" s="72"/>
      <c r="I46" s="72"/>
      <c r="J46" s="72"/>
      <c r="K46" s="72"/>
      <c r="L46" s="73"/>
      <c r="M46" s="224" t="s">
        <v>57</v>
      </c>
      <c r="N46" s="191"/>
      <c r="O46" s="192"/>
      <c r="P46" s="223" t="s">
        <v>38</v>
      </c>
      <c r="Q46" s="191"/>
      <c r="R46" s="191"/>
      <c r="S46" s="191"/>
      <c r="T46" s="191"/>
      <c r="U46" s="192"/>
      <c r="V46" s="223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2"/>
      <c r="AH46" s="223" t="s">
        <v>204</v>
      </c>
      <c r="AI46" s="19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2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4" ht="18" customHeight="1">
      <c r="A47" s="24"/>
      <c r="B47" s="24"/>
      <c r="C47" s="17"/>
      <c r="D47" s="17"/>
      <c r="E47" s="74">
        <v>2</v>
      </c>
      <c r="F47" s="1" t="s">
        <v>40</v>
      </c>
      <c r="G47" s="72"/>
      <c r="H47" s="72"/>
      <c r="I47" s="72"/>
      <c r="J47" s="72"/>
      <c r="K47" s="72"/>
      <c r="L47" s="73"/>
      <c r="M47" s="224" t="s">
        <v>57</v>
      </c>
      <c r="N47" s="191"/>
      <c r="O47" s="192"/>
      <c r="P47" s="223" t="s">
        <v>202</v>
      </c>
      <c r="Q47" s="191"/>
      <c r="R47" s="191"/>
      <c r="S47" s="191"/>
      <c r="T47" s="191"/>
      <c r="U47" s="192"/>
      <c r="V47" s="223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2"/>
      <c r="AH47" s="223" t="s">
        <v>218</v>
      </c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2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4" ht="18" customHeight="1">
      <c r="A48" s="24"/>
      <c r="B48" s="24"/>
      <c r="C48" s="17"/>
      <c r="D48" s="17"/>
      <c r="E48" s="74">
        <v>3</v>
      </c>
      <c r="F48" s="1" t="s">
        <v>203</v>
      </c>
      <c r="G48" s="72"/>
      <c r="H48" s="72"/>
      <c r="I48" s="72"/>
      <c r="J48" s="72"/>
      <c r="K48" s="72"/>
      <c r="L48" s="73"/>
      <c r="M48" s="224" t="s">
        <v>57</v>
      </c>
      <c r="N48" s="191"/>
      <c r="O48" s="192"/>
      <c r="P48" s="223" t="s">
        <v>38</v>
      </c>
      <c r="Q48" s="191"/>
      <c r="R48" s="191"/>
      <c r="S48" s="191"/>
      <c r="T48" s="191"/>
      <c r="U48" s="192"/>
      <c r="V48" s="223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2"/>
      <c r="AH48" s="223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2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4</v>
      </c>
      <c r="F49" s="1" t="s">
        <v>201</v>
      </c>
      <c r="G49" s="72"/>
      <c r="H49" s="72"/>
      <c r="I49" s="72"/>
      <c r="J49" s="72"/>
      <c r="K49" s="72"/>
      <c r="L49" s="73"/>
      <c r="M49" s="224" t="s">
        <v>57</v>
      </c>
      <c r="N49" s="191"/>
      <c r="O49" s="192"/>
      <c r="P49" s="223" t="s">
        <v>39</v>
      </c>
      <c r="Q49" s="191"/>
      <c r="R49" s="191"/>
      <c r="S49" s="191"/>
      <c r="T49" s="191"/>
      <c r="U49" s="192"/>
      <c r="V49" s="223"/>
      <c r="W49" s="191"/>
      <c r="X49" s="191"/>
      <c r="Y49" s="191"/>
      <c r="Z49" s="191"/>
      <c r="AA49" s="191"/>
      <c r="AB49" s="191"/>
      <c r="AC49" s="191"/>
      <c r="AD49" s="191"/>
      <c r="AE49" s="191"/>
      <c r="AF49" s="191"/>
      <c r="AG49" s="192"/>
      <c r="AH49" s="223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2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/>
      <c r="F50" s="1"/>
      <c r="G50" s="72"/>
      <c r="H50" s="72"/>
      <c r="I50" s="72"/>
      <c r="J50" s="72"/>
      <c r="K50" s="72"/>
      <c r="L50" s="73"/>
      <c r="M50" s="222"/>
      <c r="N50" s="191"/>
      <c r="O50" s="192"/>
      <c r="P50" s="223"/>
      <c r="Q50" s="191"/>
      <c r="R50" s="191"/>
      <c r="S50" s="191"/>
      <c r="T50" s="191"/>
      <c r="U50" s="192"/>
      <c r="V50" s="223"/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2"/>
      <c r="AH50" s="223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2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/>
      <c r="F51" s="1"/>
      <c r="G51" s="72"/>
      <c r="H51" s="72"/>
      <c r="I51" s="72"/>
      <c r="J51" s="72"/>
      <c r="K51" s="72"/>
      <c r="L51" s="73"/>
      <c r="M51" s="222"/>
      <c r="N51" s="191"/>
      <c r="O51" s="192"/>
      <c r="P51" s="223"/>
      <c r="Q51" s="191"/>
      <c r="R51" s="191"/>
      <c r="S51" s="191"/>
      <c r="T51" s="191"/>
      <c r="U51" s="192"/>
      <c r="V51" s="223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2"/>
      <c r="AH51" s="223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2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/>
      <c r="F52" s="1"/>
      <c r="G52" s="72"/>
      <c r="H52" s="72"/>
      <c r="I52" s="72"/>
      <c r="J52" s="72"/>
      <c r="K52" s="72"/>
      <c r="L52" s="73"/>
      <c r="M52" s="222"/>
      <c r="N52" s="191"/>
      <c r="O52" s="192"/>
      <c r="P52" s="223"/>
      <c r="Q52" s="191"/>
      <c r="R52" s="191"/>
      <c r="S52" s="191"/>
      <c r="T52" s="191"/>
      <c r="U52" s="192"/>
      <c r="V52" s="223"/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2"/>
      <c r="AH52" s="223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2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/>
      <c r="F53" s="1"/>
      <c r="G53" s="72"/>
      <c r="H53" s="72"/>
      <c r="I53" s="72"/>
      <c r="J53" s="72"/>
      <c r="K53" s="72"/>
      <c r="L53" s="73"/>
      <c r="M53" s="222"/>
      <c r="N53" s="191"/>
      <c r="O53" s="192"/>
      <c r="P53" s="223"/>
      <c r="Q53" s="191"/>
      <c r="R53" s="191"/>
      <c r="S53" s="191"/>
      <c r="T53" s="191"/>
      <c r="U53" s="192"/>
      <c r="V53" s="223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2"/>
      <c r="AH53" s="223"/>
      <c r="AI53" s="191"/>
      <c r="AJ53" s="191"/>
      <c r="AK53" s="191"/>
      <c r="AL53" s="191"/>
      <c r="AM53" s="191"/>
      <c r="AN53" s="191"/>
      <c r="AO53" s="191"/>
      <c r="AP53" s="191"/>
      <c r="AQ53" s="191"/>
      <c r="AR53" s="191"/>
      <c r="AS53" s="191"/>
      <c r="AT53" s="191"/>
      <c r="AU53" s="191"/>
      <c r="AV53" s="191"/>
      <c r="AW53" s="192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44"/>
      <c r="F54" s="25"/>
      <c r="G54" s="53"/>
      <c r="H54" s="53"/>
      <c r="I54" s="53"/>
      <c r="J54" s="53"/>
      <c r="K54" s="53"/>
      <c r="L54" s="53"/>
      <c r="M54" s="44"/>
      <c r="N54" s="53"/>
      <c r="O54" s="53"/>
      <c r="P54" s="17"/>
      <c r="Q54" s="53"/>
      <c r="R54" s="53"/>
      <c r="S54" s="53"/>
      <c r="T54" s="53"/>
      <c r="U54" s="53"/>
      <c r="V54" s="17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17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44"/>
      <c r="F55" s="25"/>
      <c r="G55" s="53"/>
      <c r="H55" s="53"/>
      <c r="I55" s="53"/>
      <c r="J55" s="53"/>
      <c r="K55" s="53"/>
      <c r="L55" s="53"/>
      <c r="M55" s="44"/>
      <c r="N55" s="53"/>
      <c r="O55" s="53"/>
      <c r="P55" s="17"/>
      <c r="Q55" s="53"/>
      <c r="R55" s="53"/>
      <c r="S55" s="53"/>
      <c r="T55" s="53"/>
      <c r="U55" s="53"/>
      <c r="V55" s="17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17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44"/>
      <c r="F56" s="25"/>
      <c r="G56" s="53"/>
      <c r="H56" s="53"/>
      <c r="I56" s="53"/>
      <c r="J56" s="53"/>
      <c r="K56" s="53"/>
      <c r="L56" s="53"/>
      <c r="M56" s="44"/>
      <c r="N56" s="53"/>
      <c r="O56" s="53"/>
      <c r="P56" s="17"/>
      <c r="Q56" s="53"/>
      <c r="R56" s="53"/>
      <c r="S56" s="53"/>
      <c r="T56" s="53"/>
      <c r="U56" s="53"/>
      <c r="V56" s="17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17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25"/>
      <c r="E58" s="17" t="s">
        <v>7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38" t="s">
        <v>8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4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24"/>
      <c r="F60" s="25" t="s">
        <v>196</v>
      </c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36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24"/>
      <c r="F61" s="25" t="s">
        <v>198</v>
      </c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36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24"/>
      <c r="F62" s="25" t="s">
        <v>220</v>
      </c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36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24"/>
      <c r="F63" s="25" t="s">
        <v>197</v>
      </c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36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24"/>
      <c r="F64" s="25" t="s">
        <v>13</v>
      </c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36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 t="s">
        <v>9</v>
      </c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39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1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39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1"/>
      <c r="BS73" s="26"/>
    </row>
    <row r="74" spans="1:71" ht="18" customHeight="1">
      <c r="A74" s="39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1"/>
    </row>
    <row r="75" spans="1:71" ht="18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</sheetData>
  <mergeCells count="158">
    <mergeCell ref="M30:O30"/>
    <mergeCell ref="M32:O32"/>
    <mergeCell ref="M33:O33"/>
    <mergeCell ref="M35:O35"/>
    <mergeCell ref="M36:O36"/>
    <mergeCell ref="M38:O38"/>
    <mergeCell ref="M39:O39"/>
    <mergeCell ref="M40:O40"/>
    <mergeCell ref="M42:O42"/>
    <mergeCell ref="Y29:AJ29"/>
    <mergeCell ref="Y28:AJ28"/>
    <mergeCell ref="Y27:AJ27"/>
    <mergeCell ref="P28:R28"/>
    <mergeCell ref="P29:R29"/>
    <mergeCell ref="AK28:AZ28"/>
    <mergeCell ref="AK29:AZ29"/>
    <mergeCell ref="M20:O20"/>
    <mergeCell ref="M21:O21"/>
    <mergeCell ref="M22:O22"/>
    <mergeCell ref="M23:O23"/>
    <mergeCell ref="M24:O24"/>
    <mergeCell ref="M25:O25"/>
    <mergeCell ref="M26:O26"/>
    <mergeCell ref="M28:O28"/>
    <mergeCell ref="M29:O29"/>
    <mergeCell ref="P27:R27"/>
    <mergeCell ref="AK21:AZ21"/>
    <mergeCell ref="AK33:AZ33"/>
    <mergeCell ref="Y31:AJ31"/>
    <mergeCell ref="E36:L36"/>
    <mergeCell ref="P36:R36"/>
    <mergeCell ref="S36:X36"/>
    <mergeCell ref="Y36:AJ36"/>
    <mergeCell ref="AK36:AZ36"/>
    <mergeCell ref="E32:L32"/>
    <mergeCell ref="P32:R32"/>
    <mergeCell ref="S32:X32"/>
    <mergeCell ref="Y32:AJ32"/>
    <mergeCell ref="AK32:AZ32"/>
    <mergeCell ref="Y34:AJ34"/>
    <mergeCell ref="S31:X31"/>
    <mergeCell ref="S34:X34"/>
    <mergeCell ref="E33:L33"/>
    <mergeCell ref="P33:R33"/>
    <mergeCell ref="S33:X33"/>
    <mergeCell ref="Y33:AJ33"/>
    <mergeCell ref="E38:L38"/>
    <mergeCell ref="P38:R38"/>
    <mergeCell ref="S38:X38"/>
    <mergeCell ref="Y38:AJ38"/>
    <mergeCell ref="AK38:AZ38"/>
    <mergeCell ref="E35:L35"/>
    <mergeCell ref="P35:R35"/>
    <mergeCell ref="S35:X35"/>
    <mergeCell ref="Y35:AJ35"/>
    <mergeCell ref="AK35:AZ35"/>
    <mergeCell ref="Y37:AJ37"/>
    <mergeCell ref="S37:X37"/>
    <mergeCell ref="E24:L24"/>
    <mergeCell ref="P24:R24"/>
    <mergeCell ref="S24:X24"/>
    <mergeCell ref="Y24:AJ24"/>
    <mergeCell ref="AK24:AZ24"/>
    <mergeCell ref="E22:L22"/>
    <mergeCell ref="P22:R22"/>
    <mergeCell ref="S22:X22"/>
    <mergeCell ref="Y22:AJ22"/>
    <mergeCell ref="AK22:AZ22"/>
    <mergeCell ref="E23:L23"/>
    <mergeCell ref="P23:R23"/>
    <mergeCell ref="S23:X23"/>
    <mergeCell ref="Y23:AJ23"/>
    <mergeCell ref="AK23:AZ23"/>
    <mergeCell ref="E20:L20"/>
    <mergeCell ref="P20:R20"/>
    <mergeCell ref="S20:X20"/>
    <mergeCell ref="Y20:AJ20"/>
    <mergeCell ref="AK20:AZ20"/>
    <mergeCell ref="E30:L30"/>
    <mergeCell ref="P30:R30"/>
    <mergeCell ref="S30:X30"/>
    <mergeCell ref="Y30:AJ30"/>
    <mergeCell ref="AK30:AZ30"/>
    <mergeCell ref="E26:L26"/>
    <mergeCell ref="P26:R26"/>
    <mergeCell ref="S26:X26"/>
    <mergeCell ref="Y26:AJ26"/>
    <mergeCell ref="AK26:AZ26"/>
    <mergeCell ref="E25:L25"/>
    <mergeCell ref="P25:R25"/>
    <mergeCell ref="S25:X25"/>
    <mergeCell ref="Y25:AJ25"/>
    <mergeCell ref="AK25:AZ25"/>
    <mergeCell ref="E21:L21"/>
    <mergeCell ref="P21:R21"/>
    <mergeCell ref="S21:X21"/>
    <mergeCell ref="Y21:AJ21"/>
    <mergeCell ref="M53:O53"/>
    <mergeCell ref="P53:U53"/>
    <mergeCell ref="V53:AG53"/>
    <mergeCell ref="AH53:AW53"/>
    <mergeCell ref="E41:L41"/>
    <mergeCell ref="S41:X41"/>
    <mergeCell ref="M51:O51"/>
    <mergeCell ref="P51:U51"/>
    <mergeCell ref="V51:AG51"/>
    <mergeCell ref="AH51:AW51"/>
    <mergeCell ref="M52:O52"/>
    <mergeCell ref="P52:U52"/>
    <mergeCell ref="V52:AG52"/>
    <mergeCell ref="AH52:AW52"/>
    <mergeCell ref="M49:O49"/>
    <mergeCell ref="P49:U49"/>
    <mergeCell ref="V49:AG49"/>
    <mergeCell ref="AH49:AW49"/>
    <mergeCell ref="M50:O50"/>
    <mergeCell ref="P50:U50"/>
    <mergeCell ref="V50:AG50"/>
    <mergeCell ref="AH50:AW50"/>
    <mergeCell ref="M47:O47"/>
    <mergeCell ref="P47:U47"/>
    <mergeCell ref="V47:AG47"/>
    <mergeCell ref="AH47:AW47"/>
    <mergeCell ref="M48:O48"/>
    <mergeCell ref="P48:U48"/>
    <mergeCell ref="V48:AG48"/>
    <mergeCell ref="AH48:AW48"/>
    <mergeCell ref="E42:L42"/>
    <mergeCell ref="P42:R42"/>
    <mergeCell ref="S42:X42"/>
    <mergeCell ref="Y42:AJ42"/>
    <mergeCell ref="AK42:AZ42"/>
    <mergeCell ref="M46:O46"/>
    <mergeCell ref="P46:U46"/>
    <mergeCell ref="V46:AG46"/>
    <mergeCell ref="AH46:AW46"/>
    <mergeCell ref="E39:L39"/>
    <mergeCell ref="P39:R39"/>
    <mergeCell ref="S39:X39"/>
    <mergeCell ref="Y39:AJ39"/>
    <mergeCell ref="AK39:AZ39"/>
    <mergeCell ref="E40:L40"/>
    <mergeCell ref="P40:R40"/>
    <mergeCell ref="S40:X40"/>
    <mergeCell ref="Y40:AJ40"/>
    <mergeCell ref="AK40:AZ40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6A9D-75B4-4A63-ABBC-F6E055133CE9}">
  <sheetPr>
    <tabColor rgb="FF92D050"/>
  </sheetPr>
  <dimension ref="A1:BS1014"/>
  <sheetViews>
    <sheetView showGridLines="0" tabSelected="1" topLeftCell="A8" zoomScaleNormal="100" workbookViewId="0">
      <selection activeCell="U25" sqref="U25"/>
    </sheetView>
  </sheetViews>
  <sheetFormatPr defaultColWidth="14.44140625" defaultRowHeight="15" customHeight="1"/>
  <cols>
    <col min="1" max="31" width="2.88671875" style="53" customWidth="1"/>
    <col min="32" max="32" width="5" style="53" customWidth="1"/>
    <col min="33" max="43" width="2.88671875" style="53" customWidth="1"/>
    <col min="44" max="44" width="5.77734375" style="53" customWidth="1"/>
    <col min="45" max="46" width="4.6640625" style="53" customWidth="1"/>
    <col min="47" max="47" width="7.44140625" style="53" customWidth="1"/>
    <col min="48" max="48" width="12.33203125" style="53" customWidth="1"/>
    <col min="49" max="67" width="2.88671875" style="53" customWidth="1"/>
    <col min="68" max="16384" width="14.44140625" style="53"/>
  </cols>
  <sheetData>
    <row r="1" spans="1:67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193" t="str">
        <f>ChangeLog!AB1</f>
        <v>Subsystem</v>
      </c>
      <c r="Y1" s="191"/>
      <c r="Z1" s="191"/>
      <c r="AA1" s="191"/>
      <c r="AB1" s="191"/>
      <c r="AC1" s="191"/>
      <c r="AD1" s="191"/>
      <c r="AE1" s="191"/>
      <c r="AF1" s="191"/>
      <c r="AG1" s="192"/>
      <c r="AH1" s="1" t="str">
        <f>API_10!AL1</f>
        <v>Regist Batch Job</v>
      </c>
      <c r="AI1" s="3"/>
      <c r="AJ1" s="4"/>
      <c r="AK1" s="4"/>
      <c r="AL1" s="4"/>
      <c r="AM1" s="4"/>
      <c r="AN1" s="4"/>
      <c r="AO1" s="4"/>
      <c r="AP1" s="4"/>
      <c r="AQ1" s="4"/>
      <c r="AR1" s="4"/>
      <c r="AS1" s="4"/>
      <c r="AT1" s="5"/>
      <c r="AU1" s="6"/>
      <c r="AV1" s="7"/>
      <c r="AW1" s="8"/>
      <c r="AX1" s="8"/>
      <c r="AY1" s="9"/>
      <c r="AZ1" s="193" t="str">
        <f>ChangeLog!BD1</f>
        <v>Version</v>
      </c>
      <c r="BA1" s="191"/>
      <c r="BB1" s="191"/>
      <c r="BC1" s="192"/>
      <c r="BD1" s="10" t="str">
        <f>ChangeLog!BH1</f>
        <v>Ver</v>
      </c>
      <c r="BE1" s="199">
        <f>ChangeLog!BI1</f>
        <v>0.5</v>
      </c>
      <c r="BF1" s="191"/>
      <c r="BG1" s="11"/>
      <c r="BH1" s="193" t="str">
        <f>ChangeLog!BL1</f>
        <v>Created date</v>
      </c>
      <c r="BI1" s="191"/>
      <c r="BJ1" s="191"/>
      <c r="BK1" s="192"/>
      <c r="BL1" s="200">
        <f>ChangeLog!BP1</f>
        <v>44907</v>
      </c>
      <c r="BM1" s="191"/>
      <c r="BN1" s="191"/>
      <c r="BO1" s="192"/>
    </row>
    <row r="2" spans="1:67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tr">
        <f>API_10!K2</f>
        <v>Common Batch</v>
      </c>
      <c r="L2" s="2"/>
      <c r="M2" s="2"/>
      <c r="N2" s="2"/>
      <c r="O2" s="2"/>
      <c r="P2" s="2"/>
      <c r="Q2" s="2"/>
      <c r="R2" s="2"/>
      <c r="S2" s="2"/>
      <c r="T2" s="2"/>
      <c r="U2" s="3"/>
      <c r="V2" s="3"/>
      <c r="W2" s="3"/>
      <c r="X2" s="193" t="str">
        <f>ChangeLog!AB2</f>
        <v>Method</v>
      </c>
      <c r="Y2" s="191"/>
      <c r="Z2" s="191"/>
      <c r="AA2" s="191"/>
      <c r="AB2" s="191"/>
      <c r="AC2" s="191"/>
      <c r="AD2" s="191"/>
      <c r="AE2" s="191"/>
      <c r="AF2" s="191"/>
      <c r="AG2" s="192"/>
      <c r="AH2" s="1" t="str">
        <f>API_10!AL2</f>
        <v>genlog/regist-batch-job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6"/>
      <c r="AU2" s="6"/>
      <c r="AV2" s="8"/>
      <c r="AW2" s="8"/>
      <c r="AX2" s="8"/>
      <c r="AY2" s="13"/>
      <c r="AZ2" s="193" t="str">
        <f>ChangeLog!BD2</f>
        <v>PIC</v>
      </c>
      <c r="BA2" s="191"/>
      <c r="BB2" s="191"/>
      <c r="BC2" s="192"/>
      <c r="BD2" s="222" t="str">
        <f>ChangeLog!BH2</f>
        <v>tattt</v>
      </c>
      <c r="BE2" s="191"/>
      <c r="BF2" s="191"/>
      <c r="BG2" s="192"/>
      <c r="BH2" s="193" t="str">
        <f>ChangeLog!BL2</f>
        <v>Updated date</v>
      </c>
      <c r="BI2" s="191"/>
      <c r="BJ2" s="191"/>
      <c r="BK2" s="192"/>
      <c r="BL2" s="200">
        <f>ChangeLog!BP2</f>
        <v>44932</v>
      </c>
      <c r="BM2" s="191"/>
      <c r="BN2" s="191"/>
      <c r="BO2" s="192"/>
    </row>
    <row r="3" spans="1:67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6"/>
      <c r="V3" s="56"/>
      <c r="W3" s="56"/>
      <c r="X3" s="56"/>
      <c r="Y3" s="56"/>
      <c r="Z3" s="56"/>
      <c r="AA3" s="56"/>
      <c r="AB3" s="56"/>
      <c r="AC3" s="57"/>
      <c r="AD3" s="57"/>
      <c r="AE3" s="57"/>
      <c r="AF3" s="57"/>
      <c r="AG3" s="57"/>
      <c r="AH3" s="57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5"/>
      <c r="BE3" s="57"/>
      <c r="BF3" s="57"/>
      <c r="BG3" s="57"/>
      <c r="BH3" s="57"/>
      <c r="BI3" s="59"/>
      <c r="BJ3" s="58"/>
      <c r="BK3" s="58"/>
      <c r="BL3" s="58"/>
      <c r="BM3" s="58"/>
      <c r="BN3" s="58"/>
      <c r="BO3" s="60"/>
    </row>
    <row r="4" spans="1:67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3"/>
      <c r="BO4" s="80"/>
    </row>
    <row r="5" spans="1:67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BG5" s="83"/>
      <c r="BH5" s="83"/>
      <c r="BI5" s="83"/>
      <c r="BJ5" s="83"/>
      <c r="BK5" s="83"/>
      <c r="BL5" s="83"/>
      <c r="BM5" s="83"/>
      <c r="BN5" s="84"/>
      <c r="BO5" s="84"/>
    </row>
    <row r="6" spans="1:67" s="81" customFormat="1" ht="18" customHeight="1">
      <c r="A6" s="82"/>
      <c r="B6" s="82"/>
      <c r="C6" s="102" t="str">
        <f>"&lt;"&amp; API_10!D8&amp;"&gt;"</f>
        <v>&lt;Register Batch Job Table&gt;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3"/>
      <c r="BN6" s="84"/>
      <c r="BO6" s="84"/>
    </row>
    <row r="7" spans="1:67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62"/>
      <c r="BO7" s="62"/>
    </row>
    <row r="8" spans="1:67" ht="18" customHeight="1">
      <c r="A8" s="61"/>
      <c r="B8" s="61"/>
      <c r="D8" s="57" t="s">
        <v>128</v>
      </c>
      <c r="F8" s="53" t="s">
        <v>371</v>
      </c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62"/>
      <c r="BO8" s="62"/>
    </row>
    <row r="9" spans="1:67" ht="18" customHeight="1">
      <c r="A9" s="61"/>
      <c r="B9" s="61"/>
      <c r="C9" s="57"/>
      <c r="D9" s="57"/>
      <c r="F9" s="57"/>
      <c r="G9" s="111" t="s">
        <v>80</v>
      </c>
      <c r="H9" s="104" t="s">
        <v>319</v>
      </c>
      <c r="I9" s="104"/>
      <c r="J9" s="104"/>
      <c r="K9" s="104"/>
      <c r="L9" s="104"/>
      <c r="M9" s="104"/>
      <c r="N9" s="104"/>
      <c r="O9" s="104"/>
      <c r="P9" s="104"/>
      <c r="Q9" s="104"/>
      <c r="R9" s="145" t="s">
        <v>81</v>
      </c>
      <c r="S9" s="146"/>
      <c r="T9" s="146"/>
      <c r="U9" s="22" t="s">
        <v>441</v>
      </c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30" t="s">
        <v>114</v>
      </c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62"/>
      <c r="BO9" s="62"/>
    </row>
    <row r="10" spans="1:67" ht="18" customHeight="1">
      <c r="A10" s="61"/>
      <c r="B10" s="61"/>
      <c r="G10" s="112">
        <v>1</v>
      </c>
      <c r="H10" s="248" t="s">
        <v>320</v>
      </c>
      <c r="I10" s="249"/>
      <c r="J10" s="249"/>
      <c r="K10" s="249"/>
      <c r="L10" s="249"/>
      <c r="M10" s="249"/>
      <c r="N10" s="249"/>
      <c r="O10" s="249"/>
      <c r="P10" s="105"/>
      <c r="Q10" s="105"/>
      <c r="R10" s="147"/>
      <c r="S10" s="136"/>
      <c r="T10" s="148"/>
      <c r="U10" s="106" t="s">
        <v>322</v>
      </c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3"/>
      <c r="AG10" s="223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8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62"/>
      <c r="BO10" s="62"/>
    </row>
    <row r="11" spans="1:67" ht="18" customHeight="1">
      <c r="A11" s="61"/>
      <c r="B11" s="61"/>
      <c r="G11" s="112">
        <v>2</v>
      </c>
      <c r="H11" s="248" t="s">
        <v>324</v>
      </c>
      <c r="I11" s="249"/>
      <c r="J11" s="249"/>
      <c r="K11" s="249"/>
      <c r="L11" s="249"/>
      <c r="M11" s="249"/>
      <c r="N11" s="249"/>
      <c r="O11" s="249"/>
      <c r="P11" s="105"/>
      <c r="Q11" s="105"/>
      <c r="R11" s="147"/>
      <c r="S11" s="136"/>
      <c r="T11" s="148"/>
      <c r="U11" s="106" t="s">
        <v>325</v>
      </c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3"/>
      <c r="AG11" s="75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1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62"/>
      <c r="BO11" s="62"/>
    </row>
    <row r="12" spans="1:67" ht="18" customHeight="1">
      <c r="A12" s="61"/>
      <c r="B12" s="61"/>
      <c r="G12" s="112">
        <v>3</v>
      </c>
      <c r="H12" s="248" t="s">
        <v>321</v>
      </c>
      <c r="I12" s="249"/>
      <c r="J12" s="249"/>
      <c r="K12" s="249"/>
      <c r="L12" s="249"/>
      <c r="M12" s="249"/>
      <c r="N12" s="249"/>
      <c r="O12" s="249"/>
      <c r="P12" s="105"/>
      <c r="Q12" s="105"/>
      <c r="R12" s="147"/>
      <c r="S12" s="136"/>
      <c r="T12" s="148"/>
      <c r="U12" s="106" t="s">
        <v>323</v>
      </c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3"/>
      <c r="AG12" s="223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  <c r="AS12" s="227"/>
      <c r="AT12" s="227"/>
      <c r="AU12" s="227"/>
      <c r="AV12" s="228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62"/>
      <c r="BO12" s="62"/>
    </row>
    <row r="13" spans="1:67" ht="18" customHeight="1">
      <c r="A13" s="61"/>
      <c r="B13" s="61"/>
      <c r="G13" s="112">
        <v>4</v>
      </c>
      <c r="H13" s="109" t="s">
        <v>364</v>
      </c>
      <c r="I13" s="105"/>
      <c r="J13" s="105"/>
      <c r="K13" s="105"/>
      <c r="L13" s="105"/>
      <c r="M13" s="105"/>
      <c r="N13" s="105"/>
      <c r="O13" s="105"/>
      <c r="P13" s="105"/>
      <c r="Q13" s="105"/>
      <c r="R13" s="147"/>
      <c r="S13" s="136"/>
      <c r="T13" s="148"/>
      <c r="U13" s="106" t="s">
        <v>365</v>
      </c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3"/>
      <c r="AG13" s="75" t="s">
        <v>366</v>
      </c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1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62"/>
      <c r="BO13" s="62"/>
    </row>
    <row r="14" spans="1:67" ht="18" customHeight="1">
      <c r="A14" s="61"/>
      <c r="B14" s="61"/>
      <c r="C14" s="57"/>
      <c r="D14" s="57"/>
      <c r="G14" s="112">
        <v>5</v>
      </c>
      <c r="H14" s="248" t="s">
        <v>326</v>
      </c>
      <c r="I14" s="249"/>
      <c r="J14" s="249"/>
      <c r="K14" s="249"/>
      <c r="L14" s="249"/>
      <c r="M14" s="249"/>
      <c r="N14" s="249"/>
      <c r="O14" s="249"/>
      <c r="P14" s="105"/>
      <c r="Q14" s="105"/>
      <c r="R14" s="147"/>
      <c r="S14" s="136"/>
      <c r="T14" s="148"/>
      <c r="U14" s="106" t="s">
        <v>57</v>
      </c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3"/>
      <c r="AG14" s="223" t="s">
        <v>329</v>
      </c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7"/>
      <c r="AV14" s="228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62"/>
      <c r="BO14" s="62"/>
    </row>
    <row r="15" spans="1:67" ht="18" customHeight="1">
      <c r="A15" s="61"/>
      <c r="B15" s="61"/>
      <c r="C15" s="57"/>
      <c r="D15" s="57"/>
      <c r="G15" s="112">
        <v>6</v>
      </c>
      <c r="H15" s="109" t="s">
        <v>35</v>
      </c>
      <c r="I15" s="105"/>
      <c r="J15" s="105"/>
      <c r="K15" s="105"/>
      <c r="L15" s="105"/>
      <c r="M15" s="105"/>
      <c r="N15" s="105"/>
      <c r="O15" s="105"/>
      <c r="P15" s="105"/>
      <c r="Q15" s="105"/>
      <c r="R15" s="268">
        <v>5</v>
      </c>
      <c r="S15" s="269"/>
      <c r="T15" s="270"/>
      <c r="U15" s="106" t="s">
        <v>327</v>
      </c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3"/>
      <c r="AG15" s="75" t="s">
        <v>373</v>
      </c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1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62"/>
      <c r="BO15" s="62"/>
    </row>
    <row r="16" spans="1:67" ht="18" customHeight="1">
      <c r="A16" s="61"/>
      <c r="B16" s="61"/>
      <c r="C16" s="57"/>
      <c r="D16" s="57"/>
      <c r="G16" s="112">
        <v>7</v>
      </c>
      <c r="H16" s="248" t="s">
        <v>330</v>
      </c>
      <c r="I16" s="249"/>
      <c r="J16" s="249"/>
      <c r="K16" s="249"/>
      <c r="L16" s="249"/>
      <c r="M16" s="249"/>
      <c r="N16" s="249"/>
      <c r="O16" s="249"/>
      <c r="P16" s="105"/>
      <c r="Q16" s="105"/>
      <c r="R16" s="268">
        <v>5</v>
      </c>
      <c r="S16" s="269"/>
      <c r="T16" s="270"/>
      <c r="U16" s="106" t="s">
        <v>331</v>
      </c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3"/>
      <c r="AG16" s="223" t="s">
        <v>362</v>
      </c>
      <c r="AH16" s="227"/>
      <c r="AI16" s="227"/>
      <c r="AJ16" s="227"/>
      <c r="AK16" s="227"/>
      <c r="AL16" s="227"/>
      <c r="AM16" s="227"/>
      <c r="AN16" s="227"/>
      <c r="AO16" s="227"/>
      <c r="AP16" s="227"/>
      <c r="AQ16" s="227"/>
      <c r="AR16" s="227"/>
      <c r="AS16" s="227"/>
      <c r="AT16" s="227"/>
      <c r="AU16" s="227"/>
      <c r="AV16" s="228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62"/>
      <c r="BO16" s="62"/>
    </row>
    <row r="17" spans="1:67" ht="18" customHeight="1">
      <c r="A17" s="61"/>
      <c r="B17" s="61"/>
      <c r="C17" s="57"/>
      <c r="D17" s="57"/>
      <c r="G17" s="112">
        <v>8</v>
      </c>
      <c r="H17" s="248" t="s">
        <v>302</v>
      </c>
      <c r="I17" s="249"/>
      <c r="J17" s="249"/>
      <c r="K17" s="249"/>
      <c r="L17" s="249"/>
      <c r="M17" s="249"/>
      <c r="N17" s="249"/>
      <c r="O17" s="249"/>
      <c r="P17" s="105"/>
      <c r="Q17" s="105"/>
      <c r="R17" s="268">
        <v>5</v>
      </c>
      <c r="S17" s="269"/>
      <c r="T17" s="270"/>
      <c r="U17" s="106" t="s">
        <v>57</v>
      </c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3"/>
      <c r="AG17" s="223" t="s">
        <v>328</v>
      </c>
      <c r="AH17" s="227"/>
      <c r="AI17" s="227"/>
      <c r="AJ17" s="227"/>
      <c r="AK17" s="227"/>
      <c r="AL17" s="227"/>
      <c r="AM17" s="227"/>
      <c r="AN17" s="227"/>
      <c r="AO17" s="227"/>
      <c r="AP17" s="227"/>
      <c r="AQ17" s="227"/>
      <c r="AR17" s="227"/>
      <c r="AS17" s="227"/>
      <c r="AT17" s="227"/>
      <c r="AU17" s="227"/>
      <c r="AV17" s="228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62"/>
      <c r="BO17" s="62"/>
    </row>
    <row r="18" spans="1:67" ht="18" customHeight="1">
      <c r="A18" s="61"/>
      <c r="B18" s="61"/>
      <c r="C18" s="57"/>
      <c r="D18" s="57"/>
      <c r="G18" s="112">
        <v>9</v>
      </c>
      <c r="H18" s="248" t="s">
        <v>304</v>
      </c>
      <c r="I18" s="249"/>
      <c r="J18" s="249"/>
      <c r="K18" s="249"/>
      <c r="L18" s="249"/>
      <c r="M18" s="249"/>
      <c r="N18" s="249"/>
      <c r="O18" s="249"/>
      <c r="P18" s="105"/>
      <c r="Q18" s="105"/>
      <c r="R18" s="268">
        <v>8</v>
      </c>
      <c r="S18" s="269"/>
      <c r="T18" s="270"/>
      <c r="U18" s="106" t="s">
        <v>333</v>
      </c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3"/>
      <c r="AG18" s="223"/>
      <c r="AH18" s="227"/>
      <c r="AI18" s="227"/>
      <c r="AJ18" s="227"/>
      <c r="AK18" s="227"/>
      <c r="AL18" s="227"/>
      <c r="AM18" s="227"/>
      <c r="AN18" s="227"/>
      <c r="AO18" s="227"/>
      <c r="AP18" s="227"/>
      <c r="AQ18" s="227"/>
      <c r="AR18" s="227"/>
      <c r="AS18" s="227"/>
      <c r="AT18" s="227"/>
      <c r="AU18" s="227"/>
      <c r="AV18" s="228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62"/>
      <c r="BO18" s="62"/>
    </row>
    <row r="19" spans="1:67" ht="18" customHeight="1">
      <c r="A19" s="61"/>
      <c r="B19" s="61"/>
      <c r="C19" s="57"/>
      <c r="D19" s="57"/>
      <c r="G19" s="112">
        <v>10</v>
      </c>
      <c r="H19" s="248" t="s">
        <v>355</v>
      </c>
      <c r="I19" s="249"/>
      <c r="J19" s="249"/>
      <c r="K19" s="249"/>
      <c r="L19" s="249"/>
      <c r="M19" s="249"/>
      <c r="N19" s="249"/>
      <c r="O19" s="249"/>
      <c r="P19" s="105"/>
      <c r="Q19" s="105"/>
      <c r="R19" s="268">
        <v>8</v>
      </c>
      <c r="S19" s="269"/>
      <c r="T19" s="270"/>
      <c r="U19" s="106" t="s">
        <v>372</v>
      </c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3"/>
      <c r="AG19" s="223" t="s">
        <v>440</v>
      </c>
      <c r="AH19" s="227"/>
      <c r="AI19" s="227"/>
      <c r="AJ19" s="227"/>
      <c r="AK19" s="227"/>
      <c r="AL19" s="227"/>
      <c r="AM19" s="227"/>
      <c r="AN19" s="227"/>
      <c r="AO19" s="227"/>
      <c r="AP19" s="227"/>
      <c r="AQ19" s="227"/>
      <c r="AR19" s="227"/>
      <c r="AS19" s="227"/>
      <c r="AT19" s="227"/>
      <c r="AU19" s="227"/>
      <c r="AV19" s="228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62"/>
      <c r="BO19" s="62"/>
    </row>
    <row r="20" spans="1:67" ht="18" customHeight="1">
      <c r="A20" s="61"/>
      <c r="B20" s="61"/>
      <c r="C20" s="57"/>
      <c r="D20" s="57"/>
      <c r="G20" s="112">
        <v>11</v>
      </c>
      <c r="H20" s="248" t="s">
        <v>332</v>
      </c>
      <c r="I20" s="249"/>
      <c r="J20" s="249"/>
      <c r="K20" s="249"/>
      <c r="L20" s="249"/>
      <c r="M20" s="249"/>
      <c r="N20" s="249"/>
      <c r="O20" s="249"/>
      <c r="P20" s="105"/>
      <c r="Q20" s="105"/>
      <c r="R20" s="268">
        <v>8</v>
      </c>
      <c r="S20" s="269"/>
      <c r="T20" s="270"/>
      <c r="U20" s="106" t="s">
        <v>334</v>
      </c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3"/>
      <c r="AG20" s="223"/>
      <c r="AH20" s="227"/>
      <c r="AI20" s="227"/>
      <c r="AJ20" s="227"/>
      <c r="AK20" s="227"/>
      <c r="AL20" s="227"/>
      <c r="AM20" s="227"/>
      <c r="AN20" s="227"/>
      <c r="AO20" s="227"/>
      <c r="AP20" s="227"/>
      <c r="AQ20" s="227"/>
      <c r="AR20" s="227"/>
      <c r="AS20" s="227"/>
      <c r="AT20" s="227"/>
      <c r="AU20" s="227"/>
      <c r="AV20" s="228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62"/>
      <c r="BO20" s="62"/>
    </row>
    <row r="21" spans="1:67" ht="18" customHeight="1">
      <c r="A21" s="61"/>
      <c r="B21" s="61"/>
      <c r="C21" s="57"/>
      <c r="D21" s="57"/>
      <c r="G21" s="112">
        <v>12</v>
      </c>
      <c r="H21" s="248" t="s">
        <v>356</v>
      </c>
      <c r="I21" s="249"/>
      <c r="J21" s="249"/>
      <c r="K21" s="249"/>
      <c r="L21" s="249"/>
      <c r="M21" s="249"/>
      <c r="N21" s="249"/>
      <c r="O21" s="249"/>
      <c r="P21" s="105"/>
      <c r="Q21" s="105"/>
      <c r="R21" s="268">
        <v>8</v>
      </c>
      <c r="S21" s="269"/>
      <c r="T21" s="270"/>
      <c r="U21" s="143" t="s">
        <v>361</v>
      </c>
      <c r="V21" s="133"/>
      <c r="W21" s="133" t="s">
        <v>442</v>
      </c>
      <c r="X21" s="133"/>
      <c r="Y21" s="133"/>
      <c r="Z21" s="133"/>
      <c r="AA21" s="133"/>
      <c r="AB21" s="72"/>
      <c r="AC21" s="72"/>
      <c r="AD21" s="72"/>
      <c r="AE21" s="72"/>
      <c r="AF21" s="73"/>
      <c r="AG21" s="223"/>
      <c r="AH21" s="227"/>
      <c r="AI21" s="227"/>
      <c r="AJ21" s="227"/>
      <c r="AK21" s="227"/>
      <c r="AL21" s="227"/>
      <c r="AM21" s="227"/>
      <c r="AN21" s="227"/>
      <c r="AO21" s="227"/>
      <c r="AP21" s="227"/>
      <c r="AQ21" s="227"/>
      <c r="AR21" s="227"/>
      <c r="AS21" s="227"/>
      <c r="AT21" s="227"/>
      <c r="AU21" s="227"/>
      <c r="AV21" s="228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62"/>
      <c r="BO21" s="62"/>
    </row>
    <row r="22" spans="1:67" ht="18" customHeight="1">
      <c r="A22" s="61"/>
      <c r="B22" s="61"/>
      <c r="C22" s="57"/>
      <c r="D22" s="57"/>
      <c r="G22" s="112">
        <v>13</v>
      </c>
      <c r="H22" s="248" t="s">
        <v>357</v>
      </c>
      <c r="I22" s="249"/>
      <c r="J22" s="249"/>
      <c r="K22" s="249"/>
      <c r="L22" s="249"/>
      <c r="M22" s="249"/>
      <c r="N22" s="249"/>
      <c r="O22" s="249"/>
      <c r="P22" s="105"/>
      <c r="Q22" s="105"/>
      <c r="R22" s="268">
        <v>8</v>
      </c>
      <c r="S22" s="269"/>
      <c r="T22" s="270"/>
      <c r="U22" s="143" t="s">
        <v>361</v>
      </c>
      <c r="V22" s="133"/>
      <c r="W22" s="133" t="s">
        <v>443</v>
      </c>
      <c r="X22" s="133"/>
      <c r="Y22" s="133"/>
      <c r="Z22" s="133"/>
      <c r="AA22" s="133"/>
      <c r="AB22" s="72"/>
      <c r="AC22" s="72"/>
      <c r="AD22" s="72"/>
      <c r="AE22" s="72"/>
      <c r="AF22" s="73"/>
      <c r="AG22" s="223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227"/>
      <c r="AV22" s="228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62"/>
      <c r="BO22" s="62"/>
    </row>
    <row r="23" spans="1:67" ht="18" customHeight="1">
      <c r="A23" s="61"/>
      <c r="B23" s="61"/>
      <c r="C23" s="57"/>
      <c r="D23" s="57"/>
      <c r="G23" s="112">
        <v>14</v>
      </c>
      <c r="H23" s="248" t="s">
        <v>358</v>
      </c>
      <c r="I23" s="249"/>
      <c r="J23" s="249"/>
      <c r="K23" s="249"/>
      <c r="L23" s="249"/>
      <c r="M23" s="249"/>
      <c r="N23" s="249"/>
      <c r="O23" s="249"/>
      <c r="P23" s="105"/>
      <c r="Q23" s="105"/>
      <c r="R23" s="268">
        <v>8</v>
      </c>
      <c r="S23" s="269"/>
      <c r="T23" s="270"/>
      <c r="U23" s="273" t="s">
        <v>360</v>
      </c>
      <c r="V23" s="72"/>
      <c r="W23" s="72"/>
      <c r="X23" s="72"/>
      <c r="Y23" s="272" t="s">
        <v>479</v>
      </c>
      <c r="Z23" s="72"/>
      <c r="AA23" s="72"/>
      <c r="AB23" s="72"/>
      <c r="AC23" s="72"/>
      <c r="AD23" s="72"/>
      <c r="AE23" s="72"/>
      <c r="AF23" s="73"/>
      <c r="AG23" s="223"/>
      <c r="AH23" s="227"/>
      <c r="AI23" s="227"/>
      <c r="AJ23" s="227"/>
      <c r="AK23" s="227"/>
      <c r="AL23" s="227"/>
      <c r="AM23" s="227"/>
      <c r="AN23" s="227"/>
      <c r="AO23" s="227"/>
      <c r="AP23" s="227"/>
      <c r="AQ23" s="227"/>
      <c r="AR23" s="227"/>
      <c r="AS23" s="227"/>
      <c r="AT23" s="227"/>
      <c r="AU23" s="227"/>
      <c r="AV23" s="228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62"/>
      <c r="BO23" s="62"/>
    </row>
    <row r="24" spans="1:67" ht="18" customHeight="1">
      <c r="A24" s="61"/>
      <c r="B24" s="61"/>
      <c r="C24" s="57"/>
      <c r="D24" s="57"/>
      <c r="G24" s="112">
        <v>15</v>
      </c>
      <c r="H24" s="248" t="s">
        <v>359</v>
      </c>
      <c r="I24" s="249"/>
      <c r="J24" s="249"/>
      <c r="K24" s="249"/>
      <c r="L24" s="249"/>
      <c r="M24" s="249"/>
      <c r="N24" s="249"/>
      <c r="O24" s="249"/>
      <c r="P24" s="105"/>
      <c r="Q24" s="105"/>
      <c r="R24" s="268">
        <v>8</v>
      </c>
      <c r="S24" s="269"/>
      <c r="T24" s="270"/>
      <c r="U24" s="106" t="s">
        <v>361</v>
      </c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3"/>
      <c r="AG24" s="223"/>
      <c r="AH24" s="227"/>
      <c r="AI24" s="227"/>
      <c r="AJ24" s="227"/>
      <c r="AK24" s="227"/>
      <c r="AL24" s="227"/>
      <c r="AM24" s="227"/>
      <c r="AN24" s="227"/>
      <c r="AO24" s="227"/>
      <c r="AP24" s="227"/>
      <c r="AQ24" s="227"/>
      <c r="AR24" s="227"/>
      <c r="AS24" s="227"/>
      <c r="AT24" s="227"/>
      <c r="AU24" s="227"/>
      <c r="AV24" s="228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62"/>
      <c r="BO24" s="62"/>
    </row>
    <row r="25" spans="1:67" ht="18" customHeight="1">
      <c r="A25" s="61"/>
      <c r="B25" s="61"/>
      <c r="C25" s="57"/>
      <c r="D25" s="57"/>
      <c r="G25" s="135">
        <v>16</v>
      </c>
      <c r="H25" s="253" t="s">
        <v>438</v>
      </c>
      <c r="I25" s="254"/>
      <c r="J25" s="254"/>
      <c r="K25" s="254"/>
      <c r="L25" s="254"/>
      <c r="M25" s="254"/>
      <c r="N25" s="254"/>
      <c r="O25" s="254"/>
      <c r="P25" s="136"/>
      <c r="Q25" s="136"/>
      <c r="R25" s="268">
        <v>8</v>
      </c>
      <c r="S25" s="269"/>
      <c r="T25" s="270"/>
      <c r="U25" s="137" t="s">
        <v>445</v>
      </c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4"/>
      <c r="AG25" s="238"/>
      <c r="AH25" s="255"/>
      <c r="AI25" s="255"/>
      <c r="AJ25" s="255"/>
      <c r="AK25" s="255"/>
      <c r="AL25" s="255"/>
      <c r="AM25" s="255"/>
      <c r="AN25" s="255"/>
      <c r="AO25" s="255"/>
      <c r="AP25" s="255"/>
      <c r="AQ25" s="255"/>
      <c r="AR25" s="255"/>
      <c r="AS25" s="255"/>
      <c r="AT25" s="255"/>
      <c r="AU25" s="255"/>
      <c r="AV25" s="256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62"/>
      <c r="BO25" s="62"/>
    </row>
    <row r="26" spans="1:67" ht="18" customHeight="1">
      <c r="A26" s="61"/>
      <c r="B26" s="61"/>
      <c r="C26" s="57"/>
      <c r="D26" s="57"/>
      <c r="G26" s="139">
        <v>16</v>
      </c>
      <c r="H26" s="250" t="s">
        <v>335</v>
      </c>
      <c r="I26" s="251"/>
      <c r="J26" s="251"/>
      <c r="K26" s="251"/>
      <c r="L26" s="251"/>
      <c r="M26" s="251"/>
      <c r="N26" s="251"/>
      <c r="O26" s="251"/>
      <c r="P26" s="140"/>
      <c r="Q26" s="140"/>
      <c r="R26" s="141"/>
      <c r="S26" s="140"/>
      <c r="T26" s="142"/>
      <c r="U26" s="143" t="s">
        <v>57</v>
      </c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30"/>
      <c r="AG26" s="236" t="s">
        <v>345</v>
      </c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52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62"/>
      <c r="BO26" s="62"/>
    </row>
    <row r="27" spans="1:67" ht="18" customHeight="1">
      <c r="A27" s="61"/>
      <c r="B27" s="61"/>
      <c r="C27" s="57"/>
      <c r="D27" s="57"/>
      <c r="G27" s="139">
        <v>17</v>
      </c>
      <c r="H27" s="250" t="s">
        <v>306</v>
      </c>
      <c r="I27" s="251"/>
      <c r="J27" s="251"/>
      <c r="K27" s="251"/>
      <c r="L27" s="251"/>
      <c r="M27" s="251"/>
      <c r="N27" s="251"/>
      <c r="O27" s="251"/>
      <c r="P27" s="140"/>
      <c r="Q27" s="140"/>
      <c r="R27" s="141"/>
      <c r="S27" s="140"/>
      <c r="T27" s="142"/>
      <c r="U27" s="143" t="s">
        <v>346</v>
      </c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30"/>
      <c r="AG27" s="259" t="s">
        <v>363</v>
      </c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1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62"/>
      <c r="BO27" s="62"/>
    </row>
    <row r="28" spans="1:67" ht="18" customHeight="1">
      <c r="A28" s="61"/>
      <c r="B28" s="61"/>
      <c r="C28" s="57"/>
      <c r="D28" s="57"/>
      <c r="G28" s="139">
        <v>18</v>
      </c>
      <c r="H28" s="250" t="s">
        <v>307</v>
      </c>
      <c r="I28" s="251"/>
      <c r="J28" s="251"/>
      <c r="K28" s="251"/>
      <c r="L28" s="251"/>
      <c r="M28" s="251"/>
      <c r="N28" s="251"/>
      <c r="O28" s="251"/>
      <c r="P28" s="140"/>
      <c r="Q28" s="140"/>
      <c r="R28" s="141"/>
      <c r="S28" s="140"/>
      <c r="T28" s="142"/>
      <c r="U28" s="143" t="s">
        <v>347</v>
      </c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30"/>
      <c r="AG28" s="262"/>
      <c r="AH28" s="263"/>
      <c r="AI28" s="263"/>
      <c r="AJ28" s="263"/>
      <c r="AK28" s="263"/>
      <c r="AL28" s="263"/>
      <c r="AM28" s="263"/>
      <c r="AN28" s="263"/>
      <c r="AO28" s="263"/>
      <c r="AP28" s="263"/>
      <c r="AQ28" s="263"/>
      <c r="AR28" s="263"/>
      <c r="AS28" s="263"/>
      <c r="AT28" s="263"/>
      <c r="AU28" s="263"/>
      <c r="AV28" s="264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62"/>
      <c r="BO28" s="62"/>
    </row>
    <row r="29" spans="1:67" ht="18" customHeight="1">
      <c r="A29" s="61"/>
      <c r="B29" s="61"/>
      <c r="C29" s="57"/>
      <c r="D29" s="57"/>
      <c r="E29" s="57"/>
      <c r="F29" s="57"/>
      <c r="G29" s="139">
        <v>19</v>
      </c>
      <c r="H29" s="250" t="s">
        <v>308</v>
      </c>
      <c r="I29" s="251"/>
      <c r="J29" s="251"/>
      <c r="K29" s="251"/>
      <c r="L29" s="251"/>
      <c r="M29" s="251"/>
      <c r="N29" s="251"/>
      <c r="O29" s="251"/>
      <c r="P29" s="140"/>
      <c r="Q29" s="140"/>
      <c r="R29" s="141"/>
      <c r="S29" s="140"/>
      <c r="T29" s="142"/>
      <c r="U29" s="143" t="s">
        <v>348</v>
      </c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30"/>
      <c r="AG29" s="262"/>
      <c r="AH29" s="263"/>
      <c r="AI29" s="263"/>
      <c r="AJ29" s="263"/>
      <c r="AK29" s="263"/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4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62"/>
      <c r="BO29" s="62"/>
    </row>
    <row r="30" spans="1:67" ht="18" customHeight="1">
      <c r="A30" s="61"/>
      <c r="B30" s="61"/>
      <c r="D30" s="57"/>
      <c r="G30" s="139">
        <v>20</v>
      </c>
      <c r="H30" s="250" t="s">
        <v>309</v>
      </c>
      <c r="I30" s="251"/>
      <c r="J30" s="251"/>
      <c r="K30" s="251"/>
      <c r="L30" s="251"/>
      <c r="M30" s="251"/>
      <c r="N30" s="251"/>
      <c r="O30" s="251"/>
      <c r="P30" s="140"/>
      <c r="Q30" s="140"/>
      <c r="R30" s="141"/>
      <c r="S30" s="140"/>
      <c r="T30" s="142"/>
      <c r="U30" s="143" t="s">
        <v>349</v>
      </c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30"/>
      <c r="AG30" s="262"/>
      <c r="AH30" s="263"/>
      <c r="AI30" s="263"/>
      <c r="AJ30" s="263"/>
      <c r="AK30" s="263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4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62"/>
      <c r="BO30" s="62"/>
    </row>
    <row r="31" spans="1:67" ht="18" customHeight="1">
      <c r="A31" s="61"/>
      <c r="B31" s="61"/>
      <c r="D31" s="57"/>
      <c r="F31" s="89"/>
      <c r="G31" s="139">
        <v>21</v>
      </c>
      <c r="H31" s="250" t="s">
        <v>310</v>
      </c>
      <c r="I31" s="251"/>
      <c r="J31" s="251"/>
      <c r="K31" s="251"/>
      <c r="L31" s="251"/>
      <c r="M31" s="251"/>
      <c r="N31" s="251"/>
      <c r="O31" s="251"/>
      <c r="P31" s="140"/>
      <c r="Q31" s="140"/>
      <c r="R31" s="141"/>
      <c r="S31" s="140"/>
      <c r="T31" s="142"/>
      <c r="U31" s="143" t="s">
        <v>350</v>
      </c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30"/>
      <c r="AG31" s="262"/>
      <c r="AH31" s="263"/>
      <c r="AI31" s="263"/>
      <c r="AJ31" s="263"/>
      <c r="AK31" s="263"/>
      <c r="AL31" s="263"/>
      <c r="AM31" s="263"/>
      <c r="AN31" s="263"/>
      <c r="AO31" s="263"/>
      <c r="AP31" s="263"/>
      <c r="AQ31" s="263"/>
      <c r="AR31" s="263"/>
      <c r="AS31" s="263"/>
      <c r="AT31" s="263"/>
      <c r="AU31" s="263"/>
      <c r="AV31" s="264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62"/>
      <c r="BO31" s="62"/>
    </row>
    <row r="32" spans="1:67" ht="18" customHeight="1">
      <c r="A32" s="61"/>
      <c r="B32" s="61"/>
      <c r="D32" s="57"/>
      <c r="F32" s="89"/>
      <c r="G32" s="139">
        <v>22</v>
      </c>
      <c r="H32" s="250" t="s">
        <v>311</v>
      </c>
      <c r="I32" s="251"/>
      <c r="J32" s="251"/>
      <c r="K32" s="251"/>
      <c r="L32" s="251"/>
      <c r="M32" s="251"/>
      <c r="N32" s="251"/>
      <c r="O32" s="251"/>
      <c r="P32" s="140"/>
      <c r="Q32" s="140"/>
      <c r="R32" s="141"/>
      <c r="S32" s="140"/>
      <c r="T32" s="142"/>
      <c r="U32" s="143" t="s">
        <v>351</v>
      </c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30"/>
      <c r="AG32" s="262"/>
      <c r="AH32" s="263"/>
      <c r="AI32" s="263"/>
      <c r="AJ32" s="263"/>
      <c r="AK32" s="263"/>
      <c r="AL32" s="263"/>
      <c r="AM32" s="263"/>
      <c r="AN32" s="263"/>
      <c r="AO32" s="263"/>
      <c r="AP32" s="263"/>
      <c r="AQ32" s="263"/>
      <c r="AR32" s="263"/>
      <c r="AS32" s="263"/>
      <c r="AT32" s="263"/>
      <c r="AU32" s="263"/>
      <c r="AV32" s="264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62"/>
      <c r="BO32" s="62"/>
    </row>
    <row r="33" spans="1:71" ht="18" customHeight="1">
      <c r="A33" s="61"/>
      <c r="B33" s="61"/>
      <c r="C33" s="57"/>
      <c r="D33" s="57"/>
      <c r="G33" s="139">
        <v>23</v>
      </c>
      <c r="H33" s="250" t="s">
        <v>312</v>
      </c>
      <c r="I33" s="251"/>
      <c r="J33" s="251"/>
      <c r="K33" s="251"/>
      <c r="L33" s="251"/>
      <c r="M33" s="251"/>
      <c r="N33" s="251"/>
      <c r="O33" s="251"/>
      <c r="P33" s="140"/>
      <c r="Q33" s="140"/>
      <c r="R33" s="141"/>
      <c r="S33" s="140"/>
      <c r="T33" s="142"/>
      <c r="U33" s="143" t="s">
        <v>352</v>
      </c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30"/>
      <c r="AG33" s="262"/>
      <c r="AH33" s="263"/>
      <c r="AI33" s="263"/>
      <c r="AJ33" s="263"/>
      <c r="AK33" s="26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4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62"/>
      <c r="BO33" s="62"/>
    </row>
    <row r="34" spans="1:71" ht="18" customHeight="1">
      <c r="A34" s="61"/>
      <c r="B34" s="61"/>
      <c r="C34" s="57"/>
      <c r="D34" s="57"/>
      <c r="G34" s="139">
        <v>24</v>
      </c>
      <c r="H34" s="250" t="s">
        <v>313</v>
      </c>
      <c r="I34" s="251"/>
      <c r="J34" s="251"/>
      <c r="K34" s="251"/>
      <c r="L34" s="251"/>
      <c r="M34" s="251"/>
      <c r="N34" s="251"/>
      <c r="O34" s="251"/>
      <c r="P34" s="140"/>
      <c r="Q34" s="140"/>
      <c r="R34" s="141"/>
      <c r="S34" s="140"/>
      <c r="T34" s="142"/>
      <c r="U34" s="143" t="s">
        <v>353</v>
      </c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30"/>
      <c r="AG34" s="262"/>
      <c r="AH34" s="263"/>
      <c r="AI34" s="263"/>
      <c r="AJ34" s="263"/>
      <c r="AK34" s="263"/>
      <c r="AL34" s="263"/>
      <c r="AM34" s="263"/>
      <c r="AN34" s="263"/>
      <c r="AO34" s="263"/>
      <c r="AP34" s="263"/>
      <c r="AQ34" s="263"/>
      <c r="AR34" s="263"/>
      <c r="AS34" s="263"/>
      <c r="AT34" s="263"/>
      <c r="AU34" s="263"/>
      <c r="AV34" s="264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62"/>
      <c r="BO34" s="62"/>
    </row>
    <row r="35" spans="1:71" ht="18" customHeight="1">
      <c r="A35" s="61"/>
      <c r="B35" s="61"/>
      <c r="C35" s="57"/>
      <c r="D35" s="57"/>
      <c r="G35" s="139">
        <v>25</v>
      </c>
      <c r="H35" s="250" t="s">
        <v>314</v>
      </c>
      <c r="I35" s="251"/>
      <c r="J35" s="251"/>
      <c r="K35" s="251"/>
      <c r="L35" s="251"/>
      <c r="M35" s="251"/>
      <c r="N35" s="251"/>
      <c r="O35" s="251"/>
      <c r="P35" s="140"/>
      <c r="Q35" s="140"/>
      <c r="R35" s="141"/>
      <c r="S35" s="140"/>
      <c r="T35" s="142"/>
      <c r="U35" s="143" t="s">
        <v>354</v>
      </c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30"/>
      <c r="AG35" s="265"/>
      <c r="AH35" s="266"/>
      <c r="AI35" s="266"/>
      <c r="AJ35" s="266"/>
      <c r="AK35" s="266"/>
      <c r="AL35" s="266"/>
      <c r="AM35" s="266"/>
      <c r="AN35" s="266"/>
      <c r="AO35" s="266"/>
      <c r="AP35" s="266"/>
      <c r="AQ35" s="266"/>
      <c r="AR35" s="266"/>
      <c r="AS35" s="266"/>
      <c r="AT35" s="266"/>
      <c r="AU35" s="266"/>
      <c r="AV35" s="26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62"/>
      <c r="BO35" s="62"/>
    </row>
    <row r="36" spans="1:71" ht="18" customHeight="1">
      <c r="A36" s="61"/>
      <c r="B36" s="61"/>
      <c r="C36" s="57"/>
      <c r="D36" s="57"/>
      <c r="E36" s="57"/>
      <c r="F36" s="57"/>
      <c r="G36" s="110"/>
      <c r="H36" s="257"/>
      <c r="I36" s="258"/>
      <c r="J36" s="258"/>
      <c r="K36" s="258"/>
      <c r="L36" s="258"/>
      <c r="M36" s="258"/>
      <c r="N36" s="258"/>
      <c r="O36" s="258"/>
      <c r="P36" s="107"/>
      <c r="Q36" s="107"/>
      <c r="R36" s="123"/>
      <c r="S36" s="107"/>
      <c r="T36" s="108"/>
      <c r="U36" s="106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3"/>
      <c r="AG36" s="223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2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62"/>
      <c r="BO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62"/>
      <c r="BO37" s="62"/>
    </row>
    <row r="38" spans="1:71" ht="18" customHeight="1">
      <c r="A38" s="61"/>
      <c r="B38" s="61"/>
      <c r="D38" s="57" t="s">
        <v>234</v>
      </c>
      <c r="F38" s="53" t="s">
        <v>368</v>
      </c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62"/>
      <c r="BO38" s="62"/>
    </row>
    <row r="39" spans="1:71" ht="18" customHeight="1">
      <c r="A39" s="61"/>
      <c r="B39" s="61"/>
      <c r="D39" s="57"/>
      <c r="H39" s="53" t="s">
        <v>367</v>
      </c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</row>
    <row r="40" spans="1:71" ht="18" customHeight="1">
      <c r="A40" s="61"/>
      <c r="B40" s="61"/>
      <c r="D40" s="57" t="s">
        <v>14</v>
      </c>
      <c r="F40" s="53" t="s">
        <v>190</v>
      </c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/>
      <c r="E41" s="57"/>
      <c r="F41" s="57"/>
      <c r="G41" s="57"/>
      <c r="H41" s="25" t="s">
        <v>196</v>
      </c>
      <c r="P41" s="89"/>
      <c r="Q41" s="89"/>
      <c r="R41" s="89"/>
      <c r="S41" s="89"/>
      <c r="T41" s="89"/>
      <c r="U41" s="89"/>
      <c r="V41" s="89"/>
      <c r="W41" s="89"/>
      <c r="X41" s="89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D42" s="57"/>
      <c r="E42" s="57"/>
      <c r="F42" s="57"/>
      <c r="G42" s="57"/>
      <c r="H42" s="25" t="s">
        <v>198</v>
      </c>
      <c r="P42" s="89"/>
      <c r="Q42" s="89"/>
      <c r="R42" s="89"/>
      <c r="S42" s="89"/>
      <c r="T42" s="89"/>
      <c r="U42" s="89"/>
      <c r="V42" s="89"/>
      <c r="W42" s="89"/>
      <c r="X42" s="89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D43" s="57"/>
      <c r="E43" s="57"/>
      <c r="F43" s="57"/>
      <c r="G43" s="57"/>
      <c r="H43" s="25" t="s">
        <v>199</v>
      </c>
      <c r="P43" s="89"/>
      <c r="Q43" s="89"/>
      <c r="R43" s="89"/>
      <c r="S43" s="89"/>
      <c r="T43" s="89"/>
      <c r="U43" s="89"/>
      <c r="V43" s="89"/>
      <c r="W43" s="89"/>
      <c r="X43" s="89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D44" s="57"/>
      <c r="E44" s="57"/>
      <c r="F44" s="57"/>
      <c r="G44" s="57"/>
      <c r="H44" s="25" t="s">
        <v>211</v>
      </c>
      <c r="P44" s="89"/>
      <c r="Q44" s="89"/>
      <c r="R44" s="89"/>
      <c r="S44" s="89"/>
      <c r="T44" s="89"/>
      <c r="U44" s="89"/>
      <c r="V44" s="89"/>
      <c r="W44" s="89"/>
      <c r="X44" s="89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D45" s="57"/>
      <c r="E45" s="57"/>
      <c r="F45" s="57"/>
      <c r="G45" s="57" t="s">
        <v>238</v>
      </c>
      <c r="H45" s="25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 t="s">
        <v>15</v>
      </c>
      <c r="F46" s="53" t="s">
        <v>209</v>
      </c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62"/>
      <c r="BO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212</v>
      </c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62"/>
      <c r="BO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210</v>
      </c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62"/>
      <c r="BO48" s="62"/>
    </row>
    <row r="49" spans="1:67" ht="18" customHeight="1">
      <c r="A49" s="61"/>
      <c r="B49" s="61"/>
      <c r="C49" s="57"/>
      <c r="D49" s="57"/>
      <c r="E49" s="57"/>
      <c r="F49" s="57"/>
      <c r="G49" s="57"/>
      <c r="H49" s="25" t="s">
        <v>199</v>
      </c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62"/>
      <c r="BO49" s="62"/>
    </row>
    <row r="50" spans="1:67" ht="18" customHeight="1">
      <c r="A50" s="61"/>
      <c r="B50" s="61"/>
      <c r="C50" s="57"/>
      <c r="D50" s="57"/>
      <c r="E50" s="57"/>
      <c r="F50" s="57"/>
      <c r="G50" s="57"/>
      <c r="H50" s="25" t="s">
        <v>211</v>
      </c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62"/>
      <c r="BO50" s="62"/>
    </row>
    <row r="51" spans="1:67" ht="18" customHeight="1">
      <c r="A51" s="61"/>
      <c r="B51" s="61"/>
      <c r="C51" s="57"/>
      <c r="D51" s="57"/>
      <c r="E51" s="57"/>
      <c r="F51" s="57"/>
      <c r="G51" s="57" t="s">
        <v>238</v>
      </c>
      <c r="H51" s="25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62"/>
      <c r="BO51" s="62"/>
    </row>
    <row r="52" spans="1:67" ht="18" customHeight="1">
      <c r="A52" s="61"/>
      <c r="B52" s="61"/>
      <c r="C52" s="57"/>
      <c r="D52" s="57" t="s">
        <v>16</v>
      </c>
      <c r="F52" s="53" t="s">
        <v>194</v>
      </c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62"/>
      <c r="BO52" s="62"/>
    </row>
    <row r="53" spans="1:67" ht="18" customHeight="1">
      <c r="A53" s="61"/>
      <c r="B53" s="61"/>
      <c r="C53" s="57"/>
      <c r="D53" s="57"/>
      <c r="E53" s="57"/>
      <c r="F53" s="57"/>
      <c r="G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62"/>
      <c r="BO53" s="62"/>
    </row>
    <row r="54" spans="1:67" ht="18" customHeight="1">
      <c r="A54" s="61"/>
      <c r="B54" s="61"/>
      <c r="C54" s="57"/>
      <c r="D54" s="57"/>
      <c r="E54" s="57"/>
      <c r="F54" s="57"/>
      <c r="G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62"/>
      <c r="BO54" s="62"/>
    </row>
    <row r="55" spans="1:67" ht="18" customHeight="1">
      <c r="A55" s="61"/>
      <c r="B55" s="61"/>
      <c r="C55" s="57"/>
      <c r="D55" s="57"/>
      <c r="E55" s="57"/>
      <c r="F55" s="57"/>
      <c r="G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62"/>
      <c r="BO55" s="62"/>
    </row>
    <row r="56" spans="1:67" ht="18" customHeight="1">
      <c r="A56" s="61"/>
      <c r="B56" s="61"/>
      <c r="C56" s="57"/>
      <c r="D56" s="57"/>
      <c r="E56" s="57"/>
      <c r="F56" s="57"/>
      <c r="G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62"/>
      <c r="BO56" s="62"/>
    </row>
    <row r="57" spans="1:67" ht="18" customHeight="1">
      <c r="A57" s="61"/>
      <c r="B57" s="61"/>
      <c r="C57" s="57"/>
      <c r="D57" s="57"/>
      <c r="E57" s="57"/>
      <c r="F57" s="57"/>
      <c r="G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62"/>
      <c r="BO57" s="62"/>
    </row>
    <row r="58" spans="1:67" ht="18" customHeight="1">
      <c r="A58" s="61"/>
      <c r="B58" s="61"/>
      <c r="C58" s="57"/>
      <c r="D58" s="57"/>
      <c r="E58" s="57"/>
      <c r="F58" s="57"/>
      <c r="G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62"/>
      <c r="BO58" s="62"/>
    </row>
    <row r="59" spans="1:67" ht="18" customHeight="1">
      <c r="A59" s="61"/>
      <c r="B59" s="61"/>
      <c r="C59" s="57"/>
      <c r="D59" s="57"/>
      <c r="E59" s="57"/>
      <c r="F59" s="57"/>
      <c r="G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62"/>
      <c r="BO59" s="62"/>
    </row>
    <row r="60" spans="1:67" ht="18" customHeight="1">
      <c r="A60" s="61"/>
      <c r="B60" s="61"/>
      <c r="C60" s="57"/>
      <c r="D60" s="57"/>
      <c r="E60" s="57"/>
      <c r="F60" s="57"/>
      <c r="G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62"/>
      <c r="BO60" s="62"/>
    </row>
    <row r="61" spans="1:67" ht="18" customHeight="1">
      <c r="A61" s="61"/>
      <c r="B61" s="61"/>
      <c r="C61" s="57"/>
      <c r="D61" s="57"/>
      <c r="E61" s="57"/>
      <c r="F61" s="57"/>
      <c r="G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62"/>
      <c r="BO61" s="62"/>
    </row>
    <row r="62" spans="1:67" ht="18" customHeight="1">
      <c r="A62" s="61"/>
      <c r="B62" s="61"/>
      <c r="C62" s="57"/>
      <c r="D62" s="57"/>
      <c r="E62" s="57"/>
      <c r="F62" s="57"/>
      <c r="G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62"/>
      <c r="BO62" s="62"/>
    </row>
    <row r="63" spans="1:67" ht="18" customHeight="1">
      <c r="A63" s="61"/>
      <c r="B63" s="61"/>
      <c r="C63" s="57"/>
      <c r="D63" s="57"/>
      <c r="E63" s="57"/>
      <c r="F63" s="57"/>
      <c r="G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62"/>
      <c r="BO63" s="62"/>
    </row>
    <row r="64" spans="1:67" ht="18" customHeight="1">
      <c r="A64" s="61"/>
      <c r="B64" s="61"/>
      <c r="C64" s="57"/>
      <c r="D64" s="57"/>
      <c r="E64" s="57"/>
      <c r="F64" s="57"/>
      <c r="G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62"/>
      <c r="BO64" s="62"/>
    </row>
    <row r="65" spans="1:67" ht="18" customHeight="1">
      <c r="A65" s="61"/>
      <c r="B65" s="61"/>
      <c r="C65" s="57"/>
      <c r="D65" s="57"/>
      <c r="E65" s="57"/>
      <c r="F65" s="57"/>
      <c r="G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62"/>
      <c r="BO65" s="62"/>
    </row>
    <row r="66" spans="1:67" ht="18" customHeight="1">
      <c r="A66" s="61"/>
      <c r="B66" s="61"/>
      <c r="C66" s="57"/>
      <c r="D66" s="57"/>
      <c r="E66" s="57"/>
      <c r="F66" s="57"/>
      <c r="G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62"/>
      <c r="BO66" s="62"/>
    </row>
    <row r="67" spans="1:67" ht="18" customHeight="1">
      <c r="A67" s="61"/>
      <c r="B67" s="61"/>
      <c r="C67" s="57"/>
      <c r="D67" s="57"/>
      <c r="E67" s="57"/>
      <c r="F67" s="57"/>
      <c r="G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62"/>
      <c r="BO67" s="62"/>
    </row>
    <row r="68" spans="1:67" ht="18" customHeight="1">
      <c r="A68" s="61"/>
      <c r="B68" s="61"/>
      <c r="C68" s="57"/>
      <c r="D68" s="57"/>
      <c r="E68" s="57"/>
      <c r="F68" s="57"/>
      <c r="G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62"/>
      <c r="BO68" s="62"/>
    </row>
    <row r="69" spans="1:67" ht="18" customHeight="1">
      <c r="A69" s="61"/>
      <c r="B69" s="61"/>
      <c r="C69" s="57"/>
      <c r="E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62"/>
      <c r="BO69" s="62"/>
    </row>
    <row r="70" spans="1:67" ht="18" customHeight="1">
      <c r="A70" s="61"/>
      <c r="B70" s="61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62"/>
      <c r="BO70" s="62"/>
    </row>
    <row r="71" spans="1:67" ht="18" customHeight="1">
      <c r="A71" s="61"/>
      <c r="B71" s="64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6"/>
      <c r="BO71" s="62"/>
    </row>
    <row r="72" spans="1:67" ht="18" customHeight="1">
      <c r="A72" s="64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6"/>
    </row>
    <row r="73" spans="1:67" ht="18" customHeight="1"/>
    <row r="74" spans="1:67" ht="12" customHeight="1"/>
    <row r="75" spans="1:67" ht="12" customHeight="1"/>
    <row r="76" spans="1:67" ht="12" customHeight="1"/>
    <row r="77" spans="1:67" ht="12" customHeight="1"/>
    <row r="78" spans="1:67" ht="12" customHeight="1"/>
    <row r="79" spans="1:67" ht="12" customHeight="1"/>
    <row r="80" spans="1:67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</sheetData>
  <mergeCells count="64">
    <mergeCell ref="R22:T22"/>
    <mergeCell ref="R23:T23"/>
    <mergeCell ref="R25:T25"/>
    <mergeCell ref="H24:O24"/>
    <mergeCell ref="R24:T24"/>
    <mergeCell ref="H20:O20"/>
    <mergeCell ref="AG20:AV20"/>
    <mergeCell ref="H14:O14"/>
    <mergeCell ref="AG14:AV14"/>
    <mergeCell ref="H16:O16"/>
    <mergeCell ref="AG16:AV16"/>
    <mergeCell ref="R15:T15"/>
    <mergeCell ref="R16:T16"/>
    <mergeCell ref="R17:T17"/>
    <mergeCell ref="R18:T18"/>
    <mergeCell ref="R19:T19"/>
    <mergeCell ref="R20:T20"/>
    <mergeCell ref="AG24:AV24"/>
    <mergeCell ref="R21:T21"/>
    <mergeCell ref="H36:O36"/>
    <mergeCell ref="AG36:AV36"/>
    <mergeCell ref="H27:O27"/>
    <mergeCell ref="H30:O30"/>
    <mergeCell ref="H33:O33"/>
    <mergeCell ref="H35:O35"/>
    <mergeCell ref="H34:O34"/>
    <mergeCell ref="H32:O32"/>
    <mergeCell ref="AG27:AV35"/>
    <mergeCell ref="H31:O31"/>
    <mergeCell ref="H29:O29"/>
    <mergeCell ref="H28:O28"/>
    <mergeCell ref="H26:O26"/>
    <mergeCell ref="AG26:AV26"/>
    <mergeCell ref="H17:O17"/>
    <mergeCell ref="AG17:AV17"/>
    <mergeCell ref="H18:O18"/>
    <mergeCell ref="AG18:AV18"/>
    <mergeCell ref="AG23:AV23"/>
    <mergeCell ref="H23:O23"/>
    <mergeCell ref="H25:O25"/>
    <mergeCell ref="AG25:AV25"/>
    <mergeCell ref="H22:O22"/>
    <mergeCell ref="AG22:AV22"/>
    <mergeCell ref="H21:O21"/>
    <mergeCell ref="AG21:AV21"/>
    <mergeCell ref="H19:O19"/>
    <mergeCell ref="AG19:AV19"/>
    <mergeCell ref="H10:O10"/>
    <mergeCell ref="AG10:AV10"/>
    <mergeCell ref="H12:O12"/>
    <mergeCell ref="AG12:AV12"/>
    <mergeCell ref="A2:J2"/>
    <mergeCell ref="X2:AG2"/>
    <mergeCell ref="H11:O11"/>
    <mergeCell ref="AZ2:BC2"/>
    <mergeCell ref="BD2:BG2"/>
    <mergeCell ref="BH2:BK2"/>
    <mergeCell ref="BL2:BO2"/>
    <mergeCell ref="A1:J1"/>
    <mergeCell ref="X1:AG1"/>
    <mergeCell ref="AZ1:BC1"/>
    <mergeCell ref="BE1:BF1"/>
    <mergeCell ref="BH1:BK1"/>
    <mergeCell ref="BL1:BO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E3EF-8E8F-4E09-AC2B-E30503BF3150}">
  <sheetPr>
    <tabColor rgb="FFC00000"/>
  </sheetPr>
  <dimension ref="A1:BS1053"/>
  <sheetViews>
    <sheetView showGridLines="0" topLeftCell="A64" zoomScaleNormal="100" workbookViewId="0">
      <selection activeCell="F32" sqref="F32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391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390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">
        <v>393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392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ChangeLog!AL2&amp;API_11!AL2</f>
        <v>/api/search/get-data-monitoring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223" t="s">
        <v>40</v>
      </c>
      <c r="F20" s="191"/>
      <c r="G20" s="191"/>
      <c r="H20" s="191"/>
      <c r="I20" s="191"/>
      <c r="J20" s="191"/>
      <c r="K20" s="191"/>
      <c r="L20" s="192"/>
      <c r="M20" s="225"/>
      <c r="N20" s="191"/>
      <c r="O20" s="192"/>
      <c r="P20" s="223" t="s">
        <v>38</v>
      </c>
      <c r="Q20" s="191"/>
      <c r="R20" s="191"/>
      <c r="S20" s="191"/>
      <c r="T20" s="191"/>
      <c r="U20" s="192"/>
      <c r="V20" s="226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2"/>
      <c r="AH20" s="223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2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223" t="s">
        <v>394</v>
      </c>
      <c r="F21" s="191"/>
      <c r="G21" s="191"/>
      <c r="H21" s="191"/>
      <c r="I21" s="191"/>
      <c r="J21" s="191"/>
      <c r="K21" s="191"/>
      <c r="L21" s="192"/>
      <c r="M21" s="225"/>
      <c r="N21" s="191"/>
      <c r="O21" s="192"/>
      <c r="P21" s="223" t="s">
        <v>38</v>
      </c>
      <c r="Q21" s="191"/>
      <c r="R21" s="191"/>
      <c r="S21" s="191"/>
      <c r="T21" s="191"/>
      <c r="U21" s="192"/>
      <c r="V21" s="223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2"/>
      <c r="AH21" s="223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2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223" t="s">
        <v>395</v>
      </c>
      <c r="F22" s="191"/>
      <c r="G22" s="191"/>
      <c r="H22" s="191"/>
      <c r="I22" s="191"/>
      <c r="J22" s="191"/>
      <c r="K22" s="191"/>
      <c r="L22" s="192"/>
      <c r="M22" s="225"/>
      <c r="N22" s="191"/>
      <c r="O22" s="192"/>
      <c r="P22" s="223" t="s">
        <v>38</v>
      </c>
      <c r="Q22" s="191"/>
      <c r="R22" s="191"/>
      <c r="S22" s="191"/>
      <c r="T22" s="191"/>
      <c r="U22" s="192"/>
      <c r="V22" s="226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2"/>
      <c r="AH22" s="223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2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31"/>
      <c r="B23" s="24"/>
      <c r="C23" s="17"/>
      <c r="D23" s="17"/>
      <c r="E23" s="223" t="s">
        <v>35</v>
      </c>
      <c r="F23" s="191"/>
      <c r="G23" s="191"/>
      <c r="H23" s="191"/>
      <c r="I23" s="191"/>
      <c r="J23" s="191"/>
      <c r="K23" s="191"/>
      <c r="L23" s="192"/>
      <c r="M23" s="225"/>
      <c r="N23" s="191"/>
      <c r="O23" s="192"/>
      <c r="P23" s="223" t="s">
        <v>38</v>
      </c>
      <c r="Q23" s="191"/>
      <c r="R23" s="191"/>
      <c r="S23" s="191"/>
      <c r="T23" s="191"/>
      <c r="U23" s="192"/>
      <c r="V23" s="223"/>
      <c r="W23" s="191"/>
      <c r="X23" s="191"/>
      <c r="Y23" s="191"/>
      <c r="Z23" s="191"/>
      <c r="AA23" s="191"/>
      <c r="AB23" s="191"/>
      <c r="AC23" s="191"/>
      <c r="AD23" s="191"/>
      <c r="AE23" s="191"/>
      <c r="AF23" s="191"/>
      <c r="AG23" s="192"/>
      <c r="AH23" s="223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32"/>
    </row>
    <row r="24" spans="1:71" ht="18" customHeight="1">
      <c r="A24" s="31"/>
      <c r="B24" s="24"/>
      <c r="C24" s="17"/>
      <c r="D24" s="17"/>
      <c r="E24" s="223"/>
      <c r="F24" s="191"/>
      <c r="G24" s="191"/>
      <c r="H24" s="191"/>
      <c r="I24" s="191"/>
      <c r="J24" s="191"/>
      <c r="K24" s="191"/>
      <c r="L24" s="192"/>
      <c r="M24" s="222"/>
      <c r="N24" s="191"/>
      <c r="O24" s="192"/>
      <c r="P24" s="223"/>
      <c r="Q24" s="191"/>
      <c r="R24" s="191"/>
      <c r="S24" s="191"/>
      <c r="T24" s="191"/>
      <c r="U24" s="192"/>
      <c r="V24" s="223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2"/>
      <c r="AH24" s="223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2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32"/>
    </row>
    <row r="25" spans="1:71" ht="18" customHeight="1">
      <c r="A25" s="24"/>
      <c r="B25" s="24"/>
      <c r="C25" s="17"/>
      <c r="D25" s="25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28" t="s">
        <v>10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36"/>
      <c r="BS26" s="26"/>
    </row>
    <row r="27" spans="1:71" ht="18" customHeight="1">
      <c r="A27" s="24"/>
      <c r="B27" s="24"/>
      <c r="C27" s="17"/>
      <c r="D27" s="25"/>
      <c r="E27" s="22" t="s">
        <v>80</v>
      </c>
      <c r="F27" s="22" t="s">
        <v>18</v>
      </c>
      <c r="G27" s="22"/>
      <c r="H27" s="22"/>
      <c r="I27" s="22"/>
      <c r="J27" s="22"/>
      <c r="K27" s="22"/>
      <c r="L27" s="22"/>
      <c r="M27" s="30" t="s">
        <v>81</v>
      </c>
      <c r="N27" s="22"/>
      <c r="O27" s="22"/>
      <c r="P27" s="22" t="s">
        <v>17</v>
      </c>
      <c r="Q27" s="22"/>
      <c r="R27" s="22"/>
      <c r="S27" s="22"/>
      <c r="T27" s="22"/>
      <c r="U27" s="22"/>
      <c r="V27" s="22" t="s">
        <v>100</v>
      </c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30" t="s">
        <v>114</v>
      </c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1</v>
      </c>
      <c r="F28" s="1" t="s">
        <v>200</v>
      </c>
      <c r="G28" s="72"/>
      <c r="H28" s="72"/>
      <c r="I28" s="72"/>
      <c r="J28" s="72"/>
      <c r="K28" s="72"/>
      <c r="L28" s="73"/>
      <c r="M28" s="224" t="s">
        <v>57</v>
      </c>
      <c r="N28" s="191"/>
      <c r="O28" s="192"/>
      <c r="P28" s="223" t="s">
        <v>38</v>
      </c>
      <c r="Q28" s="191"/>
      <c r="R28" s="191"/>
      <c r="S28" s="191"/>
      <c r="T28" s="191"/>
      <c r="U28" s="192"/>
      <c r="V28" s="223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2"/>
      <c r="AH28" s="223" t="s">
        <v>204</v>
      </c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2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2</v>
      </c>
      <c r="F29" s="1" t="s">
        <v>40</v>
      </c>
      <c r="G29" s="72"/>
      <c r="H29" s="72"/>
      <c r="I29" s="72"/>
      <c r="J29" s="72"/>
      <c r="K29" s="72"/>
      <c r="L29" s="73"/>
      <c r="M29" s="224" t="s">
        <v>57</v>
      </c>
      <c r="N29" s="191"/>
      <c r="O29" s="192"/>
      <c r="P29" s="223" t="s">
        <v>202</v>
      </c>
      <c r="Q29" s="191"/>
      <c r="R29" s="191"/>
      <c r="S29" s="191"/>
      <c r="T29" s="191"/>
      <c r="U29" s="192"/>
      <c r="V29" s="223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2"/>
      <c r="AH29" s="223" t="s">
        <v>218</v>
      </c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2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3</v>
      </c>
      <c r="F30" s="1" t="s">
        <v>203</v>
      </c>
      <c r="G30" s="72"/>
      <c r="H30" s="72"/>
      <c r="I30" s="72"/>
      <c r="J30" s="72"/>
      <c r="K30" s="72"/>
      <c r="L30" s="73"/>
      <c r="M30" s="224" t="s">
        <v>57</v>
      </c>
      <c r="N30" s="191"/>
      <c r="O30" s="192"/>
      <c r="P30" s="223" t="s">
        <v>38</v>
      </c>
      <c r="Q30" s="191"/>
      <c r="R30" s="191"/>
      <c r="S30" s="191"/>
      <c r="T30" s="191"/>
      <c r="U30" s="192"/>
      <c r="V30" s="223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2"/>
      <c r="AH30" s="223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2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4</v>
      </c>
      <c r="F31" s="1" t="s">
        <v>201</v>
      </c>
      <c r="G31" s="72"/>
      <c r="H31" s="72"/>
      <c r="I31" s="72"/>
      <c r="J31" s="72"/>
      <c r="K31" s="72"/>
      <c r="L31" s="73"/>
      <c r="M31" s="224" t="s">
        <v>57</v>
      </c>
      <c r="N31" s="191"/>
      <c r="O31" s="192"/>
      <c r="P31" s="223" t="s">
        <v>39</v>
      </c>
      <c r="Q31" s="191"/>
      <c r="R31" s="191"/>
      <c r="S31" s="191"/>
      <c r="T31" s="191"/>
      <c r="U31" s="192"/>
      <c r="V31" s="223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2"/>
      <c r="AH31" s="223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2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5</v>
      </c>
      <c r="F32" s="1" t="s">
        <v>396</v>
      </c>
      <c r="G32" s="72"/>
      <c r="H32" s="72"/>
      <c r="I32" s="72"/>
      <c r="J32" s="72"/>
      <c r="K32" s="72"/>
      <c r="L32" s="73"/>
      <c r="M32" s="222">
        <v>4</v>
      </c>
      <c r="N32" s="191"/>
      <c r="O32" s="192"/>
      <c r="P32" s="223" t="s">
        <v>38</v>
      </c>
      <c r="Q32" s="191"/>
      <c r="R32" s="191"/>
      <c r="S32" s="191"/>
      <c r="T32" s="191"/>
      <c r="U32" s="192"/>
      <c r="V32" s="223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2"/>
      <c r="AH32" s="223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2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6</v>
      </c>
      <c r="F33" s="1" t="s">
        <v>297</v>
      </c>
      <c r="G33" s="72"/>
      <c r="H33" s="72"/>
      <c r="I33" s="72"/>
      <c r="J33" s="72"/>
      <c r="K33" s="72"/>
      <c r="L33" s="73"/>
      <c r="M33" s="222">
        <v>4</v>
      </c>
      <c r="N33" s="191"/>
      <c r="O33" s="192"/>
      <c r="P33" s="223" t="s">
        <v>38</v>
      </c>
      <c r="Q33" s="191"/>
      <c r="R33" s="191"/>
      <c r="S33" s="191"/>
      <c r="T33" s="191"/>
      <c r="U33" s="192"/>
      <c r="V33" s="223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2"/>
      <c r="AH33" s="223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2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7</v>
      </c>
      <c r="F34" s="1" t="s">
        <v>397</v>
      </c>
      <c r="G34" s="72"/>
      <c r="H34" s="72"/>
      <c r="I34" s="72"/>
      <c r="J34" s="72"/>
      <c r="K34" s="72"/>
      <c r="L34" s="73"/>
      <c r="M34" s="222">
        <v>4</v>
      </c>
      <c r="N34" s="191"/>
      <c r="O34" s="192"/>
      <c r="P34" s="223" t="s">
        <v>398</v>
      </c>
      <c r="Q34" s="191"/>
      <c r="R34" s="191"/>
      <c r="S34" s="191"/>
      <c r="T34" s="191"/>
      <c r="U34" s="192"/>
      <c r="V34" s="223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2"/>
      <c r="AH34" s="223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2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8</v>
      </c>
      <c r="F35" s="1" t="s">
        <v>395</v>
      </c>
      <c r="G35" s="72"/>
      <c r="H35" s="72"/>
      <c r="I35" s="72"/>
      <c r="J35" s="72"/>
      <c r="K35" s="72"/>
      <c r="L35" s="73"/>
      <c r="M35" s="222">
        <v>4</v>
      </c>
      <c r="N35" s="191"/>
      <c r="O35" s="192"/>
      <c r="P35" s="223" t="s">
        <v>38</v>
      </c>
      <c r="Q35" s="191"/>
      <c r="R35" s="191"/>
      <c r="S35" s="191"/>
      <c r="T35" s="191"/>
      <c r="U35" s="192"/>
      <c r="V35" s="223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2"/>
      <c r="AH35" s="223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2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9</v>
      </c>
      <c r="F36" s="1" t="s">
        <v>301</v>
      </c>
      <c r="G36" s="72"/>
      <c r="H36" s="72"/>
      <c r="I36" s="72"/>
      <c r="J36" s="72"/>
      <c r="K36" s="72"/>
      <c r="L36" s="73"/>
      <c r="M36" s="222">
        <v>4</v>
      </c>
      <c r="N36" s="191"/>
      <c r="O36" s="192"/>
      <c r="P36" s="223" t="s">
        <v>300</v>
      </c>
      <c r="Q36" s="191"/>
      <c r="R36" s="191"/>
      <c r="S36" s="191"/>
      <c r="T36" s="191"/>
      <c r="U36" s="192"/>
      <c r="V36" s="223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2"/>
      <c r="AH36" s="223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2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10</v>
      </c>
      <c r="F37" s="223" t="s">
        <v>401</v>
      </c>
      <c r="G37" s="227"/>
      <c r="H37" s="227"/>
      <c r="I37" s="227"/>
      <c r="J37" s="227"/>
      <c r="K37" s="227"/>
      <c r="L37" s="228"/>
      <c r="M37" s="222">
        <v>9</v>
      </c>
      <c r="N37" s="191"/>
      <c r="O37" s="192"/>
      <c r="P37" s="223" t="s">
        <v>38</v>
      </c>
      <c r="Q37" s="191"/>
      <c r="R37" s="191"/>
      <c r="S37" s="191"/>
      <c r="T37" s="191"/>
      <c r="U37" s="192"/>
      <c r="V37" s="99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3"/>
      <c r="AH37" s="75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3"/>
      <c r="AX3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11</v>
      </c>
      <c r="F38" s="1" t="s">
        <v>400</v>
      </c>
      <c r="G38" s="72"/>
      <c r="H38" s="72"/>
      <c r="I38" s="72"/>
      <c r="J38" s="72"/>
      <c r="K38" s="72"/>
      <c r="L38" s="73"/>
      <c r="M38" s="222">
        <v>9</v>
      </c>
      <c r="N38" s="191"/>
      <c r="O38" s="192"/>
      <c r="P38" s="223" t="s">
        <v>38</v>
      </c>
      <c r="Q38" s="191"/>
      <c r="R38" s="191"/>
      <c r="S38" s="191"/>
      <c r="T38" s="191"/>
      <c r="U38" s="192"/>
      <c r="V38" s="223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2"/>
      <c r="AH38" s="223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2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12</v>
      </c>
      <c r="F39" s="1" t="s">
        <v>303</v>
      </c>
      <c r="G39" s="72"/>
      <c r="H39" s="72"/>
      <c r="I39" s="72"/>
      <c r="J39" s="72"/>
      <c r="K39" s="72"/>
      <c r="L39" s="73"/>
      <c r="M39" s="222">
        <v>9</v>
      </c>
      <c r="N39" s="191"/>
      <c r="O39" s="192"/>
      <c r="P39" s="223" t="s">
        <v>300</v>
      </c>
      <c r="Q39" s="191"/>
      <c r="R39" s="191"/>
      <c r="S39" s="191"/>
      <c r="T39" s="191"/>
      <c r="U39" s="192"/>
      <c r="V39" s="223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2"/>
      <c r="AH39" s="223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2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13</v>
      </c>
      <c r="F40" s="75" t="s">
        <v>298</v>
      </c>
      <c r="G40" s="72"/>
      <c r="H40" s="72"/>
      <c r="I40" s="72"/>
      <c r="J40" s="72"/>
      <c r="K40" s="72"/>
      <c r="L40" s="73"/>
      <c r="M40" s="222">
        <v>12</v>
      </c>
      <c r="N40" s="191"/>
      <c r="O40" s="192"/>
      <c r="P40" s="223" t="s">
        <v>38</v>
      </c>
      <c r="Q40" s="191"/>
      <c r="R40" s="191"/>
      <c r="S40" s="191"/>
      <c r="T40" s="191"/>
      <c r="U40" s="192"/>
      <c r="V40" s="99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3"/>
      <c r="AH40" s="75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3"/>
      <c r="AX4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14</v>
      </c>
      <c r="F41" s="1" t="s">
        <v>402</v>
      </c>
      <c r="G41" s="72"/>
      <c r="H41" s="72"/>
      <c r="I41" s="72"/>
      <c r="J41" s="72"/>
      <c r="K41" s="72"/>
      <c r="L41" s="73"/>
      <c r="M41" s="222">
        <v>12</v>
      </c>
      <c r="N41" s="191"/>
      <c r="O41" s="192"/>
      <c r="P41" s="223" t="s">
        <v>38</v>
      </c>
      <c r="Q41" s="191"/>
      <c r="R41" s="191"/>
      <c r="S41" s="191"/>
      <c r="T41" s="191"/>
      <c r="U41" s="192"/>
      <c r="V41" s="223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2"/>
      <c r="AH41" s="223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2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15</v>
      </c>
      <c r="F42" s="1" t="s">
        <v>299</v>
      </c>
      <c r="G42" s="72"/>
      <c r="H42" s="72"/>
      <c r="I42" s="72"/>
      <c r="J42" s="72"/>
      <c r="K42" s="72"/>
      <c r="L42" s="73"/>
      <c r="M42" s="222">
        <v>12</v>
      </c>
      <c r="N42" s="191"/>
      <c r="O42" s="192"/>
      <c r="P42" s="223" t="s">
        <v>38</v>
      </c>
      <c r="Q42" s="191"/>
      <c r="R42" s="191"/>
      <c r="S42" s="191"/>
      <c r="T42" s="191"/>
      <c r="U42" s="192"/>
      <c r="V42" s="223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2"/>
      <c r="AH42" s="223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2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16</v>
      </c>
      <c r="F43" s="75" t="s">
        <v>403</v>
      </c>
      <c r="G43" s="72"/>
      <c r="H43" s="72"/>
      <c r="I43" s="72"/>
      <c r="J43" s="72"/>
      <c r="K43" s="72"/>
      <c r="L43" s="73"/>
      <c r="M43" s="222">
        <v>12</v>
      </c>
      <c r="N43" s="191"/>
      <c r="O43" s="192"/>
      <c r="P43" s="223" t="s">
        <v>38</v>
      </c>
      <c r="Q43" s="191"/>
      <c r="R43" s="191"/>
      <c r="S43" s="191"/>
      <c r="T43" s="191"/>
      <c r="U43" s="192"/>
      <c r="V43" s="99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3"/>
      <c r="AH43" s="75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3"/>
      <c r="AX43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17</v>
      </c>
      <c r="F44" s="1" t="s">
        <v>404</v>
      </c>
      <c r="G44" s="72"/>
      <c r="H44" s="72"/>
      <c r="I44" s="72"/>
      <c r="J44" s="72"/>
      <c r="K44" s="72"/>
      <c r="L44" s="73"/>
      <c r="M44" s="222">
        <v>12</v>
      </c>
      <c r="N44" s="191"/>
      <c r="O44" s="192"/>
      <c r="P44" s="223" t="s">
        <v>38</v>
      </c>
      <c r="Q44" s="191"/>
      <c r="R44" s="191"/>
      <c r="S44" s="191"/>
      <c r="T44" s="191"/>
      <c r="U44" s="192"/>
      <c r="V44" s="223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2"/>
      <c r="AH44" s="223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2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18</v>
      </c>
      <c r="F45" s="1" t="s">
        <v>40</v>
      </c>
      <c r="G45" s="72"/>
      <c r="H45" s="72"/>
      <c r="I45" s="72"/>
      <c r="J45" s="72"/>
      <c r="K45" s="72"/>
      <c r="L45" s="73"/>
      <c r="M45" s="222">
        <v>12</v>
      </c>
      <c r="N45" s="191"/>
      <c r="O45" s="192"/>
      <c r="P45" s="223" t="s">
        <v>38</v>
      </c>
      <c r="Q45" s="191"/>
      <c r="R45" s="191"/>
      <c r="S45" s="191"/>
      <c r="T45" s="191"/>
      <c r="U45" s="192"/>
      <c r="V45" s="223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192"/>
      <c r="AH45" s="223"/>
      <c r="AI45" s="19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2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19</v>
      </c>
      <c r="F46" s="75" t="s">
        <v>405</v>
      </c>
      <c r="G46" s="72"/>
      <c r="H46" s="72"/>
      <c r="I46" s="72"/>
      <c r="J46" s="72"/>
      <c r="K46" s="72"/>
      <c r="L46" s="73"/>
      <c r="M46" s="222">
        <v>12</v>
      </c>
      <c r="N46" s="191"/>
      <c r="O46" s="192"/>
      <c r="P46" s="223" t="s">
        <v>38</v>
      </c>
      <c r="Q46" s="191"/>
      <c r="R46" s="191"/>
      <c r="S46" s="191"/>
      <c r="T46" s="191"/>
      <c r="U46" s="192"/>
      <c r="V46" s="99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3"/>
      <c r="AH46" s="75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3"/>
      <c r="AX46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31">
        <v>20</v>
      </c>
      <c r="F47" s="132" t="s">
        <v>438</v>
      </c>
      <c r="G47" s="133"/>
      <c r="H47" s="133"/>
      <c r="I47" s="133"/>
      <c r="J47" s="133"/>
      <c r="K47" s="133"/>
      <c r="L47" s="134"/>
      <c r="M47" s="131"/>
      <c r="N47" s="133">
        <v>12</v>
      </c>
      <c r="O47" s="134"/>
      <c r="P47" s="132" t="s">
        <v>38</v>
      </c>
      <c r="Q47" s="133"/>
      <c r="R47" s="133"/>
      <c r="S47" s="133"/>
      <c r="T47" s="133"/>
      <c r="U47" s="134"/>
      <c r="V47" s="99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3"/>
      <c r="AH47" s="75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3"/>
      <c r="AX4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27">
        <v>20</v>
      </c>
      <c r="F48" s="128" t="s">
        <v>305</v>
      </c>
      <c r="G48" s="129"/>
      <c r="H48" s="129"/>
      <c r="I48" s="129"/>
      <c r="J48" s="129"/>
      <c r="K48" s="129"/>
      <c r="L48" s="130"/>
      <c r="M48" s="271">
        <v>12</v>
      </c>
      <c r="N48" s="233"/>
      <c r="O48" s="234"/>
      <c r="P48" s="236" t="s">
        <v>399</v>
      </c>
      <c r="Q48" s="233"/>
      <c r="R48" s="233"/>
      <c r="S48" s="233"/>
      <c r="T48" s="233"/>
      <c r="U48" s="234"/>
      <c r="V48" s="223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2"/>
      <c r="AH48" s="223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2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27"/>
      <c r="F49" s="128" t="s">
        <v>336</v>
      </c>
      <c r="G49" s="129"/>
      <c r="H49" s="129"/>
      <c r="I49" s="129"/>
      <c r="J49" s="129"/>
      <c r="K49" s="129"/>
      <c r="L49" s="130"/>
      <c r="M49" s="271">
        <v>20</v>
      </c>
      <c r="N49" s="233"/>
      <c r="O49" s="234"/>
      <c r="P49" s="236" t="s">
        <v>38</v>
      </c>
      <c r="Q49" s="233"/>
      <c r="R49" s="233"/>
      <c r="S49" s="233"/>
      <c r="T49" s="233"/>
      <c r="U49" s="234"/>
      <c r="V49" s="223"/>
      <c r="W49" s="191"/>
      <c r="X49" s="191"/>
      <c r="Y49" s="191"/>
      <c r="Z49" s="191"/>
      <c r="AA49" s="191"/>
      <c r="AB49" s="191"/>
      <c r="AC49" s="191"/>
      <c r="AD49" s="191"/>
      <c r="AE49" s="191"/>
      <c r="AF49" s="191"/>
      <c r="AG49" s="192"/>
      <c r="AH49" s="223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2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27"/>
      <c r="F50" s="128" t="s">
        <v>406</v>
      </c>
      <c r="G50" s="129"/>
      <c r="H50" s="129"/>
      <c r="I50" s="129"/>
      <c r="J50" s="129"/>
      <c r="K50" s="129"/>
      <c r="L50" s="130"/>
      <c r="M50" s="271">
        <v>20</v>
      </c>
      <c r="N50" s="233"/>
      <c r="O50" s="234"/>
      <c r="P50" s="236" t="s">
        <v>38</v>
      </c>
      <c r="Q50" s="233"/>
      <c r="R50" s="233"/>
      <c r="S50" s="233"/>
      <c r="T50" s="233"/>
      <c r="U50" s="234"/>
      <c r="V50" s="223"/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2"/>
      <c r="AH50" s="223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2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27"/>
      <c r="F51" s="128" t="s">
        <v>407</v>
      </c>
      <c r="G51" s="129"/>
      <c r="H51" s="129"/>
      <c r="I51" s="129"/>
      <c r="J51" s="129"/>
      <c r="K51" s="129"/>
      <c r="L51" s="130"/>
      <c r="M51" s="271">
        <v>20</v>
      </c>
      <c r="N51" s="233"/>
      <c r="O51" s="234"/>
      <c r="P51" s="236" t="s">
        <v>38</v>
      </c>
      <c r="Q51" s="233"/>
      <c r="R51" s="233"/>
      <c r="S51" s="233"/>
      <c r="T51" s="233"/>
      <c r="U51" s="234"/>
      <c r="V51" s="223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2"/>
      <c r="AH51" s="223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2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27"/>
      <c r="F52" s="128" t="s">
        <v>408</v>
      </c>
      <c r="G52" s="129"/>
      <c r="H52" s="129"/>
      <c r="I52" s="129"/>
      <c r="J52" s="129"/>
      <c r="K52" s="129"/>
      <c r="L52" s="130"/>
      <c r="M52" s="271">
        <v>20</v>
      </c>
      <c r="N52" s="233"/>
      <c r="O52" s="234"/>
      <c r="P52" s="236" t="s">
        <v>38</v>
      </c>
      <c r="Q52" s="233"/>
      <c r="R52" s="233"/>
      <c r="S52" s="233"/>
      <c r="T52" s="233"/>
      <c r="U52" s="234"/>
      <c r="V52" s="223"/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2"/>
      <c r="AH52" s="223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2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27"/>
      <c r="F53" s="128" t="s">
        <v>409</v>
      </c>
      <c r="G53" s="129"/>
      <c r="H53" s="129"/>
      <c r="I53" s="129"/>
      <c r="J53" s="129"/>
      <c r="K53" s="129"/>
      <c r="L53" s="130"/>
      <c r="M53" s="271">
        <v>20</v>
      </c>
      <c r="N53" s="233"/>
      <c r="O53" s="234"/>
      <c r="P53" s="236" t="s">
        <v>38</v>
      </c>
      <c r="Q53" s="233"/>
      <c r="R53" s="233"/>
      <c r="S53" s="233"/>
      <c r="T53" s="233"/>
      <c r="U53" s="234"/>
      <c r="V53" s="223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2"/>
      <c r="AH53" s="223"/>
      <c r="AI53" s="191"/>
      <c r="AJ53" s="191"/>
      <c r="AK53" s="191"/>
      <c r="AL53" s="191"/>
      <c r="AM53" s="191"/>
      <c r="AN53" s="191"/>
      <c r="AO53" s="191"/>
      <c r="AP53" s="191"/>
      <c r="AQ53" s="191"/>
      <c r="AR53" s="191"/>
      <c r="AS53" s="191"/>
      <c r="AT53" s="191"/>
      <c r="AU53" s="191"/>
      <c r="AV53" s="191"/>
      <c r="AW53" s="192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27"/>
      <c r="F54" s="128" t="s">
        <v>410</v>
      </c>
      <c r="G54" s="129"/>
      <c r="H54" s="129"/>
      <c r="I54" s="129"/>
      <c r="J54" s="129"/>
      <c r="K54" s="129"/>
      <c r="L54" s="130"/>
      <c r="M54" s="271">
        <v>20</v>
      </c>
      <c r="N54" s="233"/>
      <c r="O54" s="234"/>
      <c r="P54" s="236" t="s">
        <v>38</v>
      </c>
      <c r="Q54" s="233"/>
      <c r="R54" s="233"/>
      <c r="S54" s="233"/>
      <c r="T54" s="233"/>
      <c r="U54" s="234"/>
      <c r="V54" s="223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2"/>
      <c r="AH54" s="223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2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127"/>
      <c r="F55" s="128" t="s">
        <v>411</v>
      </c>
      <c r="G55" s="129"/>
      <c r="H55" s="129"/>
      <c r="I55" s="129"/>
      <c r="J55" s="129"/>
      <c r="K55" s="129"/>
      <c r="L55" s="130"/>
      <c r="M55" s="271">
        <v>20</v>
      </c>
      <c r="N55" s="233"/>
      <c r="O55" s="234"/>
      <c r="P55" s="236" t="s">
        <v>38</v>
      </c>
      <c r="Q55" s="233"/>
      <c r="R55" s="233"/>
      <c r="S55" s="233"/>
      <c r="T55" s="233"/>
      <c r="U55" s="234"/>
      <c r="V55" s="223"/>
      <c r="W55" s="191"/>
      <c r="X55" s="191"/>
      <c r="Y55" s="191"/>
      <c r="Z55" s="191"/>
      <c r="AA55" s="191"/>
      <c r="AB55" s="191"/>
      <c r="AC55" s="191"/>
      <c r="AD55" s="191"/>
      <c r="AE55" s="191"/>
      <c r="AF55" s="191"/>
      <c r="AG55" s="192"/>
      <c r="AH55" s="223"/>
      <c r="AI55" s="191"/>
      <c r="AJ55" s="191"/>
      <c r="AK55" s="191"/>
      <c r="AL55" s="191"/>
      <c r="AM55" s="191"/>
      <c r="AN55" s="191"/>
      <c r="AO55" s="191"/>
      <c r="AP55" s="191"/>
      <c r="AQ55" s="191"/>
      <c r="AR55" s="191"/>
      <c r="AS55" s="191"/>
      <c r="AT55" s="191"/>
      <c r="AU55" s="191"/>
      <c r="AV55" s="191"/>
      <c r="AW55" s="192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127"/>
      <c r="F56" s="128" t="s">
        <v>412</v>
      </c>
      <c r="G56" s="129"/>
      <c r="H56" s="129"/>
      <c r="I56" s="129"/>
      <c r="J56" s="129"/>
      <c r="K56" s="129"/>
      <c r="L56" s="130"/>
      <c r="M56" s="271">
        <v>20</v>
      </c>
      <c r="N56" s="233"/>
      <c r="O56" s="234"/>
      <c r="P56" s="236" t="s">
        <v>38</v>
      </c>
      <c r="Q56" s="233"/>
      <c r="R56" s="233"/>
      <c r="S56" s="233"/>
      <c r="T56" s="233"/>
      <c r="U56" s="234"/>
      <c r="V56" s="223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2"/>
      <c r="AH56" s="223"/>
      <c r="AI56" s="191"/>
      <c r="AJ56" s="191"/>
      <c r="AK56" s="191"/>
      <c r="AL56" s="191"/>
      <c r="AM56" s="191"/>
      <c r="AN56" s="191"/>
      <c r="AO56" s="191"/>
      <c r="AP56" s="191"/>
      <c r="AQ56" s="191"/>
      <c r="AR56" s="191"/>
      <c r="AS56" s="191"/>
      <c r="AT56" s="191"/>
      <c r="AU56" s="191"/>
      <c r="AV56" s="191"/>
      <c r="AW56" s="192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27"/>
      <c r="F57" s="128" t="s">
        <v>413</v>
      </c>
      <c r="G57" s="129"/>
      <c r="H57" s="129"/>
      <c r="I57" s="129"/>
      <c r="J57" s="129"/>
      <c r="K57" s="129"/>
      <c r="L57" s="130"/>
      <c r="M57" s="271">
        <v>20</v>
      </c>
      <c r="N57" s="233"/>
      <c r="O57" s="234"/>
      <c r="P57" s="236" t="s">
        <v>38</v>
      </c>
      <c r="Q57" s="233"/>
      <c r="R57" s="233"/>
      <c r="S57" s="233"/>
      <c r="T57" s="233"/>
      <c r="U57" s="234"/>
      <c r="V57" s="223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2"/>
      <c r="AH57" s="223"/>
      <c r="AI57" s="191"/>
      <c r="AJ57" s="191"/>
      <c r="AK57" s="191"/>
      <c r="AL57" s="191"/>
      <c r="AM57" s="191"/>
      <c r="AN57" s="191"/>
      <c r="AO57" s="191"/>
      <c r="AP57" s="191"/>
      <c r="AQ57" s="191"/>
      <c r="AR57" s="191"/>
      <c r="AS57" s="191"/>
      <c r="AT57" s="191"/>
      <c r="AU57" s="191"/>
      <c r="AV57" s="191"/>
      <c r="AW57" s="192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1"/>
      <c r="G58" s="72"/>
      <c r="H58" s="72"/>
      <c r="I58" s="72"/>
      <c r="J58" s="72"/>
      <c r="K58" s="72"/>
      <c r="L58" s="73"/>
      <c r="M58" s="222"/>
      <c r="N58" s="191"/>
      <c r="O58" s="192"/>
      <c r="P58" s="223"/>
      <c r="Q58" s="191"/>
      <c r="R58" s="191"/>
      <c r="S58" s="191"/>
      <c r="T58" s="191"/>
      <c r="U58" s="192"/>
      <c r="V58" s="223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2"/>
      <c r="AH58" s="223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191"/>
      <c r="AT58" s="191"/>
      <c r="AU58" s="191"/>
      <c r="AV58" s="191"/>
      <c r="AW58" s="192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44"/>
      <c r="F59" s="25"/>
      <c r="G59" s="53"/>
      <c r="H59" s="53"/>
      <c r="I59" s="53"/>
      <c r="J59" s="53"/>
      <c r="K59" s="53"/>
      <c r="L59" s="53"/>
      <c r="M59" s="44"/>
      <c r="N59" s="53"/>
      <c r="O59" s="53"/>
      <c r="P59" s="17"/>
      <c r="Q59" s="53"/>
      <c r="R59" s="53"/>
      <c r="S59" s="53"/>
      <c r="T59" s="53"/>
      <c r="U59" s="53"/>
      <c r="V59" s="17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17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44"/>
      <c r="F60" s="25"/>
      <c r="G60" s="53"/>
      <c r="H60" s="53"/>
      <c r="I60" s="53"/>
      <c r="J60" s="53"/>
      <c r="K60" s="53"/>
      <c r="L60" s="53"/>
      <c r="M60" s="44"/>
      <c r="N60" s="53"/>
      <c r="O60" s="53"/>
      <c r="P60" s="17"/>
      <c r="Q60" s="53"/>
      <c r="R60" s="53"/>
      <c r="S60" s="53"/>
      <c r="T60" s="53"/>
      <c r="U60" s="53"/>
      <c r="V60" s="17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17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44"/>
      <c r="F61" s="25"/>
      <c r="G61" s="53"/>
      <c r="H61" s="53"/>
      <c r="I61" s="53"/>
      <c r="J61" s="53"/>
      <c r="K61" s="53"/>
      <c r="L61" s="53"/>
      <c r="M61" s="44"/>
      <c r="N61" s="53"/>
      <c r="O61" s="53"/>
      <c r="P61" s="17"/>
      <c r="Q61" s="53"/>
      <c r="R61" s="53"/>
      <c r="S61" s="53"/>
      <c r="T61" s="53"/>
      <c r="U61" s="53"/>
      <c r="V61" s="17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17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25"/>
      <c r="E63" s="17" t="s">
        <v>7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38" t="s">
        <v>8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4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/>
      <c r="F65" s="25" t="s">
        <v>196</v>
      </c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24"/>
      <c r="F66" s="25" t="s">
        <v>198</v>
      </c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36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24"/>
      <c r="F67" s="25" t="s">
        <v>220</v>
      </c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36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197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/>
      <c r="G69" s="124" t="s">
        <v>446</v>
      </c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5"/>
      <c r="AX69" s="126"/>
      <c r="AY69" s="126"/>
      <c r="AZ69" s="126"/>
      <c r="BA69" s="126"/>
      <c r="BB69" s="126"/>
      <c r="BC69" s="126"/>
      <c r="BD69" s="126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/>
      <c r="G70" s="124" t="s">
        <v>447</v>
      </c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5"/>
      <c r="AX70" s="126"/>
      <c r="AY70" s="126"/>
      <c r="AZ70" s="126"/>
      <c r="BA70" s="126"/>
      <c r="BB70" s="126"/>
      <c r="BC70" s="126"/>
      <c r="BD70" s="126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/>
      <c r="G71" s="124" t="s">
        <v>448</v>
      </c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5"/>
      <c r="AX71" s="126"/>
      <c r="AY71" s="126"/>
      <c r="AZ71" s="126"/>
      <c r="BA71" s="126"/>
      <c r="BB71" s="126"/>
      <c r="BC71" s="126"/>
      <c r="BD71" s="126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F72" s="25"/>
      <c r="G72" s="124" t="s">
        <v>449</v>
      </c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5"/>
      <c r="AX72" s="126"/>
      <c r="AY72" s="126"/>
      <c r="AZ72" s="126"/>
      <c r="BA72" s="126"/>
      <c r="BB72" s="126"/>
      <c r="BC72" s="126"/>
      <c r="BD72" s="126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F73" s="25"/>
      <c r="G73" s="124" t="s">
        <v>450</v>
      </c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24"/>
      <c r="AW73" s="125"/>
      <c r="AX73" s="126"/>
      <c r="AY73" s="126"/>
      <c r="AZ73" s="126"/>
      <c r="BA73" s="126"/>
      <c r="BB73" s="126"/>
      <c r="BC73" s="126"/>
      <c r="BD73" s="126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F74" s="25"/>
      <c r="G74" s="124" t="s">
        <v>451</v>
      </c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5"/>
      <c r="AX74" s="126"/>
      <c r="AY74" s="126"/>
      <c r="AZ74" s="126"/>
      <c r="BA74" s="126"/>
      <c r="BB74" s="126"/>
      <c r="BC74" s="126"/>
      <c r="BD74" s="126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F75" s="25"/>
      <c r="G75" s="124" t="s">
        <v>452</v>
      </c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5"/>
      <c r="AX75" s="126"/>
      <c r="AY75" s="126"/>
      <c r="AZ75" s="126"/>
      <c r="BA75" s="126"/>
      <c r="BB75" s="126"/>
      <c r="BC75" s="126"/>
      <c r="BD75" s="126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F76" s="25"/>
      <c r="G76" s="124" t="s">
        <v>453</v>
      </c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5"/>
      <c r="AX76" s="126"/>
      <c r="AY76" s="126"/>
      <c r="AZ76" s="126"/>
      <c r="BA76" s="126"/>
      <c r="BB76" s="126"/>
      <c r="BC76" s="126"/>
      <c r="BD76" s="126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F77" s="25"/>
      <c r="G77" s="124" t="s">
        <v>454</v>
      </c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124"/>
      <c r="AL77" s="124"/>
      <c r="AM77" s="124"/>
      <c r="AN77" s="124"/>
      <c r="AO77" s="124"/>
      <c r="AP77" s="124"/>
      <c r="AQ77" s="124"/>
      <c r="AR77" s="124"/>
      <c r="AS77" s="124"/>
      <c r="AT77" s="124"/>
      <c r="AU77" s="124"/>
      <c r="AV77" s="124"/>
      <c r="AW77" s="125"/>
      <c r="AX77" s="126"/>
      <c r="AY77" s="126"/>
      <c r="AZ77" s="126"/>
      <c r="BA77" s="126"/>
      <c r="BB77" s="126"/>
      <c r="BC77" s="126"/>
      <c r="BD77" s="126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F78" s="25"/>
      <c r="G78" s="124" t="s">
        <v>455</v>
      </c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5"/>
      <c r="AX78" s="126"/>
      <c r="AY78" s="126"/>
      <c r="AZ78" s="126"/>
      <c r="BA78" s="126"/>
      <c r="BB78" s="126"/>
      <c r="BC78" s="126"/>
      <c r="BD78" s="126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F79" s="25"/>
      <c r="G79" s="124" t="s">
        <v>456</v>
      </c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5"/>
      <c r="AX79" s="126"/>
      <c r="AY79" s="126"/>
      <c r="AZ79" s="126"/>
      <c r="BA79" s="126"/>
      <c r="BB79" s="126"/>
      <c r="BC79" s="126"/>
      <c r="BD79" s="126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F80" s="25"/>
      <c r="G80" s="124" t="s">
        <v>457</v>
      </c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5"/>
      <c r="AX80" s="126"/>
      <c r="AY80" s="126"/>
      <c r="AZ80" s="126"/>
      <c r="BA80" s="126"/>
      <c r="BB80" s="126"/>
      <c r="BC80" s="126"/>
      <c r="BD80" s="126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F81" s="25"/>
      <c r="G81" s="124" t="s">
        <v>458</v>
      </c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  <c r="AQ81" s="124"/>
      <c r="AR81" s="124"/>
      <c r="AS81" s="124"/>
      <c r="AT81" s="124"/>
      <c r="AU81" s="124"/>
      <c r="AV81" s="124"/>
      <c r="AW81" s="125"/>
      <c r="AX81" s="126"/>
      <c r="AY81" s="126"/>
      <c r="AZ81" s="126"/>
      <c r="BA81" s="126"/>
      <c r="BB81" s="126"/>
      <c r="BC81" s="126"/>
      <c r="BD81" s="126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F82" s="25"/>
      <c r="G82" s="124" t="s">
        <v>459</v>
      </c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5"/>
      <c r="AX82" s="126"/>
      <c r="AY82" s="126"/>
      <c r="AZ82" s="126"/>
      <c r="BA82" s="126"/>
      <c r="BB82" s="126"/>
      <c r="BC82" s="126"/>
      <c r="BD82" s="126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F83" s="25"/>
      <c r="G83" s="124" t="s">
        <v>460</v>
      </c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/>
      <c r="AS83" s="124"/>
      <c r="AT83" s="124"/>
      <c r="AU83" s="124"/>
      <c r="AV83" s="124"/>
      <c r="AW83" s="125"/>
      <c r="AX83" s="126"/>
      <c r="AY83" s="126"/>
      <c r="AZ83" s="126"/>
      <c r="BA83" s="126"/>
      <c r="BB83" s="126"/>
      <c r="BC83" s="126"/>
      <c r="BD83" s="126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F84" s="25"/>
      <c r="G84" s="124" t="s">
        <v>461</v>
      </c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5"/>
      <c r="AX84" s="126"/>
      <c r="AY84" s="126"/>
      <c r="AZ84" s="126"/>
      <c r="BA84" s="126"/>
      <c r="BB84" s="126"/>
      <c r="BC84" s="126"/>
      <c r="BD84" s="126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F85" s="25"/>
      <c r="G85" s="124" t="s">
        <v>462</v>
      </c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5"/>
      <c r="AX85" s="126"/>
      <c r="AY85" s="126"/>
      <c r="AZ85" s="126"/>
      <c r="BA85" s="126"/>
      <c r="BB85" s="126"/>
      <c r="BC85" s="126"/>
      <c r="BD85" s="126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F86" s="25"/>
      <c r="G86" s="124" t="s">
        <v>453</v>
      </c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5"/>
      <c r="AX86" s="126"/>
      <c r="AY86" s="126"/>
      <c r="AZ86" s="126"/>
      <c r="BA86" s="126"/>
      <c r="BB86" s="126"/>
      <c r="BC86" s="126"/>
      <c r="BD86" s="126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F87" s="25"/>
      <c r="G87" s="124" t="s">
        <v>463</v>
      </c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5"/>
      <c r="AX87" s="126"/>
      <c r="AY87" s="126"/>
      <c r="AZ87" s="126"/>
      <c r="BA87" s="126"/>
      <c r="BB87" s="126"/>
      <c r="BC87" s="126"/>
      <c r="BD87" s="126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F88" s="25"/>
      <c r="G88" s="124" t="s">
        <v>464</v>
      </c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5"/>
      <c r="AX88" s="126"/>
      <c r="AY88" s="126"/>
      <c r="AZ88" s="126"/>
      <c r="BA88" s="126"/>
      <c r="BB88" s="126"/>
      <c r="BC88" s="126"/>
      <c r="BD88" s="126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F89" s="25"/>
      <c r="G89" s="124" t="s">
        <v>465</v>
      </c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5"/>
      <c r="AX89" s="126"/>
      <c r="AY89" s="126"/>
      <c r="AZ89" s="126"/>
      <c r="BA89" s="126"/>
      <c r="BB89" s="126"/>
      <c r="BC89" s="126"/>
      <c r="BD89" s="126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F90" s="25"/>
      <c r="G90" s="124" t="s">
        <v>466</v>
      </c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5"/>
      <c r="AX90" s="126"/>
      <c r="AY90" s="126"/>
      <c r="AZ90" s="126"/>
      <c r="BA90" s="126"/>
      <c r="BB90" s="126"/>
      <c r="BC90" s="126"/>
      <c r="BD90" s="126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F91" s="25"/>
      <c r="G91" s="124" t="s">
        <v>467</v>
      </c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5"/>
      <c r="AX91" s="126"/>
      <c r="AY91" s="126"/>
      <c r="AZ91" s="126"/>
      <c r="BA91" s="126"/>
      <c r="BB91" s="126"/>
      <c r="BC91" s="126"/>
      <c r="BD91" s="126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F92" s="25"/>
      <c r="G92" s="124" t="s">
        <v>468</v>
      </c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5"/>
      <c r="AX92" s="126"/>
      <c r="AY92" s="126"/>
      <c r="AZ92" s="126"/>
      <c r="BA92" s="126"/>
      <c r="BB92" s="126"/>
      <c r="BC92" s="126"/>
      <c r="BD92" s="126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F93" s="25"/>
      <c r="G93" s="124" t="s">
        <v>469</v>
      </c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5"/>
      <c r="AX93" s="126"/>
      <c r="AY93" s="126"/>
      <c r="AZ93" s="126"/>
      <c r="BA93" s="126"/>
      <c r="BB93" s="126"/>
      <c r="BC93" s="126"/>
      <c r="BD93" s="126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F94" s="25"/>
      <c r="G94" s="124" t="s">
        <v>470</v>
      </c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5"/>
      <c r="AX94" s="126"/>
      <c r="AY94" s="126"/>
      <c r="AZ94" s="126"/>
      <c r="BA94" s="126"/>
      <c r="BB94" s="126"/>
      <c r="BC94" s="126"/>
      <c r="BD94" s="126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F95" s="25"/>
      <c r="G95" s="124" t="s">
        <v>471</v>
      </c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5"/>
      <c r="AX95" s="126"/>
      <c r="AY95" s="126"/>
      <c r="AZ95" s="126"/>
      <c r="BA95" s="126"/>
      <c r="BB95" s="126"/>
      <c r="BC95" s="126"/>
      <c r="BD95" s="126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F96" s="25"/>
      <c r="G96" s="124" t="s">
        <v>472</v>
      </c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5"/>
      <c r="AX96" s="126"/>
      <c r="AY96" s="126"/>
      <c r="AZ96" s="126"/>
      <c r="BA96" s="126"/>
      <c r="BB96" s="126"/>
      <c r="BC96" s="126"/>
      <c r="BD96" s="126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F97" s="25"/>
      <c r="G97" s="124" t="s">
        <v>473</v>
      </c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5"/>
      <c r="AX97" s="126"/>
      <c r="AY97" s="126"/>
      <c r="AZ97" s="126"/>
      <c r="BA97" s="126"/>
      <c r="BB97" s="126"/>
      <c r="BC97" s="126"/>
      <c r="BD97" s="126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F98" s="25"/>
      <c r="G98" s="124" t="s">
        <v>474</v>
      </c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5"/>
      <c r="AX98" s="126"/>
      <c r="AY98" s="126"/>
      <c r="AZ98" s="126"/>
      <c r="BA98" s="126"/>
      <c r="BB98" s="126"/>
      <c r="BC98" s="126"/>
      <c r="BD98" s="126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F99" s="25"/>
      <c r="G99" s="124" t="s">
        <v>414</v>
      </c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5"/>
      <c r="AX99" s="126"/>
      <c r="AY99" s="126"/>
      <c r="AZ99" s="126"/>
      <c r="BA99" s="126"/>
      <c r="BB99" s="126"/>
      <c r="BC99" s="126"/>
      <c r="BD99" s="126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F100" s="25"/>
      <c r="G100" s="124" t="s">
        <v>475</v>
      </c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5"/>
      <c r="AX100" s="126"/>
      <c r="AY100" s="126"/>
      <c r="AZ100" s="126"/>
      <c r="BA100" s="126"/>
      <c r="BB100" s="126"/>
      <c r="BC100" s="126"/>
      <c r="BD100" s="126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 t="s">
        <v>9</v>
      </c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39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1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39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1"/>
      <c r="BS110" s="26"/>
    </row>
    <row r="111" spans="1:71" ht="18" customHeight="1">
      <c r="A111" s="39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1"/>
    </row>
    <row r="112" spans="1:71" ht="18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</sheetData>
  <mergeCells count="150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E22:L22"/>
    <mergeCell ref="M22:O22"/>
    <mergeCell ref="P22:U22"/>
    <mergeCell ref="V22:AG22"/>
    <mergeCell ref="AH22:AW22"/>
    <mergeCell ref="E23:L23"/>
    <mergeCell ref="M23:O23"/>
    <mergeCell ref="P23:U23"/>
    <mergeCell ref="V23:AG23"/>
    <mergeCell ref="AH23:AW23"/>
    <mergeCell ref="E24:L24"/>
    <mergeCell ref="M24:O24"/>
    <mergeCell ref="P24:U24"/>
    <mergeCell ref="V24:AG24"/>
    <mergeCell ref="AH24:AW24"/>
    <mergeCell ref="M28:O28"/>
    <mergeCell ref="P28:U28"/>
    <mergeCell ref="V28:AG28"/>
    <mergeCell ref="AH28:AW28"/>
    <mergeCell ref="V32:AG32"/>
    <mergeCell ref="AH32:AW32"/>
    <mergeCell ref="M29:O29"/>
    <mergeCell ref="P29:U29"/>
    <mergeCell ref="V29:AG29"/>
    <mergeCell ref="AH29:AW29"/>
    <mergeCell ref="M30:O30"/>
    <mergeCell ref="P30:U30"/>
    <mergeCell ref="V30:AG30"/>
    <mergeCell ref="AH30:AW30"/>
    <mergeCell ref="M58:O58"/>
    <mergeCell ref="P58:U58"/>
    <mergeCell ref="V58:AG58"/>
    <mergeCell ref="AH58:AW58"/>
    <mergeCell ref="E20:L20"/>
    <mergeCell ref="M20:O20"/>
    <mergeCell ref="P20:U20"/>
    <mergeCell ref="V20:AG20"/>
    <mergeCell ref="AH20:AW20"/>
    <mergeCell ref="E21:L21"/>
    <mergeCell ref="M46:O46"/>
    <mergeCell ref="P46:U46"/>
    <mergeCell ref="M48:O48"/>
    <mergeCell ref="P48:U48"/>
    <mergeCell ref="V48:AG48"/>
    <mergeCell ref="AH48:AW48"/>
    <mergeCell ref="M35:O35"/>
    <mergeCell ref="P35:U35"/>
    <mergeCell ref="V35:AG35"/>
    <mergeCell ref="AH35:AW35"/>
    <mergeCell ref="M36:O36"/>
    <mergeCell ref="P36:U36"/>
    <mergeCell ref="V36:AG36"/>
    <mergeCell ref="AH36:AW36"/>
    <mergeCell ref="M21:O21"/>
    <mergeCell ref="P21:U21"/>
    <mergeCell ref="V21:AG21"/>
    <mergeCell ref="AH21:AW21"/>
    <mergeCell ref="M43:O43"/>
    <mergeCell ref="P43:U43"/>
    <mergeCell ref="M40:O40"/>
    <mergeCell ref="P40:U40"/>
    <mergeCell ref="M41:O41"/>
    <mergeCell ref="P41:U41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1:O31"/>
    <mergeCell ref="P31:U31"/>
    <mergeCell ref="V31:AG31"/>
    <mergeCell ref="AH31:AW31"/>
    <mergeCell ref="M32:O32"/>
    <mergeCell ref="P32:U32"/>
    <mergeCell ref="F37:L37"/>
    <mergeCell ref="M57:O57"/>
    <mergeCell ref="P57:U57"/>
    <mergeCell ref="V57:AG57"/>
    <mergeCell ref="AH57:AW57"/>
    <mergeCell ref="M55:O55"/>
    <mergeCell ref="M37:O37"/>
    <mergeCell ref="P37:U37"/>
    <mergeCell ref="M38:O38"/>
    <mergeCell ref="P38:U38"/>
    <mergeCell ref="V38:AG38"/>
    <mergeCell ref="AH38:AW38"/>
    <mergeCell ref="V41:AG41"/>
    <mergeCell ref="AH41:AW41"/>
    <mergeCell ref="M42:O42"/>
    <mergeCell ref="P42:U42"/>
    <mergeCell ref="V42:AG42"/>
    <mergeCell ref="AH42:AW42"/>
    <mergeCell ref="M44:O44"/>
    <mergeCell ref="P44:U44"/>
    <mergeCell ref="V44:AG44"/>
    <mergeCell ref="AH44:AW44"/>
    <mergeCell ref="M45:O45"/>
    <mergeCell ref="P45:U45"/>
    <mergeCell ref="P55:U55"/>
    <mergeCell ref="V55:AG55"/>
    <mergeCell ref="AH55:AW55"/>
    <mergeCell ref="M56:O56"/>
    <mergeCell ref="P56:U56"/>
    <mergeCell ref="V56:AG56"/>
    <mergeCell ref="AH56:AW56"/>
    <mergeCell ref="M39:O39"/>
    <mergeCell ref="P39:U39"/>
    <mergeCell ref="V39:AG39"/>
    <mergeCell ref="AH39:AW39"/>
    <mergeCell ref="V45:AG45"/>
    <mergeCell ref="AH45:AW45"/>
    <mergeCell ref="M52:O52"/>
    <mergeCell ref="P52:U52"/>
    <mergeCell ref="V52:AG52"/>
    <mergeCell ref="AH52:AW52"/>
    <mergeCell ref="M53:O53"/>
    <mergeCell ref="P53:U53"/>
    <mergeCell ref="V53:AG53"/>
    <mergeCell ref="AH53:AW53"/>
    <mergeCell ref="M54:O54"/>
    <mergeCell ref="P54:U54"/>
    <mergeCell ref="V54:AG54"/>
    <mergeCell ref="AH54:AW54"/>
    <mergeCell ref="M49:O49"/>
    <mergeCell ref="P49:U49"/>
    <mergeCell ref="V49:AG49"/>
    <mergeCell ref="AH49:AW49"/>
    <mergeCell ref="M50:O50"/>
    <mergeCell ref="P50:U50"/>
    <mergeCell ref="V50:AG50"/>
    <mergeCell ref="AH50:AW50"/>
    <mergeCell ref="M51:O51"/>
    <mergeCell ref="P51:U51"/>
    <mergeCell ref="V51:AG51"/>
    <mergeCell ref="AH51:AW5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8189-3E33-4A83-ADB8-0C4EE588A36C}">
  <sheetPr>
    <tabColor rgb="FF7030A0"/>
  </sheetPr>
  <dimension ref="A1:BS999"/>
  <sheetViews>
    <sheetView showGridLines="0" zoomScaleNormal="100" workbookViewId="0">
      <selection activeCell="A9" sqref="A9:XFD15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93" t="str">
        <f>ChangeLog!A1</f>
        <v>Doc No</v>
      </c>
      <c r="B1" s="191"/>
      <c r="C1" s="191"/>
      <c r="D1" s="191"/>
      <c r="E1" s="191"/>
      <c r="F1" s="191"/>
      <c r="G1" s="191"/>
      <c r="H1" s="191"/>
      <c r="I1" s="191"/>
      <c r="J1" s="192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93" t="str">
        <f>ChangeLog!AB1</f>
        <v>Subsystem</v>
      </c>
      <c r="AC1" s="191"/>
      <c r="AD1" s="191"/>
      <c r="AE1" s="191"/>
      <c r="AF1" s="191"/>
      <c r="AG1" s="191"/>
      <c r="AH1" s="191"/>
      <c r="AI1" s="191"/>
      <c r="AJ1" s="191"/>
      <c r="AK1" s="192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93" t="str">
        <f>ChangeLog!BD1</f>
        <v>Version</v>
      </c>
      <c r="BE1" s="191"/>
      <c r="BF1" s="191"/>
      <c r="BG1" s="192"/>
      <c r="BH1" s="10" t="str">
        <f>ChangeLog!BH1</f>
        <v>Ver</v>
      </c>
      <c r="BI1" s="199">
        <f>ChangeLog!BI1</f>
        <v>0.5</v>
      </c>
      <c r="BJ1" s="191"/>
      <c r="BK1" s="11"/>
      <c r="BL1" s="193" t="str">
        <f>ChangeLog!BL1</f>
        <v>Created date</v>
      </c>
      <c r="BM1" s="191"/>
      <c r="BN1" s="191"/>
      <c r="BO1" s="192"/>
      <c r="BP1" s="200">
        <f>ChangeLog!BP1</f>
        <v>44907</v>
      </c>
      <c r="BQ1" s="191"/>
      <c r="BR1" s="191"/>
      <c r="BS1" s="192"/>
    </row>
    <row r="2" spans="1:71" s="12" customFormat="1" ht="18" customHeight="1">
      <c r="A2" s="193" t="str">
        <f>ChangeLog!A2</f>
        <v>Name</v>
      </c>
      <c r="B2" s="191"/>
      <c r="C2" s="191"/>
      <c r="D2" s="191"/>
      <c r="E2" s="191"/>
      <c r="F2" s="191"/>
      <c r="G2" s="191"/>
      <c r="H2" s="191"/>
      <c r="I2" s="191"/>
      <c r="J2" s="192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93" t="str">
        <f>ChangeLog!AB2</f>
        <v>Method</v>
      </c>
      <c r="AC2" s="191"/>
      <c r="AD2" s="191"/>
      <c r="AE2" s="191"/>
      <c r="AF2" s="191"/>
      <c r="AG2" s="191"/>
      <c r="AH2" s="191"/>
      <c r="AI2" s="191"/>
      <c r="AJ2" s="191"/>
      <c r="AK2" s="192"/>
      <c r="AL2" s="1" t="str">
        <f>API_11!AL2</f>
        <v>search/get-data-monitoring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93" t="str">
        <f>ChangeLog!BD2</f>
        <v>PIC</v>
      </c>
      <c r="BE2" s="191"/>
      <c r="BF2" s="191"/>
      <c r="BG2" s="192"/>
      <c r="BH2" s="222" t="str">
        <f>ChangeLog!BH2</f>
        <v>tattt</v>
      </c>
      <c r="BI2" s="191"/>
      <c r="BJ2" s="191"/>
      <c r="BK2" s="192"/>
      <c r="BL2" s="193" t="str">
        <f>ChangeLog!BL2</f>
        <v>Updated date</v>
      </c>
      <c r="BM2" s="191"/>
      <c r="BN2" s="191"/>
      <c r="BO2" s="192"/>
      <c r="BP2" s="200">
        <f>ChangeLog!BP2</f>
        <v>44932</v>
      </c>
      <c r="BQ2" s="191"/>
      <c r="BR2" s="191"/>
      <c r="BS2" s="192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"＜"&amp;API_11!D8&amp;"＞"</f>
        <v>＜Search data for report monitoring screen＞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417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49</v>
      </c>
      <c r="I9" s="57"/>
      <c r="J9" s="57" t="s">
        <v>416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418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419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422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H13" s="53" t="s">
        <v>420</v>
      </c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H14" s="53" t="s">
        <v>421</v>
      </c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H15" s="53" t="s">
        <v>423</v>
      </c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217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H17" s="53" t="s">
        <v>195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219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J19" s="25" t="s">
        <v>205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J20" s="25" t="s">
        <v>207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J21" s="25" t="s">
        <v>206</v>
      </c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/>
      <c r="H22" s="57" t="s">
        <v>258</v>
      </c>
      <c r="J22" s="25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F23" s="53" t="s">
        <v>191</v>
      </c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7" t="s">
        <v>235</v>
      </c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 t="s">
        <v>234</v>
      </c>
      <c r="F25" s="53" t="s">
        <v>190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196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25" t="s">
        <v>198</v>
      </c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E28" s="57"/>
      <c r="F28" s="57"/>
      <c r="G28" s="57"/>
      <c r="H28" s="25" t="s">
        <v>199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239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 t="s">
        <v>258</v>
      </c>
      <c r="H30" s="25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 t="s">
        <v>14</v>
      </c>
      <c r="F31" s="53" t="s">
        <v>209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212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210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 t="s">
        <v>199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211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 t="s">
        <v>258</v>
      </c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 t="s">
        <v>15</v>
      </c>
      <c r="F37" s="53" t="s">
        <v>194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E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4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6"/>
      <c r="BS56" s="62"/>
    </row>
    <row r="57" spans="1:71" ht="18" customHeight="1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6"/>
    </row>
    <row r="58" spans="1:71" ht="18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46</vt:i4>
      </vt:variant>
    </vt:vector>
  </HeadingPairs>
  <TitlesOfParts>
    <vt:vector size="70" baseType="lpstr">
      <vt:lpstr>ChangeLog</vt:lpstr>
      <vt:lpstr>API List</vt:lpstr>
      <vt:lpstr>API_01</vt:lpstr>
      <vt:lpstr>API_01_Detaill</vt:lpstr>
      <vt:lpstr>API_02</vt:lpstr>
      <vt:lpstr>API_02_Detaill</vt:lpstr>
      <vt:lpstr>API_03</vt:lpstr>
      <vt:lpstr>API_03_Detaill</vt:lpstr>
      <vt:lpstr>API_04</vt:lpstr>
      <vt:lpstr>API_04_Detaill</vt:lpstr>
      <vt:lpstr>API_05</vt:lpstr>
      <vt:lpstr>API_05_Detaill</vt:lpstr>
      <vt:lpstr>API_06</vt:lpstr>
      <vt:lpstr>API_06_Detaill</vt:lpstr>
      <vt:lpstr>API_07</vt:lpstr>
      <vt:lpstr>API_07_Detaill</vt:lpstr>
      <vt:lpstr>API_08</vt:lpstr>
      <vt:lpstr>API_08_DetailI</vt:lpstr>
      <vt:lpstr>API_09</vt:lpstr>
      <vt:lpstr>API_09_Detaill</vt:lpstr>
      <vt:lpstr>API_10</vt:lpstr>
      <vt:lpstr>API_10_Detaill</vt:lpstr>
      <vt:lpstr>API_11</vt:lpstr>
      <vt:lpstr>API_11_Detaill</vt:lpstr>
      <vt:lpstr>API_01!Z_35AA6B11_C6F3_472C_BFD1_17485BCAC6E7_.wvu.PrintArea</vt:lpstr>
      <vt:lpstr>API_01_Detaill!Z_35AA6B11_C6F3_472C_BFD1_17485BCAC6E7_.wvu.PrintArea</vt:lpstr>
      <vt:lpstr>API_02!Z_35AA6B11_C6F3_472C_BFD1_17485BCAC6E7_.wvu.PrintArea</vt:lpstr>
      <vt:lpstr>API_02_Detaill!Z_35AA6B11_C6F3_472C_BFD1_17485BCAC6E7_.wvu.PrintArea</vt:lpstr>
      <vt:lpstr>API_03!Z_35AA6B11_C6F3_472C_BFD1_17485BCAC6E7_.wvu.PrintArea</vt:lpstr>
      <vt:lpstr>API_03_Detaill!Z_35AA6B11_C6F3_472C_BFD1_17485BCAC6E7_.wvu.PrintArea</vt:lpstr>
      <vt:lpstr>API_04!Z_35AA6B11_C6F3_472C_BFD1_17485BCAC6E7_.wvu.PrintArea</vt:lpstr>
      <vt:lpstr>API_04_Detaill!Z_35AA6B11_C6F3_472C_BFD1_17485BCAC6E7_.wvu.PrintArea</vt:lpstr>
      <vt:lpstr>API_05!Z_35AA6B11_C6F3_472C_BFD1_17485BCAC6E7_.wvu.PrintArea</vt:lpstr>
      <vt:lpstr>API_05_Detaill!Z_35AA6B11_C6F3_472C_BFD1_17485BCAC6E7_.wvu.PrintArea</vt:lpstr>
      <vt:lpstr>API_06!Z_35AA6B11_C6F3_472C_BFD1_17485BCAC6E7_.wvu.PrintArea</vt:lpstr>
      <vt:lpstr>API_06_Detaill!Z_35AA6B11_C6F3_472C_BFD1_17485BCAC6E7_.wvu.PrintArea</vt:lpstr>
      <vt:lpstr>API_07!Z_35AA6B11_C6F3_472C_BFD1_17485BCAC6E7_.wvu.PrintArea</vt:lpstr>
      <vt:lpstr>API_07_Detaill!Z_35AA6B11_C6F3_472C_BFD1_17485BCAC6E7_.wvu.PrintArea</vt:lpstr>
      <vt:lpstr>API_08!Z_35AA6B11_C6F3_472C_BFD1_17485BCAC6E7_.wvu.PrintArea</vt:lpstr>
      <vt:lpstr>API_08_DetailI!Z_35AA6B11_C6F3_472C_BFD1_17485BCAC6E7_.wvu.PrintArea</vt:lpstr>
      <vt:lpstr>API_09!Z_35AA6B11_C6F3_472C_BFD1_17485BCAC6E7_.wvu.PrintArea</vt:lpstr>
      <vt:lpstr>API_09_Detaill!Z_35AA6B11_C6F3_472C_BFD1_17485BCAC6E7_.wvu.PrintArea</vt:lpstr>
      <vt:lpstr>API_10!Z_35AA6B11_C6F3_472C_BFD1_17485BCAC6E7_.wvu.PrintArea</vt:lpstr>
      <vt:lpstr>API_10_Detaill!Z_35AA6B11_C6F3_472C_BFD1_17485BCAC6E7_.wvu.PrintArea</vt:lpstr>
      <vt:lpstr>API_11!Z_35AA6B11_C6F3_472C_BFD1_17485BCAC6E7_.wvu.PrintArea</vt:lpstr>
      <vt:lpstr>API_11_Detaill!Z_35AA6B11_C6F3_472C_BFD1_17485BCAC6E7_.wvu.PrintArea</vt:lpstr>
      <vt:lpstr>ChangeLog!Z_35AA6B11_C6F3_472C_BFD1_17485BCAC6E7_.wvu.PrintArea</vt:lpstr>
      <vt:lpstr>API_01!Z_682DD457_9CF4_4DF3_A593_7AC8F9793ADC_.wvu.PrintArea</vt:lpstr>
      <vt:lpstr>API_01_Detaill!Z_682DD457_9CF4_4DF3_A593_7AC8F9793ADC_.wvu.PrintArea</vt:lpstr>
      <vt:lpstr>API_02!Z_682DD457_9CF4_4DF3_A593_7AC8F9793ADC_.wvu.PrintArea</vt:lpstr>
      <vt:lpstr>API_02_Detaill!Z_682DD457_9CF4_4DF3_A593_7AC8F9793ADC_.wvu.PrintArea</vt:lpstr>
      <vt:lpstr>API_03!Z_682DD457_9CF4_4DF3_A593_7AC8F9793ADC_.wvu.PrintArea</vt:lpstr>
      <vt:lpstr>API_03_Detaill!Z_682DD457_9CF4_4DF3_A593_7AC8F9793ADC_.wvu.PrintArea</vt:lpstr>
      <vt:lpstr>API_04!Z_682DD457_9CF4_4DF3_A593_7AC8F9793ADC_.wvu.PrintArea</vt:lpstr>
      <vt:lpstr>API_04_Detaill!Z_682DD457_9CF4_4DF3_A593_7AC8F9793ADC_.wvu.PrintArea</vt:lpstr>
      <vt:lpstr>API_05!Z_682DD457_9CF4_4DF3_A593_7AC8F9793ADC_.wvu.PrintArea</vt:lpstr>
      <vt:lpstr>API_05_Detaill!Z_682DD457_9CF4_4DF3_A593_7AC8F9793ADC_.wvu.PrintArea</vt:lpstr>
      <vt:lpstr>API_06!Z_682DD457_9CF4_4DF3_A593_7AC8F9793ADC_.wvu.PrintArea</vt:lpstr>
      <vt:lpstr>API_06_Detaill!Z_682DD457_9CF4_4DF3_A593_7AC8F9793ADC_.wvu.PrintArea</vt:lpstr>
      <vt:lpstr>API_07!Z_682DD457_9CF4_4DF3_A593_7AC8F9793ADC_.wvu.PrintArea</vt:lpstr>
      <vt:lpstr>API_07_Detaill!Z_682DD457_9CF4_4DF3_A593_7AC8F9793ADC_.wvu.PrintArea</vt:lpstr>
      <vt:lpstr>API_08!Z_682DD457_9CF4_4DF3_A593_7AC8F9793ADC_.wvu.PrintArea</vt:lpstr>
      <vt:lpstr>API_08_DetailI!Z_682DD457_9CF4_4DF3_A593_7AC8F9793ADC_.wvu.PrintArea</vt:lpstr>
      <vt:lpstr>API_09!Z_682DD457_9CF4_4DF3_A593_7AC8F9793ADC_.wvu.PrintArea</vt:lpstr>
      <vt:lpstr>API_09_Detaill!Z_682DD457_9CF4_4DF3_A593_7AC8F9793ADC_.wvu.PrintArea</vt:lpstr>
      <vt:lpstr>API_10!Z_682DD457_9CF4_4DF3_A593_7AC8F9793ADC_.wvu.PrintArea</vt:lpstr>
      <vt:lpstr>API_10_Detaill!Z_682DD457_9CF4_4DF3_A593_7AC8F9793ADC_.wvu.PrintArea</vt:lpstr>
      <vt:lpstr>API_11!Z_682DD457_9CF4_4DF3_A593_7AC8F9793ADC_.wvu.PrintArea</vt:lpstr>
      <vt:lpstr>API_11_Detaill!Z_682DD457_9CF4_4DF3_A593_7AC8F9793ADC_.wvu.PrintArea</vt:lpstr>
      <vt:lpstr>ChangeLog!Z_682DD457_9CF4_4DF3_A593_7AC8F9793ADC_.wvu.PrintArea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Thanh Tat</dc:creator>
  <cp:lastModifiedBy>Tran Thanh Tat</cp:lastModifiedBy>
  <cp:lastPrinted>2022-05-06T05:25:47Z</cp:lastPrinted>
  <dcterms:created xsi:type="dcterms:W3CDTF">2022-12-19T06:25:45Z</dcterms:created>
  <dcterms:modified xsi:type="dcterms:W3CDTF">2023-01-06T07:01:05Z</dcterms:modified>
</cp:coreProperties>
</file>