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y/sourcecode/github/python_tests/动画制作/"/>
    </mc:Choice>
  </mc:AlternateContent>
  <xr:revisionPtr revIDLastSave="0" documentId="13_ncr:1_{B8BC45F9-59F4-2248-89F9-2CEB238A24E4}" xr6:coauthVersionLast="45" xr6:coauthVersionMax="45" xr10:uidLastSave="{00000000-0000-0000-0000-000000000000}"/>
  <bookViews>
    <workbookView xWindow="0" yWindow="460" windowWidth="28800" windowHeight="17540" xr2:uid="{A95F8F1B-24DA-49F7-9ACD-0DBEB6BD3B2F}"/>
  </bookViews>
  <sheets>
    <sheet name="Sheet1" sheetId="1" r:id="rId1"/>
    <sheet name="Sheet11" sheetId="11" r:id="rId2"/>
    <sheet name="A股+港股+中概股市值 （亿元人民币）" sheetId="10" r:id="rId3"/>
    <sheet name="中概股上市公司" sheetId="9" r:id="rId4"/>
    <sheet name="中概股市值" sheetId="8" r:id="rId5"/>
    <sheet name="香港上市公司" sheetId="7" r:id="rId6"/>
    <sheet name="香港市值" sheetId="6" r:id="rId7"/>
    <sheet name="美国上市公司" sheetId="5" r:id="rId8"/>
    <sheet name="美国" sheetId="4" r:id="rId9"/>
    <sheet name="A股" sheetId="2" r:id="rId10"/>
    <sheet name="中国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1" l="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P2" i="11"/>
  <c r="P14" i="11" s="1"/>
  <c r="O2" i="11"/>
  <c r="O14" i="11" s="1"/>
  <c r="N2" i="11"/>
  <c r="N14" i="11" s="1"/>
  <c r="M2" i="11"/>
  <c r="M14" i="11" s="1"/>
  <c r="L2" i="11"/>
  <c r="L14" i="11" s="1"/>
  <c r="K2" i="11"/>
  <c r="K14" i="11" s="1"/>
  <c r="J2" i="11"/>
  <c r="J14" i="11" s="1"/>
  <c r="I2" i="11"/>
  <c r="H2" i="11"/>
  <c r="H14" i="11" s="1"/>
  <c r="G2" i="11"/>
  <c r="G14" i="11" s="1"/>
  <c r="F2" i="11"/>
  <c r="F14" i="11" s="1"/>
  <c r="E2" i="11"/>
  <c r="E14" i="11" s="1"/>
  <c r="D2" i="11"/>
  <c r="D14" i="11" s="1"/>
  <c r="C2" i="11"/>
  <c r="C14" i="11" s="1"/>
  <c r="B2" i="11"/>
  <c r="B14" i="11" s="1"/>
  <c r="I14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P2" i="10"/>
  <c r="P14" i="10" s="1"/>
  <c r="O2" i="10"/>
  <c r="O14" i="10" s="1"/>
  <c r="N2" i="10"/>
  <c r="N14" i="10" s="1"/>
  <c r="M2" i="10"/>
  <c r="M14" i="10" s="1"/>
  <c r="L2" i="10"/>
  <c r="L14" i="10" s="1"/>
  <c r="K2" i="10"/>
  <c r="K14" i="10" s="1"/>
  <c r="J2" i="10"/>
  <c r="J14" i="10" s="1"/>
  <c r="I2" i="10"/>
  <c r="H2" i="10"/>
  <c r="H14" i="10" s="1"/>
  <c r="G2" i="10"/>
  <c r="G14" i="10" s="1"/>
  <c r="F2" i="10"/>
  <c r="F14" i="10" s="1"/>
  <c r="E2" i="10"/>
  <c r="E14" i="10" s="1"/>
  <c r="D2" i="10"/>
  <c r="D14" i="10" s="1"/>
  <c r="C2" i="10"/>
  <c r="C14" i="10" s="1"/>
  <c r="B2" i="10"/>
  <c r="B14" i="10" s="1"/>
  <c r="Q148" i="1" l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C123" i="1"/>
  <c r="C124" i="1"/>
  <c r="C125" i="1"/>
  <c r="C126" i="1"/>
  <c r="C127" i="1"/>
  <c r="C128" i="1"/>
  <c r="C129" i="1"/>
  <c r="C130" i="1"/>
  <c r="C131" i="1"/>
  <c r="C132" i="1"/>
  <c r="C133" i="1"/>
  <c r="C122" i="1"/>
  <c r="I149" i="1" l="1"/>
  <c r="J149" i="1"/>
  <c r="M134" i="1"/>
  <c r="K149" i="1"/>
  <c r="F134" i="1"/>
  <c r="G134" i="1"/>
  <c r="I134" i="1"/>
  <c r="Q134" i="1"/>
  <c r="E134" i="1"/>
  <c r="H134" i="1"/>
  <c r="P134" i="1"/>
  <c r="D134" i="1"/>
  <c r="C134" i="1"/>
  <c r="O134" i="1"/>
  <c r="N134" i="1"/>
  <c r="K134" i="1"/>
  <c r="L134" i="1"/>
  <c r="J134" i="1"/>
  <c r="L149" i="1"/>
  <c r="M149" i="1"/>
  <c r="N149" i="1"/>
  <c r="C149" i="1"/>
  <c r="O149" i="1"/>
  <c r="D149" i="1"/>
  <c r="P149" i="1"/>
  <c r="E149" i="1"/>
  <c r="Q149" i="1"/>
  <c r="F149" i="1"/>
  <c r="G149" i="1"/>
  <c r="H149" i="1"/>
</calcChain>
</file>

<file path=xl/sharedStrings.xml><?xml version="1.0" encoding="utf-8"?>
<sst xmlns="http://schemas.openxmlformats.org/spreadsheetml/2006/main" count="307" uniqueCount="34">
  <si>
    <t>金融</t>
  </si>
  <si>
    <t>农业食品</t>
  </si>
  <si>
    <t>能源资源</t>
  </si>
  <si>
    <t>医疗健康</t>
  </si>
  <si>
    <t>基础设施</t>
  </si>
  <si>
    <t>消费服务</t>
  </si>
  <si>
    <t>信息技术</t>
  </si>
  <si>
    <t>制造业</t>
  </si>
  <si>
    <t>房地产建筑</t>
  </si>
  <si>
    <t>化工材料</t>
  </si>
  <si>
    <t>物流</t>
  </si>
  <si>
    <t>文化教育</t>
  </si>
  <si>
    <t>中国A股市值（亿元人民币）</t>
    <phoneticPr fontId="3" type="noConversion"/>
  </si>
  <si>
    <t>合计</t>
    <phoneticPr fontId="3" type="noConversion"/>
  </si>
  <si>
    <t>中国 (上市公司 #）</t>
    <phoneticPr fontId="3" type="noConversion"/>
  </si>
  <si>
    <t>美国市值(亿元人民币）</t>
    <phoneticPr fontId="3" type="noConversion"/>
  </si>
  <si>
    <t>合计</t>
    <phoneticPr fontId="7" type="noConversion"/>
  </si>
  <si>
    <t>美国（上市公司#）</t>
    <phoneticPr fontId="3" type="noConversion"/>
  </si>
  <si>
    <t>香港市值(亿元人民币）</t>
    <phoneticPr fontId="3" type="noConversion"/>
  </si>
  <si>
    <t>香港（上市公司#）</t>
    <phoneticPr fontId="3" type="noConversion"/>
  </si>
  <si>
    <t>中概股市值(亿元人民币）</t>
    <phoneticPr fontId="3" type="noConversion"/>
  </si>
  <si>
    <t>中概股（上市公司#）</t>
    <phoneticPr fontId="3" type="noConversion"/>
  </si>
  <si>
    <t>A股+港股+中概股市值 （亿元人民币）</t>
    <phoneticPr fontId="2" type="noConversion"/>
  </si>
  <si>
    <t>A股+港股+中概股数量（#）</t>
    <phoneticPr fontId="2" type="noConversion"/>
  </si>
  <si>
    <t>金融</t>
    <phoneticPr fontId="2" type="noConversion"/>
  </si>
  <si>
    <t>中国私募股股权投资金额（亿元人民币）</t>
    <phoneticPr fontId="3" type="noConversion"/>
  </si>
  <si>
    <t>以下年份顺序和上面不一样</t>
    <phoneticPr fontId="2" type="noConversion"/>
  </si>
  <si>
    <t>中国私募股股权投资数量（#）</t>
    <phoneticPr fontId="3" type="noConversion"/>
  </si>
  <si>
    <t>香港市值(亿元人民币）</t>
  </si>
  <si>
    <t>合计</t>
  </si>
  <si>
    <t>香港（上市公司#）</t>
  </si>
  <si>
    <t>中概股市值(亿元人民币）</t>
  </si>
  <si>
    <t>A股+港股+中概股市值 （亿元人民币）</t>
  </si>
  <si>
    <t>A股+港股+中概股数量（#）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</si>
</sst>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;\-"/>
  </numFmts>
  <fonts count="15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theme="1"/>
      <name val="Times New Roman"/>
      <family val="1"/>
    </font>
    <font>
      <b/>
      <sz val="11"/>
      <color rgb="FFFF0000"/>
      <name val="Calibri"/>
      <family val="3"/>
      <charset val="134"/>
      <scheme val="minor"/>
    </font>
    <font>
      <b/>
      <sz val="11"/>
      <color rgb="FF000000"/>
      <name val="Calibri"/>
      <family val="3"/>
      <charset val="134"/>
      <scheme val="minor"/>
    </font>
    <font>
      <sz val="11"/>
      <color rgb="FF000000"/>
      <name val="Calibri"/>
      <family val="2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horizontal="left"/>
    </xf>
    <xf numFmtId="164" fontId="4" fillId="0" borderId="0" xfId="0" applyNumberFormat="1" applyFont="1" applyAlignment="1"/>
    <xf numFmtId="0" fontId="1" fillId="0" borderId="0" xfId="0" applyFont="1" applyAlignment="1">
      <alignment horizontal="left"/>
    </xf>
    <xf numFmtId="164" fontId="5" fillId="0" borderId="0" xfId="0" applyNumberFormat="1" applyFont="1" applyAlignment="1"/>
    <xf numFmtId="0" fontId="0" fillId="0" borderId="0" xfId="0" applyAlignment="1"/>
    <xf numFmtId="164" fontId="6" fillId="0" borderId="0" xfId="0" applyNumberFormat="1" applyFont="1" applyAlignment="1"/>
    <xf numFmtId="164" fontId="4" fillId="0" borderId="0" xfId="0" applyNumberFormat="1" applyFont="1">
      <alignment vertical="center"/>
    </xf>
    <xf numFmtId="164" fontId="5" fillId="0" borderId="0" xfId="0" applyNumberFormat="1" applyFont="1">
      <alignment vertical="center"/>
    </xf>
    <xf numFmtId="164" fontId="1" fillId="0" borderId="0" xfId="0" applyNumberFormat="1" applyFont="1" applyAlignment="1"/>
    <xf numFmtId="0" fontId="8" fillId="0" borderId="0" xfId="0" applyFont="1" applyAlignment="1"/>
    <xf numFmtId="0" fontId="1" fillId="0" borderId="0" xfId="0" applyFont="1">
      <alignment vertical="center"/>
    </xf>
    <xf numFmtId="164" fontId="9" fillId="0" borderId="0" xfId="0" applyNumberFormat="1" applyFont="1">
      <alignment vertical="center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/>
    </xf>
    <xf numFmtId="164" fontId="13" fillId="0" borderId="0" xfId="0" applyNumberFormat="1" applyFont="1" applyAlignment="1"/>
    <xf numFmtId="164" fontId="1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B4F7-C370-421C-BDB4-3202B89D53CA}">
  <dimension ref="B1:AF179"/>
  <sheetViews>
    <sheetView tabSelected="1" workbookViewId="0">
      <selection activeCell="B163" sqref="B163"/>
    </sheetView>
  </sheetViews>
  <sheetFormatPr baseColWidth="10" defaultColWidth="8.83203125" defaultRowHeight="15"/>
  <cols>
    <col min="2" max="2" width="36.5" bestFit="1" customWidth="1"/>
    <col min="3" max="3" width="9.5" bestFit="1" customWidth="1"/>
  </cols>
  <sheetData>
    <row r="1" spans="2:32" ht="14.25">
      <c r="B1" s="1" t="s">
        <v>12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  <c r="M1" s="1">
        <v>2009</v>
      </c>
      <c r="N1" s="1">
        <v>2008</v>
      </c>
      <c r="O1" s="1">
        <v>2007</v>
      </c>
      <c r="P1" s="1">
        <v>2006</v>
      </c>
      <c r="Q1" s="1">
        <v>2005</v>
      </c>
      <c r="R1" s="1">
        <v>2004</v>
      </c>
      <c r="S1" s="1">
        <v>2003</v>
      </c>
      <c r="T1" s="1">
        <v>2002</v>
      </c>
      <c r="U1" s="1">
        <v>2001</v>
      </c>
      <c r="V1" s="1">
        <v>2000</v>
      </c>
      <c r="W1" s="1">
        <v>1999</v>
      </c>
      <c r="X1" s="1">
        <v>1998</v>
      </c>
      <c r="Y1" s="1">
        <v>1997</v>
      </c>
      <c r="Z1" s="1">
        <v>1996</v>
      </c>
      <c r="AA1" s="1">
        <v>1995</v>
      </c>
      <c r="AB1" s="1">
        <v>1994</v>
      </c>
      <c r="AC1" s="1">
        <v>1993</v>
      </c>
      <c r="AD1" s="1">
        <v>1992</v>
      </c>
      <c r="AE1" s="1">
        <v>1991</v>
      </c>
      <c r="AF1" s="1">
        <v>1990</v>
      </c>
    </row>
    <row r="2" spans="2:32" ht="14.25">
      <c r="B2" s="2" t="s">
        <v>0</v>
      </c>
      <c r="C2" s="3">
        <v>171590.50295018984</v>
      </c>
      <c r="D2" s="3">
        <v>130571.50431297909</v>
      </c>
      <c r="E2" s="3">
        <v>148526.83437357366</v>
      </c>
      <c r="F2" s="3">
        <v>123568.82616562481</v>
      </c>
      <c r="G2" s="3">
        <v>122826.76269286247</v>
      </c>
      <c r="H2" s="3">
        <v>123566.07375627737</v>
      </c>
      <c r="I2" s="3">
        <v>77254.155647842446</v>
      </c>
      <c r="J2" s="3">
        <v>84256.337899070611</v>
      </c>
      <c r="K2" s="3">
        <v>73303.080069004282</v>
      </c>
      <c r="L2" s="3">
        <v>86696.082567945428</v>
      </c>
      <c r="M2" s="3">
        <v>86390.385803088124</v>
      </c>
      <c r="N2" s="3">
        <v>48026.504206366029</v>
      </c>
      <c r="O2" s="3">
        <v>114582.08446546466</v>
      </c>
      <c r="P2" s="3">
        <v>38669.024331672219</v>
      </c>
      <c r="Q2" s="3">
        <v>2036.7920395232061</v>
      </c>
      <c r="R2" s="3">
        <v>1900.6439519986191</v>
      </c>
      <c r="S2" s="3">
        <v>2381.7396446557213</v>
      </c>
      <c r="T2" s="3">
        <v>1803.7605699979867</v>
      </c>
      <c r="U2" s="3">
        <v>1609.9582802663767</v>
      </c>
      <c r="V2" s="3">
        <v>1814.8857326942266</v>
      </c>
      <c r="W2" s="3">
        <v>1241.8427444780289</v>
      </c>
      <c r="X2" s="3">
        <v>513.49222106491641</v>
      </c>
      <c r="Y2" s="3">
        <v>606.71364283268792</v>
      </c>
      <c r="Z2" s="3">
        <v>347.45899570924803</v>
      </c>
      <c r="AA2" s="3">
        <v>109.182472411232</v>
      </c>
      <c r="AB2" s="3">
        <v>147.65497111655199</v>
      </c>
      <c r="AC2" s="3">
        <v>86.36380253050001</v>
      </c>
      <c r="AD2" s="3">
        <v>46.272811735000005</v>
      </c>
      <c r="AE2" s="3">
        <v>26.342107220500001</v>
      </c>
      <c r="AF2" s="3">
        <v>0</v>
      </c>
    </row>
    <row r="3" spans="2:32" ht="14.25">
      <c r="B3" s="2" t="s">
        <v>1</v>
      </c>
      <c r="C3" s="3">
        <v>52900.358125901526</v>
      </c>
      <c r="D3" s="3">
        <v>31006.683423594757</v>
      </c>
      <c r="E3" s="3">
        <v>37691.390838870597</v>
      </c>
      <c r="F3" s="3">
        <v>27896.683541784951</v>
      </c>
      <c r="G3" s="3">
        <v>26406.022126379303</v>
      </c>
      <c r="H3" s="3">
        <v>17196.531035599957</v>
      </c>
      <c r="I3" s="3">
        <v>13249.293846808414</v>
      </c>
      <c r="J3" s="3">
        <v>13387.576329934276</v>
      </c>
      <c r="K3" s="3">
        <v>13540.39028916049</v>
      </c>
      <c r="L3" s="3">
        <v>14338.518795965343</v>
      </c>
      <c r="M3" s="3">
        <v>10418.22562941025</v>
      </c>
      <c r="N3" s="3">
        <v>4878.4153592486928</v>
      </c>
      <c r="O3" s="3">
        <v>10634.352703122493</v>
      </c>
      <c r="P3" s="3">
        <v>4470.0900865955109</v>
      </c>
      <c r="Q3" s="3">
        <v>1851.8103771674566</v>
      </c>
      <c r="R3" s="3">
        <v>1866.4484085596091</v>
      </c>
      <c r="S3" s="3">
        <v>1972.19234380894</v>
      </c>
      <c r="T3" s="3">
        <v>2035.7911696507765</v>
      </c>
      <c r="U3" s="3">
        <v>2266.4654464527475</v>
      </c>
      <c r="V3" s="3">
        <v>2533.818503750716</v>
      </c>
      <c r="W3" s="3">
        <v>1482.9253510750068</v>
      </c>
      <c r="X3" s="3">
        <v>1214.6117900674601</v>
      </c>
      <c r="Y3" s="3">
        <v>871.57341062394005</v>
      </c>
      <c r="Z3" s="3">
        <v>366.23268913360005</v>
      </c>
      <c r="AA3" s="3">
        <v>149.52326092580003</v>
      </c>
      <c r="AB3" s="3">
        <v>125.55045305200001</v>
      </c>
      <c r="AC3" s="3">
        <v>73.877043299999997</v>
      </c>
      <c r="AD3" s="3">
        <v>21.114835849999999</v>
      </c>
      <c r="AE3" s="3">
        <v>0</v>
      </c>
      <c r="AF3" s="3">
        <v>0</v>
      </c>
    </row>
    <row r="4" spans="2:32" ht="14.25">
      <c r="B4" s="2" t="s">
        <v>2</v>
      </c>
      <c r="C4" s="3">
        <v>29004.664901887259</v>
      </c>
      <c r="D4" s="3">
        <v>29700.347674225348</v>
      </c>
      <c r="E4" s="3">
        <v>36174.510487721331</v>
      </c>
      <c r="F4" s="3">
        <v>33921.512021900526</v>
      </c>
      <c r="G4" s="3">
        <v>33351.265064798543</v>
      </c>
      <c r="H4" s="3">
        <v>39175.829400605857</v>
      </c>
      <c r="I4" s="3">
        <v>29661.615672561955</v>
      </c>
      <c r="J4" s="3">
        <v>36803.39139419204</v>
      </c>
      <c r="K4" s="3">
        <v>37805.139478567871</v>
      </c>
      <c r="L4" s="3">
        <v>44169.98160844807</v>
      </c>
      <c r="M4" s="3">
        <v>53115.85290214164</v>
      </c>
      <c r="N4" s="3">
        <v>30998.062493629925</v>
      </c>
      <c r="O4" s="3">
        <v>92578.394931869712</v>
      </c>
      <c r="P4" s="3">
        <v>9826.6701120702237</v>
      </c>
      <c r="Q4" s="3">
        <v>8085.9293643624487</v>
      </c>
      <c r="R4" s="3">
        <v>7805.4047541497011</v>
      </c>
      <c r="S4" s="3">
        <v>8296.5044606817246</v>
      </c>
      <c r="T4" s="3">
        <v>4428.3921127667909</v>
      </c>
      <c r="U4" s="3">
        <v>4605.7628249254794</v>
      </c>
      <c r="V4" s="3">
        <v>1394.8865877915</v>
      </c>
      <c r="W4" s="3">
        <v>630.90946978780016</v>
      </c>
      <c r="X4" s="3">
        <v>450.62894746560005</v>
      </c>
      <c r="Y4" s="3">
        <v>365.7638077304</v>
      </c>
      <c r="Z4" s="3">
        <v>376.24707541999999</v>
      </c>
      <c r="AA4" s="3">
        <v>122.4331287</v>
      </c>
      <c r="AB4" s="3">
        <v>101.2363836</v>
      </c>
      <c r="AC4" s="3">
        <v>215.76094999999998</v>
      </c>
      <c r="AD4" s="3">
        <v>0</v>
      </c>
      <c r="AE4" s="3">
        <v>0</v>
      </c>
      <c r="AF4" s="3">
        <v>0</v>
      </c>
    </row>
    <row r="5" spans="2:32" ht="14.25">
      <c r="B5" s="2" t="s">
        <v>3</v>
      </c>
      <c r="C5" s="3">
        <v>44505.994959233016</v>
      </c>
      <c r="D5" s="3">
        <v>30887.091385935724</v>
      </c>
      <c r="E5" s="3">
        <v>38768.1248418654</v>
      </c>
      <c r="F5" s="3">
        <v>34151.035034102693</v>
      </c>
      <c r="G5" s="3">
        <v>34542.241061285145</v>
      </c>
      <c r="H5" s="3">
        <v>19438.253809703707</v>
      </c>
      <c r="I5" s="3">
        <v>15599.446541783502</v>
      </c>
      <c r="J5" s="3">
        <v>10778.083432703746</v>
      </c>
      <c r="K5" s="3">
        <v>9558.7066026771627</v>
      </c>
      <c r="L5" s="3">
        <v>12901.304437449038</v>
      </c>
      <c r="M5" s="3">
        <v>8139.629060291848</v>
      </c>
      <c r="N5" s="3">
        <v>3715.7903697404727</v>
      </c>
      <c r="O5" s="3">
        <v>6774.7804221162241</v>
      </c>
      <c r="P5" s="3">
        <v>2265.8182725558995</v>
      </c>
      <c r="Q5" s="3">
        <v>1373.6656456245844</v>
      </c>
      <c r="R5" s="3">
        <v>1606.5154537717176</v>
      </c>
      <c r="S5" s="3">
        <v>1845.4215729592829</v>
      </c>
      <c r="T5" s="3">
        <v>2141.5765264102843</v>
      </c>
      <c r="U5" s="3">
        <v>2394.4010008022633</v>
      </c>
      <c r="V5" s="3">
        <v>2811.6925171008966</v>
      </c>
      <c r="W5" s="3">
        <v>1333.9403960646125</v>
      </c>
      <c r="X5" s="3">
        <v>872.01209343217056</v>
      </c>
      <c r="Y5" s="3">
        <v>781.84351219527605</v>
      </c>
      <c r="Z5" s="3">
        <v>392.93497612273603</v>
      </c>
      <c r="AA5" s="3">
        <v>123.99336369158851</v>
      </c>
      <c r="AB5" s="3">
        <v>146.52037007203847</v>
      </c>
      <c r="AC5" s="3">
        <v>109.8277192725</v>
      </c>
      <c r="AD5" s="3">
        <v>31.540905327999997</v>
      </c>
      <c r="AE5" s="3">
        <v>1.4875</v>
      </c>
      <c r="AF5" s="3">
        <v>0</v>
      </c>
    </row>
    <row r="6" spans="2:32" ht="14.25">
      <c r="B6" s="2" t="s">
        <v>4</v>
      </c>
      <c r="C6" s="3">
        <v>18720.87051725277</v>
      </c>
      <c r="D6" s="3">
        <v>15737.868593091103</v>
      </c>
      <c r="E6" s="3">
        <v>18570.681667362758</v>
      </c>
      <c r="F6" s="3">
        <v>17819.526329472359</v>
      </c>
      <c r="G6" s="3">
        <v>19754.038436503877</v>
      </c>
      <c r="H6" s="3">
        <v>15102.006836622957</v>
      </c>
      <c r="I6" s="3">
        <v>8583.3599992650361</v>
      </c>
      <c r="J6" s="3">
        <v>7764.548275253821</v>
      </c>
      <c r="K6" s="3">
        <v>6745.0424885897974</v>
      </c>
      <c r="L6" s="3">
        <v>8064.993096541145</v>
      </c>
      <c r="M6" s="3">
        <v>8345.654048585302</v>
      </c>
      <c r="N6" s="3">
        <v>5519.7843344624471</v>
      </c>
      <c r="O6" s="3">
        <v>12246.350077617559</v>
      </c>
      <c r="P6" s="3">
        <v>4374.5404591081606</v>
      </c>
      <c r="Q6" s="3">
        <v>3552.4281619275084</v>
      </c>
      <c r="R6" s="3">
        <v>4105.2380349689474</v>
      </c>
      <c r="S6" s="3">
        <v>5098.2674417279877</v>
      </c>
      <c r="T6" s="3">
        <v>3151.2637957323432</v>
      </c>
      <c r="U6" s="3">
        <v>3468.7267312389931</v>
      </c>
      <c r="V6" s="3">
        <v>3234.3141865662556</v>
      </c>
      <c r="W6" s="3">
        <v>1551.0277561830394</v>
      </c>
      <c r="X6" s="3">
        <v>1346.4565830002578</v>
      </c>
      <c r="Y6" s="3">
        <v>1430.7523194272537</v>
      </c>
      <c r="Z6" s="3">
        <v>752.42014528598827</v>
      </c>
      <c r="AA6" s="3">
        <v>266.22993195492404</v>
      </c>
      <c r="AB6" s="3">
        <v>251.74510189429998</v>
      </c>
      <c r="AC6" s="3">
        <v>347.8157646615</v>
      </c>
      <c r="AD6" s="3">
        <v>0</v>
      </c>
      <c r="AE6" s="3">
        <v>0</v>
      </c>
      <c r="AF6" s="3">
        <v>0</v>
      </c>
    </row>
    <row r="7" spans="2:32" ht="14.25">
      <c r="B7" s="2" t="s">
        <v>5</v>
      </c>
      <c r="C7" s="3">
        <v>40715.91220826011</v>
      </c>
      <c r="D7" s="3">
        <v>30342.014180747246</v>
      </c>
      <c r="E7" s="3">
        <v>44114.137521687764</v>
      </c>
      <c r="F7" s="3">
        <v>39670.032725518693</v>
      </c>
      <c r="G7" s="3">
        <v>41589.754763838442</v>
      </c>
      <c r="H7" s="3">
        <v>21640.20489434541</v>
      </c>
      <c r="I7" s="3">
        <v>15950.593419370189</v>
      </c>
      <c r="J7" s="3">
        <v>12138.729723510285</v>
      </c>
      <c r="K7" s="3">
        <v>11278.244244580081</v>
      </c>
      <c r="L7" s="3">
        <v>13697.31823530648</v>
      </c>
      <c r="M7" s="3">
        <v>10595.648341951068</v>
      </c>
      <c r="N7" s="3">
        <v>4410.4670724051794</v>
      </c>
      <c r="O7" s="3">
        <v>9868.4497693371832</v>
      </c>
      <c r="P7" s="3">
        <v>3501.8323015499591</v>
      </c>
      <c r="Q7" s="3">
        <v>1903.9267900310845</v>
      </c>
      <c r="R7" s="3">
        <v>2096.3861266666427</v>
      </c>
      <c r="S7" s="3">
        <v>2346.9950155393435</v>
      </c>
      <c r="T7" s="3">
        <v>2785.3144776442759</v>
      </c>
      <c r="U7" s="3">
        <v>3587.3121572586947</v>
      </c>
      <c r="V7" s="3">
        <v>4257.9830538110982</v>
      </c>
      <c r="W7" s="3">
        <v>2429.4703160496765</v>
      </c>
      <c r="X7" s="3">
        <v>2022.8834221780717</v>
      </c>
      <c r="Y7" s="3">
        <v>2223.5011133076832</v>
      </c>
      <c r="Z7" s="3">
        <v>1161.1694949229829</v>
      </c>
      <c r="AA7" s="3">
        <v>360.2787561625812</v>
      </c>
      <c r="AB7" s="3">
        <v>419.7160092708271</v>
      </c>
      <c r="AC7" s="3">
        <v>315.17506178870002</v>
      </c>
      <c r="AD7" s="3">
        <v>100.1511277</v>
      </c>
      <c r="AE7" s="3">
        <v>8.8460000000000001</v>
      </c>
      <c r="AF7" s="3">
        <v>5.218680194</v>
      </c>
    </row>
    <row r="8" spans="2:32" ht="14.25">
      <c r="B8" s="2" t="s">
        <v>6</v>
      </c>
      <c r="C8" s="3">
        <v>90046.701980040903</v>
      </c>
      <c r="D8" s="3">
        <v>52488.743614010949</v>
      </c>
      <c r="E8" s="3">
        <v>68887.12798511186</v>
      </c>
      <c r="F8" s="3">
        <v>62686.235627955939</v>
      </c>
      <c r="G8" s="3">
        <v>68228.082931464436</v>
      </c>
      <c r="H8" s="3">
        <v>33112.203502494347</v>
      </c>
      <c r="I8" s="3">
        <v>21214.479825763075</v>
      </c>
      <c r="J8" s="3">
        <v>13305.846582590917</v>
      </c>
      <c r="K8" s="3">
        <v>13149.459567153337</v>
      </c>
      <c r="L8" s="3">
        <v>18012.654674666646</v>
      </c>
      <c r="M8" s="3">
        <v>10595.338953983179</v>
      </c>
      <c r="N8" s="3">
        <v>4419.6660145468541</v>
      </c>
      <c r="O8" s="3">
        <v>9644.2735207074511</v>
      </c>
      <c r="P8" s="3">
        <v>3679.2457030984979</v>
      </c>
      <c r="Q8" s="3">
        <v>2380.5839277755854</v>
      </c>
      <c r="R8" s="3">
        <v>2934.042558900202</v>
      </c>
      <c r="S8" s="3">
        <v>2929.7007854006783</v>
      </c>
      <c r="T8" s="3">
        <v>2755.1521625010519</v>
      </c>
      <c r="U8" s="3">
        <v>2865.0208760251239</v>
      </c>
      <c r="V8" s="3">
        <v>3863.8079131892168</v>
      </c>
      <c r="W8" s="3">
        <v>2039.9773812854603</v>
      </c>
      <c r="X8" s="3">
        <v>1402.7669470179883</v>
      </c>
      <c r="Y8" s="3">
        <v>1262.0433938836002</v>
      </c>
      <c r="Z8" s="3">
        <v>550.70271280736006</v>
      </c>
      <c r="AA8" s="3">
        <v>156.41027670440002</v>
      </c>
      <c r="AB8" s="3">
        <v>130.45342556579999</v>
      </c>
      <c r="AC8" s="3">
        <v>85.173606120000002</v>
      </c>
      <c r="AD8" s="3">
        <v>35.846000000000004</v>
      </c>
      <c r="AE8" s="3">
        <v>18.30226</v>
      </c>
      <c r="AF8" s="3">
        <v>10.018536000000001</v>
      </c>
    </row>
    <row r="9" spans="2:32" ht="14.25">
      <c r="B9" s="2" t="s">
        <v>7</v>
      </c>
      <c r="C9" s="3">
        <v>83866.490677259062</v>
      </c>
      <c r="D9" s="3">
        <v>69883.021162288424</v>
      </c>
      <c r="E9" s="3">
        <v>96868.06127097529</v>
      </c>
      <c r="F9" s="3">
        <v>95826.837556898943</v>
      </c>
      <c r="G9" s="3">
        <v>99667.743304358752</v>
      </c>
      <c r="H9" s="3">
        <v>64460.233646498629</v>
      </c>
      <c r="I9" s="3">
        <v>40106.622921245951</v>
      </c>
      <c r="J9" s="3">
        <v>35354.859181798638</v>
      </c>
      <c r="K9" s="3">
        <v>31487.148998688783</v>
      </c>
      <c r="L9" s="3">
        <v>41300.005511472133</v>
      </c>
      <c r="M9" s="3">
        <v>30759.912181255633</v>
      </c>
      <c r="N9" s="3">
        <v>12841.309617998473</v>
      </c>
      <c r="O9" s="3">
        <v>27206.345490242202</v>
      </c>
      <c r="P9" s="3">
        <v>7614.462626352959</v>
      </c>
      <c r="Q9" s="3">
        <v>3766.846056133073</v>
      </c>
      <c r="R9" s="3">
        <v>4534.3960162004314</v>
      </c>
      <c r="S9" s="3">
        <v>5685.8981308020393</v>
      </c>
      <c r="T9" s="3">
        <v>5486.0041328424295</v>
      </c>
      <c r="U9" s="3">
        <v>6344.4178486668116</v>
      </c>
      <c r="V9" s="3">
        <v>7387.4687647922246</v>
      </c>
      <c r="W9" s="3">
        <v>4360.3838145442705</v>
      </c>
      <c r="X9" s="3">
        <v>3237.1938039777988</v>
      </c>
      <c r="Y9" s="3">
        <v>2956.3310960301642</v>
      </c>
      <c r="Z9" s="3">
        <v>1882.6880819908404</v>
      </c>
      <c r="AA9" s="3">
        <v>772.15279069650001</v>
      </c>
      <c r="AB9" s="3">
        <v>778.53800035280005</v>
      </c>
      <c r="AC9" s="3">
        <v>678.61745481860009</v>
      </c>
      <c r="AD9" s="3">
        <v>191.45522037999999</v>
      </c>
      <c r="AE9" s="3">
        <v>27.47654</v>
      </c>
      <c r="AF9" s="3">
        <v>0.48259999999999997</v>
      </c>
    </row>
    <row r="10" spans="2:32" ht="14.25">
      <c r="B10" s="2" t="s">
        <v>8</v>
      </c>
      <c r="C10" s="3">
        <v>22229.504500955238</v>
      </c>
      <c r="D10" s="3">
        <v>17657.7607920876</v>
      </c>
      <c r="E10" s="3">
        <v>23811.553936904067</v>
      </c>
      <c r="F10" s="3">
        <v>23368.68617087082</v>
      </c>
      <c r="G10" s="3">
        <v>26114.162768224753</v>
      </c>
      <c r="H10" s="3">
        <v>14558.069311951927</v>
      </c>
      <c r="I10" s="3">
        <v>8541.8593749226766</v>
      </c>
      <c r="J10" s="3">
        <v>9910.2981042738684</v>
      </c>
      <c r="K10" s="3">
        <v>7545.5414943151391</v>
      </c>
      <c r="L10" s="3">
        <v>9508.8843266762196</v>
      </c>
      <c r="M10" s="3">
        <v>11914.148094121108</v>
      </c>
      <c r="N10" s="3">
        <v>4530.9812796289661</v>
      </c>
      <c r="O10" s="3">
        <v>11535.100994047212</v>
      </c>
      <c r="P10" s="3">
        <v>3865.3650773749978</v>
      </c>
      <c r="Q10" s="3">
        <v>1508.8665796548214</v>
      </c>
      <c r="R10" s="3">
        <v>1653.064157740303</v>
      </c>
      <c r="S10" s="3">
        <v>1977.2561239575082</v>
      </c>
      <c r="T10" s="3">
        <v>2385.8373837838858</v>
      </c>
      <c r="U10" s="3">
        <v>2840.0775462866586</v>
      </c>
      <c r="V10" s="3">
        <v>3299.1182836630751</v>
      </c>
      <c r="W10" s="3">
        <v>2022.9188363774881</v>
      </c>
      <c r="X10" s="3">
        <v>1485.6945970617812</v>
      </c>
      <c r="Y10" s="3">
        <v>1370.5743877829682</v>
      </c>
      <c r="Z10" s="3">
        <v>866.68639399811741</v>
      </c>
      <c r="AA10" s="3">
        <v>304.77061389185604</v>
      </c>
      <c r="AB10" s="3">
        <v>370.27706382324209</v>
      </c>
      <c r="AC10" s="3">
        <v>433.17204925919987</v>
      </c>
      <c r="AD10" s="3">
        <v>144.70154132300001</v>
      </c>
      <c r="AE10" s="3">
        <v>9.5058578614999991</v>
      </c>
      <c r="AF10" s="3">
        <v>0</v>
      </c>
    </row>
    <row r="11" spans="2:32" ht="14.25">
      <c r="B11" s="2" t="s">
        <v>9</v>
      </c>
      <c r="C11" s="3">
        <v>58202.205778896336</v>
      </c>
      <c r="D11" s="3">
        <v>43457.961141749838</v>
      </c>
      <c r="E11" s="3">
        <v>62235.995428046386</v>
      </c>
      <c r="F11" s="3">
        <v>52320.118202923935</v>
      </c>
      <c r="G11" s="3">
        <v>50512.053194064945</v>
      </c>
      <c r="H11" s="3">
        <v>35198.454671631793</v>
      </c>
      <c r="I11" s="3">
        <v>23902.942923564246</v>
      </c>
      <c r="J11" s="3">
        <v>25565.318846366765</v>
      </c>
      <c r="K11" s="3">
        <v>24009.087282216387</v>
      </c>
      <c r="L11" s="3">
        <v>32936.238872551767</v>
      </c>
      <c r="M11" s="3">
        <v>28652.847305701678</v>
      </c>
      <c r="N11" s="3">
        <v>12240.148028246116</v>
      </c>
      <c r="O11" s="3">
        <v>36308.314732724866</v>
      </c>
      <c r="P11" s="3">
        <v>9573.4769728185947</v>
      </c>
      <c r="Q11" s="3">
        <v>4847.0377463164841</v>
      </c>
      <c r="R11" s="3">
        <v>5775.7590398765033</v>
      </c>
      <c r="S11" s="3">
        <v>6476.367220868653</v>
      </c>
      <c r="T11" s="3">
        <v>5321.3057700968684</v>
      </c>
      <c r="U11" s="3">
        <v>6021.8602987780459</v>
      </c>
      <c r="V11" s="3">
        <v>6917.5086954386261</v>
      </c>
      <c r="W11" s="3">
        <v>3175.6488097527676</v>
      </c>
      <c r="X11" s="3">
        <v>2358.4663051529296</v>
      </c>
      <c r="Y11" s="3">
        <v>1980.1415904822463</v>
      </c>
      <c r="Z11" s="3">
        <v>943.78593982117366</v>
      </c>
      <c r="AA11" s="3">
        <v>335.19453218548398</v>
      </c>
      <c r="AB11" s="3">
        <v>395.57396847690967</v>
      </c>
      <c r="AC11" s="3">
        <v>241.3752215266</v>
      </c>
      <c r="AD11" s="3">
        <v>195.78141972500001</v>
      </c>
      <c r="AE11" s="3">
        <v>0</v>
      </c>
      <c r="AF11" s="3">
        <v>0</v>
      </c>
    </row>
    <row r="12" spans="2:32" ht="14.25">
      <c r="B12" s="2" t="s">
        <v>10</v>
      </c>
      <c r="C12" s="3">
        <v>22002.549419814255</v>
      </c>
      <c r="D12" s="3">
        <v>17882.183775183068</v>
      </c>
      <c r="E12" s="3">
        <v>24495.529407998838</v>
      </c>
      <c r="F12" s="3">
        <v>17979.104766295546</v>
      </c>
      <c r="G12" s="3">
        <v>20295.215538421606</v>
      </c>
      <c r="H12" s="3">
        <v>14307.634193990158</v>
      </c>
      <c r="I12" s="3">
        <v>8887.902680519117</v>
      </c>
      <c r="J12" s="3">
        <v>8196.8619021782033</v>
      </c>
      <c r="K12" s="3">
        <v>8117.7124775002067</v>
      </c>
      <c r="L12" s="3">
        <v>11964.545447503056</v>
      </c>
      <c r="M12" s="3">
        <v>11795.695736937567</v>
      </c>
      <c r="N12" s="3">
        <v>6621.7056010296283</v>
      </c>
      <c r="O12" s="3">
        <v>23280.818074923231</v>
      </c>
      <c r="P12" s="3">
        <v>7412.5679074794598</v>
      </c>
      <c r="Q12" s="3">
        <v>2857.0636302017192</v>
      </c>
      <c r="R12" s="3">
        <v>3475.7507341900928</v>
      </c>
      <c r="S12" s="3">
        <v>3527.1727114583036</v>
      </c>
      <c r="T12" s="3">
        <v>2553.2068771662703</v>
      </c>
      <c r="U12" s="3">
        <v>2291.5488170714298</v>
      </c>
      <c r="V12" s="3">
        <v>1986.4842812674933</v>
      </c>
      <c r="W12" s="3">
        <v>1138.0927787268074</v>
      </c>
      <c r="X12" s="3">
        <v>783.94054519794577</v>
      </c>
      <c r="Y12" s="3">
        <v>653.76683700298099</v>
      </c>
      <c r="Z12" s="3">
        <v>218.251421118244</v>
      </c>
      <c r="AA12" s="3">
        <v>111.8453328927</v>
      </c>
      <c r="AB12" s="3">
        <v>154.90630593650002</v>
      </c>
      <c r="AC12" s="3">
        <v>131.50540735000001</v>
      </c>
      <c r="AD12" s="3">
        <v>9.7622700000000009</v>
      </c>
      <c r="AE12" s="3">
        <v>0</v>
      </c>
      <c r="AF12" s="3">
        <v>0</v>
      </c>
    </row>
    <row r="13" spans="2:32" ht="14.25">
      <c r="B13" s="2" t="s">
        <v>11</v>
      </c>
      <c r="C13" s="3">
        <v>9066.3520439652712</v>
      </c>
      <c r="D13" s="3">
        <v>7761.5220353708837</v>
      </c>
      <c r="E13" s="3">
        <v>12247.18669374311</v>
      </c>
      <c r="F13" s="3">
        <v>13710.976089147911</v>
      </c>
      <c r="G13" s="3">
        <v>16954.839057464196</v>
      </c>
      <c r="H13" s="3">
        <v>6257.5347072462</v>
      </c>
      <c r="I13" s="3">
        <v>4658.4897867405998</v>
      </c>
      <c r="J13" s="3">
        <v>2597.8914238677007</v>
      </c>
      <c r="K13" s="3">
        <v>2193.8477033917989</v>
      </c>
      <c r="L13" s="3">
        <v>2201.7592940103</v>
      </c>
      <c r="M13" s="3">
        <v>1450.0463757956998</v>
      </c>
      <c r="N13" s="3">
        <v>698.92156199630017</v>
      </c>
      <c r="O13" s="3">
        <v>1722.5170727522</v>
      </c>
      <c r="P13" s="3">
        <v>695.09364240670004</v>
      </c>
      <c r="Q13" s="3">
        <v>336.1668864669</v>
      </c>
      <c r="R13" s="3">
        <v>381.97029864090007</v>
      </c>
      <c r="S13" s="3">
        <v>411.93248979200007</v>
      </c>
      <c r="T13" s="3">
        <v>413.53861114029996</v>
      </c>
      <c r="U13" s="3">
        <v>481.99151402859997</v>
      </c>
      <c r="V13" s="3">
        <v>553.85553606150006</v>
      </c>
      <c r="W13" s="3">
        <v>346.00056689579998</v>
      </c>
      <c r="X13" s="3">
        <v>200.68936264710001</v>
      </c>
      <c r="Y13" s="3">
        <v>146.91238343999999</v>
      </c>
      <c r="Z13" s="3">
        <v>29.111653910000005</v>
      </c>
      <c r="AA13" s="3">
        <v>16.443921889999999</v>
      </c>
      <c r="AB13" s="3">
        <v>17.661255390000001</v>
      </c>
      <c r="AC13" s="3">
        <v>0</v>
      </c>
      <c r="AD13" s="3">
        <v>0</v>
      </c>
      <c r="AE13" s="3">
        <v>0</v>
      </c>
      <c r="AF13" s="3">
        <v>0</v>
      </c>
    </row>
    <row r="14" spans="2:32" ht="14.25">
      <c r="B14" s="4" t="s">
        <v>13</v>
      </c>
      <c r="C14" s="5">
        <v>642852.10806365556</v>
      </c>
      <c r="D14" s="5">
        <v>477376.70209126401</v>
      </c>
      <c r="E14" s="5">
        <v>612391.13445386104</v>
      </c>
      <c r="F14" s="5">
        <v>542919.57423249725</v>
      </c>
      <c r="G14" s="5">
        <v>560242.18093966646</v>
      </c>
      <c r="H14" s="5">
        <v>404013.02976696834</v>
      </c>
      <c r="I14" s="5">
        <v>267610.76264038717</v>
      </c>
      <c r="J14" s="5">
        <v>260059.74309574088</v>
      </c>
      <c r="K14" s="5">
        <v>238733.40069584531</v>
      </c>
      <c r="L14" s="5">
        <v>295792.28686853556</v>
      </c>
      <c r="M14" s="5">
        <v>272173.3844332631</v>
      </c>
      <c r="N14" s="5">
        <v>138901.75593929907</v>
      </c>
      <c r="O14" s="5">
        <v>356381.78225492494</v>
      </c>
      <c r="P14" s="5">
        <v>95948.187493083198</v>
      </c>
      <c r="Q14" s="5">
        <v>34501.11720518487</v>
      </c>
      <c r="R14" s="5">
        <v>38135.619535663674</v>
      </c>
      <c r="S14" s="5">
        <v>42949.447941652186</v>
      </c>
      <c r="T14" s="5">
        <v>35261.143589733263</v>
      </c>
      <c r="U14" s="5">
        <v>38777.543341801225</v>
      </c>
      <c r="V14" s="5">
        <v>40055.824056126825</v>
      </c>
      <c r="W14" s="5">
        <v>21753.138221220761</v>
      </c>
      <c r="X14" s="5">
        <v>15888.83661826402</v>
      </c>
      <c r="Y14" s="5">
        <v>14649.9174947392</v>
      </c>
      <c r="Z14" s="5">
        <v>7887.6895802402923</v>
      </c>
      <c r="AA14" s="5">
        <v>2828.458382107066</v>
      </c>
      <c r="AB14" s="5">
        <v>3039.8333085509689</v>
      </c>
      <c r="AC14" s="5">
        <v>2718.6640806276</v>
      </c>
      <c r="AD14" s="5">
        <v>776.62613204099989</v>
      </c>
      <c r="AE14" s="5">
        <v>91.960265082000006</v>
      </c>
      <c r="AF14" s="5">
        <v>15.719816194000002</v>
      </c>
    </row>
    <row r="15" spans="2:32" ht="14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2:32">
      <c r="B16" s="1" t="s">
        <v>14</v>
      </c>
      <c r="C16" s="1">
        <v>2019</v>
      </c>
      <c r="D16" s="1">
        <v>2018</v>
      </c>
      <c r="E16" s="1">
        <v>2017</v>
      </c>
      <c r="F16" s="1">
        <v>2016</v>
      </c>
      <c r="G16" s="1">
        <v>2015</v>
      </c>
      <c r="H16" s="1">
        <v>2014</v>
      </c>
      <c r="I16" s="1">
        <v>2013</v>
      </c>
      <c r="J16" s="1">
        <v>2012</v>
      </c>
      <c r="K16" s="1">
        <v>2011</v>
      </c>
      <c r="L16" s="1">
        <v>2010</v>
      </c>
      <c r="M16" s="1">
        <v>2009</v>
      </c>
      <c r="N16" s="1">
        <v>2008</v>
      </c>
      <c r="O16" s="1">
        <v>2007</v>
      </c>
      <c r="P16" s="1">
        <v>2006</v>
      </c>
      <c r="Q16" s="1">
        <v>2005</v>
      </c>
      <c r="R16" s="1">
        <v>2004</v>
      </c>
      <c r="S16" s="1">
        <v>2003</v>
      </c>
      <c r="T16" s="1">
        <v>2002</v>
      </c>
      <c r="U16" s="1">
        <v>2001</v>
      </c>
      <c r="V16" s="1">
        <v>2000</v>
      </c>
      <c r="W16" s="1">
        <v>1999</v>
      </c>
      <c r="X16" s="1">
        <v>1998</v>
      </c>
      <c r="Y16" s="1">
        <v>1997</v>
      </c>
      <c r="Z16" s="1">
        <v>1996</v>
      </c>
      <c r="AA16" s="1">
        <v>1995</v>
      </c>
      <c r="AB16" s="1">
        <v>1994</v>
      </c>
      <c r="AC16" s="1">
        <v>1993</v>
      </c>
      <c r="AD16" s="1">
        <v>1992</v>
      </c>
      <c r="AE16" s="1">
        <v>1991</v>
      </c>
      <c r="AF16" s="1">
        <v>1990</v>
      </c>
    </row>
    <row r="17" spans="2:32" ht="14.25">
      <c r="B17" s="2" t="s">
        <v>0</v>
      </c>
      <c r="C17" s="3">
        <v>108</v>
      </c>
      <c r="D17" s="3">
        <v>96</v>
      </c>
      <c r="E17" s="3">
        <v>86</v>
      </c>
      <c r="F17" s="3">
        <v>81</v>
      </c>
      <c r="G17" s="3">
        <v>71</v>
      </c>
      <c r="H17" s="3">
        <v>67</v>
      </c>
      <c r="I17" s="3">
        <v>66</v>
      </c>
      <c r="J17" s="3">
        <v>66</v>
      </c>
      <c r="K17" s="3">
        <v>63</v>
      </c>
      <c r="L17" s="3">
        <v>57</v>
      </c>
      <c r="M17" s="3">
        <v>49</v>
      </c>
      <c r="N17" s="3">
        <v>45</v>
      </c>
      <c r="O17" s="3">
        <v>44</v>
      </c>
      <c r="P17" s="3">
        <v>29</v>
      </c>
      <c r="Q17" s="3">
        <v>27</v>
      </c>
      <c r="R17" s="3">
        <v>27</v>
      </c>
      <c r="S17" s="3">
        <v>27</v>
      </c>
      <c r="T17" s="3">
        <v>25</v>
      </c>
      <c r="U17" s="3">
        <v>24</v>
      </c>
      <c r="V17" s="3">
        <v>22</v>
      </c>
      <c r="W17" s="3">
        <v>18</v>
      </c>
      <c r="X17" s="3">
        <v>17</v>
      </c>
      <c r="Y17" s="3">
        <v>16</v>
      </c>
      <c r="Z17" s="3">
        <v>12</v>
      </c>
      <c r="AA17" s="3">
        <v>8</v>
      </c>
      <c r="AB17" s="3">
        <v>8</v>
      </c>
      <c r="AC17" s="3">
        <v>4</v>
      </c>
      <c r="AD17" s="3">
        <v>2</v>
      </c>
      <c r="AE17" s="3">
        <v>1</v>
      </c>
      <c r="AF17" s="3">
        <v>0</v>
      </c>
    </row>
    <row r="18" spans="2:32" ht="14.25">
      <c r="B18" s="2" t="s">
        <v>1</v>
      </c>
      <c r="C18" s="3">
        <v>196</v>
      </c>
      <c r="D18" s="3">
        <v>186</v>
      </c>
      <c r="E18" s="3">
        <v>183</v>
      </c>
      <c r="F18" s="3">
        <v>168</v>
      </c>
      <c r="G18" s="3">
        <v>158</v>
      </c>
      <c r="H18" s="3">
        <v>146</v>
      </c>
      <c r="I18" s="3">
        <v>137</v>
      </c>
      <c r="J18" s="3">
        <v>136</v>
      </c>
      <c r="K18" s="3">
        <v>129</v>
      </c>
      <c r="L18" s="3">
        <v>116</v>
      </c>
      <c r="M18" s="3">
        <v>98</v>
      </c>
      <c r="N18" s="3">
        <v>93</v>
      </c>
      <c r="O18" s="3">
        <v>88</v>
      </c>
      <c r="P18" s="3">
        <v>86</v>
      </c>
      <c r="Q18" s="3">
        <v>83</v>
      </c>
      <c r="R18" s="3">
        <v>82</v>
      </c>
      <c r="S18" s="3">
        <v>74</v>
      </c>
      <c r="T18" s="3">
        <v>71</v>
      </c>
      <c r="U18" s="3">
        <v>67</v>
      </c>
      <c r="V18" s="3">
        <v>61</v>
      </c>
      <c r="W18" s="3">
        <v>52</v>
      </c>
      <c r="X18" s="3">
        <v>48</v>
      </c>
      <c r="Y18" s="3">
        <v>37</v>
      </c>
      <c r="Z18" s="3">
        <v>21</v>
      </c>
      <c r="AA18" s="3">
        <v>15</v>
      </c>
      <c r="AB18" s="3">
        <v>12</v>
      </c>
      <c r="AC18" s="3">
        <v>4</v>
      </c>
      <c r="AD18" s="3">
        <v>2</v>
      </c>
      <c r="AE18" s="3">
        <v>0</v>
      </c>
      <c r="AF18" s="3">
        <v>0</v>
      </c>
    </row>
    <row r="19" spans="2:32" ht="14.25">
      <c r="B19" s="2" t="s">
        <v>2</v>
      </c>
      <c r="C19" s="3">
        <v>77</v>
      </c>
      <c r="D19" s="3">
        <v>76</v>
      </c>
      <c r="E19" s="3">
        <v>76</v>
      </c>
      <c r="F19" s="3">
        <v>71</v>
      </c>
      <c r="G19" s="3">
        <v>66</v>
      </c>
      <c r="H19" s="3">
        <v>62</v>
      </c>
      <c r="I19" s="3">
        <v>60</v>
      </c>
      <c r="J19" s="3">
        <v>60</v>
      </c>
      <c r="K19" s="3">
        <v>59</v>
      </c>
      <c r="L19" s="3">
        <v>50</v>
      </c>
      <c r="M19" s="3">
        <v>46</v>
      </c>
      <c r="N19" s="3">
        <v>45</v>
      </c>
      <c r="O19" s="3">
        <v>41</v>
      </c>
      <c r="P19" s="3">
        <v>35</v>
      </c>
      <c r="Q19" s="3">
        <v>32</v>
      </c>
      <c r="R19" s="3">
        <v>32</v>
      </c>
      <c r="S19" s="3">
        <v>28</v>
      </c>
      <c r="T19" s="3">
        <v>25</v>
      </c>
      <c r="U19" s="3">
        <v>23</v>
      </c>
      <c r="V19" s="3">
        <v>20</v>
      </c>
      <c r="W19" s="3">
        <v>15</v>
      </c>
      <c r="X19" s="3">
        <v>14</v>
      </c>
      <c r="Y19" s="3">
        <v>9</v>
      </c>
      <c r="Z19" s="3">
        <v>7</v>
      </c>
      <c r="AA19" s="3">
        <v>3</v>
      </c>
      <c r="AB19" s="3">
        <v>3</v>
      </c>
      <c r="AC19" s="3">
        <v>2</v>
      </c>
      <c r="AD19" s="3">
        <v>0</v>
      </c>
      <c r="AE19" s="3">
        <v>0</v>
      </c>
      <c r="AF19" s="3">
        <v>0</v>
      </c>
    </row>
    <row r="20" spans="2:32" ht="14.25">
      <c r="B20" s="2" t="s">
        <v>3</v>
      </c>
      <c r="C20" s="3">
        <v>316</v>
      </c>
      <c r="D20" s="3">
        <v>295</v>
      </c>
      <c r="E20" s="3">
        <v>287</v>
      </c>
      <c r="F20" s="3">
        <v>242</v>
      </c>
      <c r="G20" s="3">
        <v>225</v>
      </c>
      <c r="H20" s="3">
        <v>202</v>
      </c>
      <c r="I20" s="3">
        <v>188</v>
      </c>
      <c r="J20" s="3">
        <v>186</v>
      </c>
      <c r="K20" s="3">
        <v>175</v>
      </c>
      <c r="L20" s="3">
        <v>151</v>
      </c>
      <c r="M20" s="3">
        <v>123</v>
      </c>
      <c r="N20" s="3">
        <v>112</v>
      </c>
      <c r="O20" s="3">
        <v>108</v>
      </c>
      <c r="P20" s="3">
        <v>102</v>
      </c>
      <c r="Q20" s="3">
        <v>100</v>
      </c>
      <c r="R20" s="3">
        <v>100</v>
      </c>
      <c r="S20" s="3">
        <v>88</v>
      </c>
      <c r="T20" s="3">
        <v>84</v>
      </c>
      <c r="U20" s="3">
        <v>78</v>
      </c>
      <c r="V20" s="3">
        <v>72</v>
      </c>
      <c r="W20" s="3">
        <v>60</v>
      </c>
      <c r="X20" s="3">
        <v>50</v>
      </c>
      <c r="Y20" s="3">
        <v>46</v>
      </c>
      <c r="Z20" s="3">
        <v>33</v>
      </c>
      <c r="AA20" s="3">
        <v>19</v>
      </c>
      <c r="AB20" s="3">
        <v>19</v>
      </c>
      <c r="AC20" s="3">
        <v>12</v>
      </c>
      <c r="AD20" s="3">
        <v>3</v>
      </c>
      <c r="AE20" s="3">
        <v>1</v>
      </c>
      <c r="AF20" s="3">
        <v>0</v>
      </c>
    </row>
    <row r="21" spans="2:32" ht="14.25">
      <c r="B21" s="2" t="s">
        <v>4</v>
      </c>
      <c r="C21" s="3">
        <v>106</v>
      </c>
      <c r="D21" s="3">
        <v>103</v>
      </c>
      <c r="E21" s="3">
        <v>100</v>
      </c>
      <c r="F21" s="3">
        <v>94</v>
      </c>
      <c r="G21" s="3">
        <v>89</v>
      </c>
      <c r="H21" s="3">
        <v>86</v>
      </c>
      <c r="I21" s="3">
        <v>82</v>
      </c>
      <c r="J21" s="3">
        <v>79</v>
      </c>
      <c r="K21" s="3">
        <v>74</v>
      </c>
      <c r="L21" s="3">
        <v>73</v>
      </c>
      <c r="M21" s="3">
        <v>69</v>
      </c>
      <c r="N21" s="3">
        <v>68</v>
      </c>
      <c r="O21" s="3">
        <v>67</v>
      </c>
      <c r="P21" s="3">
        <v>67</v>
      </c>
      <c r="Q21" s="3">
        <v>66</v>
      </c>
      <c r="R21" s="3">
        <v>64</v>
      </c>
      <c r="S21" s="3">
        <v>58</v>
      </c>
      <c r="T21" s="3">
        <v>56</v>
      </c>
      <c r="U21" s="3">
        <v>52</v>
      </c>
      <c r="V21" s="3">
        <v>49</v>
      </c>
      <c r="W21" s="3">
        <v>42</v>
      </c>
      <c r="X21" s="3">
        <v>41</v>
      </c>
      <c r="Y21" s="3">
        <v>36</v>
      </c>
      <c r="Z21" s="3">
        <v>26</v>
      </c>
      <c r="AA21" s="3">
        <v>14</v>
      </c>
      <c r="AB21" s="3">
        <v>13</v>
      </c>
      <c r="AC21" s="3">
        <v>8</v>
      </c>
      <c r="AD21" s="3">
        <v>0</v>
      </c>
      <c r="AE21" s="3">
        <v>0</v>
      </c>
      <c r="AF21" s="3">
        <v>0</v>
      </c>
    </row>
    <row r="22" spans="2:32" ht="14.25">
      <c r="B22" s="2" t="s">
        <v>5</v>
      </c>
      <c r="C22" s="3">
        <v>445</v>
      </c>
      <c r="D22" s="3">
        <v>432</v>
      </c>
      <c r="E22" s="3">
        <v>418</v>
      </c>
      <c r="F22" s="3">
        <v>348</v>
      </c>
      <c r="G22" s="3">
        <v>327</v>
      </c>
      <c r="H22" s="3">
        <v>294</v>
      </c>
      <c r="I22" s="3">
        <v>271</v>
      </c>
      <c r="J22" s="3">
        <v>269</v>
      </c>
      <c r="K22" s="3">
        <v>248</v>
      </c>
      <c r="L22" s="3">
        <v>213</v>
      </c>
      <c r="M22" s="3">
        <v>179</v>
      </c>
      <c r="N22" s="3">
        <v>164</v>
      </c>
      <c r="O22" s="3">
        <v>158</v>
      </c>
      <c r="P22" s="3">
        <v>148</v>
      </c>
      <c r="Q22" s="3">
        <v>142</v>
      </c>
      <c r="R22" s="3">
        <v>140</v>
      </c>
      <c r="S22" s="3">
        <v>126</v>
      </c>
      <c r="T22" s="3">
        <v>124</v>
      </c>
      <c r="U22" s="3">
        <v>122</v>
      </c>
      <c r="V22" s="3">
        <v>116</v>
      </c>
      <c r="W22" s="3">
        <v>98</v>
      </c>
      <c r="X22" s="3">
        <v>93</v>
      </c>
      <c r="Y22" s="3">
        <v>85</v>
      </c>
      <c r="Z22" s="3">
        <v>65</v>
      </c>
      <c r="AA22" s="3">
        <v>43</v>
      </c>
      <c r="AB22" s="3">
        <v>42</v>
      </c>
      <c r="AC22" s="3">
        <v>26</v>
      </c>
      <c r="AD22" s="3">
        <v>9</v>
      </c>
      <c r="AE22" s="3">
        <v>3</v>
      </c>
      <c r="AF22" s="3">
        <v>3</v>
      </c>
    </row>
    <row r="23" spans="2:32" ht="14.25">
      <c r="B23" s="2" t="s">
        <v>6</v>
      </c>
      <c r="C23" s="3">
        <v>652</v>
      </c>
      <c r="D23" s="3">
        <v>587</v>
      </c>
      <c r="E23" s="3">
        <v>562</v>
      </c>
      <c r="F23" s="3">
        <v>474</v>
      </c>
      <c r="G23" s="3">
        <v>420</v>
      </c>
      <c r="H23" s="3">
        <v>379</v>
      </c>
      <c r="I23" s="3">
        <v>348</v>
      </c>
      <c r="J23" s="3">
        <v>345</v>
      </c>
      <c r="K23" s="3">
        <v>304</v>
      </c>
      <c r="L23" s="3">
        <v>245</v>
      </c>
      <c r="M23" s="3">
        <v>165</v>
      </c>
      <c r="N23" s="3">
        <v>143</v>
      </c>
      <c r="O23" s="3">
        <v>129</v>
      </c>
      <c r="P23" s="3">
        <v>103</v>
      </c>
      <c r="Q23" s="3">
        <v>95</v>
      </c>
      <c r="R23" s="3">
        <v>94</v>
      </c>
      <c r="S23" s="3">
        <v>88</v>
      </c>
      <c r="T23" s="3">
        <v>80</v>
      </c>
      <c r="U23" s="3">
        <v>72</v>
      </c>
      <c r="V23" s="3">
        <v>67</v>
      </c>
      <c r="W23" s="3">
        <v>54</v>
      </c>
      <c r="X23" s="3">
        <v>50</v>
      </c>
      <c r="Y23" s="3">
        <v>46</v>
      </c>
      <c r="Z23" s="3">
        <v>33</v>
      </c>
      <c r="AA23" s="3">
        <v>17</v>
      </c>
      <c r="AB23" s="3">
        <v>14</v>
      </c>
      <c r="AC23" s="3">
        <v>7</v>
      </c>
      <c r="AD23" s="3">
        <v>3</v>
      </c>
      <c r="AE23" s="3">
        <v>2</v>
      </c>
      <c r="AF23" s="3">
        <v>2</v>
      </c>
    </row>
    <row r="24" spans="2:32" ht="14.25">
      <c r="B24" s="2" t="s">
        <v>7</v>
      </c>
      <c r="C24" s="3">
        <v>947</v>
      </c>
      <c r="D24" s="3">
        <v>904</v>
      </c>
      <c r="E24" s="3">
        <v>877</v>
      </c>
      <c r="F24" s="3">
        <v>750</v>
      </c>
      <c r="G24" s="3">
        <v>675</v>
      </c>
      <c r="H24" s="3">
        <v>594</v>
      </c>
      <c r="I24" s="3">
        <v>552</v>
      </c>
      <c r="J24" s="3">
        <v>549</v>
      </c>
      <c r="K24" s="3">
        <v>506</v>
      </c>
      <c r="L24" s="3">
        <v>422</v>
      </c>
      <c r="M24" s="3">
        <v>329</v>
      </c>
      <c r="N24" s="3">
        <v>307</v>
      </c>
      <c r="O24" s="3">
        <v>291</v>
      </c>
      <c r="P24" s="3">
        <v>265</v>
      </c>
      <c r="Q24" s="3">
        <v>252</v>
      </c>
      <c r="R24" s="3">
        <v>248</v>
      </c>
      <c r="S24" s="3">
        <v>227</v>
      </c>
      <c r="T24" s="3">
        <v>211</v>
      </c>
      <c r="U24" s="3">
        <v>196</v>
      </c>
      <c r="V24" s="3">
        <v>183</v>
      </c>
      <c r="W24" s="3">
        <v>165</v>
      </c>
      <c r="X24" s="3">
        <v>143</v>
      </c>
      <c r="Y24" s="3">
        <v>119</v>
      </c>
      <c r="Z24" s="3">
        <v>89</v>
      </c>
      <c r="AA24" s="3">
        <v>56</v>
      </c>
      <c r="AB24" s="3">
        <v>48</v>
      </c>
      <c r="AC24" s="3">
        <v>29</v>
      </c>
      <c r="AD24" s="3">
        <v>10</v>
      </c>
      <c r="AE24" s="3">
        <v>2</v>
      </c>
      <c r="AF24" s="3">
        <v>1</v>
      </c>
    </row>
    <row r="25" spans="2:32" ht="14.25">
      <c r="B25" s="2" t="s">
        <v>8</v>
      </c>
      <c r="C25" s="3">
        <v>130</v>
      </c>
      <c r="D25" s="3">
        <v>128</v>
      </c>
      <c r="E25" s="3">
        <v>127</v>
      </c>
      <c r="F25" s="3">
        <v>127</v>
      </c>
      <c r="G25" s="3">
        <v>123</v>
      </c>
      <c r="H25" s="3">
        <v>116</v>
      </c>
      <c r="I25" s="3">
        <v>116</v>
      </c>
      <c r="J25" s="3">
        <v>116</v>
      </c>
      <c r="K25" s="3">
        <v>116</v>
      </c>
      <c r="L25" s="3">
        <v>111</v>
      </c>
      <c r="M25" s="3">
        <v>109</v>
      </c>
      <c r="N25" s="3">
        <v>103</v>
      </c>
      <c r="O25" s="3">
        <v>100</v>
      </c>
      <c r="P25" s="3">
        <v>97</v>
      </c>
      <c r="Q25" s="3">
        <v>93</v>
      </c>
      <c r="R25" s="3">
        <v>93</v>
      </c>
      <c r="S25" s="3">
        <v>90</v>
      </c>
      <c r="T25" s="3">
        <v>90</v>
      </c>
      <c r="U25" s="3">
        <v>85</v>
      </c>
      <c r="V25" s="3">
        <v>80</v>
      </c>
      <c r="W25" s="3">
        <v>76</v>
      </c>
      <c r="X25" s="3">
        <v>67</v>
      </c>
      <c r="Y25" s="3">
        <v>61</v>
      </c>
      <c r="Z25" s="3">
        <v>48</v>
      </c>
      <c r="AA25" s="3">
        <v>33</v>
      </c>
      <c r="AB25" s="3">
        <v>33</v>
      </c>
      <c r="AC25" s="3">
        <v>24</v>
      </c>
      <c r="AD25" s="3">
        <v>8</v>
      </c>
      <c r="AE25" s="3">
        <v>1</v>
      </c>
      <c r="AF25" s="3">
        <v>0</v>
      </c>
    </row>
    <row r="26" spans="2:32" ht="14.25">
      <c r="B26" s="2" t="s">
        <v>9</v>
      </c>
      <c r="C26" s="3">
        <v>575</v>
      </c>
      <c r="D26" s="3">
        <v>542</v>
      </c>
      <c r="E26" s="3">
        <v>530</v>
      </c>
      <c r="F26" s="3">
        <v>470</v>
      </c>
      <c r="G26" s="3">
        <v>434</v>
      </c>
      <c r="H26" s="3">
        <v>400</v>
      </c>
      <c r="I26" s="3">
        <v>385</v>
      </c>
      <c r="J26" s="3">
        <v>377</v>
      </c>
      <c r="K26" s="3">
        <v>357</v>
      </c>
      <c r="L26" s="3">
        <v>309</v>
      </c>
      <c r="M26" s="3">
        <v>258</v>
      </c>
      <c r="N26" s="3">
        <v>249</v>
      </c>
      <c r="O26" s="3">
        <v>226</v>
      </c>
      <c r="P26" s="3">
        <v>206</v>
      </c>
      <c r="Q26" s="3">
        <v>192</v>
      </c>
      <c r="R26" s="3">
        <v>191</v>
      </c>
      <c r="S26" s="3">
        <v>177</v>
      </c>
      <c r="T26" s="3">
        <v>166</v>
      </c>
      <c r="U26" s="3">
        <v>154</v>
      </c>
      <c r="V26" s="3">
        <v>139</v>
      </c>
      <c r="W26" s="3">
        <v>115</v>
      </c>
      <c r="X26" s="3">
        <v>94</v>
      </c>
      <c r="Y26" s="3">
        <v>81</v>
      </c>
      <c r="Z26" s="3">
        <v>49</v>
      </c>
      <c r="AA26" s="3">
        <v>23</v>
      </c>
      <c r="AB26" s="3">
        <v>21</v>
      </c>
      <c r="AC26" s="3">
        <v>12</v>
      </c>
      <c r="AD26" s="3">
        <v>5</v>
      </c>
      <c r="AE26" s="3">
        <v>0</v>
      </c>
      <c r="AF26" s="3">
        <v>0</v>
      </c>
    </row>
    <row r="27" spans="2:32" ht="14.25">
      <c r="B27" s="2" t="s">
        <v>10</v>
      </c>
      <c r="C27" s="3">
        <v>112</v>
      </c>
      <c r="D27" s="3">
        <v>108</v>
      </c>
      <c r="E27" s="3">
        <v>103</v>
      </c>
      <c r="F27" s="3">
        <v>92</v>
      </c>
      <c r="G27" s="3">
        <v>85</v>
      </c>
      <c r="H27" s="3">
        <v>80</v>
      </c>
      <c r="I27" s="3">
        <v>79</v>
      </c>
      <c r="J27" s="3">
        <v>78</v>
      </c>
      <c r="K27" s="3">
        <v>74</v>
      </c>
      <c r="L27" s="3">
        <v>71</v>
      </c>
      <c r="M27" s="3">
        <v>64</v>
      </c>
      <c r="N27" s="3">
        <v>61</v>
      </c>
      <c r="O27" s="3">
        <v>59</v>
      </c>
      <c r="P27" s="3">
        <v>55</v>
      </c>
      <c r="Q27" s="3">
        <v>49</v>
      </c>
      <c r="R27" s="3">
        <v>48</v>
      </c>
      <c r="S27" s="3">
        <v>46</v>
      </c>
      <c r="T27" s="3">
        <v>41</v>
      </c>
      <c r="U27" s="3">
        <v>36</v>
      </c>
      <c r="V27" s="3">
        <v>33</v>
      </c>
      <c r="W27" s="3">
        <v>29</v>
      </c>
      <c r="X27" s="3">
        <v>24</v>
      </c>
      <c r="Y27" s="3">
        <v>18</v>
      </c>
      <c r="Z27" s="3">
        <v>10</v>
      </c>
      <c r="AA27" s="3">
        <v>8</v>
      </c>
      <c r="AB27" s="3">
        <v>8</v>
      </c>
      <c r="AC27" s="3">
        <v>7</v>
      </c>
      <c r="AD27" s="3">
        <v>1</v>
      </c>
      <c r="AE27" s="3">
        <v>0</v>
      </c>
      <c r="AF27" s="3">
        <v>0</v>
      </c>
    </row>
    <row r="28" spans="2:32" ht="14.25">
      <c r="B28" s="2" t="s">
        <v>11</v>
      </c>
      <c r="C28" s="3">
        <v>95</v>
      </c>
      <c r="D28" s="3">
        <v>91</v>
      </c>
      <c r="E28" s="3">
        <v>91</v>
      </c>
      <c r="F28" s="3">
        <v>77</v>
      </c>
      <c r="G28" s="3">
        <v>69</v>
      </c>
      <c r="H28" s="3">
        <v>58</v>
      </c>
      <c r="I28" s="3">
        <v>53</v>
      </c>
      <c r="J28" s="3">
        <v>53</v>
      </c>
      <c r="K28" s="3">
        <v>45</v>
      </c>
      <c r="L28" s="3">
        <v>37</v>
      </c>
      <c r="M28" s="3">
        <v>27</v>
      </c>
      <c r="N28" s="3">
        <v>26</v>
      </c>
      <c r="O28" s="3">
        <v>25</v>
      </c>
      <c r="P28" s="3">
        <v>19</v>
      </c>
      <c r="Q28" s="3">
        <v>19</v>
      </c>
      <c r="R28" s="3">
        <v>19</v>
      </c>
      <c r="S28" s="3">
        <v>18</v>
      </c>
      <c r="T28" s="3">
        <v>17</v>
      </c>
      <c r="U28" s="3">
        <v>15</v>
      </c>
      <c r="V28" s="3">
        <v>14</v>
      </c>
      <c r="W28" s="3">
        <v>13</v>
      </c>
      <c r="X28" s="3">
        <v>12</v>
      </c>
      <c r="Y28" s="3">
        <v>10</v>
      </c>
      <c r="Z28" s="3">
        <v>6</v>
      </c>
      <c r="AA28" s="3">
        <v>4</v>
      </c>
      <c r="AB28" s="3">
        <v>3</v>
      </c>
      <c r="AC28" s="3">
        <v>0</v>
      </c>
      <c r="AD28" s="3">
        <v>0</v>
      </c>
      <c r="AE28" s="3">
        <v>0</v>
      </c>
      <c r="AF28" s="3">
        <v>0</v>
      </c>
    </row>
    <row r="29" spans="2:32" ht="14.25">
      <c r="B29" s="4" t="s">
        <v>13</v>
      </c>
      <c r="C29" s="5">
        <v>3759</v>
      </c>
      <c r="D29" s="5">
        <v>3548</v>
      </c>
      <c r="E29" s="5">
        <v>3440</v>
      </c>
      <c r="F29" s="5">
        <v>2994</v>
      </c>
      <c r="G29" s="5">
        <v>2742</v>
      </c>
      <c r="H29" s="5">
        <v>2484</v>
      </c>
      <c r="I29" s="5">
        <v>2337</v>
      </c>
      <c r="J29" s="5">
        <v>2314</v>
      </c>
      <c r="K29" s="5">
        <v>2150</v>
      </c>
      <c r="L29" s="5">
        <v>1855</v>
      </c>
      <c r="M29" s="5">
        <v>1516</v>
      </c>
      <c r="N29" s="5">
        <v>1416</v>
      </c>
      <c r="O29" s="5">
        <v>1336</v>
      </c>
      <c r="P29" s="5">
        <v>1212</v>
      </c>
      <c r="Q29" s="5">
        <v>1150</v>
      </c>
      <c r="R29" s="5">
        <v>1138</v>
      </c>
      <c r="S29" s="5">
        <v>1047</v>
      </c>
      <c r="T29" s="5">
        <v>990</v>
      </c>
      <c r="U29" s="5">
        <v>924</v>
      </c>
      <c r="V29" s="5">
        <v>856</v>
      </c>
      <c r="W29" s="5">
        <v>737</v>
      </c>
      <c r="X29" s="5">
        <v>653</v>
      </c>
      <c r="Y29" s="5">
        <v>564</v>
      </c>
      <c r="Z29" s="5">
        <v>399</v>
      </c>
      <c r="AA29" s="5">
        <v>243</v>
      </c>
      <c r="AB29" s="5">
        <v>224</v>
      </c>
      <c r="AC29" s="5">
        <v>135</v>
      </c>
      <c r="AD29" s="5">
        <v>43</v>
      </c>
      <c r="AE29" s="5">
        <v>10</v>
      </c>
      <c r="AF29" s="5">
        <v>6</v>
      </c>
    </row>
    <row r="30" spans="2:32" ht="14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2:32" ht="14.25">
      <c r="B31" s="1" t="s">
        <v>15</v>
      </c>
      <c r="C31" s="1">
        <v>2019</v>
      </c>
      <c r="D31" s="1">
        <v>2018</v>
      </c>
      <c r="E31" s="1">
        <v>2017</v>
      </c>
      <c r="F31" s="1">
        <v>2016</v>
      </c>
      <c r="G31" s="1">
        <v>2015</v>
      </c>
      <c r="H31" s="1">
        <v>2014</v>
      </c>
      <c r="I31" s="1">
        <v>2013</v>
      </c>
      <c r="J31" s="1">
        <v>2012</v>
      </c>
      <c r="K31" s="1">
        <v>2011</v>
      </c>
      <c r="L31" s="1">
        <v>2010</v>
      </c>
      <c r="M31" s="1">
        <v>2009</v>
      </c>
      <c r="N31" s="1">
        <v>2008</v>
      </c>
      <c r="O31" s="1">
        <v>2007</v>
      </c>
      <c r="P31" s="1">
        <v>2006</v>
      </c>
      <c r="Q31" s="1">
        <v>2005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2:32" ht="14.25">
      <c r="B32" s="2" t="s">
        <v>0</v>
      </c>
      <c r="C32" s="3">
        <v>499402.0919063419</v>
      </c>
      <c r="D32" s="3">
        <v>412480.39719864732</v>
      </c>
      <c r="E32" s="3">
        <v>490163.57273643673</v>
      </c>
      <c r="F32" s="3">
        <v>415222.77797783905</v>
      </c>
      <c r="G32" s="3">
        <v>364274.66507530684</v>
      </c>
      <c r="H32" s="3">
        <v>413727.94354037492</v>
      </c>
      <c r="I32" s="3">
        <v>379922.84114880592</v>
      </c>
      <c r="J32" s="3">
        <v>296068.15250999498</v>
      </c>
      <c r="K32" s="3">
        <v>178463.02728107898</v>
      </c>
      <c r="L32" s="3">
        <v>182807.7345882128</v>
      </c>
      <c r="M32" s="3">
        <v>156769.89557983587</v>
      </c>
      <c r="N32" s="3">
        <v>111733.4545751455</v>
      </c>
      <c r="O32" s="3">
        <v>209216.91043883824</v>
      </c>
      <c r="P32" s="3">
        <v>205004.04164605064</v>
      </c>
      <c r="Q32" s="3">
        <v>48283.959134839759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 ht="14.25">
      <c r="B33" s="2" t="s">
        <v>1</v>
      </c>
      <c r="C33" s="3">
        <v>182565.39598357122</v>
      </c>
      <c r="D33" s="3">
        <v>151064.68893819267</v>
      </c>
      <c r="E33" s="3">
        <v>184925.89552462811</v>
      </c>
      <c r="F33" s="3">
        <v>163062.45506324861</v>
      </c>
      <c r="G33" s="3">
        <v>161542.49330478892</v>
      </c>
      <c r="H33" s="3">
        <v>152775.499215455</v>
      </c>
      <c r="I33" s="3">
        <v>143005.10106703409</v>
      </c>
      <c r="J33" s="3">
        <v>114665.50608753962</v>
      </c>
      <c r="K33" s="3">
        <v>80574.766677448191</v>
      </c>
      <c r="L33" s="3">
        <v>69162.65709092145</v>
      </c>
      <c r="M33" s="3">
        <v>63497.749687843912</v>
      </c>
      <c r="N33" s="3">
        <v>57987.143760701285</v>
      </c>
      <c r="O33" s="3">
        <v>70429.331554054967</v>
      </c>
      <c r="P33" s="3">
        <v>66231.366449164067</v>
      </c>
      <c r="Q33" s="3">
        <v>28983.00677882044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 ht="14.25">
      <c r="B34" s="2" t="s">
        <v>2</v>
      </c>
      <c r="C34" s="3">
        <v>221558.43077398895</v>
      </c>
      <c r="D34" s="3">
        <v>213932.47153534251</v>
      </c>
      <c r="E34" s="3">
        <v>245390.28446790535</v>
      </c>
      <c r="F34" s="3">
        <v>219574.43216310081</v>
      </c>
      <c r="G34" s="3">
        <v>177887.92835232156</v>
      </c>
      <c r="H34" s="3">
        <v>238177.06190689822</v>
      </c>
      <c r="I34" s="3">
        <v>257103.76673478261</v>
      </c>
      <c r="J34" s="3">
        <v>198005.73232227311</v>
      </c>
      <c r="K34" s="3">
        <v>152700.69625820679</v>
      </c>
      <c r="L34" s="3">
        <v>149200.58220493494</v>
      </c>
      <c r="M34" s="3">
        <v>148065.64246026968</v>
      </c>
      <c r="N34" s="3">
        <v>119576.92450524436</v>
      </c>
      <c r="O34" s="3">
        <v>199137.21775715431</v>
      </c>
      <c r="P34" s="3">
        <v>106737.77487996996</v>
      </c>
      <c r="Q34" s="3">
        <v>23124.826065905174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 ht="14.25">
      <c r="B35" s="2" t="s">
        <v>3</v>
      </c>
      <c r="C35" s="3">
        <v>373449.05524477526</v>
      </c>
      <c r="D35" s="3">
        <v>306151.0483553285</v>
      </c>
      <c r="E35" s="3">
        <v>292376.54062929976</v>
      </c>
      <c r="F35" s="3">
        <v>240541.6231563839</v>
      </c>
      <c r="G35" s="3">
        <v>263931.06601344119</v>
      </c>
      <c r="H35" s="3">
        <v>246498.35742561927</v>
      </c>
      <c r="I35" s="3">
        <v>206641.13830378614</v>
      </c>
      <c r="J35" s="3">
        <v>151225.15543443023</v>
      </c>
      <c r="K35" s="3">
        <v>110166.8073880422</v>
      </c>
      <c r="L35" s="3">
        <v>98573.405431700594</v>
      </c>
      <c r="M35" s="3">
        <v>101339.44799746024</v>
      </c>
      <c r="N35" s="3">
        <v>84362.542468457134</v>
      </c>
      <c r="O35" s="3">
        <v>114953.11371989929</v>
      </c>
      <c r="P35" s="3">
        <v>98820.645661631061</v>
      </c>
      <c r="Q35" s="3">
        <v>38308.484390287915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 ht="14.25">
      <c r="B36" s="2" t="s">
        <v>4</v>
      </c>
      <c r="C36" s="3">
        <v>177852.30857931316</v>
      </c>
      <c r="D36" s="3">
        <v>153349.86466061653</v>
      </c>
      <c r="E36" s="3">
        <v>158887.02679498639</v>
      </c>
      <c r="F36" s="3">
        <v>145490.98045289674</v>
      </c>
      <c r="G36" s="3">
        <v>132902.94457722249</v>
      </c>
      <c r="H36" s="3">
        <v>142596.00690532773</v>
      </c>
      <c r="I36" s="3">
        <v>140362.632711243</v>
      </c>
      <c r="J36" s="3">
        <v>126185.39164765694</v>
      </c>
      <c r="K36" s="3">
        <v>89317.67352976471</v>
      </c>
      <c r="L36" s="3">
        <v>79786.895818145596</v>
      </c>
      <c r="M36" s="3">
        <v>71596.618505323073</v>
      </c>
      <c r="N36" s="3">
        <v>68581.537732755416</v>
      </c>
      <c r="O36" s="3">
        <v>108505.75419236484</v>
      </c>
      <c r="P36" s="3">
        <v>75405.933169164433</v>
      </c>
      <c r="Q36" s="3">
        <v>15031.512038203859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 ht="14.25">
      <c r="B37" s="2" t="s">
        <v>5</v>
      </c>
      <c r="C37" s="3">
        <v>384168.79815048393</v>
      </c>
      <c r="D37" s="3">
        <v>295485.24484940624</v>
      </c>
      <c r="E37" s="3">
        <v>304488.22130735684</v>
      </c>
      <c r="F37" s="3">
        <v>234536.78073708341</v>
      </c>
      <c r="G37" s="3">
        <v>225605.68491736928</v>
      </c>
      <c r="H37" s="3">
        <v>216583.20024601766</v>
      </c>
      <c r="I37" s="3">
        <v>185608.76026629674</v>
      </c>
      <c r="J37" s="3">
        <v>134259.73616402614</v>
      </c>
      <c r="K37" s="3">
        <v>110496.96722092915</v>
      </c>
      <c r="L37" s="3">
        <v>101728.92595577586</v>
      </c>
      <c r="M37" s="3">
        <v>81681.747591948733</v>
      </c>
      <c r="N37" s="3">
        <v>61032.797474086838</v>
      </c>
      <c r="O37" s="3">
        <v>92521.333286225388</v>
      </c>
      <c r="P37" s="3">
        <v>96378.469963161944</v>
      </c>
      <c r="Q37" s="3">
        <v>44496.522354430082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 ht="14.25">
      <c r="B38" s="2" t="s">
        <v>6</v>
      </c>
      <c r="C38" s="3">
        <v>797550.87108944543</v>
      </c>
      <c r="D38" s="3">
        <v>555802.64639464114</v>
      </c>
      <c r="E38" s="3">
        <v>571944.37080359296</v>
      </c>
      <c r="F38" s="3">
        <v>416554.9234126599</v>
      </c>
      <c r="G38" s="3">
        <v>378315.35794725694</v>
      </c>
      <c r="H38" s="3">
        <v>355259.09439758176</v>
      </c>
      <c r="I38" s="3">
        <v>290955.41871814069</v>
      </c>
      <c r="J38" s="3">
        <v>219379.47774417599</v>
      </c>
      <c r="K38" s="3">
        <v>172459.04173067608</v>
      </c>
      <c r="L38" s="3">
        <v>167380.8709065482</v>
      </c>
      <c r="M38" s="3">
        <v>154731.92721758879</v>
      </c>
      <c r="N38" s="3">
        <v>96115.870378138818</v>
      </c>
      <c r="O38" s="3">
        <v>171321.30133453198</v>
      </c>
      <c r="P38" s="3">
        <v>138207.1969536019</v>
      </c>
      <c r="Q38" s="3">
        <v>86861.371528659045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 ht="14.25">
      <c r="B39" s="2" t="s">
        <v>7</v>
      </c>
      <c r="C39" s="3">
        <v>208725.98894954176</v>
      </c>
      <c r="D39" s="3">
        <v>164846.88188050623</v>
      </c>
      <c r="E39" s="3">
        <v>203017.70418301076</v>
      </c>
      <c r="F39" s="3">
        <v>170034.21385965997</v>
      </c>
      <c r="G39" s="3">
        <v>155587.82344884862</v>
      </c>
      <c r="H39" s="3">
        <v>159807.22971726529</v>
      </c>
      <c r="I39" s="3">
        <v>157839.12393828039</v>
      </c>
      <c r="J39" s="3">
        <v>113342.47626143889</v>
      </c>
      <c r="K39" s="3">
        <v>84755.327936561502</v>
      </c>
      <c r="L39" s="3">
        <v>82201.45679575151</v>
      </c>
      <c r="M39" s="3">
        <v>58930.245156364843</v>
      </c>
      <c r="N39" s="3">
        <v>47631.498417257113</v>
      </c>
      <c r="O39" s="3">
        <v>88994.951809534963</v>
      </c>
      <c r="P39" s="3">
        <v>76067.373677781536</v>
      </c>
      <c r="Q39" s="3">
        <v>40415.87715561044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ht="14.25">
      <c r="B40" s="2" t="s">
        <v>8</v>
      </c>
      <c r="C40" s="3">
        <v>92093.288380364684</v>
      </c>
      <c r="D40" s="3">
        <v>71533.796095508747</v>
      </c>
      <c r="E40" s="3">
        <v>73294.274820597406</v>
      </c>
      <c r="F40" s="3">
        <v>63546.941446321136</v>
      </c>
      <c r="G40" s="3">
        <v>59478.408249539461</v>
      </c>
      <c r="H40" s="3">
        <v>56754.11036328863</v>
      </c>
      <c r="I40" s="3">
        <v>42978.654258063412</v>
      </c>
      <c r="J40" s="3">
        <v>38827.297169065496</v>
      </c>
      <c r="K40" s="3">
        <v>26176.40626698907</v>
      </c>
      <c r="L40" s="3">
        <v>22642.225605751919</v>
      </c>
      <c r="M40" s="3">
        <v>16177.304622878257</v>
      </c>
      <c r="N40" s="3">
        <v>10741.056660258719</v>
      </c>
      <c r="O40" s="3">
        <v>16658.174339086523</v>
      </c>
      <c r="P40" s="3">
        <v>17883.842037979477</v>
      </c>
      <c r="Q40" s="3">
        <v>2460.9885546521996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ht="14.25">
      <c r="B41" s="2" t="s">
        <v>9</v>
      </c>
      <c r="C41" s="3">
        <v>110266.71435327671</v>
      </c>
      <c r="D41" s="3">
        <v>92985.24216002287</v>
      </c>
      <c r="E41" s="3">
        <v>103840.22676397883</v>
      </c>
      <c r="F41" s="3">
        <v>72035.664935122535</v>
      </c>
      <c r="G41" s="3">
        <v>54135.243513830806</v>
      </c>
      <c r="H41" s="3">
        <v>70225.176524980416</v>
      </c>
      <c r="I41" s="3">
        <v>77086.809269344871</v>
      </c>
      <c r="J41" s="3">
        <v>79444.671390394331</v>
      </c>
      <c r="K41" s="3">
        <v>40480.087791081925</v>
      </c>
      <c r="L41" s="3">
        <v>43410.381058941341</v>
      </c>
      <c r="M41" s="3">
        <v>30450.766982561112</v>
      </c>
      <c r="N41" s="3">
        <v>18335.833764701059</v>
      </c>
      <c r="O41" s="3">
        <v>38166.546615568615</v>
      </c>
      <c r="P41" s="3">
        <v>24065.902981400981</v>
      </c>
      <c r="Q41" s="3">
        <v>6055.1445230759191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 ht="14.25">
      <c r="B42" s="2" t="s">
        <v>10</v>
      </c>
      <c r="C42" s="3">
        <v>57982.86563111157</v>
      </c>
      <c r="D42" s="3">
        <v>48737.707466086606</v>
      </c>
      <c r="E42" s="3">
        <v>58601.882685190438</v>
      </c>
      <c r="F42" s="3">
        <v>48520.614455945062</v>
      </c>
      <c r="G42" s="3">
        <v>42159.334469729431</v>
      </c>
      <c r="H42" s="3">
        <v>51037.6499719239</v>
      </c>
      <c r="I42" s="3">
        <v>39720.185541359016</v>
      </c>
      <c r="J42" s="3">
        <v>27293.498874160472</v>
      </c>
      <c r="K42" s="3">
        <v>19820.231623573411</v>
      </c>
      <c r="L42" s="3">
        <v>20331.212883351596</v>
      </c>
      <c r="M42" s="3">
        <v>15444.8359832963</v>
      </c>
      <c r="N42" s="3">
        <v>12563.916363658091</v>
      </c>
      <c r="O42" s="3">
        <v>17737.678128286716</v>
      </c>
      <c r="P42" s="3">
        <v>16296.170252418084</v>
      </c>
      <c r="Q42" s="3">
        <v>5083.66050784248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 ht="14.25">
      <c r="B43" s="2" t="s">
        <v>11</v>
      </c>
      <c r="C43" s="3">
        <v>90418.874384066803</v>
      </c>
      <c r="D43" s="3">
        <v>64144.207233459398</v>
      </c>
      <c r="E43" s="3">
        <v>71949.07985038952</v>
      </c>
      <c r="F43" s="3">
        <v>66146.159560281361</v>
      </c>
      <c r="G43" s="3">
        <v>54089.602765307398</v>
      </c>
      <c r="H43" s="3">
        <v>58901.40935544738</v>
      </c>
      <c r="I43" s="3">
        <v>55627.609341298492</v>
      </c>
      <c r="J43" s="3">
        <v>32392.280225579347</v>
      </c>
      <c r="K43" s="3">
        <v>22781.834946694147</v>
      </c>
      <c r="L43" s="3">
        <v>21646.850964960337</v>
      </c>
      <c r="M43" s="3">
        <v>17441.998334982403</v>
      </c>
      <c r="N43" s="3">
        <v>10752.61355276066</v>
      </c>
      <c r="O43" s="3">
        <v>16789.950908196693</v>
      </c>
      <c r="P43" s="3">
        <v>20006.889039353431</v>
      </c>
      <c r="Q43" s="3">
        <v>5266.7605150159197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>
      <c r="B44" s="7" t="s">
        <v>16</v>
      </c>
      <c r="C44" s="5">
        <v>3196034.6834262819</v>
      </c>
      <c r="D44" s="5">
        <v>2530514.1967677581</v>
      </c>
      <c r="E44" s="5">
        <v>2758879.0805673734</v>
      </c>
      <c r="F44" s="5">
        <v>2255267.5672205421</v>
      </c>
      <c r="G44" s="5">
        <v>2069910.5526349628</v>
      </c>
      <c r="H44" s="5">
        <v>2162342.73957018</v>
      </c>
      <c r="I44" s="5">
        <v>1976852.0412984355</v>
      </c>
      <c r="J44" s="5">
        <v>1531089.3758307358</v>
      </c>
      <c r="K44" s="5">
        <v>1088192.8686510462</v>
      </c>
      <c r="L44" s="5">
        <v>1038873.1993049962</v>
      </c>
      <c r="M44" s="5">
        <v>916128.18012035312</v>
      </c>
      <c r="N44" s="5">
        <v>699415.18965316494</v>
      </c>
      <c r="O44" s="5">
        <v>1144432.2640837426</v>
      </c>
      <c r="P44" s="5">
        <v>941105.60671167751</v>
      </c>
      <c r="Q44" s="5">
        <v>344372.11354734318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2:32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2:32" ht="14.25">
      <c r="B46" s="1" t="s">
        <v>17</v>
      </c>
      <c r="C46" s="1">
        <v>2019</v>
      </c>
      <c r="D46" s="1">
        <v>2018</v>
      </c>
      <c r="E46" s="1">
        <v>2017</v>
      </c>
      <c r="F46" s="1">
        <v>2016</v>
      </c>
      <c r="G46" s="1">
        <v>2015</v>
      </c>
      <c r="H46" s="1">
        <v>2014</v>
      </c>
      <c r="I46" s="1">
        <v>2013</v>
      </c>
      <c r="J46" s="1">
        <v>2012</v>
      </c>
      <c r="K46" s="1">
        <v>2011</v>
      </c>
      <c r="L46" s="1">
        <v>2010</v>
      </c>
      <c r="M46" s="1">
        <v>2009</v>
      </c>
      <c r="N46" s="1">
        <v>2008</v>
      </c>
      <c r="O46" s="1">
        <v>2007</v>
      </c>
      <c r="P46" s="1">
        <v>2006</v>
      </c>
      <c r="Q46" s="1">
        <v>2005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2:32" ht="14.25">
      <c r="B47" s="2" t="s">
        <v>0</v>
      </c>
      <c r="C47" s="3">
        <v>970</v>
      </c>
      <c r="D47" s="3">
        <v>829</v>
      </c>
      <c r="E47" s="3">
        <v>728</v>
      </c>
      <c r="F47" s="3">
        <v>681</v>
      </c>
      <c r="G47" s="3">
        <v>660</v>
      </c>
      <c r="H47" s="3">
        <v>632</v>
      </c>
      <c r="I47" s="3">
        <v>592</v>
      </c>
      <c r="J47" s="3">
        <v>556</v>
      </c>
      <c r="K47" s="3">
        <v>206</v>
      </c>
      <c r="L47" s="3">
        <v>147</v>
      </c>
      <c r="M47" s="3">
        <v>141</v>
      </c>
      <c r="N47" s="3">
        <v>137</v>
      </c>
      <c r="O47" s="3">
        <v>135</v>
      </c>
      <c r="P47" s="3">
        <v>121</v>
      </c>
      <c r="Q47" s="3">
        <v>32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2:32" ht="14.25">
      <c r="B48" s="2" t="s">
        <v>1</v>
      </c>
      <c r="C48" s="3">
        <v>133</v>
      </c>
      <c r="D48" s="3">
        <v>128</v>
      </c>
      <c r="E48" s="3">
        <v>125</v>
      </c>
      <c r="F48" s="3">
        <v>118</v>
      </c>
      <c r="G48" s="3">
        <v>113</v>
      </c>
      <c r="H48" s="3">
        <v>109</v>
      </c>
      <c r="I48" s="3">
        <v>107</v>
      </c>
      <c r="J48" s="3">
        <v>104</v>
      </c>
      <c r="K48" s="3">
        <v>71</v>
      </c>
      <c r="L48" s="3">
        <v>39</v>
      </c>
      <c r="M48" s="3">
        <v>38</v>
      </c>
      <c r="N48" s="3">
        <v>37</v>
      </c>
      <c r="O48" s="3">
        <v>35</v>
      </c>
      <c r="P48" s="3">
        <v>35</v>
      </c>
      <c r="Q48" s="3">
        <v>23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2:32" ht="14.25">
      <c r="B49" s="2" t="s">
        <v>2</v>
      </c>
      <c r="C49" s="3">
        <v>295</v>
      </c>
      <c r="D49" s="3">
        <v>287</v>
      </c>
      <c r="E49" s="3">
        <v>271</v>
      </c>
      <c r="F49" s="3">
        <v>246</v>
      </c>
      <c r="G49" s="3">
        <v>234</v>
      </c>
      <c r="H49" s="3">
        <v>225</v>
      </c>
      <c r="I49" s="3">
        <v>206</v>
      </c>
      <c r="J49" s="3">
        <v>190</v>
      </c>
      <c r="K49" s="3">
        <v>80</v>
      </c>
      <c r="L49" s="3">
        <v>61</v>
      </c>
      <c r="M49" s="3">
        <v>58</v>
      </c>
      <c r="N49" s="3">
        <v>57</v>
      </c>
      <c r="O49" s="3">
        <v>54</v>
      </c>
      <c r="P49" s="3">
        <v>47</v>
      </c>
      <c r="Q49" s="3">
        <v>11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2:32" ht="14.25">
      <c r="B50" s="2" t="s">
        <v>3</v>
      </c>
      <c r="C50" s="3">
        <v>895</v>
      </c>
      <c r="D50" s="3">
        <v>798</v>
      </c>
      <c r="E50" s="3">
        <v>697</v>
      </c>
      <c r="F50" s="3">
        <v>635</v>
      </c>
      <c r="G50" s="3">
        <v>584</v>
      </c>
      <c r="H50" s="3">
        <v>495</v>
      </c>
      <c r="I50" s="3">
        <v>397</v>
      </c>
      <c r="J50" s="3">
        <v>344</v>
      </c>
      <c r="K50" s="3">
        <v>149</v>
      </c>
      <c r="L50" s="3">
        <v>98</v>
      </c>
      <c r="M50" s="3">
        <v>95</v>
      </c>
      <c r="N50" s="3">
        <v>92</v>
      </c>
      <c r="O50" s="3">
        <v>92</v>
      </c>
      <c r="P50" s="3">
        <v>87</v>
      </c>
      <c r="Q50" s="3">
        <v>36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2:32" ht="14.25">
      <c r="B51" s="2" t="s">
        <v>4</v>
      </c>
      <c r="C51" s="3">
        <v>171</v>
      </c>
      <c r="D51" s="3">
        <v>168</v>
      </c>
      <c r="E51" s="3">
        <v>162</v>
      </c>
      <c r="F51" s="3">
        <v>157</v>
      </c>
      <c r="G51" s="3">
        <v>150</v>
      </c>
      <c r="H51" s="3">
        <v>142</v>
      </c>
      <c r="I51" s="3">
        <v>134</v>
      </c>
      <c r="J51" s="3">
        <v>127</v>
      </c>
      <c r="K51" s="3">
        <v>60</v>
      </c>
      <c r="L51" s="3">
        <v>50</v>
      </c>
      <c r="M51" s="3">
        <v>47</v>
      </c>
      <c r="N51" s="3">
        <v>47</v>
      </c>
      <c r="O51" s="3">
        <v>46</v>
      </c>
      <c r="P51" s="3">
        <v>45</v>
      </c>
      <c r="Q51" s="3">
        <v>10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2:32" ht="14.25">
      <c r="B52" s="2" t="s">
        <v>5</v>
      </c>
      <c r="C52" s="3">
        <v>619</v>
      </c>
      <c r="D52" s="3">
        <v>594</v>
      </c>
      <c r="E52" s="3">
        <v>551</v>
      </c>
      <c r="F52" s="3">
        <v>519</v>
      </c>
      <c r="G52" s="3">
        <v>503</v>
      </c>
      <c r="H52" s="3">
        <v>475</v>
      </c>
      <c r="I52" s="3">
        <v>439</v>
      </c>
      <c r="J52" s="3">
        <v>412</v>
      </c>
      <c r="K52" s="3">
        <v>243</v>
      </c>
      <c r="L52" s="3">
        <v>147</v>
      </c>
      <c r="M52" s="3">
        <v>138</v>
      </c>
      <c r="N52" s="3">
        <v>134</v>
      </c>
      <c r="O52" s="3">
        <v>130</v>
      </c>
      <c r="P52" s="3">
        <v>126</v>
      </c>
      <c r="Q52" s="3">
        <v>55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2:32" ht="14.25">
      <c r="B53" s="2" t="s">
        <v>6</v>
      </c>
      <c r="C53" s="3">
        <v>676</v>
      </c>
      <c r="D53" s="3">
        <v>636</v>
      </c>
      <c r="E53" s="3">
        <v>593</v>
      </c>
      <c r="F53" s="3">
        <v>561</v>
      </c>
      <c r="G53" s="3">
        <v>536</v>
      </c>
      <c r="H53" s="3">
        <v>505</v>
      </c>
      <c r="I53" s="3">
        <v>467</v>
      </c>
      <c r="J53" s="3">
        <v>444</v>
      </c>
      <c r="K53" s="3">
        <v>242</v>
      </c>
      <c r="L53" s="3">
        <v>146</v>
      </c>
      <c r="M53" s="3">
        <v>136</v>
      </c>
      <c r="N53" s="3">
        <v>130</v>
      </c>
      <c r="O53" s="3">
        <v>126</v>
      </c>
      <c r="P53" s="3">
        <v>115</v>
      </c>
      <c r="Q53" s="3">
        <v>73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2:32" ht="14.25">
      <c r="B54" s="2" t="s">
        <v>7</v>
      </c>
      <c r="C54" s="3">
        <v>358</v>
      </c>
      <c r="D54" s="3">
        <v>356</v>
      </c>
      <c r="E54" s="3">
        <v>340</v>
      </c>
      <c r="F54" s="3">
        <v>324</v>
      </c>
      <c r="G54" s="3">
        <v>315</v>
      </c>
      <c r="H54" s="3">
        <v>305</v>
      </c>
      <c r="I54" s="3">
        <v>298</v>
      </c>
      <c r="J54" s="3">
        <v>287</v>
      </c>
      <c r="K54" s="3">
        <v>167</v>
      </c>
      <c r="L54" s="3">
        <v>101</v>
      </c>
      <c r="M54" s="3">
        <v>91</v>
      </c>
      <c r="N54" s="3">
        <v>88</v>
      </c>
      <c r="O54" s="3">
        <v>86</v>
      </c>
      <c r="P54" s="3">
        <v>81</v>
      </c>
      <c r="Q54" s="3">
        <v>27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2:32" ht="14.25">
      <c r="B55" s="2" t="s">
        <v>8</v>
      </c>
      <c r="C55" s="3">
        <v>210</v>
      </c>
      <c r="D55" s="3">
        <v>204</v>
      </c>
      <c r="E55" s="3">
        <v>191</v>
      </c>
      <c r="F55" s="3">
        <v>181</v>
      </c>
      <c r="G55" s="3">
        <v>178</v>
      </c>
      <c r="H55" s="3">
        <v>165</v>
      </c>
      <c r="I55" s="3">
        <v>156</v>
      </c>
      <c r="J55" s="3">
        <v>140</v>
      </c>
      <c r="K55" s="3">
        <v>81</v>
      </c>
      <c r="L55" s="3">
        <v>67</v>
      </c>
      <c r="M55" s="3">
        <v>58</v>
      </c>
      <c r="N55" s="3">
        <v>58</v>
      </c>
      <c r="O55" s="3">
        <v>58</v>
      </c>
      <c r="P55" s="3">
        <v>56</v>
      </c>
      <c r="Q55" s="3">
        <v>15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2:32" ht="14.25">
      <c r="B56" s="2" t="s">
        <v>9</v>
      </c>
      <c r="C56" s="3">
        <v>217</v>
      </c>
      <c r="D56" s="3">
        <v>215</v>
      </c>
      <c r="E56" s="3">
        <v>207</v>
      </c>
      <c r="F56" s="3">
        <v>198</v>
      </c>
      <c r="G56" s="3">
        <v>187</v>
      </c>
      <c r="H56" s="3">
        <v>177</v>
      </c>
      <c r="I56" s="3">
        <v>166</v>
      </c>
      <c r="J56" s="3">
        <v>160</v>
      </c>
      <c r="K56" s="3">
        <v>78</v>
      </c>
      <c r="L56" s="3">
        <v>64</v>
      </c>
      <c r="M56" s="3">
        <v>61</v>
      </c>
      <c r="N56" s="3">
        <v>58</v>
      </c>
      <c r="O56" s="3">
        <v>58</v>
      </c>
      <c r="P56" s="3">
        <v>55</v>
      </c>
      <c r="Q56" s="3">
        <v>16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2:32" ht="14.25">
      <c r="B57" s="2" t="s">
        <v>10</v>
      </c>
      <c r="C57" s="3">
        <v>102</v>
      </c>
      <c r="D57" s="3">
        <v>99</v>
      </c>
      <c r="E57" s="3">
        <v>92</v>
      </c>
      <c r="F57" s="3">
        <v>87</v>
      </c>
      <c r="G57" s="3">
        <v>84</v>
      </c>
      <c r="H57" s="3">
        <v>80</v>
      </c>
      <c r="I57" s="3">
        <v>80</v>
      </c>
      <c r="J57" s="3">
        <v>73</v>
      </c>
      <c r="K57" s="3">
        <v>32</v>
      </c>
      <c r="L57" s="3">
        <v>28</v>
      </c>
      <c r="M57" s="3">
        <v>27</v>
      </c>
      <c r="N57" s="3">
        <v>27</v>
      </c>
      <c r="O57" s="3">
        <v>26</v>
      </c>
      <c r="P57" s="3">
        <v>25</v>
      </c>
      <c r="Q57" s="3">
        <v>13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2:32" ht="14.25">
      <c r="B58" s="2" t="s">
        <v>11</v>
      </c>
      <c r="C58" s="3">
        <v>103</v>
      </c>
      <c r="D58" s="3">
        <v>98</v>
      </c>
      <c r="E58" s="3">
        <v>94</v>
      </c>
      <c r="F58" s="3">
        <v>88</v>
      </c>
      <c r="G58" s="3">
        <v>80</v>
      </c>
      <c r="H58" s="3">
        <v>78</v>
      </c>
      <c r="I58" s="3">
        <v>72</v>
      </c>
      <c r="J58" s="3">
        <v>64</v>
      </c>
      <c r="K58" s="3">
        <v>42</v>
      </c>
      <c r="L58" s="3">
        <v>32</v>
      </c>
      <c r="M58" s="3">
        <v>29</v>
      </c>
      <c r="N58" s="3">
        <v>27</v>
      </c>
      <c r="O58" s="3">
        <v>23</v>
      </c>
      <c r="P58" s="3">
        <v>20</v>
      </c>
      <c r="Q58" s="3">
        <v>7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2:32" ht="14.25">
      <c r="B59" s="7" t="s">
        <v>16</v>
      </c>
      <c r="C59" s="5">
        <v>4749</v>
      </c>
      <c r="D59" s="5">
        <v>4412</v>
      </c>
      <c r="E59" s="5">
        <v>4051</v>
      </c>
      <c r="F59" s="5">
        <v>3795</v>
      </c>
      <c r="G59" s="5">
        <v>3624</v>
      </c>
      <c r="H59" s="5">
        <v>3388</v>
      </c>
      <c r="I59" s="5">
        <v>3114</v>
      </c>
      <c r="J59" s="5">
        <v>2901</v>
      </c>
      <c r="K59" s="5">
        <v>1451</v>
      </c>
      <c r="L59" s="5">
        <v>980</v>
      </c>
      <c r="M59" s="5">
        <v>919</v>
      </c>
      <c r="N59" s="5">
        <v>892</v>
      </c>
      <c r="O59" s="5">
        <v>869</v>
      </c>
      <c r="P59" s="5">
        <v>813</v>
      </c>
      <c r="Q59" s="5">
        <v>318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2:32" ht="14.25"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2:32" ht="14.25">
      <c r="B61" s="1" t="s">
        <v>18</v>
      </c>
      <c r="C61" s="1">
        <v>2019</v>
      </c>
      <c r="D61" s="1">
        <v>2018</v>
      </c>
      <c r="E61" s="1">
        <v>2017</v>
      </c>
      <c r="F61" s="1">
        <v>2016</v>
      </c>
      <c r="G61" s="1">
        <v>2015</v>
      </c>
      <c r="H61" s="1">
        <v>2014</v>
      </c>
      <c r="I61" s="1">
        <v>2013</v>
      </c>
      <c r="J61" s="1">
        <v>2012</v>
      </c>
      <c r="K61" s="1">
        <v>2011</v>
      </c>
      <c r="L61" s="1">
        <v>2010</v>
      </c>
      <c r="M61" s="1">
        <v>2009</v>
      </c>
      <c r="N61" s="1">
        <v>2008</v>
      </c>
      <c r="O61" s="1">
        <v>2007</v>
      </c>
      <c r="P61" s="1">
        <v>2006</v>
      </c>
      <c r="Q61" s="1">
        <v>2005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2:32" ht="14.25">
      <c r="B62" s="2" t="s">
        <v>0</v>
      </c>
      <c r="C62" s="3">
        <v>179121.46474199364</v>
      </c>
      <c r="D62" s="3">
        <v>153895.27265837006</v>
      </c>
      <c r="E62" s="3">
        <v>184979.53647877945</v>
      </c>
      <c r="F62" s="3">
        <v>138286.68338537568</v>
      </c>
      <c r="G62" s="3">
        <v>140735.96057122291</v>
      </c>
      <c r="H62" s="3">
        <v>150176.67489770966</v>
      </c>
      <c r="I62" s="3">
        <v>114696.60431898678</v>
      </c>
      <c r="J62" s="3">
        <v>112465.80512785399</v>
      </c>
      <c r="K62" s="3">
        <v>91966.570723517041</v>
      </c>
      <c r="L62" s="3">
        <v>104905.31639735994</v>
      </c>
      <c r="M62" s="3">
        <v>95571.94833931938</v>
      </c>
      <c r="N62" s="3">
        <v>54465.532800339242</v>
      </c>
      <c r="O62" s="3">
        <v>113466.08030462188</v>
      </c>
      <c r="P62" s="3">
        <v>76599.159292608296</v>
      </c>
      <c r="Q62" s="3">
        <v>28444.043503145003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2:32" ht="14.25">
      <c r="B63" s="2" t="s">
        <v>1</v>
      </c>
      <c r="C63" s="3">
        <v>13608.233701213467</v>
      </c>
      <c r="D63" s="3">
        <v>7856.2706587696621</v>
      </c>
      <c r="E63" s="3">
        <v>9076.5107782929608</v>
      </c>
      <c r="F63" s="3">
        <v>6800.0209155954071</v>
      </c>
      <c r="G63" s="3">
        <v>7059.0258164429579</v>
      </c>
      <c r="H63" s="3">
        <v>7295.7807284759638</v>
      </c>
      <c r="I63" s="3">
        <v>7984.1724891603599</v>
      </c>
      <c r="J63" s="3">
        <v>6899.8998887306334</v>
      </c>
      <c r="K63" s="3">
        <v>6132.3164353340035</v>
      </c>
      <c r="L63" s="3">
        <v>5960.7598822041273</v>
      </c>
      <c r="M63" s="3">
        <v>5321.0013744112612</v>
      </c>
      <c r="N63" s="3">
        <v>2459.5261665871758</v>
      </c>
      <c r="O63" s="3">
        <v>3681.4540130476421</v>
      </c>
      <c r="P63" s="3">
        <v>2036.9325731751417</v>
      </c>
      <c r="Q63" s="3">
        <v>1176.473888334963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2:32" ht="14.25">
      <c r="B64" s="2" t="s">
        <v>2</v>
      </c>
      <c r="C64" s="3">
        <v>28404.607026333684</v>
      </c>
      <c r="D64" s="3">
        <v>30535.307673759107</v>
      </c>
      <c r="E64" s="3">
        <v>35461.101651921017</v>
      </c>
      <c r="F64" s="3">
        <v>31110.378894650235</v>
      </c>
      <c r="G64" s="3">
        <v>32156.885657624185</v>
      </c>
      <c r="H64" s="3">
        <v>42873.929033584318</v>
      </c>
      <c r="I64" s="3">
        <v>35437.374610503037</v>
      </c>
      <c r="J64" s="3">
        <v>42145.326887541552</v>
      </c>
      <c r="K64" s="3">
        <v>41003.602676574817</v>
      </c>
      <c r="L64" s="3">
        <v>46703.211567066282</v>
      </c>
      <c r="M64" s="3">
        <v>51937.546030985941</v>
      </c>
      <c r="N64" s="3">
        <v>31941.569068621026</v>
      </c>
      <c r="O64" s="3">
        <v>89799.377354220633</v>
      </c>
      <c r="P64" s="3">
        <v>31508.590674040883</v>
      </c>
      <c r="Q64" s="3">
        <v>19862.878540273665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2:32" ht="14.25">
      <c r="B65" s="2" t="s">
        <v>3</v>
      </c>
      <c r="C65" s="3">
        <v>27195.892707198276</v>
      </c>
      <c r="D65" s="3">
        <v>19411.748286399459</v>
      </c>
      <c r="E65" s="3">
        <v>19328.113483879064</v>
      </c>
      <c r="F65" s="3">
        <v>14716.442207838008</v>
      </c>
      <c r="G65" s="3">
        <v>15837.471175594101</v>
      </c>
      <c r="H65" s="3">
        <v>14560.555040946185</v>
      </c>
      <c r="I65" s="3">
        <v>10617.504950289311</v>
      </c>
      <c r="J65" s="3">
        <v>7316.6425958806631</v>
      </c>
      <c r="K65" s="3">
        <v>5876.323940324588</v>
      </c>
      <c r="L65" s="3">
        <v>6235.3442049665391</v>
      </c>
      <c r="M65" s="3">
        <v>5431.9999125081367</v>
      </c>
      <c r="N65" s="3">
        <v>4589.1861542138577</v>
      </c>
      <c r="O65" s="3">
        <v>4400.7755760124292</v>
      </c>
      <c r="P65" s="3">
        <v>5926.5850114858449</v>
      </c>
      <c r="Q65" s="3">
        <v>383.93578475324261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2:32" ht="14.25">
      <c r="B66" s="2" t="s">
        <v>4</v>
      </c>
      <c r="C66" s="3">
        <v>38582.974327629025</v>
      </c>
      <c r="D66" s="3">
        <v>40251.030295869576</v>
      </c>
      <c r="E66" s="3">
        <v>38583.825248734232</v>
      </c>
      <c r="F66" s="3">
        <v>35795.224323144183</v>
      </c>
      <c r="G66" s="3">
        <v>38633.390170019069</v>
      </c>
      <c r="H66" s="3">
        <v>40957.568898543643</v>
      </c>
      <c r="I66" s="3">
        <v>34863.857561553712</v>
      </c>
      <c r="J66" s="3">
        <v>35212.284481748349</v>
      </c>
      <c r="K66" s="3">
        <v>30872.055802615763</v>
      </c>
      <c r="L66" s="3">
        <v>28701.594877738309</v>
      </c>
      <c r="M66" s="3">
        <v>26865.47452376812</v>
      </c>
      <c r="N66" s="3">
        <v>24523.997502031816</v>
      </c>
      <c r="O66" s="3">
        <v>41430.097235001056</v>
      </c>
      <c r="P66" s="3">
        <v>22374.935693997999</v>
      </c>
      <c r="Q66" s="3">
        <v>14497.863068467334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2:32" ht="14.25">
      <c r="B67" s="2" t="s">
        <v>5</v>
      </c>
      <c r="C67" s="3">
        <v>85000.443941271631</v>
      </c>
      <c r="D67" s="3">
        <v>35589.425401436747</v>
      </c>
      <c r="E67" s="3">
        <v>36258.114790358275</v>
      </c>
      <c r="F67" s="3">
        <v>28789.496864565772</v>
      </c>
      <c r="G67" s="3">
        <v>28494.118315020227</v>
      </c>
      <c r="H67" s="3">
        <v>29167.421431260369</v>
      </c>
      <c r="I67" s="3">
        <v>31817.412280827208</v>
      </c>
      <c r="J67" s="3">
        <v>22713.421308772671</v>
      </c>
      <c r="K67" s="3">
        <v>18416.27530794077</v>
      </c>
      <c r="L67" s="3">
        <v>17767.653077741372</v>
      </c>
      <c r="M67" s="3">
        <v>12220.484437165502</v>
      </c>
      <c r="N67" s="3">
        <v>4870.3941849412586</v>
      </c>
      <c r="O67" s="3">
        <v>11964.652265662884</v>
      </c>
      <c r="P67" s="3">
        <v>8673.5624754969322</v>
      </c>
      <c r="Q67" s="3">
        <v>6231.315141293715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2:32" ht="14.25">
      <c r="B68" s="2" t="s">
        <v>6</v>
      </c>
      <c r="C68" s="3">
        <v>161645.49711060483</v>
      </c>
      <c r="D68" s="3">
        <v>120438.41930102558</v>
      </c>
      <c r="E68" s="3">
        <v>123510.36223141885</v>
      </c>
      <c r="F68" s="3">
        <v>81367.387818505871</v>
      </c>
      <c r="G68" s="3">
        <v>72263.519932565789</v>
      </c>
      <c r="H68" s="3">
        <v>65680.329228955175</v>
      </c>
      <c r="I68" s="3">
        <v>53767.541119011701</v>
      </c>
      <c r="J68" s="3">
        <v>38469.046213082991</v>
      </c>
      <c r="K68" s="3">
        <v>37543.240737373373</v>
      </c>
      <c r="L68" s="3">
        <v>41297.582012630199</v>
      </c>
      <c r="M68" s="3">
        <v>44307.559347035021</v>
      </c>
      <c r="N68" s="3">
        <v>27241.182842454466</v>
      </c>
      <c r="O68" s="3">
        <v>52057.559157187097</v>
      </c>
      <c r="P68" s="3">
        <v>45280.259251766154</v>
      </c>
      <c r="Q68" s="3">
        <v>40897.105818654461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2:32" ht="14.25">
      <c r="B69" s="2" t="s">
        <v>7</v>
      </c>
      <c r="C69" s="3">
        <v>30620.896365538836</v>
      </c>
      <c r="D69" s="3">
        <v>30845.118124721881</v>
      </c>
      <c r="E69" s="3">
        <v>41132.848770660348</v>
      </c>
      <c r="F69" s="3">
        <v>33801.935962102114</v>
      </c>
      <c r="G69" s="3">
        <v>36950.212516966996</v>
      </c>
      <c r="H69" s="3">
        <v>29602.136867193003</v>
      </c>
      <c r="I69" s="3">
        <v>20130.516455906465</v>
      </c>
      <c r="J69" s="3">
        <v>17490.397327296323</v>
      </c>
      <c r="K69" s="3">
        <v>14278.565512527348</v>
      </c>
      <c r="L69" s="3">
        <v>20272.574735475726</v>
      </c>
      <c r="M69" s="3">
        <v>16294.428426881004</v>
      </c>
      <c r="N69" s="3">
        <v>8966.8178178257876</v>
      </c>
      <c r="O69" s="3">
        <v>15862.866780151093</v>
      </c>
      <c r="P69" s="3">
        <v>6804.3081337855838</v>
      </c>
      <c r="Q69" s="3">
        <v>4031.2017238712083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2:32" ht="14.25">
      <c r="B70" s="2" t="s">
        <v>8</v>
      </c>
      <c r="C70" s="3">
        <v>47655.488779818857</v>
      </c>
      <c r="D70" s="3">
        <v>40616.386112711123</v>
      </c>
      <c r="E70" s="3">
        <v>45595.92433640454</v>
      </c>
      <c r="F70" s="3">
        <v>29704.620576832931</v>
      </c>
      <c r="G70" s="3">
        <v>30692.183769021532</v>
      </c>
      <c r="H70" s="3">
        <v>27133.067225860526</v>
      </c>
      <c r="I70" s="3">
        <v>24291.090950294667</v>
      </c>
      <c r="J70" s="3">
        <v>25426.87704491946</v>
      </c>
      <c r="K70" s="3">
        <v>16180.619393603765</v>
      </c>
      <c r="L70" s="3">
        <v>22066.137520939919</v>
      </c>
      <c r="M70" s="3">
        <v>21071.32807894237</v>
      </c>
      <c r="N70" s="3">
        <v>10083.071968304756</v>
      </c>
      <c r="O70" s="3">
        <v>23907.026424227679</v>
      </c>
      <c r="P70" s="3">
        <v>12613.033300376275</v>
      </c>
      <c r="Q70" s="3">
        <v>7642.306923904931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2:32" ht="14.25">
      <c r="B71" s="2" t="s">
        <v>9</v>
      </c>
      <c r="C71" s="3">
        <v>14429.453193950776</v>
      </c>
      <c r="D71" s="3">
        <v>11635.703603862083</v>
      </c>
      <c r="E71" s="3">
        <v>14494.989880235815</v>
      </c>
      <c r="F71" s="3">
        <v>9417.9848168654389</v>
      </c>
      <c r="G71" s="3">
        <v>9175.7993259201576</v>
      </c>
      <c r="H71" s="3">
        <v>10513.212778574964</v>
      </c>
      <c r="I71" s="3">
        <v>8346.9758917337622</v>
      </c>
      <c r="J71" s="3">
        <v>10176.433119352931</v>
      </c>
      <c r="K71" s="3">
        <v>9323.1641323039439</v>
      </c>
      <c r="L71" s="3">
        <v>13803.132246634497</v>
      </c>
      <c r="M71" s="3">
        <v>11308.677797527249</v>
      </c>
      <c r="N71" s="3">
        <v>4559.2164260397449</v>
      </c>
      <c r="O71" s="3">
        <v>14440.921781087689</v>
      </c>
      <c r="P71" s="3">
        <v>4291.6818391784782</v>
      </c>
      <c r="Q71" s="3">
        <v>1809.3765947747934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2:32" ht="14.25">
      <c r="B72" s="2" t="s">
        <v>10</v>
      </c>
      <c r="C72" s="3">
        <v>11997.335101480108</v>
      </c>
      <c r="D72" s="3">
        <v>10685.988438759654</v>
      </c>
      <c r="E72" s="3">
        <v>13994.611001943227</v>
      </c>
      <c r="F72" s="3">
        <v>10355.912803499523</v>
      </c>
      <c r="G72" s="3">
        <v>12209.528811911905</v>
      </c>
      <c r="H72" s="3">
        <v>10912.033886015903</v>
      </c>
      <c r="I72" s="3">
        <v>8273.5072038615108</v>
      </c>
      <c r="J72" s="3">
        <v>7947.8646211935384</v>
      </c>
      <c r="K72" s="3">
        <v>7312.1013859973436</v>
      </c>
      <c r="L72" s="3">
        <v>10977.50724873511</v>
      </c>
      <c r="M72" s="3">
        <v>9182.1215985788822</v>
      </c>
      <c r="N72" s="3">
        <v>5261.5398659844514</v>
      </c>
      <c r="O72" s="3">
        <v>17290.841101201841</v>
      </c>
      <c r="P72" s="3">
        <v>6699.6087920148957</v>
      </c>
      <c r="Q72" s="3">
        <v>4477.4739144260193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2:32" ht="14.25">
      <c r="B73" s="2" t="s">
        <v>11</v>
      </c>
      <c r="C73" s="3">
        <v>1831.5441073975487</v>
      </c>
      <c r="D73" s="3">
        <v>1923.6533825233796</v>
      </c>
      <c r="E73" s="3">
        <v>1678.5731738993954</v>
      </c>
      <c r="F73" s="3">
        <v>1727.4362923262743</v>
      </c>
      <c r="G73" s="3">
        <v>2079.6377304755642</v>
      </c>
      <c r="H73" s="3">
        <v>1323.2355947504898</v>
      </c>
      <c r="I73" s="3">
        <v>1038.8685931070568</v>
      </c>
      <c r="J73" s="3">
        <v>831.3907466276687</v>
      </c>
      <c r="K73" s="3">
        <v>690.75091695297544</v>
      </c>
      <c r="L73" s="3">
        <v>915.68426608486311</v>
      </c>
      <c r="M73" s="3">
        <v>664.85413766255203</v>
      </c>
      <c r="N73" s="3">
        <v>315.28317194244619</v>
      </c>
      <c r="O73" s="3">
        <v>796.69364727052107</v>
      </c>
      <c r="P73" s="3">
        <v>657.11131427774376</v>
      </c>
      <c r="Q73" s="3">
        <v>541.65749392243913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2:32" ht="14.25">
      <c r="B74" s="7" t="s">
        <v>16</v>
      </c>
      <c r="C74" s="5">
        <v>640093.83110443084</v>
      </c>
      <c r="D74" s="5">
        <v>503684.32393820828</v>
      </c>
      <c r="E74" s="5">
        <v>564094.5118265273</v>
      </c>
      <c r="F74" s="5">
        <v>421873.52486130135</v>
      </c>
      <c r="G74" s="5">
        <v>426287.73379278538</v>
      </c>
      <c r="H74" s="5">
        <v>430195.94561187015</v>
      </c>
      <c r="I74" s="5">
        <v>351265.42642523558</v>
      </c>
      <c r="J74" s="5">
        <v>327095.38936300075</v>
      </c>
      <c r="K74" s="5">
        <v>279595.58696506574</v>
      </c>
      <c r="L74" s="5">
        <v>319606.49803757685</v>
      </c>
      <c r="M74" s="5">
        <v>300177.42400478537</v>
      </c>
      <c r="N74" s="5">
        <v>179277.31796928606</v>
      </c>
      <c r="O74" s="5">
        <v>389098.3456396925</v>
      </c>
      <c r="P74" s="5">
        <v>223465.76835220421</v>
      </c>
      <c r="Q74" s="5">
        <v>129995.6323958218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2:32" ht="14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2:32" ht="14.25">
      <c r="B76" s="1" t="s">
        <v>19</v>
      </c>
      <c r="C76" s="1">
        <v>2019</v>
      </c>
      <c r="D76" s="1">
        <v>2018</v>
      </c>
      <c r="E76" s="1">
        <v>2017</v>
      </c>
      <c r="F76" s="1">
        <v>2016</v>
      </c>
      <c r="G76" s="1">
        <v>2015</v>
      </c>
      <c r="H76" s="1">
        <v>2014</v>
      </c>
      <c r="I76" s="1">
        <v>2013</v>
      </c>
      <c r="J76" s="1">
        <v>2012</v>
      </c>
      <c r="K76" s="1">
        <v>2011</v>
      </c>
      <c r="L76" s="1">
        <v>2010</v>
      </c>
      <c r="M76" s="1">
        <v>2009</v>
      </c>
      <c r="N76" s="1">
        <v>2008</v>
      </c>
      <c r="O76" s="1">
        <v>2007</v>
      </c>
      <c r="P76" s="1">
        <v>2006</v>
      </c>
      <c r="Q76" s="1">
        <v>2005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2:32" ht="14.25">
      <c r="B77" s="2" t="s">
        <v>0</v>
      </c>
      <c r="C77" s="3">
        <v>234</v>
      </c>
      <c r="D77" s="3">
        <v>222</v>
      </c>
      <c r="E77" s="3">
        <v>203</v>
      </c>
      <c r="F77" s="3">
        <v>188</v>
      </c>
      <c r="G77" s="3">
        <v>174</v>
      </c>
      <c r="H77" s="3">
        <v>157</v>
      </c>
      <c r="I77" s="3">
        <v>151</v>
      </c>
      <c r="J77" s="3">
        <v>140</v>
      </c>
      <c r="K77" s="3">
        <v>135</v>
      </c>
      <c r="L77" s="3">
        <v>127</v>
      </c>
      <c r="M77" s="3">
        <v>118</v>
      </c>
      <c r="N77" s="3">
        <v>115</v>
      </c>
      <c r="O77" s="3">
        <v>114</v>
      </c>
      <c r="P77" s="3">
        <v>111</v>
      </c>
      <c r="Q77" s="3">
        <v>107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2:32" ht="14.25">
      <c r="B78" s="2" t="s">
        <v>1</v>
      </c>
      <c r="C78" s="3">
        <v>106</v>
      </c>
      <c r="D78" s="3">
        <v>101</v>
      </c>
      <c r="E78" s="3">
        <v>94</v>
      </c>
      <c r="F78" s="3">
        <v>87</v>
      </c>
      <c r="G78" s="3">
        <v>82</v>
      </c>
      <c r="H78" s="3">
        <v>75</v>
      </c>
      <c r="I78" s="3">
        <v>68</v>
      </c>
      <c r="J78" s="3">
        <v>66</v>
      </c>
      <c r="K78" s="3">
        <v>64</v>
      </c>
      <c r="L78" s="3">
        <v>60</v>
      </c>
      <c r="M78" s="3">
        <v>55</v>
      </c>
      <c r="N78" s="3">
        <v>50</v>
      </c>
      <c r="O78" s="3">
        <v>47</v>
      </c>
      <c r="P78" s="3">
        <v>40</v>
      </c>
      <c r="Q78" s="3">
        <v>39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2:32" ht="14.25">
      <c r="B79" s="2" t="s">
        <v>2</v>
      </c>
      <c r="C79" s="3">
        <v>85</v>
      </c>
      <c r="D79" s="3">
        <v>82</v>
      </c>
      <c r="E79" s="3">
        <v>80</v>
      </c>
      <c r="F79" s="3">
        <v>76</v>
      </c>
      <c r="G79" s="3">
        <v>75</v>
      </c>
      <c r="H79" s="3">
        <v>74</v>
      </c>
      <c r="I79" s="3">
        <v>73</v>
      </c>
      <c r="J79" s="3">
        <v>72</v>
      </c>
      <c r="K79" s="3">
        <v>68</v>
      </c>
      <c r="L79" s="3">
        <v>65</v>
      </c>
      <c r="M79" s="3">
        <v>60</v>
      </c>
      <c r="N79" s="3">
        <v>57</v>
      </c>
      <c r="O79" s="3">
        <v>56</v>
      </c>
      <c r="P79" s="3">
        <v>54</v>
      </c>
      <c r="Q79" s="3">
        <v>52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2:32" ht="14.25">
      <c r="B80" s="2" t="s">
        <v>3</v>
      </c>
      <c r="C80" s="3">
        <v>147</v>
      </c>
      <c r="D80" s="3">
        <v>128</v>
      </c>
      <c r="E80" s="3">
        <v>112</v>
      </c>
      <c r="F80" s="3">
        <v>103</v>
      </c>
      <c r="G80" s="3">
        <v>93</v>
      </c>
      <c r="H80" s="3">
        <v>78</v>
      </c>
      <c r="I80" s="3">
        <v>72</v>
      </c>
      <c r="J80" s="3">
        <v>62</v>
      </c>
      <c r="K80" s="3">
        <v>61</v>
      </c>
      <c r="L80" s="3">
        <v>57</v>
      </c>
      <c r="M80" s="3">
        <v>50</v>
      </c>
      <c r="N80" s="3">
        <v>49</v>
      </c>
      <c r="O80" s="3">
        <v>49</v>
      </c>
      <c r="P80" s="3">
        <v>47</v>
      </c>
      <c r="Q80" s="3">
        <v>45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2:32" ht="14.25">
      <c r="B81" s="2" t="s">
        <v>4</v>
      </c>
      <c r="C81" s="3">
        <v>90</v>
      </c>
      <c r="D81" s="3">
        <v>87</v>
      </c>
      <c r="E81" s="3">
        <v>82</v>
      </c>
      <c r="F81" s="3">
        <v>77</v>
      </c>
      <c r="G81" s="3">
        <v>75</v>
      </c>
      <c r="H81" s="3">
        <v>71</v>
      </c>
      <c r="I81" s="3">
        <v>64</v>
      </c>
      <c r="J81" s="3">
        <v>62</v>
      </c>
      <c r="K81" s="3">
        <v>59</v>
      </c>
      <c r="L81" s="3">
        <v>55</v>
      </c>
      <c r="M81" s="3">
        <v>50</v>
      </c>
      <c r="N81" s="3">
        <v>47</v>
      </c>
      <c r="O81" s="3">
        <v>47</v>
      </c>
      <c r="P81" s="3">
        <v>46</v>
      </c>
      <c r="Q81" s="3">
        <v>44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2:32" ht="14.25">
      <c r="B82" s="2" t="s">
        <v>5</v>
      </c>
      <c r="C82" s="3">
        <v>622</v>
      </c>
      <c r="D82" s="3">
        <v>564</v>
      </c>
      <c r="E82" s="3">
        <v>485</v>
      </c>
      <c r="F82" s="3">
        <v>437</v>
      </c>
      <c r="G82" s="3">
        <v>406</v>
      </c>
      <c r="H82" s="3">
        <v>387</v>
      </c>
      <c r="I82" s="3">
        <v>348</v>
      </c>
      <c r="J82" s="3">
        <v>319</v>
      </c>
      <c r="K82" s="3">
        <v>308</v>
      </c>
      <c r="L82" s="3">
        <v>280</v>
      </c>
      <c r="M82" s="3">
        <v>262</v>
      </c>
      <c r="N82" s="3">
        <v>247</v>
      </c>
      <c r="O82" s="3">
        <v>239</v>
      </c>
      <c r="P82" s="3">
        <v>224</v>
      </c>
      <c r="Q82" s="3">
        <v>213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2:32" ht="14.25">
      <c r="B83" s="2" t="s">
        <v>6</v>
      </c>
      <c r="C83" s="3">
        <v>264</v>
      </c>
      <c r="D83" s="3">
        <v>251</v>
      </c>
      <c r="E83" s="3">
        <v>232</v>
      </c>
      <c r="F83" s="3">
        <v>217</v>
      </c>
      <c r="G83" s="3">
        <v>199</v>
      </c>
      <c r="H83" s="3">
        <v>187</v>
      </c>
      <c r="I83" s="3">
        <v>174</v>
      </c>
      <c r="J83" s="3">
        <v>162</v>
      </c>
      <c r="K83" s="3">
        <v>157</v>
      </c>
      <c r="L83" s="3">
        <v>152</v>
      </c>
      <c r="M83" s="3">
        <v>148</v>
      </c>
      <c r="N83" s="3">
        <v>142</v>
      </c>
      <c r="O83" s="3">
        <v>141</v>
      </c>
      <c r="P83" s="3">
        <v>130</v>
      </c>
      <c r="Q83" s="3">
        <v>125</v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2:32" ht="14.25">
      <c r="B84" s="2" t="s">
        <v>7</v>
      </c>
      <c r="C84" s="3">
        <v>317</v>
      </c>
      <c r="D84" s="3">
        <v>294</v>
      </c>
      <c r="E84" s="3">
        <v>271</v>
      </c>
      <c r="F84" s="3">
        <v>230</v>
      </c>
      <c r="G84" s="3">
        <v>207</v>
      </c>
      <c r="H84" s="3">
        <v>182</v>
      </c>
      <c r="I84" s="3">
        <v>171</v>
      </c>
      <c r="J84" s="3">
        <v>160</v>
      </c>
      <c r="K84" s="3">
        <v>148</v>
      </c>
      <c r="L84" s="3">
        <v>139</v>
      </c>
      <c r="M84" s="3">
        <v>121</v>
      </c>
      <c r="N84" s="3">
        <v>117</v>
      </c>
      <c r="O84" s="3">
        <v>114</v>
      </c>
      <c r="P84" s="3">
        <v>105</v>
      </c>
      <c r="Q84" s="3">
        <v>93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2:32" ht="14.25">
      <c r="B85" s="2" t="s">
        <v>8</v>
      </c>
      <c r="C85" s="3">
        <v>261</v>
      </c>
      <c r="D85" s="3">
        <v>246</v>
      </c>
      <c r="E85" s="3">
        <v>232</v>
      </c>
      <c r="F85" s="3">
        <v>226</v>
      </c>
      <c r="G85" s="3">
        <v>218</v>
      </c>
      <c r="H85" s="3">
        <v>212</v>
      </c>
      <c r="I85" s="3">
        <v>203</v>
      </c>
      <c r="J85" s="3">
        <v>194</v>
      </c>
      <c r="K85" s="3">
        <v>188</v>
      </c>
      <c r="L85" s="3">
        <v>185</v>
      </c>
      <c r="M85" s="3">
        <v>181</v>
      </c>
      <c r="N85" s="3">
        <v>171</v>
      </c>
      <c r="O85" s="3">
        <v>168</v>
      </c>
      <c r="P85" s="3">
        <v>159</v>
      </c>
      <c r="Q85" s="3">
        <v>154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2:32" ht="14.25">
      <c r="B86" s="2" t="s">
        <v>9</v>
      </c>
      <c r="C86" s="3">
        <v>175</v>
      </c>
      <c r="D86" s="3">
        <v>170</v>
      </c>
      <c r="E86" s="3">
        <v>158</v>
      </c>
      <c r="F86" s="3">
        <v>154</v>
      </c>
      <c r="G86" s="3">
        <v>151</v>
      </c>
      <c r="H86" s="3">
        <v>141</v>
      </c>
      <c r="I86" s="3">
        <v>133</v>
      </c>
      <c r="J86" s="3">
        <v>128</v>
      </c>
      <c r="K86" s="3">
        <v>118</v>
      </c>
      <c r="L86" s="3">
        <v>108</v>
      </c>
      <c r="M86" s="3">
        <v>96</v>
      </c>
      <c r="N86" s="3">
        <v>86</v>
      </c>
      <c r="O86" s="3">
        <v>81</v>
      </c>
      <c r="P86" s="3">
        <v>75</v>
      </c>
      <c r="Q86" s="3">
        <v>69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2:32" ht="14.25">
      <c r="B87" s="2" t="s">
        <v>10</v>
      </c>
      <c r="C87" s="3">
        <v>75</v>
      </c>
      <c r="D87" s="3">
        <v>72</v>
      </c>
      <c r="E87" s="3">
        <v>63</v>
      </c>
      <c r="F87" s="3">
        <v>60</v>
      </c>
      <c r="G87" s="3">
        <v>57</v>
      </c>
      <c r="H87" s="3">
        <v>56</v>
      </c>
      <c r="I87" s="3">
        <v>53</v>
      </c>
      <c r="J87" s="3">
        <v>49</v>
      </c>
      <c r="K87" s="3">
        <v>47</v>
      </c>
      <c r="L87" s="3">
        <v>45</v>
      </c>
      <c r="M87" s="3">
        <v>43</v>
      </c>
      <c r="N87" s="3">
        <v>43</v>
      </c>
      <c r="O87" s="3">
        <v>42</v>
      </c>
      <c r="P87" s="3">
        <v>42</v>
      </c>
      <c r="Q87" s="3">
        <v>39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2:32" ht="14.25">
      <c r="B88" s="2" t="s">
        <v>11</v>
      </c>
      <c r="C88" s="3">
        <v>76</v>
      </c>
      <c r="D88" s="3">
        <v>71</v>
      </c>
      <c r="E88" s="3">
        <v>68</v>
      </c>
      <c r="F88" s="3">
        <v>64</v>
      </c>
      <c r="G88" s="3">
        <v>62</v>
      </c>
      <c r="H88" s="3">
        <v>57</v>
      </c>
      <c r="I88" s="3">
        <v>56</v>
      </c>
      <c r="J88" s="3">
        <v>55</v>
      </c>
      <c r="K88" s="3">
        <v>52</v>
      </c>
      <c r="L88" s="3">
        <v>50</v>
      </c>
      <c r="M88" s="3">
        <v>49</v>
      </c>
      <c r="N88" s="3">
        <v>48</v>
      </c>
      <c r="O88" s="3">
        <v>45</v>
      </c>
      <c r="P88" s="3">
        <v>44</v>
      </c>
      <c r="Q88" s="3">
        <v>44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2:32" ht="14.25">
      <c r="B89" s="7" t="s">
        <v>16</v>
      </c>
      <c r="C89" s="5">
        <v>2452</v>
      </c>
      <c r="D89" s="5">
        <v>2288</v>
      </c>
      <c r="E89" s="5">
        <v>2080</v>
      </c>
      <c r="F89" s="5">
        <v>1919</v>
      </c>
      <c r="G89" s="5">
        <v>1799</v>
      </c>
      <c r="H89" s="5">
        <v>1677</v>
      </c>
      <c r="I89" s="5">
        <v>1566</v>
      </c>
      <c r="J89" s="5">
        <v>1469</v>
      </c>
      <c r="K89" s="5">
        <v>1405</v>
      </c>
      <c r="L89" s="5">
        <v>1323</v>
      </c>
      <c r="M89" s="5">
        <v>1233</v>
      </c>
      <c r="N89" s="5">
        <v>1172</v>
      </c>
      <c r="O89" s="5">
        <v>1143</v>
      </c>
      <c r="P89" s="5">
        <v>1077</v>
      </c>
      <c r="Q89" s="5">
        <v>1024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2:32" ht="14.25"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2:32" ht="14.25">
      <c r="B91" s="1" t="s">
        <v>20</v>
      </c>
      <c r="C91" s="1">
        <v>2019</v>
      </c>
      <c r="D91" s="1">
        <v>2018</v>
      </c>
      <c r="E91" s="1">
        <v>2017</v>
      </c>
      <c r="F91" s="1">
        <v>2016</v>
      </c>
      <c r="G91" s="1">
        <v>2015</v>
      </c>
      <c r="H91" s="1">
        <v>2014</v>
      </c>
      <c r="I91" s="1">
        <v>2013</v>
      </c>
      <c r="J91" s="1">
        <v>2012</v>
      </c>
      <c r="K91" s="1">
        <v>2011</v>
      </c>
      <c r="L91" s="1">
        <v>2010</v>
      </c>
      <c r="M91" s="1">
        <v>2009</v>
      </c>
      <c r="N91" s="1">
        <v>2008</v>
      </c>
      <c r="O91" s="1">
        <v>2007</v>
      </c>
      <c r="P91" s="1">
        <v>2006</v>
      </c>
      <c r="Q91" s="1">
        <v>2005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2:32" ht="14.25">
      <c r="B92" s="2" t="s">
        <v>0</v>
      </c>
      <c r="C92" s="3">
        <v>9608.3649721280799</v>
      </c>
      <c r="D92" s="3">
        <v>6199.7813590012611</v>
      </c>
      <c r="E92" s="3">
        <v>9602.8291062751687</v>
      </c>
      <c r="F92" s="3">
        <v>6790.3846381958838</v>
      </c>
      <c r="G92" s="3">
        <v>8043.6740749584023</v>
      </c>
      <c r="H92" s="3">
        <v>10007.282937569697</v>
      </c>
      <c r="I92" s="3">
        <v>5203.0200986784175</v>
      </c>
      <c r="J92" s="3">
        <v>6529.4278517901203</v>
      </c>
      <c r="K92" s="3">
        <v>5275.9390933373643</v>
      </c>
      <c r="L92" s="3">
        <v>6795.5250407824733</v>
      </c>
      <c r="M92" s="3">
        <v>9141.8873070459085</v>
      </c>
      <c r="N92" s="3">
        <v>5433.1826734637525</v>
      </c>
      <c r="O92" s="3">
        <v>13907.570462057565</v>
      </c>
      <c r="P92" s="3">
        <v>6216.9961030082723</v>
      </c>
      <c r="Q92" s="3">
        <v>1607.2449258886245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2:32" ht="14.25">
      <c r="B93" s="2" t="s">
        <v>1</v>
      </c>
      <c r="C93" s="3">
        <v>75.10697737620805</v>
      </c>
      <c r="D93" s="3">
        <v>70.55264939873615</v>
      </c>
      <c r="E93" s="3">
        <v>46.39716643228617</v>
      </c>
      <c r="F93" s="3">
        <v>47.02257153804883</v>
      </c>
      <c r="G93" s="3">
        <v>63.487226409536419</v>
      </c>
      <c r="H93" s="3">
        <v>66.270519427081624</v>
      </c>
      <c r="I93" s="3">
        <v>87.622503359195392</v>
      </c>
      <c r="J93" s="3">
        <v>107.44005793531421</v>
      </c>
      <c r="K93" s="3">
        <v>96.597747165679507</v>
      </c>
      <c r="L93" s="3">
        <v>219.98759189983335</v>
      </c>
      <c r="M93" s="3">
        <v>220.96833616836616</v>
      </c>
      <c r="N93" s="3">
        <v>135.92414252831344</v>
      </c>
      <c r="O93" s="3">
        <v>322.54263110184075</v>
      </c>
      <c r="P93" s="3">
        <v>135.47338899820969</v>
      </c>
      <c r="Q93" s="3">
        <v>74.615832023924057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2:32" ht="14.25">
      <c r="B94" s="2" t="s">
        <v>2</v>
      </c>
      <c r="C94" s="3">
        <v>26999.426433317916</v>
      </c>
      <c r="D94" s="3">
        <v>29718.552427099574</v>
      </c>
      <c r="E94" s="3">
        <v>34438.294634457685</v>
      </c>
      <c r="F94" s="3">
        <v>30764.880623133289</v>
      </c>
      <c r="G94" s="3">
        <v>30950.410599459072</v>
      </c>
      <c r="H94" s="3">
        <v>41837.695236994703</v>
      </c>
      <c r="I94" s="3">
        <v>33505.266399962427</v>
      </c>
      <c r="J94" s="3">
        <v>38066.931725924194</v>
      </c>
      <c r="K94" s="3">
        <v>37971.94389325122</v>
      </c>
      <c r="L94" s="3">
        <v>42400.650982896048</v>
      </c>
      <c r="M94" s="3">
        <v>51314.059914213765</v>
      </c>
      <c r="N94" s="3">
        <v>32097.30748848899</v>
      </c>
      <c r="O94" s="3">
        <v>89531.766107922798</v>
      </c>
      <c r="P94" s="3">
        <v>33806.561641984932</v>
      </c>
      <c r="Q94" s="3">
        <v>23349.884497600815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2:32" ht="14.25">
      <c r="B95" s="2" t="s">
        <v>3</v>
      </c>
      <c r="C95" s="3">
        <v>1709.9609937009484</v>
      </c>
      <c r="D95" s="3">
        <v>1458.0402535850956</v>
      </c>
      <c r="E95" s="3">
        <v>1178.1135591015395</v>
      </c>
      <c r="F95" s="3">
        <v>679.51705891962024</v>
      </c>
      <c r="G95" s="3">
        <v>815.93471360704052</v>
      </c>
      <c r="H95" s="3">
        <v>755.34469541515637</v>
      </c>
      <c r="I95" s="3">
        <v>726.8635229365259</v>
      </c>
      <c r="J95" s="3">
        <v>587.10719267799846</v>
      </c>
      <c r="K95" s="3">
        <v>489.46767004049161</v>
      </c>
      <c r="L95" s="3">
        <v>678.45633975848148</v>
      </c>
      <c r="M95" s="3">
        <v>618.92633204357776</v>
      </c>
      <c r="N95" s="3">
        <v>290.60268574217042</v>
      </c>
      <c r="O95" s="3">
        <v>664.08672797792201</v>
      </c>
      <c r="P95" s="3">
        <v>269.63228962457788</v>
      </c>
      <c r="Q95" s="3">
        <v>70.892152923337179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2:32" ht="14.25">
      <c r="B96" s="2" t="s">
        <v>4</v>
      </c>
      <c r="C96" s="3">
        <v>17090.534075594936</v>
      </c>
      <c r="D96" s="3">
        <v>19936.599975240868</v>
      </c>
      <c r="E96" s="3">
        <v>20947.578180078872</v>
      </c>
      <c r="F96" s="3">
        <v>20596.807358465503</v>
      </c>
      <c r="G96" s="3">
        <v>22169.074439885211</v>
      </c>
      <c r="H96" s="3">
        <v>23942.911319468622</v>
      </c>
      <c r="I96" s="3">
        <v>20788.489595351584</v>
      </c>
      <c r="J96" s="3">
        <v>23121.943980073669</v>
      </c>
      <c r="K96" s="3">
        <v>21210.012057895146</v>
      </c>
      <c r="L96" s="3">
        <v>20136.150812568307</v>
      </c>
      <c r="M96" s="3">
        <v>18940.838626640987</v>
      </c>
      <c r="N96" s="3">
        <v>19119.701584452661</v>
      </c>
      <c r="O96" s="3">
        <v>33874.183494241719</v>
      </c>
      <c r="P96" s="3">
        <v>17143.6302607412</v>
      </c>
      <c r="Q96" s="3">
        <v>10293.174693933734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2:32" ht="14.25">
      <c r="B97" s="2" t="s">
        <v>5</v>
      </c>
      <c r="C97" s="3">
        <v>55909.532863716049</v>
      </c>
      <c r="D97" s="3">
        <v>34172.157993316294</v>
      </c>
      <c r="E97" s="3">
        <v>41451.072132280497</v>
      </c>
      <c r="F97" s="3">
        <v>22085.846028491193</v>
      </c>
      <c r="G97" s="3">
        <v>21429.673769860277</v>
      </c>
      <c r="H97" s="3">
        <v>23584.454917202645</v>
      </c>
      <c r="I97" s="3">
        <v>3831.8470950135488</v>
      </c>
      <c r="J97" s="3">
        <v>1693.7171519507276</v>
      </c>
      <c r="K97" s="3">
        <v>1441.0597614406088</v>
      </c>
      <c r="L97" s="3">
        <v>2014.8013021225261</v>
      </c>
      <c r="M97" s="3">
        <v>1104.5301480365761</v>
      </c>
      <c r="N97" s="3">
        <v>546.87661234479367</v>
      </c>
      <c r="O97" s="3">
        <v>1390.9029613300027</v>
      </c>
      <c r="P97" s="3">
        <v>989.68107935156115</v>
      </c>
      <c r="Q97" s="3">
        <v>166.82465663928897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2:32" ht="14.25">
      <c r="B98" s="2" t="s">
        <v>6</v>
      </c>
      <c r="C98" s="3">
        <v>12805.284892054851</v>
      </c>
      <c r="D98" s="3">
        <v>11637.202709811525</v>
      </c>
      <c r="E98" s="3">
        <v>14836.719055164918</v>
      </c>
      <c r="F98" s="3">
        <v>8695.1960148335293</v>
      </c>
      <c r="G98" s="3">
        <v>10774.341709551132</v>
      </c>
      <c r="H98" s="3">
        <v>10209.167170607996</v>
      </c>
      <c r="I98" s="3">
        <v>9442.906209293853</v>
      </c>
      <c r="J98" s="3">
        <v>4765.2280076215602</v>
      </c>
      <c r="K98" s="3">
        <v>5118.2411732437831</v>
      </c>
      <c r="L98" s="3">
        <v>6581.5133352080475</v>
      </c>
      <c r="M98" s="3">
        <v>4737.061816040653</v>
      </c>
      <c r="N98" s="3">
        <v>2343.3059102684556</v>
      </c>
      <c r="O98" s="3">
        <v>9871.7374683379367</v>
      </c>
      <c r="P98" s="3">
        <v>2391.6106614971723</v>
      </c>
      <c r="Q98" s="3">
        <v>1043.3393202714622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2:32" ht="14.25">
      <c r="B99" s="2" t="s">
        <v>7</v>
      </c>
      <c r="C99" s="3">
        <v>1155.2432426635478</v>
      </c>
      <c r="D99" s="3">
        <v>1212.2868566257489</v>
      </c>
      <c r="E99" s="3">
        <v>1506.5879684955019</v>
      </c>
      <c r="F99" s="3">
        <v>823.1724913645694</v>
      </c>
      <c r="G99" s="3">
        <v>896.25162938681467</v>
      </c>
      <c r="H99" s="3">
        <v>1131.5870442869002</v>
      </c>
      <c r="I99" s="3">
        <v>1237.1585380380784</v>
      </c>
      <c r="J99" s="3">
        <v>1043.7032561686246</v>
      </c>
      <c r="K99" s="3">
        <v>964.31102579166281</v>
      </c>
      <c r="L99" s="3">
        <v>1756.1103261425183</v>
      </c>
      <c r="M99" s="3">
        <v>1353.2711169429456</v>
      </c>
      <c r="N99" s="3">
        <v>595.63462113255832</v>
      </c>
      <c r="O99" s="3">
        <v>3579.5210306968879</v>
      </c>
      <c r="P99" s="3">
        <v>2606.4180734622851</v>
      </c>
      <c r="Q99" s="3">
        <v>1533.5750679106754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2:32" ht="14.25">
      <c r="B100" s="2" t="s">
        <v>8</v>
      </c>
      <c r="C100" s="3">
        <v>1300.5052085271082</v>
      </c>
      <c r="D100" s="3">
        <v>1241.0524257964298</v>
      </c>
      <c r="E100" s="3">
        <v>1446.735481281893</v>
      </c>
      <c r="F100" s="3">
        <v>1288.3249126040869</v>
      </c>
      <c r="G100" s="3">
        <v>1405.2685017159979</v>
      </c>
      <c r="H100" s="3">
        <v>1404.8311962182102</v>
      </c>
      <c r="I100" s="3">
        <v>1417.5192433232849</v>
      </c>
      <c r="J100" s="3">
        <v>1523.2133838083566</v>
      </c>
      <c r="K100" s="3">
        <v>959.46766824480301</v>
      </c>
      <c r="L100" s="3">
        <v>1499.2459835537138</v>
      </c>
      <c r="M100" s="3">
        <v>1183.9089934455928</v>
      </c>
      <c r="N100" s="3">
        <v>565.25061428240019</v>
      </c>
      <c r="O100" s="3">
        <v>541.67534376347373</v>
      </c>
      <c r="P100" s="3">
        <v>74.930891779352521</v>
      </c>
      <c r="Q100" s="3">
        <v>65.806500373100491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2:32" ht="14.25">
      <c r="B101" s="2" t="s">
        <v>9</v>
      </c>
      <c r="C101" s="3">
        <v>1186.0031750170062</v>
      </c>
      <c r="D101" s="3">
        <v>959.96539034973807</v>
      </c>
      <c r="E101" s="3">
        <v>1808.529255409338</v>
      </c>
      <c r="F101" s="3">
        <v>1129.4301500689553</v>
      </c>
      <c r="G101" s="3">
        <v>1217.9543130523605</v>
      </c>
      <c r="H101" s="3">
        <v>1506.5585919996408</v>
      </c>
      <c r="I101" s="3">
        <v>1176.821867785143</v>
      </c>
      <c r="J101" s="3">
        <v>1723.2732318801022</v>
      </c>
      <c r="K101" s="3">
        <v>1739.4545211285022</v>
      </c>
      <c r="L101" s="3">
        <v>3073.3345273194591</v>
      </c>
      <c r="M101" s="3">
        <v>6111.1597642667139</v>
      </c>
      <c r="N101" s="3">
        <v>1405.1913025788665</v>
      </c>
      <c r="O101" s="3">
        <v>6969.7124135607173</v>
      </c>
      <c r="P101" s="3">
        <v>1129.6712051779016</v>
      </c>
      <c r="Q101" s="3">
        <v>744.05660529600891</v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2:32" ht="14.25">
      <c r="B102" s="2" t="s">
        <v>10</v>
      </c>
      <c r="C102" s="3">
        <v>4952.326115479329</v>
      </c>
      <c r="D102" s="3">
        <v>3965.4809906653231</v>
      </c>
      <c r="E102" s="3">
        <v>5649.096032978995</v>
      </c>
      <c r="F102" s="3">
        <v>3547.0855257328049</v>
      </c>
      <c r="G102" s="3">
        <v>3516.2940288596069</v>
      </c>
      <c r="H102" s="3">
        <v>2951.418491512843</v>
      </c>
      <c r="I102" s="3">
        <v>1891.8465309531132</v>
      </c>
      <c r="J102" s="3">
        <v>2108.9489895532247</v>
      </c>
      <c r="K102" s="3">
        <v>2170.2271787971822</v>
      </c>
      <c r="L102" s="3">
        <v>3570.1556716268924</v>
      </c>
      <c r="M102" s="3">
        <v>2462.5566573083215</v>
      </c>
      <c r="N102" s="3">
        <v>1195.784202213956</v>
      </c>
      <c r="O102" s="3">
        <v>5280.8022684476091</v>
      </c>
      <c r="P102" s="3">
        <v>1600.3373471337843</v>
      </c>
      <c r="Q102" s="3">
        <v>777.27767854031765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2:32" ht="14.25">
      <c r="B103" s="2" t="s">
        <v>11</v>
      </c>
      <c r="C103" s="3">
        <v>1336.7866036907546</v>
      </c>
      <c r="D103" s="3">
        <v>1477.4313731408927</v>
      </c>
      <c r="E103" s="3">
        <v>24.444903911060003</v>
      </c>
      <c r="F103" s="3">
        <v>29.606570373686001</v>
      </c>
      <c r="G103" s="3">
        <v>99.686350304359991</v>
      </c>
      <c r="H103" s="3">
        <v>60.070057199887998</v>
      </c>
      <c r="I103" s="3">
        <v>74.1028613874808</v>
      </c>
      <c r="J103" s="3">
        <v>287.18409614935308</v>
      </c>
      <c r="K103" s="3">
        <v>255.362531437424</v>
      </c>
      <c r="L103" s="3">
        <v>387.07141752756655</v>
      </c>
      <c r="M103" s="3">
        <v>305.11469526031328</v>
      </c>
      <c r="N103" s="3">
        <v>156.57120334749328</v>
      </c>
      <c r="O103" s="3">
        <v>757.90254497615194</v>
      </c>
      <c r="P103" s="3">
        <v>217.14011767416</v>
      </c>
      <c r="Q103" s="3">
        <v>85.133183916000007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2:32" ht="14.25">
      <c r="B104" s="7" t="s">
        <v>16</v>
      </c>
      <c r="C104" s="5">
        <v>134129.07555326674</v>
      </c>
      <c r="D104" s="5">
        <v>112049.10440403149</v>
      </c>
      <c r="E104" s="5">
        <v>132936.39747586777</v>
      </c>
      <c r="F104" s="5">
        <v>96477.2739437212</v>
      </c>
      <c r="G104" s="5">
        <v>101382.05135704982</v>
      </c>
      <c r="H104" s="5">
        <v>117457.59217790338</v>
      </c>
      <c r="I104" s="5">
        <v>79383.464466082674</v>
      </c>
      <c r="J104" s="5">
        <v>81558.118925533243</v>
      </c>
      <c r="K104" s="5">
        <v>77692.084321773858</v>
      </c>
      <c r="L104" s="5">
        <v>89113.003331405853</v>
      </c>
      <c r="M104" s="5">
        <v>97494.283707413721</v>
      </c>
      <c r="N104" s="5">
        <v>63885.333040844409</v>
      </c>
      <c r="O104" s="5">
        <v>166692.40345441463</v>
      </c>
      <c r="P104" s="5">
        <v>66582.083060433419</v>
      </c>
      <c r="Q104" s="5">
        <v>39811.825115317297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2:32" ht="14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2:32" ht="14.25">
      <c r="B106" s="1" t="s">
        <v>21</v>
      </c>
      <c r="C106" s="1">
        <v>2019</v>
      </c>
      <c r="D106" s="1">
        <v>2018</v>
      </c>
      <c r="E106" s="1">
        <v>2017</v>
      </c>
      <c r="F106" s="1">
        <v>2016</v>
      </c>
      <c r="G106" s="1">
        <v>2015</v>
      </c>
      <c r="H106" s="1">
        <v>2014</v>
      </c>
      <c r="I106" s="1">
        <v>2013</v>
      </c>
      <c r="J106" s="1">
        <v>2012</v>
      </c>
      <c r="K106" s="1">
        <v>2011</v>
      </c>
      <c r="L106" s="1">
        <v>2010</v>
      </c>
      <c r="M106" s="1">
        <v>2009</v>
      </c>
      <c r="N106" s="1">
        <v>2008</v>
      </c>
      <c r="O106" s="1">
        <v>2007</v>
      </c>
      <c r="P106" s="1">
        <v>2006</v>
      </c>
      <c r="Q106" s="1">
        <v>2005</v>
      </c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2:32" ht="14.25">
      <c r="B107" s="2" t="s">
        <v>0</v>
      </c>
      <c r="C107" s="3">
        <v>38</v>
      </c>
      <c r="D107" s="3">
        <v>26</v>
      </c>
      <c r="E107" s="3">
        <v>17</v>
      </c>
      <c r="F107" s="3">
        <v>12</v>
      </c>
      <c r="G107" s="3">
        <v>11</v>
      </c>
      <c r="H107" s="3">
        <v>6</v>
      </c>
      <c r="I107" s="3">
        <v>6</v>
      </c>
      <c r="J107" s="3">
        <v>5</v>
      </c>
      <c r="K107" s="3">
        <v>5</v>
      </c>
      <c r="L107" s="3">
        <v>5</v>
      </c>
      <c r="M107" s="3">
        <v>3</v>
      </c>
      <c r="N107" s="3">
        <v>3</v>
      </c>
      <c r="O107" s="3">
        <v>3</v>
      </c>
      <c r="P107" s="3">
        <v>1</v>
      </c>
      <c r="Q107" s="3">
        <v>1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2:32" ht="14.25">
      <c r="B108" s="2" t="s">
        <v>1</v>
      </c>
      <c r="C108" s="3">
        <v>20</v>
      </c>
      <c r="D108" s="3">
        <v>20</v>
      </c>
      <c r="E108" s="3">
        <v>18</v>
      </c>
      <c r="F108" s="3">
        <v>17</v>
      </c>
      <c r="G108" s="3">
        <v>18</v>
      </c>
      <c r="H108" s="3">
        <v>19</v>
      </c>
      <c r="I108" s="3">
        <v>22</v>
      </c>
      <c r="J108" s="3">
        <v>23</v>
      </c>
      <c r="K108" s="3">
        <v>24</v>
      </c>
      <c r="L108" s="3">
        <v>24</v>
      </c>
      <c r="M108" s="3">
        <v>19</v>
      </c>
      <c r="N108" s="3">
        <v>16</v>
      </c>
      <c r="O108" s="3">
        <v>14</v>
      </c>
      <c r="P108" s="3">
        <v>8</v>
      </c>
      <c r="Q108" s="3">
        <v>5</v>
      </c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2:32" ht="14.25">
      <c r="B109" s="2" t="s">
        <v>2</v>
      </c>
      <c r="C109" s="3">
        <v>14</v>
      </c>
      <c r="D109" s="3">
        <v>15</v>
      </c>
      <c r="E109" s="3">
        <v>16</v>
      </c>
      <c r="F109" s="3">
        <v>17</v>
      </c>
      <c r="G109" s="3">
        <v>18</v>
      </c>
      <c r="H109" s="3">
        <v>19</v>
      </c>
      <c r="I109" s="3">
        <v>20</v>
      </c>
      <c r="J109" s="3">
        <v>21</v>
      </c>
      <c r="K109" s="3">
        <v>23</v>
      </c>
      <c r="L109" s="3">
        <v>22</v>
      </c>
      <c r="M109" s="3">
        <v>18</v>
      </c>
      <c r="N109" s="3">
        <v>16</v>
      </c>
      <c r="O109" s="3">
        <v>13</v>
      </c>
      <c r="P109" s="3">
        <v>7</v>
      </c>
      <c r="Q109" s="3">
        <v>5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2:32" ht="14.25">
      <c r="B110" s="2" t="s">
        <v>3</v>
      </c>
      <c r="C110" s="3">
        <v>19</v>
      </c>
      <c r="D110" s="3">
        <v>20</v>
      </c>
      <c r="E110" s="3">
        <v>17</v>
      </c>
      <c r="F110" s="3">
        <v>16</v>
      </c>
      <c r="G110" s="3">
        <v>15</v>
      </c>
      <c r="H110" s="3">
        <v>16</v>
      </c>
      <c r="I110" s="3">
        <v>16</v>
      </c>
      <c r="J110" s="3">
        <v>22</v>
      </c>
      <c r="K110" s="3">
        <v>24</v>
      </c>
      <c r="L110" s="3">
        <v>24</v>
      </c>
      <c r="M110" s="3">
        <v>19</v>
      </c>
      <c r="N110" s="3">
        <v>14</v>
      </c>
      <c r="O110" s="3">
        <v>13</v>
      </c>
      <c r="P110" s="3">
        <v>8</v>
      </c>
      <c r="Q110" s="3">
        <v>4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2:32" ht="14.25">
      <c r="B111" s="2" t="s">
        <v>4</v>
      </c>
      <c r="C111" s="3">
        <v>9</v>
      </c>
      <c r="D111" s="3">
        <v>9</v>
      </c>
      <c r="E111" s="3">
        <v>9</v>
      </c>
      <c r="F111" s="3">
        <v>10</v>
      </c>
      <c r="G111" s="3">
        <v>10</v>
      </c>
      <c r="H111" s="3">
        <v>9</v>
      </c>
      <c r="I111" s="3">
        <v>10</v>
      </c>
      <c r="J111" s="3">
        <v>10</v>
      </c>
      <c r="K111" s="3">
        <v>10</v>
      </c>
      <c r="L111" s="3">
        <v>9</v>
      </c>
      <c r="M111" s="3">
        <v>7</v>
      </c>
      <c r="N111" s="3">
        <v>7</v>
      </c>
      <c r="O111" s="3">
        <v>7</v>
      </c>
      <c r="P111" s="3">
        <v>6</v>
      </c>
      <c r="Q111" s="3">
        <v>6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2:32" ht="14.25">
      <c r="B112" s="2" t="s">
        <v>5</v>
      </c>
      <c r="C112" s="3">
        <v>72</v>
      </c>
      <c r="D112" s="3">
        <v>64</v>
      </c>
      <c r="E112" s="3">
        <v>52</v>
      </c>
      <c r="F112" s="3">
        <v>47</v>
      </c>
      <c r="G112" s="3">
        <v>51</v>
      </c>
      <c r="H112" s="3">
        <v>49</v>
      </c>
      <c r="I112" s="3">
        <v>45</v>
      </c>
      <c r="J112" s="3">
        <v>45</v>
      </c>
      <c r="K112" s="3">
        <v>44</v>
      </c>
      <c r="L112" s="3">
        <v>43</v>
      </c>
      <c r="M112" s="3">
        <v>32</v>
      </c>
      <c r="N112" s="3">
        <v>27</v>
      </c>
      <c r="O112" s="3">
        <v>20</v>
      </c>
      <c r="P112" s="3">
        <v>9</v>
      </c>
      <c r="Q112" s="3">
        <v>6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2:32" ht="14.25">
      <c r="B113" s="2" t="s">
        <v>6</v>
      </c>
      <c r="C113" s="3">
        <v>67</v>
      </c>
      <c r="D113" s="3">
        <v>62</v>
      </c>
      <c r="E113" s="3">
        <v>52</v>
      </c>
      <c r="F113" s="3">
        <v>52</v>
      </c>
      <c r="G113" s="3">
        <v>56</v>
      </c>
      <c r="H113" s="3">
        <v>60</v>
      </c>
      <c r="I113" s="3">
        <v>64</v>
      </c>
      <c r="J113" s="3">
        <v>63</v>
      </c>
      <c r="K113" s="3">
        <v>71</v>
      </c>
      <c r="L113" s="3">
        <v>62</v>
      </c>
      <c r="M113" s="3">
        <v>51</v>
      </c>
      <c r="N113" s="3">
        <v>47</v>
      </c>
      <c r="O113" s="3">
        <v>42</v>
      </c>
      <c r="P113" s="3">
        <v>27</v>
      </c>
      <c r="Q113" s="3">
        <v>19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2:32" ht="14.25">
      <c r="B114" s="2" t="s">
        <v>7</v>
      </c>
      <c r="C114" s="3">
        <v>45</v>
      </c>
      <c r="D114" s="3">
        <v>48</v>
      </c>
      <c r="E114" s="3">
        <v>44</v>
      </c>
      <c r="F114" s="3">
        <v>42</v>
      </c>
      <c r="G114" s="3">
        <v>44</v>
      </c>
      <c r="H114" s="3">
        <v>48</v>
      </c>
      <c r="I114" s="3">
        <v>52</v>
      </c>
      <c r="J114" s="3">
        <v>57</v>
      </c>
      <c r="K114" s="3">
        <v>59</v>
      </c>
      <c r="L114" s="3">
        <v>58</v>
      </c>
      <c r="M114" s="3">
        <v>51</v>
      </c>
      <c r="N114" s="3">
        <v>46</v>
      </c>
      <c r="O114" s="3">
        <v>37</v>
      </c>
      <c r="P114" s="3">
        <v>24</v>
      </c>
      <c r="Q114" s="3">
        <v>17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2:32" ht="14.25">
      <c r="B115" s="2" t="s">
        <v>8</v>
      </c>
      <c r="C115" s="3">
        <v>12</v>
      </c>
      <c r="D115" s="3">
        <v>9</v>
      </c>
      <c r="E115" s="3">
        <v>9</v>
      </c>
      <c r="F115" s="3">
        <v>9</v>
      </c>
      <c r="G115" s="3">
        <v>11</v>
      </c>
      <c r="H115" s="3">
        <v>12</v>
      </c>
      <c r="I115" s="3">
        <v>13</v>
      </c>
      <c r="J115" s="3">
        <v>14</v>
      </c>
      <c r="K115" s="3">
        <v>14</v>
      </c>
      <c r="L115" s="3">
        <v>12</v>
      </c>
      <c r="M115" s="3">
        <v>9</v>
      </c>
      <c r="N115" s="3">
        <v>9</v>
      </c>
      <c r="O115" s="3">
        <v>7</v>
      </c>
      <c r="P115" s="3">
        <v>3</v>
      </c>
      <c r="Q115" s="3">
        <v>2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2:32" ht="14.25">
      <c r="B116" s="2" t="s">
        <v>9</v>
      </c>
      <c r="C116" s="3">
        <v>27</v>
      </c>
      <c r="D116" s="3">
        <v>28</v>
      </c>
      <c r="E116" s="3">
        <v>29</v>
      </c>
      <c r="F116" s="3">
        <v>30</v>
      </c>
      <c r="G116" s="3">
        <v>31</v>
      </c>
      <c r="H116" s="3">
        <v>30</v>
      </c>
      <c r="I116" s="3">
        <v>33</v>
      </c>
      <c r="J116" s="3">
        <v>33</v>
      </c>
      <c r="K116" s="3">
        <v>35</v>
      </c>
      <c r="L116" s="3">
        <v>35</v>
      </c>
      <c r="M116" s="3">
        <v>30</v>
      </c>
      <c r="N116" s="3">
        <v>22</v>
      </c>
      <c r="O116" s="3">
        <v>22</v>
      </c>
      <c r="P116" s="3">
        <v>12</v>
      </c>
      <c r="Q116" s="3">
        <v>6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2:32" ht="14.25">
      <c r="B117" s="2" t="s">
        <v>10</v>
      </c>
      <c r="C117" s="3">
        <v>11</v>
      </c>
      <c r="D117" s="3">
        <v>11</v>
      </c>
      <c r="E117" s="3">
        <v>11</v>
      </c>
      <c r="F117" s="3">
        <v>10</v>
      </c>
      <c r="G117" s="3">
        <v>9</v>
      </c>
      <c r="H117" s="3">
        <v>9</v>
      </c>
      <c r="I117" s="3">
        <v>8</v>
      </c>
      <c r="J117" s="3">
        <v>8</v>
      </c>
      <c r="K117" s="3">
        <v>8</v>
      </c>
      <c r="L117" s="3">
        <v>7</v>
      </c>
      <c r="M117" s="3">
        <v>7</v>
      </c>
      <c r="N117" s="3">
        <v>7</v>
      </c>
      <c r="O117" s="3">
        <v>6</v>
      </c>
      <c r="P117" s="3">
        <v>6</v>
      </c>
      <c r="Q117" s="3">
        <v>6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2:32" ht="14.25">
      <c r="B118" s="2" t="s">
        <v>11</v>
      </c>
      <c r="C118" s="3">
        <v>4</v>
      </c>
      <c r="D118" s="3">
        <v>3</v>
      </c>
      <c r="E118" s="3">
        <v>2</v>
      </c>
      <c r="F118" s="3">
        <v>4</v>
      </c>
      <c r="G118" s="3">
        <v>6</v>
      </c>
      <c r="H118" s="3">
        <v>6</v>
      </c>
      <c r="I118" s="3">
        <v>8</v>
      </c>
      <c r="J118" s="3">
        <v>10</v>
      </c>
      <c r="K118" s="3">
        <v>11</v>
      </c>
      <c r="L118" s="3">
        <v>10</v>
      </c>
      <c r="M118" s="3">
        <v>8</v>
      </c>
      <c r="N118" s="3">
        <v>7</v>
      </c>
      <c r="O118" s="3">
        <v>6</v>
      </c>
      <c r="P118" s="3">
        <v>2</v>
      </c>
      <c r="Q118" s="3">
        <v>1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2:32" ht="14.25">
      <c r="B119" s="7" t="s">
        <v>16</v>
      </c>
      <c r="C119" s="5">
        <v>338</v>
      </c>
      <c r="D119" s="5">
        <v>315</v>
      </c>
      <c r="E119" s="5">
        <v>276</v>
      </c>
      <c r="F119" s="5">
        <v>266</v>
      </c>
      <c r="G119" s="5">
        <v>280</v>
      </c>
      <c r="H119" s="5">
        <v>283</v>
      </c>
      <c r="I119" s="5">
        <v>297</v>
      </c>
      <c r="J119" s="5">
        <v>311</v>
      </c>
      <c r="K119" s="5">
        <v>328</v>
      </c>
      <c r="L119" s="5">
        <v>311</v>
      </c>
      <c r="M119" s="5">
        <v>254</v>
      </c>
      <c r="N119" s="5">
        <v>221</v>
      </c>
      <c r="O119" s="5">
        <v>190</v>
      </c>
      <c r="P119" s="5">
        <v>113</v>
      </c>
      <c r="Q119" s="5">
        <v>78</v>
      </c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1" spans="2:32" ht="14.25">
      <c r="B121" s="4" t="s">
        <v>22</v>
      </c>
      <c r="C121" s="1">
        <v>2019</v>
      </c>
      <c r="D121" s="1">
        <v>2018</v>
      </c>
      <c r="E121" s="1">
        <v>2017</v>
      </c>
      <c r="F121" s="1">
        <v>2016</v>
      </c>
      <c r="G121" s="1">
        <v>2015</v>
      </c>
      <c r="H121" s="1">
        <v>2014</v>
      </c>
      <c r="I121" s="1">
        <v>2013</v>
      </c>
      <c r="J121" s="1">
        <v>2012</v>
      </c>
      <c r="K121" s="1">
        <v>2011</v>
      </c>
      <c r="L121" s="1">
        <v>2010</v>
      </c>
      <c r="M121" s="1">
        <v>2009</v>
      </c>
      <c r="N121" s="1">
        <v>2008</v>
      </c>
      <c r="O121" s="1">
        <v>2007</v>
      </c>
      <c r="P121" s="1">
        <v>2006</v>
      </c>
      <c r="Q121" s="1">
        <v>2005</v>
      </c>
    </row>
    <row r="122" spans="2:32" ht="14.25">
      <c r="B122" s="2" t="s">
        <v>0</v>
      </c>
      <c r="C122" s="8">
        <f>C2+C62+C92</f>
        <v>360320.33266431151</v>
      </c>
      <c r="D122" s="8">
        <f t="shared" ref="D122:Q122" si="0">D2+D62+D92</f>
        <v>290666.55833035038</v>
      </c>
      <c r="E122" s="8">
        <f t="shared" si="0"/>
        <v>343109.19995862828</v>
      </c>
      <c r="F122" s="8">
        <f t="shared" si="0"/>
        <v>268645.89418919635</v>
      </c>
      <c r="G122" s="8">
        <f t="shared" si="0"/>
        <v>271606.39733904379</v>
      </c>
      <c r="H122" s="8">
        <f t="shared" si="0"/>
        <v>283750.03159155673</v>
      </c>
      <c r="I122" s="8">
        <f t="shared" si="0"/>
        <v>197153.78006550763</v>
      </c>
      <c r="J122" s="8">
        <f t="shared" si="0"/>
        <v>203251.57087871473</v>
      </c>
      <c r="K122" s="8">
        <f t="shared" si="0"/>
        <v>170545.58988585867</v>
      </c>
      <c r="L122" s="8">
        <f t="shared" si="0"/>
        <v>198396.92400608782</v>
      </c>
      <c r="M122" s="8">
        <f t="shared" si="0"/>
        <v>191104.22144945344</v>
      </c>
      <c r="N122" s="8">
        <f t="shared" si="0"/>
        <v>107925.21968016903</v>
      </c>
      <c r="O122" s="8">
        <f t="shared" si="0"/>
        <v>241955.7352321441</v>
      </c>
      <c r="P122" s="8">
        <f t="shared" si="0"/>
        <v>121485.17972728879</v>
      </c>
      <c r="Q122" s="8">
        <f t="shared" si="0"/>
        <v>32088.080468556836</v>
      </c>
    </row>
    <row r="123" spans="2:32" ht="14.25">
      <c r="B123" s="2" t="s">
        <v>1</v>
      </c>
      <c r="C123" s="8">
        <f t="shared" ref="C123:Q133" si="1">C3+C63+C93</f>
        <v>66583.6988044912</v>
      </c>
      <c r="D123" s="8">
        <f t="shared" si="1"/>
        <v>38933.506731763155</v>
      </c>
      <c r="E123" s="8">
        <f t="shared" si="1"/>
        <v>46814.298783595848</v>
      </c>
      <c r="F123" s="8">
        <f t="shared" si="1"/>
        <v>34743.727028918409</v>
      </c>
      <c r="G123" s="8">
        <f t="shared" si="1"/>
        <v>33528.5351692318</v>
      </c>
      <c r="H123" s="8">
        <f t="shared" si="1"/>
        <v>24558.582283503005</v>
      </c>
      <c r="I123" s="8">
        <f t="shared" si="1"/>
        <v>21321.088839327967</v>
      </c>
      <c r="J123" s="8">
        <f t="shared" si="1"/>
        <v>20394.916276600223</v>
      </c>
      <c r="K123" s="8">
        <f t="shared" si="1"/>
        <v>19769.304471660173</v>
      </c>
      <c r="L123" s="8">
        <f t="shared" si="1"/>
        <v>20519.266270069304</v>
      </c>
      <c r="M123" s="8">
        <f t="shared" si="1"/>
        <v>15960.195339989876</v>
      </c>
      <c r="N123" s="8">
        <f t="shared" si="1"/>
        <v>7473.8656683641821</v>
      </c>
      <c r="O123" s="8">
        <f t="shared" si="1"/>
        <v>14638.349347271975</v>
      </c>
      <c r="P123" s="8">
        <f t="shared" si="1"/>
        <v>6642.4960487688622</v>
      </c>
      <c r="Q123" s="8">
        <f t="shared" si="1"/>
        <v>3102.9000975263439</v>
      </c>
    </row>
    <row r="124" spans="2:32" ht="14.25">
      <c r="B124" s="2" t="s">
        <v>2</v>
      </c>
      <c r="C124" s="8">
        <f t="shared" si="1"/>
        <v>84408.69836153886</v>
      </c>
      <c r="D124" s="8">
        <f t="shared" si="1"/>
        <v>89954.20777508404</v>
      </c>
      <c r="E124" s="8">
        <f t="shared" si="1"/>
        <v>106073.90677410003</v>
      </c>
      <c r="F124" s="8">
        <f t="shared" si="1"/>
        <v>95796.77153968405</v>
      </c>
      <c r="G124" s="8">
        <f t="shared" si="1"/>
        <v>96458.561321881803</v>
      </c>
      <c r="H124" s="8">
        <f t="shared" si="1"/>
        <v>123887.45367118489</v>
      </c>
      <c r="I124" s="8">
        <f t="shared" si="1"/>
        <v>98604.25668302743</v>
      </c>
      <c r="J124" s="8">
        <f t="shared" si="1"/>
        <v>117015.65000765779</v>
      </c>
      <c r="K124" s="8">
        <f t="shared" si="1"/>
        <v>116780.68604839389</v>
      </c>
      <c r="L124" s="8">
        <f t="shared" si="1"/>
        <v>133273.84415841039</v>
      </c>
      <c r="M124" s="8">
        <f t="shared" si="1"/>
        <v>156367.45884734136</v>
      </c>
      <c r="N124" s="8">
        <f t="shared" si="1"/>
        <v>95036.939050739937</v>
      </c>
      <c r="O124" s="8">
        <f t="shared" si="1"/>
        <v>271909.53839401319</v>
      </c>
      <c r="P124" s="8">
        <f t="shared" si="1"/>
        <v>75141.822428096028</v>
      </c>
      <c r="Q124" s="8">
        <f t="shared" si="1"/>
        <v>51298.692402236928</v>
      </c>
    </row>
    <row r="125" spans="2:32" ht="14.25">
      <c r="B125" s="2" t="s">
        <v>3</v>
      </c>
      <c r="C125" s="8">
        <f t="shared" si="1"/>
        <v>73411.848660132237</v>
      </c>
      <c r="D125" s="8">
        <f t="shared" si="1"/>
        <v>51756.879925920279</v>
      </c>
      <c r="E125" s="8">
        <f t="shared" si="1"/>
        <v>59274.351884846001</v>
      </c>
      <c r="F125" s="8">
        <f t="shared" si="1"/>
        <v>49546.994300860322</v>
      </c>
      <c r="G125" s="8">
        <f t="shared" si="1"/>
        <v>51195.646950486291</v>
      </c>
      <c r="H125" s="8">
        <f t="shared" si="1"/>
        <v>34754.153546065048</v>
      </c>
      <c r="I125" s="8">
        <f t="shared" si="1"/>
        <v>26943.815015009335</v>
      </c>
      <c r="J125" s="8">
        <f t="shared" si="1"/>
        <v>18681.833221262408</v>
      </c>
      <c r="K125" s="8">
        <f t="shared" si="1"/>
        <v>15924.498213042243</v>
      </c>
      <c r="L125" s="8">
        <f t="shared" si="1"/>
        <v>19815.10498217406</v>
      </c>
      <c r="M125" s="8">
        <f t="shared" si="1"/>
        <v>14190.555304843563</v>
      </c>
      <c r="N125" s="8">
        <f t="shared" si="1"/>
        <v>8595.5792096965015</v>
      </c>
      <c r="O125" s="8">
        <f t="shared" si="1"/>
        <v>11839.642726106575</v>
      </c>
      <c r="P125" s="8">
        <f t="shared" si="1"/>
        <v>8462.0355736663223</v>
      </c>
      <c r="Q125" s="8">
        <f t="shared" si="1"/>
        <v>1828.4935833011641</v>
      </c>
    </row>
    <row r="126" spans="2:32" ht="14.25">
      <c r="B126" s="2" t="s">
        <v>4</v>
      </c>
      <c r="C126" s="8">
        <f t="shared" si="1"/>
        <v>74394.378920476738</v>
      </c>
      <c r="D126" s="8">
        <f t="shared" si="1"/>
        <v>75925.498864201538</v>
      </c>
      <c r="E126" s="8">
        <f t="shared" si="1"/>
        <v>78102.085096175855</v>
      </c>
      <c r="F126" s="8">
        <f t="shared" si="1"/>
        <v>74211.558011082045</v>
      </c>
      <c r="G126" s="8">
        <f t="shared" si="1"/>
        <v>80556.50304640815</v>
      </c>
      <c r="H126" s="8">
        <f t="shared" si="1"/>
        <v>80002.487054635218</v>
      </c>
      <c r="I126" s="8">
        <f t="shared" si="1"/>
        <v>64235.707156170334</v>
      </c>
      <c r="J126" s="8">
        <f t="shared" si="1"/>
        <v>66098.776737075837</v>
      </c>
      <c r="K126" s="8">
        <f t="shared" si="1"/>
        <v>58827.110349100709</v>
      </c>
      <c r="L126" s="8">
        <f t="shared" si="1"/>
        <v>56902.738786847767</v>
      </c>
      <c r="M126" s="8">
        <f t="shared" si="1"/>
        <v>54151.967198994411</v>
      </c>
      <c r="N126" s="8">
        <f t="shared" si="1"/>
        <v>49163.483420946926</v>
      </c>
      <c r="O126" s="8">
        <f t="shared" si="1"/>
        <v>87550.630806860339</v>
      </c>
      <c r="P126" s="8">
        <f t="shared" si="1"/>
        <v>43893.106413847359</v>
      </c>
      <c r="Q126" s="8">
        <f t="shared" si="1"/>
        <v>28343.465924328579</v>
      </c>
    </row>
    <row r="127" spans="2:32" ht="14.25">
      <c r="B127" s="2" t="s">
        <v>5</v>
      </c>
      <c r="C127" s="8">
        <f t="shared" si="1"/>
        <v>181625.8890132478</v>
      </c>
      <c r="D127" s="8">
        <f t="shared" si="1"/>
        <v>100103.59757550029</v>
      </c>
      <c r="E127" s="8">
        <f t="shared" si="1"/>
        <v>121823.32444432654</v>
      </c>
      <c r="F127" s="8">
        <f t="shared" si="1"/>
        <v>90545.375618575665</v>
      </c>
      <c r="G127" s="8">
        <f t="shared" si="1"/>
        <v>91513.54684871895</v>
      </c>
      <c r="H127" s="8">
        <f t="shared" si="1"/>
        <v>74392.081242808432</v>
      </c>
      <c r="I127" s="8">
        <f t="shared" si="1"/>
        <v>51599.852795210943</v>
      </c>
      <c r="J127" s="8">
        <f t="shared" si="1"/>
        <v>36545.868184233681</v>
      </c>
      <c r="K127" s="8">
        <f t="shared" si="1"/>
        <v>31135.579313961462</v>
      </c>
      <c r="L127" s="8">
        <f t="shared" si="1"/>
        <v>33479.772615170376</v>
      </c>
      <c r="M127" s="8">
        <f t="shared" si="1"/>
        <v>23920.662927153142</v>
      </c>
      <c r="N127" s="8">
        <f t="shared" si="1"/>
        <v>9827.737869691231</v>
      </c>
      <c r="O127" s="8">
        <f t="shared" si="1"/>
        <v>23224.00499633007</v>
      </c>
      <c r="P127" s="8">
        <f t="shared" si="1"/>
        <v>13165.075856398453</v>
      </c>
      <c r="Q127" s="8">
        <f t="shared" si="1"/>
        <v>8302.0665879640874</v>
      </c>
    </row>
    <row r="128" spans="2:32" ht="14.25">
      <c r="B128" s="2" t="s">
        <v>6</v>
      </c>
      <c r="C128" s="8">
        <f t="shared" si="1"/>
        <v>264497.48398270056</v>
      </c>
      <c r="D128" s="8">
        <f t="shared" si="1"/>
        <v>184564.36562484808</v>
      </c>
      <c r="E128" s="8">
        <f t="shared" si="1"/>
        <v>207234.20927169564</v>
      </c>
      <c r="F128" s="8">
        <f t="shared" si="1"/>
        <v>152748.81946129532</v>
      </c>
      <c r="G128" s="8">
        <f t="shared" si="1"/>
        <v>151265.94457358136</v>
      </c>
      <c r="H128" s="8">
        <f t="shared" si="1"/>
        <v>109001.69990205752</v>
      </c>
      <c r="I128" s="8">
        <f t="shared" si="1"/>
        <v>84424.927154068631</v>
      </c>
      <c r="J128" s="8">
        <f t="shared" si="1"/>
        <v>56540.120803295467</v>
      </c>
      <c r="K128" s="8">
        <f t="shared" si="1"/>
        <v>55810.941477770495</v>
      </c>
      <c r="L128" s="8">
        <f t="shared" si="1"/>
        <v>65891.750022504886</v>
      </c>
      <c r="M128" s="8">
        <f t="shared" si="1"/>
        <v>59639.96011705885</v>
      </c>
      <c r="N128" s="8">
        <f t="shared" si="1"/>
        <v>34004.154767269778</v>
      </c>
      <c r="O128" s="8">
        <f t="shared" si="1"/>
        <v>71573.57014623248</v>
      </c>
      <c r="P128" s="8">
        <f t="shared" si="1"/>
        <v>51351.115616361822</v>
      </c>
      <c r="Q128" s="8">
        <f t="shared" si="1"/>
        <v>44321.029066701514</v>
      </c>
    </row>
    <row r="129" spans="2:17" ht="14.25">
      <c r="B129" s="2" t="s">
        <v>7</v>
      </c>
      <c r="C129" s="8">
        <f t="shared" si="1"/>
        <v>115642.63028546145</v>
      </c>
      <c r="D129" s="8">
        <f t="shared" si="1"/>
        <v>101940.42614363605</v>
      </c>
      <c r="E129" s="8">
        <f t="shared" si="1"/>
        <v>139507.49801013112</v>
      </c>
      <c r="F129" s="8">
        <f t="shared" si="1"/>
        <v>130451.94601036563</v>
      </c>
      <c r="G129" s="8">
        <f t="shared" si="1"/>
        <v>137514.20745071257</v>
      </c>
      <c r="H129" s="8">
        <f t="shared" si="1"/>
        <v>95193.957557978531</v>
      </c>
      <c r="I129" s="8">
        <f t="shared" si="1"/>
        <v>61474.297915190495</v>
      </c>
      <c r="J129" s="8">
        <f t="shared" si="1"/>
        <v>53888.959765263586</v>
      </c>
      <c r="K129" s="8">
        <f t="shared" si="1"/>
        <v>46730.025537007794</v>
      </c>
      <c r="L129" s="8">
        <f t="shared" si="1"/>
        <v>63328.690573090375</v>
      </c>
      <c r="M129" s="8">
        <f t="shared" si="1"/>
        <v>48407.611725079587</v>
      </c>
      <c r="N129" s="8">
        <f t="shared" si="1"/>
        <v>22403.762056956817</v>
      </c>
      <c r="O129" s="8">
        <f t="shared" si="1"/>
        <v>46648.733301090186</v>
      </c>
      <c r="P129" s="8">
        <f t="shared" si="1"/>
        <v>17025.188833600827</v>
      </c>
      <c r="Q129" s="8">
        <f t="shared" si="1"/>
        <v>9331.6228479149559</v>
      </c>
    </row>
    <row r="130" spans="2:17" ht="14.25">
      <c r="B130" s="2" t="s">
        <v>8</v>
      </c>
      <c r="C130" s="8">
        <f t="shared" si="1"/>
        <v>71185.498489301201</v>
      </c>
      <c r="D130" s="8">
        <f t="shared" si="1"/>
        <v>59515.199330595147</v>
      </c>
      <c r="E130" s="8">
        <f t="shared" si="1"/>
        <v>70854.213754590499</v>
      </c>
      <c r="F130" s="8">
        <f t="shared" si="1"/>
        <v>54361.631660307845</v>
      </c>
      <c r="G130" s="8">
        <f t="shared" si="1"/>
        <v>58211.615038962278</v>
      </c>
      <c r="H130" s="8">
        <f t="shared" si="1"/>
        <v>43095.967734030666</v>
      </c>
      <c r="I130" s="8">
        <f t="shared" si="1"/>
        <v>34250.469568540633</v>
      </c>
      <c r="J130" s="8">
        <f t="shared" si="1"/>
        <v>36860.388533001678</v>
      </c>
      <c r="K130" s="8">
        <f t="shared" si="1"/>
        <v>24685.628556163709</v>
      </c>
      <c r="L130" s="8">
        <f t="shared" si="1"/>
        <v>33074.267831169855</v>
      </c>
      <c r="M130" s="8">
        <f t="shared" si="1"/>
        <v>34169.38516650907</v>
      </c>
      <c r="N130" s="8">
        <f t="shared" si="1"/>
        <v>15179.303862216122</v>
      </c>
      <c r="O130" s="8">
        <f t="shared" si="1"/>
        <v>35983.802762038365</v>
      </c>
      <c r="P130" s="8">
        <f t="shared" si="1"/>
        <v>16553.329269530626</v>
      </c>
      <c r="Q130" s="8">
        <f t="shared" si="1"/>
        <v>9216.9800039328529</v>
      </c>
    </row>
    <row r="131" spans="2:17" ht="14.25">
      <c r="B131" s="2" t="s">
        <v>9</v>
      </c>
      <c r="C131" s="8">
        <f t="shared" si="1"/>
        <v>73817.662147864117</v>
      </c>
      <c r="D131" s="8">
        <f t="shared" si="1"/>
        <v>56053.630135961663</v>
      </c>
      <c r="E131" s="8">
        <f t="shared" si="1"/>
        <v>78539.514563691526</v>
      </c>
      <c r="F131" s="8">
        <f t="shared" si="1"/>
        <v>62867.533169858325</v>
      </c>
      <c r="G131" s="8">
        <f t="shared" si="1"/>
        <v>60905.806833037459</v>
      </c>
      <c r="H131" s="8">
        <f t="shared" si="1"/>
        <v>47218.226042206392</v>
      </c>
      <c r="I131" s="8">
        <f t="shared" si="1"/>
        <v>33426.740683083146</v>
      </c>
      <c r="J131" s="8">
        <f t="shared" si="1"/>
        <v>37465.025197599796</v>
      </c>
      <c r="K131" s="8">
        <f t="shared" si="1"/>
        <v>35071.705935648832</v>
      </c>
      <c r="L131" s="8">
        <f t="shared" si="1"/>
        <v>49812.705646505725</v>
      </c>
      <c r="M131" s="8">
        <f t="shared" si="1"/>
        <v>46072.684867495635</v>
      </c>
      <c r="N131" s="8">
        <f t="shared" si="1"/>
        <v>18204.555756864727</v>
      </c>
      <c r="O131" s="8">
        <f t="shared" si="1"/>
        <v>57718.948927373269</v>
      </c>
      <c r="P131" s="8">
        <f t="shared" si="1"/>
        <v>14994.830017174974</v>
      </c>
      <c r="Q131" s="8">
        <f t="shared" si="1"/>
        <v>7400.4709463872859</v>
      </c>
    </row>
    <row r="132" spans="2:17" ht="14.25">
      <c r="B132" s="2" t="s">
        <v>10</v>
      </c>
      <c r="C132" s="8">
        <f t="shared" si="1"/>
        <v>38952.210636773692</v>
      </c>
      <c r="D132" s="8">
        <f t="shared" si="1"/>
        <v>32533.653204608047</v>
      </c>
      <c r="E132" s="8">
        <f t="shared" si="1"/>
        <v>44139.236442921057</v>
      </c>
      <c r="F132" s="8">
        <f t="shared" si="1"/>
        <v>31882.103095527873</v>
      </c>
      <c r="G132" s="8">
        <f t="shared" si="1"/>
        <v>36021.038379193116</v>
      </c>
      <c r="H132" s="8">
        <f t="shared" si="1"/>
        <v>28171.086571518903</v>
      </c>
      <c r="I132" s="8">
        <f t="shared" si="1"/>
        <v>19053.256415333741</v>
      </c>
      <c r="J132" s="8">
        <f t="shared" si="1"/>
        <v>18253.675512924965</v>
      </c>
      <c r="K132" s="8">
        <f t="shared" si="1"/>
        <v>17600.041042294732</v>
      </c>
      <c r="L132" s="8">
        <f t="shared" si="1"/>
        <v>26512.20836786506</v>
      </c>
      <c r="M132" s="8">
        <f t="shared" si="1"/>
        <v>23440.373992824767</v>
      </c>
      <c r="N132" s="8">
        <f t="shared" si="1"/>
        <v>13079.029669228035</v>
      </c>
      <c r="O132" s="8">
        <f t="shared" si="1"/>
        <v>45852.461444572684</v>
      </c>
      <c r="P132" s="8">
        <f t="shared" si="1"/>
        <v>15712.514046628139</v>
      </c>
      <c r="Q132" s="8">
        <f t="shared" si="1"/>
        <v>8111.815223168056</v>
      </c>
    </row>
    <row r="133" spans="2:17" ht="14.25">
      <c r="B133" s="2" t="s">
        <v>11</v>
      </c>
      <c r="C133" s="8">
        <f t="shared" si="1"/>
        <v>12234.682755053575</v>
      </c>
      <c r="D133" s="8">
        <f t="shared" si="1"/>
        <v>11162.606791035156</v>
      </c>
      <c r="E133" s="8">
        <f t="shared" si="1"/>
        <v>13950.204771553565</v>
      </c>
      <c r="F133" s="8">
        <f t="shared" si="1"/>
        <v>15468.018951847871</v>
      </c>
      <c r="G133" s="8">
        <f t="shared" si="1"/>
        <v>19134.163138244123</v>
      </c>
      <c r="H133" s="8">
        <f t="shared" si="1"/>
        <v>7640.840359196578</v>
      </c>
      <c r="I133" s="8">
        <f t="shared" si="1"/>
        <v>5771.4612412351371</v>
      </c>
      <c r="J133" s="8">
        <f t="shared" si="1"/>
        <v>3716.4662666447225</v>
      </c>
      <c r="K133" s="8">
        <f t="shared" si="1"/>
        <v>3139.9611517821982</v>
      </c>
      <c r="L133" s="8">
        <f t="shared" si="1"/>
        <v>3504.5149776227295</v>
      </c>
      <c r="M133" s="8">
        <f t="shared" si="1"/>
        <v>2420.0152087185652</v>
      </c>
      <c r="N133" s="8">
        <f t="shared" si="1"/>
        <v>1170.7759372862397</v>
      </c>
      <c r="O133" s="8">
        <f t="shared" si="1"/>
        <v>3277.1132649988731</v>
      </c>
      <c r="P133" s="8">
        <f t="shared" si="1"/>
        <v>1569.3450743586038</v>
      </c>
      <c r="Q133" s="8">
        <f t="shared" si="1"/>
        <v>962.95756430533913</v>
      </c>
    </row>
    <row r="134" spans="2:17">
      <c r="B134" s="7" t="s">
        <v>16</v>
      </c>
      <c r="C134" s="9">
        <f>SUM(C122:C133)</f>
        <v>1417075.0147213526</v>
      </c>
      <c r="D134" s="9">
        <f t="shared" ref="D134:Q134" si="2">SUM(D122:D133)</f>
        <v>1093110.1304335035</v>
      </c>
      <c r="E134" s="9">
        <f t="shared" si="2"/>
        <v>1309422.0437562561</v>
      </c>
      <c r="F134" s="9">
        <f t="shared" si="2"/>
        <v>1061270.3730375196</v>
      </c>
      <c r="G134" s="9">
        <f t="shared" si="2"/>
        <v>1087911.9660895015</v>
      </c>
      <c r="H134" s="9">
        <f t="shared" si="2"/>
        <v>951666.56755674188</v>
      </c>
      <c r="I134" s="9">
        <f t="shared" si="2"/>
        <v>698259.65353170549</v>
      </c>
      <c r="J134" s="9">
        <f t="shared" si="2"/>
        <v>668713.25138427492</v>
      </c>
      <c r="K134" s="9">
        <f t="shared" si="2"/>
        <v>596021.07198268489</v>
      </c>
      <c r="L134" s="9">
        <f t="shared" si="2"/>
        <v>704511.7882375184</v>
      </c>
      <c r="M134" s="9">
        <f t="shared" si="2"/>
        <v>669845.0921454624</v>
      </c>
      <c r="N134" s="9">
        <f t="shared" si="2"/>
        <v>382064.40694942954</v>
      </c>
      <c r="O134" s="9">
        <f t="shared" si="2"/>
        <v>912172.53134903195</v>
      </c>
      <c r="P134" s="9">
        <f t="shared" si="2"/>
        <v>385996.03890572087</v>
      </c>
      <c r="Q134" s="9">
        <f t="shared" si="2"/>
        <v>204308.57471632393</v>
      </c>
    </row>
    <row r="136" spans="2:17" ht="14.25">
      <c r="B136" s="4" t="s">
        <v>23</v>
      </c>
      <c r="C136" s="1">
        <v>2019</v>
      </c>
      <c r="D136" s="1">
        <v>2018</v>
      </c>
      <c r="E136" s="1">
        <v>2017</v>
      </c>
      <c r="F136" s="1">
        <v>2016</v>
      </c>
      <c r="G136" s="1">
        <v>2015</v>
      </c>
      <c r="H136" s="1">
        <v>2014</v>
      </c>
      <c r="I136" s="1">
        <v>2013</v>
      </c>
      <c r="J136" s="1">
        <v>2012</v>
      </c>
      <c r="K136" s="1">
        <v>2011</v>
      </c>
      <c r="L136" s="1">
        <v>2010</v>
      </c>
      <c r="M136" s="1">
        <v>2009</v>
      </c>
      <c r="N136" s="1">
        <v>2008</v>
      </c>
      <c r="O136" s="1">
        <v>2007</v>
      </c>
      <c r="P136" s="1">
        <v>2006</v>
      </c>
      <c r="Q136" s="1">
        <v>2005</v>
      </c>
    </row>
    <row r="137" spans="2:17" ht="14.25">
      <c r="B137" s="2" t="s">
        <v>0</v>
      </c>
      <c r="C137" s="8">
        <f>C17+C77+C107</f>
        <v>380</v>
      </c>
      <c r="D137" s="8">
        <f t="shared" ref="D137:Q137" si="3">D17+D77+D107</f>
        <v>344</v>
      </c>
      <c r="E137" s="8">
        <f t="shared" si="3"/>
        <v>306</v>
      </c>
      <c r="F137" s="8">
        <f t="shared" si="3"/>
        <v>281</v>
      </c>
      <c r="G137" s="8">
        <f t="shared" si="3"/>
        <v>256</v>
      </c>
      <c r="H137" s="8">
        <f t="shared" si="3"/>
        <v>230</v>
      </c>
      <c r="I137" s="8">
        <f t="shared" si="3"/>
        <v>223</v>
      </c>
      <c r="J137" s="8">
        <f t="shared" si="3"/>
        <v>211</v>
      </c>
      <c r="K137" s="8">
        <f t="shared" si="3"/>
        <v>203</v>
      </c>
      <c r="L137" s="8">
        <f t="shared" si="3"/>
        <v>189</v>
      </c>
      <c r="M137" s="8">
        <f t="shared" si="3"/>
        <v>170</v>
      </c>
      <c r="N137" s="8">
        <f t="shared" si="3"/>
        <v>163</v>
      </c>
      <c r="O137" s="8">
        <f t="shared" si="3"/>
        <v>161</v>
      </c>
      <c r="P137" s="8">
        <f t="shared" si="3"/>
        <v>141</v>
      </c>
      <c r="Q137" s="8">
        <f t="shared" si="3"/>
        <v>135</v>
      </c>
    </row>
    <row r="138" spans="2:17" ht="14.25">
      <c r="B138" s="2" t="s">
        <v>1</v>
      </c>
      <c r="C138" s="8">
        <f t="shared" ref="C138:Q138" si="4">C18+C78+C108</f>
        <v>322</v>
      </c>
      <c r="D138" s="8">
        <f t="shared" si="4"/>
        <v>307</v>
      </c>
      <c r="E138" s="8">
        <f t="shared" si="4"/>
        <v>295</v>
      </c>
      <c r="F138" s="8">
        <f t="shared" si="4"/>
        <v>272</v>
      </c>
      <c r="G138" s="8">
        <f t="shared" si="4"/>
        <v>258</v>
      </c>
      <c r="H138" s="8">
        <f t="shared" si="4"/>
        <v>240</v>
      </c>
      <c r="I138" s="8">
        <f t="shared" si="4"/>
        <v>227</v>
      </c>
      <c r="J138" s="8">
        <f t="shared" si="4"/>
        <v>225</v>
      </c>
      <c r="K138" s="8">
        <f t="shared" si="4"/>
        <v>217</v>
      </c>
      <c r="L138" s="8">
        <f t="shared" si="4"/>
        <v>200</v>
      </c>
      <c r="M138" s="8">
        <f t="shared" si="4"/>
        <v>172</v>
      </c>
      <c r="N138" s="8">
        <f t="shared" si="4"/>
        <v>159</v>
      </c>
      <c r="O138" s="8">
        <f t="shared" si="4"/>
        <v>149</v>
      </c>
      <c r="P138" s="8">
        <f t="shared" si="4"/>
        <v>134</v>
      </c>
      <c r="Q138" s="8">
        <f t="shared" si="4"/>
        <v>127</v>
      </c>
    </row>
    <row r="139" spans="2:17" ht="14.25">
      <c r="B139" s="2" t="s">
        <v>2</v>
      </c>
      <c r="C139" s="8">
        <f t="shared" ref="C139:Q139" si="5">C19+C79+C109</f>
        <v>176</v>
      </c>
      <c r="D139" s="8">
        <f t="shared" si="5"/>
        <v>173</v>
      </c>
      <c r="E139" s="8">
        <f t="shared" si="5"/>
        <v>172</v>
      </c>
      <c r="F139" s="8">
        <f t="shared" si="5"/>
        <v>164</v>
      </c>
      <c r="G139" s="8">
        <f t="shared" si="5"/>
        <v>159</v>
      </c>
      <c r="H139" s="8">
        <f t="shared" si="5"/>
        <v>155</v>
      </c>
      <c r="I139" s="8">
        <f t="shared" si="5"/>
        <v>153</v>
      </c>
      <c r="J139" s="8">
        <f t="shared" si="5"/>
        <v>153</v>
      </c>
      <c r="K139" s="8">
        <f t="shared" si="5"/>
        <v>150</v>
      </c>
      <c r="L139" s="8">
        <f t="shared" si="5"/>
        <v>137</v>
      </c>
      <c r="M139" s="8">
        <f t="shared" si="5"/>
        <v>124</v>
      </c>
      <c r="N139" s="8">
        <f t="shared" si="5"/>
        <v>118</v>
      </c>
      <c r="O139" s="8">
        <f t="shared" si="5"/>
        <v>110</v>
      </c>
      <c r="P139" s="8">
        <f t="shared" si="5"/>
        <v>96</v>
      </c>
      <c r="Q139" s="8">
        <f t="shared" si="5"/>
        <v>89</v>
      </c>
    </row>
    <row r="140" spans="2:17" ht="14.25">
      <c r="B140" s="2" t="s">
        <v>3</v>
      </c>
      <c r="C140" s="8">
        <f t="shared" ref="C140:Q140" si="6">C20+C80+C110</f>
        <v>482</v>
      </c>
      <c r="D140" s="8">
        <f t="shared" si="6"/>
        <v>443</v>
      </c>
      <c r="E140" s="8">
        <f t="shared" si="6"/>
        <v>416</v>
      </c>
      <c r="F140" s="8">
        <f t="shared" si="6"/>
        <v>361</v>
      </c>
      <c r="G140" s="8">
        <f t="shared" si="6"/>
        <v>333</v>
      </c>
      <c r="H140" s="8">
        <f t="shared" si="6"/>
        <v>296</v>
      </c>
      <c r="I140" s="8">
        <f t="shared" si="6"/>
        <v>276</v>
      </c>
      <c r="J140" s="8">
        <f t="shared" si="6"/>
        <v>270</v>
      </c>
      <c r="K140" s="8">
        <f t="shared" si="6"/>
        <v>260</v>
      </c>
      <c r="L140" s="8">
        <f t="shared" si="6"/>
        <v>232</v>
      </c>
      <c r="M140" s="8">
        <f t="shared" si="6"/>
        <v>192</v>
      </c>
      <c r="N140" s="8">
        <f t="shared" si="6"/>
        <v>175</v>
      </c>
      <c r="O140" s="8">
        <f t="shared" si="6"/>
        <v>170</v>
      </c>
      <c r="P140" s="8">
        <f t="shared" si="6"/>
        <v>157</v>
      </c>
      <c r="Q140" s="8">
        <f t="shared" si="6"/>
        <v>149</v>
      </c>
    </row>
    <row r="141" spans="2:17" ht="14.25">
      <c r="B141" s="2" t="s">
        <v>4</v>
      </c>
      <c r="C141" s="8">
        <f t="shared" ref="C141:Q141" si="7">C21+C81+C111</f>
        <v>205</v>
      </c>
      <c r="D141" s="8">
        <f t="shared" si="7"/>
        <v>199</v>
      </c>
      <c r="E141" s="8">
        <f t="shared" si="7"/>
        <v>191</v>
      </c>
      <c r="F141" s="8">
        <f t="shared" si="7"/>
        <v>181</v>
      </c>
      <c r="G141" s="8">
        <f t="shared" si="7"/>
        <v>174</v>
      </c>
      <c r="H141" s="8">
        <f t="shared" si="7"/>
        <v>166</v>
      </c>
      <c r="I141" s="8">
        <f t="shared" si="7"/>
        <v>156</v>
      </c>
      <c r="J141" s="8">
        <f t="shared" si="7"/>
        <v>151</v>
      </c>
      <c r="K141" s="8">
        <f t="shared" si="7"/>
        <v>143</v>
      </c>
      <c r="L141" s="8">
        <f t="shared" si="7"/>
        <v>137</v>
      </c>
      <c r="M141" s="8">
        <f t="shared" si="7"/>
        <v>126</v>
      </c>
      <c r="N141" s="8">
        <f t="shared" si="7"/>
        <v>122</v>
      </c>
      <c r="O141" s="8">
        <f t="shared" si="7"/>
        <v>121</v>
      </c>
      <c r="P141" s="8">
        <f t="shared" si="7"/>
        <v>119</v>
      </c>
      <c r="Q141" s="8">
        <f t="shared" si="7"/>
        <v>116</v>
      </c>
    </row>
    <row r="142" spans="2:17" ht="14.25">
      <c r="B142" s="2" t="s">
        <v>5</v>
      </c>
      <c r="C142" s="8">
        <f t="shared" ref="C142:Q142" si="8">C22+C82+C112</f>
        <v>1139</v>
      </c>
      <c r="D142" s="8">
        <f t="shared" si="8"/>
        <v>1060</v>
      </c>
      <c r="E142" s="8">
        <f t="shared" si="8"/>
        <v>955</v>
      </c>
      <c r="F142" s="8">
        <f t="shared" si="8"/>
        <v>832</v>
      </c>
      <c r="G142" s="8">
        <f t="shared" si="8"/>
        <v>784</v>
      </c>
      <c r="H142" s="8">
        <f t="shared" si="8"/>
        <v>730</v>
      </c>
      <c r="I142" s="8">
        <f t="shared" si="8"/>
        <v>664</v>
      </c>
      <c r="J142" s="8">
        <f t="shared" si="8"/>
        <v>633</v>
      </c>
      <c r="K142" s="8">
        <f t="shared" si="8"/>
        <v>600</v>
      </c>
      <c r="L142" s="8">
        <f t="shared" si="8"/>
        <v>536</v>
      </c>
      <c r="M142" s="8">
        <f t="shared" si="8"/>
        <v>473</v>
      </c>
      <c r="N142" s="8">
        <f t="shared" si="8"/>
        <v>438</v>
      </c>
      <c r="O142" s="8">
        <f t="shared" si="8"/>
        <v>417</v>
      </c>
      <c r="P142" s="8">
        <f t="shared" si="8"/>
        <v>381</v>
      </c>
      <c r="Q142" s="8">
        <f t="shared" si="8"/>
        <v>361</v>
      </c>
    </row>
    <row r="143" spans="2:17" ht="14.25">
      <c r="B143" s="2" t="s">
        <v>6</v>
      </c>
      <c r="C143" s="8">
        <f t="shared" ref="C143:Q143" si="9">C23+C83+C113</f>
        <v>983</v>
      </c>
      <c r="D143" s="8">
        <f t="shared" si="9"/>
        <v>900</v>
      </c>
      <c r="E143" s="8">
        <f t="shared" si="9"/>
        <v>846</v>
      </c>
      <c r="F143" s="8">
        <f t="shared" si="9"/>
        <v>743</v>
      </c>
      <c r="G143" s="8">
        <f t="shared" si="9"/>
        <v>675</v>
      </c>
      <c r="H143" s="8">
        <f t="shared" si="9"/>
        <v>626</v>
      </c>
      <c r="I143" s="8">
        <f t="shared" si="9"/>
        <v>586</v>
      </c>
      <c r="J143" s="8">
        <f t="shared" si="9"/>
        <v>570</v>
      </c>
      <c r="K143" s="8">
        <f t="shared" si="9"/>
        <v>532</v>
      </c>
      <c r="L143" s="8">
        <f t="shared" si="9"/>
        <v>459</v>
      </c>
      <c r="M143" s="8">
        <f t="shared" si="9"/>
        <v>364</v>
      </c>
      <c r="N143" s="8">
        <f t="shared" si="9"/>
        <v>332</v>
      </c>
      <c r="O143" s="8">
        <f t="shared" si="9"/>
        <v>312</v>
      </c>
      <c r="P143" s="8">
        <f t="shared" si="9"/>
        <v>260</v>
      </c>
      <c r="Q143" s="8">
        <f t="shared" si="9"/>
        <v>239</v>
      </c>
    </row>
    <row r="144" spans="2:17" ht="14.25">
      <c r="B144" s="2" t="s">
        <v>7</v>
      </c>
      <c r="C144" s="8">
        <f t="shared" ref="C144:Q144" si="10">C24+C84+C114</f>
        <v>1309</v>
      </c>
      <c r="D144" s="8">
        <f t="shared" si="10"/>
        <v>1246</v>
      </c>
      <c r="E144" s="8">
        <f t="shared" si="10"/>
        <v>1192</v>
      </c>
      <c r="F144" s="8">
        <f t="shared" si="10"/>
        <v>1022</v>
      </c>
      <c r="G144" s="8">
        <f t="shared" si="10"/>
        <v>926</v>
      </c>
      <c r="H144" s="8">
        <f t="shared" si="10"/>
        <v>824</v>
      </c>
      <c r="I144" s="8">
        <f t="shared" si="10"/>
        <v>775</v>
      </c>
      <c r="J144" s="8">
        <f t="shared" si="10"/>
        <v>766</v>
      </c>
      <c r="K144" s="8">
        <f t="shared" si="10"/>
        <v>713</v>
      </c>
      <c r="L144" s="8">
        <f t="shared" si="10"/>
        <v>619</v>
      </c>
      <c r="M144" s="8">
        <f t="shared" si="10"/>
        <v>501</v>
      </c>
      <c r="N144" s="8">
        <f t="shared" si="10"/>
        <v>470</v>
      </c>
      <c r="O144" s="8">
        <f t="shared" si="10"/>
        <v>442</v>
      </c>
      <c r="P144" s="8">
        <f t="shared" si="10"/>
        <v>394</v>
      </c>
      <c r="Q144" s="8">
        <f t="shared" si="10"/>
        <v>362</v>
      </c>
    </row>
    <row r="145" spans="2:19" ht="14.25">
      <c r="B145" s="2" t="s">
        <v>8</v>
      </c>
      <c r="C145" s="8">
        <f t="shared" ref="C145:Q145" si="11">C25+C85+C115</f>
        <v>403</v>
      </c>
      <c r="D145" s="8">
        <f t="shared" si="11"/>
        <v>383</v>
      </c>
      <c r="E145" s="8">
        <f t="shared" si="11"/>
        <v>368</v>
      </c>
      <c r="F145" s="8">
        <f t="shared" si="11"/>
        <v>362</v>
      </c>
      <c r="G145" s="8">
        <f t="shared" si="11"/>
        <v>352</v>
      </c>
      <c r="H145" s="8">
        <f t="shared" si="11"/>
        <v>340</v>
      </c>
      <c r="I145" s="8">
        <f t="shared" si="11"/>
        <v>332</v>
      </c>
      <c r="J145" s="8">
        <f t="shared" si="11"/>
        <v>324</v>
      </c>
      <c r="K145" s="8">
        <f t="shared" si="11"/>
        <v>318</v>
      </c>
      <c r="L145" s="8">
        <f t="shared" si="11"/>
        <v>308</v>
      </c>
      <c r="M145" s="8">
        <f t="shared" si="11"/>
        <v>299</v>
      </c>
      <c r="N145" s="8">
        <f t="shared" si="11"/>
        <v>283</v>
      </c>
      <c r="O145" s="8">
        <f t="shared" si="11"/>
        <v>275</v>
      </c>
      <c r="P145" s="8">
        <f t="shared" si="11"/>
        <v>259</v>
      </c>
      <c r="Q145" s="8">
        <f t="shared" si="11"/>
        <v>249</v>
      </c>
    </row>
    <row r="146" spans="2:19" ht="14.25">
      <c r="B146" s="2" t="s">
        <v>9</v>
      </c>
      <c r="C146" s="8">
        <f t="shared" ref="C146:Q146" si="12">C26+C86+C116</f>
        <v>777</v>
      </c>
      <c r="D146" s="8">
        <f t="shared" si="12"/>
        <v>740</v>
      </c>
      <c r="E146" s="8">
        <f t="shared" si="12"/>
        <v>717</v>
      </c>
      <c r="F146" s="8">
        <f t="shared" si="12"/>
        <v>654</v>
      </c>
      <c r="G146" s="8">
        <f t="shared" si="12"/>
        <v>616</v>
      </c>
      <c r="H146" s="8">
        <f t="shared" si="12"/>
        <v>571</v>
      </c>
      <c r="I146" s="8">
        <f t="shared" si="12"/>
        <v>551</v>
      </c>
      <c r="J146" s="8">
        <f t="shared" si="12"/>
        <v>538</v>
      </c>
      <c r="K146" s="8">
        <f t="shared" si="12"/>
        <v>510</v>
      </c>
      <c r="L146" s="8">
        <f t="shared" si="12"/>
        <v>452</v>
      </c>
      <c r="M146" s="8">
        <f t="shared" si="12"/>
        <v>384</v>
      </c>
      <c r="N146" s="8">
        <f t="shared" si="12"/>
        <v>357</v>
      </c>
      <c r="O146" s="8">
        <f t="shared" si="12"/>
        <v>329</v>
      </c>
      <c r="P146" s="8">
        <f t="shared" si="12"/>
        <v>293</v>
      </c>
      <c r="Q146" s="8">
        <f t="shared" si="12"/>
        <v>267</v>
      </c>
    </row>
    <row r="147" spans="2:19" ht="14.25">
      <c r="B147" s="2" t="s">
        <v>10</v>
      </c>
      <c r="C147" s="8">
        <f t="shared" ref="C147:Q147" si="13">C27+C87+C117</f>
        <v>198</v>
      </c>
      <c r="D147" s="8">
        <f t="shared" si="13"/>
        <v>191</v>
      </c>
      <c r="E147" s="8">
        <f t="shared" si="13"/>
        <v>177</v>
      </c>
      <c r="F147" s="8">
        <f t="shared" si="13"/>
        <v>162</v>
      </c>
      <c r="G147" s="8">
        <f t="shared" si="13"/>
        <v>151</v>
      </c>
      <c r="H147" s="8">
        <f t="shared" si="13"/>
        <v>145</v>
      </c>
      <c r="I147" s="8">
        <f t="shared" si="13"/>
        <v>140</v>
      </c>
      <c r="J147" s="8">
        <f t="shared" si="13"/>
        <v>135</v>
      </c>
      <c r="K147" s="8">
        <f t="shared" si="13"/>
        <v>129</v>
      </c>
      <c r="L147" s="8">
        <f t="shared" si="13"/>
        <v>123</v>
      </c>
      <c r="M147" s="8">
        <f t="shared" si="13"/>
        <v>114</v>
      </c>
      <c r="N147" s="8">
        <f t="shared" si="13"/>
        <v>111</v>
      </c>
      <c r="O147" s="8">
        <f t="shared" si="13"/>
        <v>107</v>
      </c>
      <c r="P147" s="8">
        <f t="shared" si="13"/>
        <v>103</v>
      </c>
      <c r="Q147" s="8">
        <f t="shared" si="13"/>
        <v>94</v>
      </c>
    </row>
    <row r="148" spans="2:19" ht="14.25">
      <c r="B148" s="2" t="s">
        <v>11</v>
      </c>
      <c r="C148" s="8">
        <f t="shared" ref="C148:Q148" si="14">C28+C88+C118</f>
        <v>175</v>
      </c>
      <c r="D148" s="8">
        <f t="shared" si="14"/>
        <v>165</v>
      </c>
      <c r="E148" s="8">
        <f t="shared" si="14"/>
        <v>161</v>
      </c>
      <c r="F148" s="8">
        <f t="shared" si="14"/>
        <v>145</v>
      </c>
      <c r="G148" s="8">
        <f t="shared" si="14"/>
        <v>137</v>
      </c>
      <c r="H148" s="8">
        <f t="shared" si="14"/>
        <v>121</v>
      </c>
      <c r="I148" s="8">
        <f t="shared" si="14"/>
        <v>117</v>
      </c>
      <c r="J148" s="8">
        <f t="shared" si="14"/>
        <v>118</v>
      </c>
      <c r="K148" s="8">
        <f t="shared" si="14"/>
        <v>108</v>
      </c>
      <c r="L148" s="8">
        <f t="shared" si="14"/>
        <v>97</v>
      </c>
      <c r="M148" s="8">
        <f t="shared" si="14"/>
        <v>84</v>
      </c>
      <c r="N148" s="8">
        <f t="shared" si="14"/>
        <v>81</v>
      </c>
      <c r="O148" s="8">
        <f t="shared" si="14"/>
        <v>76</v>
      </c>
      <c r="P148" s="8">
        <f t="shared" si="14"/>
        <v>65</v>
      </c>
      <c r="Q148" s="8">
        <f t="shared" si="14"/>
        <v>64</v>
      </c>
    </row>
    <row r="149" spans="2:19">
      <c r="B149" s="7" t="s">
        <v>16</v>
      </c>
      <c r="C149" s="9">
        <f>SUM(C137:C148)</f>
        <v>6549</v>
      </c>
      <c r="D149" s="9">
        <f t="shared" ref="D149" si="15">SUM(D137:D148)</f>
        <v>6151</v>
      </c>
      <c r="E149" s="9">
        <f t="shared" ref="E149" si="16">SUM(E137:E148)</f>
        <v>5796</v>
      </c>
      <c r="F149" s="9">
        <f t="shared" ref="F149" si="17">SUM(F137:F148)</f>
        <v>5179</v>
      </c>
      <c r="G149" s="9">
        <f t="shared" ref="G149" si="18">SUM(G137:G148)</f>
        <v>4821</v>
      </c>
      <c r="H149" s="9">
        <f t="shared" ref="H149" si="19">SUM(H137:H148)</f>
        <v>4444</v>
      </c>
      <c r="I149" s="9">
        <f t="shared" ref="I149" si="20">SUM(I137:I148)</f>
        <v>4200</v>
      </c>
      <c r="J149" s="9">
        <f t="shared" ref="J149" si="21">SUM(J137:J148)</f>
        <v>4094</v>
      </c>
      <c r="K149" s="9">
        <f t="shared" ref="K149" si="22">SUM(K137:K148)</f>
        <v>3883</v>
      </c>
      <c r="L149" s="9">
        <f t="shared" ref="L149" si="23">SUM(L137:L148)</f>
        <v>3489</v>
      </c>
      <c r="M149" s="9">
        <f t="shared" ref="M149" si="24">SUM(M137:M148)</f>
        <v>3003</v>
      </c>
      <c r="N149" s="9">
        <f t="shared" ref="N149" si="25">SUM(N137:N148)</f>
        <v>2809</v>
      </c>
      <c r="O149" s="9">
        <f t="shared" ref="O149" si="26">SUM(O137:O148)</f>
        <v>2669</v>
      </c>
      <c r="P149" s="9">
        <f t="shared" ref="P149" si="27">SUM(P137:P148)</f>
        <v>2402</v>
      </c>
      <c r="Q149" s="9">
        <f t="shared" ref="Q149" si="28">SUM(Q137:Q148)</f>
        <v>2252</v>
      </c>
    </row>
    <row r="151" spans="2:19" ht="14.25">
      <c r="B151" s="14" t="s">
        <v>26</v>
      </c>
    </row>
    <row r="153" spans="2:19" ht="14.25">
      <c r="B153" s="10" t="s">
        <v>25</v>
      </c>
      <c r="C153" s="12">
        <v>2004</v>
      </c>
      <c r="D153" s="12">
        <v>2005</v>
      </c>
      <c r="E153" s="12">
        <v>2006</v>
      </c>
      <c r="F153" s="12">
        <v>2007</v>
      </c>
      <c r="G153" s="12">
        <v>2008</v>
      </c>
      <c r="H153" s="12">
        <v>2009</v>
      </c>
      <c r="I153" s="12">
        <v>2010</v>
      </c>
      <c r="J153" s="12">
        <v>2011</v>
      </c>
      <c r="K153" s="12">
        <v>2012</v>
      </c>
      <c r="L153" s="12">
        <v>2013</v>
      </c>
      <c r="M153" s="12">
        <v>2014</v>
      </c>
      <c r="N153" s="12">
        <v>2015</v>
      </c>
      <c r="O153" s="12">
        <v>2016</v>
      </c>
      <c r="P153" s="12">
        <v>2017</v>
      </c>
      <c r="Q153" s="12">
        <v>2018</v>
      </c>
      <c r="R153" s="12">
        <v>2019</v>
      </c>
    </row>
    <row r="154" spans="2:19" ht="14.25">
      <c r="B154" s="11" t="s">
        <v>24</v>
      </c>
      <c r="C154" s="8">
        <v>25.413961028212412</v>
      </c>
      <c r="D154" s="8">
        <v>549.63361869740538</v>
      </c>
      <c r="E154" s="8">
        <v>528.44368400630071</v>
      </c>
      <c r="F154" s="8">
        <v>318.50293656292905</v>
      </c>
      <c r="G154" s="8">
        <v>22.217558564825783</v>
      </c>
      <c r="H154" s="8">
        <v>858.72067218300583</v>
      </c>
      <c r="I154" s="8">
        <v>298.46235199286167</v>
      </c>
      <c r="J154" s="8">
        <v>268.49845153937594</v>
      </c>
      <c r="K154" s="8">
        <v>293.30531868575792</v>
      </c>
      <c r="L154" s="8">
        <v>20.806401302301168</v>
      </c>
      <c r="M154" s="8">
        <v>291.30259661709431</v>
      </c>
      <c r="N154" s="8">
        <v>224.40424331649638</v>
      </c>
      <c r="O154" s="8">
        <v>817.32341775983878</v>
      </c>
      <c r="P154" s="8">
        <v>303.20264662137674</v>
      </c>
      <c r="Q154" s="8">
        <v>2840.3683023543499</v>
      </c>
      <c r="R154" s="8">
        <v>245.22496377027207</v>
      </c>
    </row>
    <row r="155" spans="2:19" ht="14.25">
      <c r="B155" s="11" t="s">
        <v>1</v>
      </c>
      <c r="C155" s="8">
        <v>9.4726031535069172E-2</v>
      </c>
      <c r="D155" s="8">
        <v>0.73728036479888981</v>
      </c>
      <c r="E155" s="8">
        <v>2.8124317748152703</v>
      </c>
      <c r="F155" s="8">
        <v>20.731364134791782</v>
      </c>
      <c r="G155" s="8">
        <v>14.504029496971295</v>
      </c>
      <c r="H155" s="8">
        <v>17.364734805658887</v>
      </c>
      <c r="I155" s="8">
        <v>87.592558076948038</v>
      </c>
      <c r="J155" s="8">
        <v>11.805431287593835</v>
      </c>
      <c r="K155" s="8">
        <v>17.620991806538864</v>
      </c>
      <c r="L155" s="8">
        <v>11.803061555872656</v>
      </c>
      <c r="M155" s="8">
        <v>10.213273410688021</v>
      </c>
      <c r="N155" s="8">
        <v>18.426160496488855</v>
      </c>
      <c r="O155" s="8">
        <v>1.4202825428859738</v>
      </c>
      <c r="P155" s="8">
        <v>1.065930029689939</v>
      </c>
      <c r="Q155" s="8">
        <v>8.3583459610677231</v>
      </c>
      <c r="R155" s="8">
        <v>11.633071159438979</v>
      </c>
      <c r="S155" s="13"/>
    </row>
    <row r="156" spans="2:19" ht="14.25">
      <c r="B156" s="11" t="s">
        <v>2</v>
      </c>
      <c r="C156" s="8">
        <v>4.1764985561529633</v>
      </c>
      <c r="D156" s="8">
        <v>10.283537402915767</v>
      </c>
      <c r="E156" s="8">
        <v>17.365836336394025</v>
      </c>
      <c r="F156" s="8">
        <v>74.26913267966215</v>
      </c>
      <c r="G156" s="8">
        <v>341.42614119964264</v>
      </c>
      <c r="H156" s="8">
        <v>172.52782620991158</v>
      </c>
      <c r="I156" s="8">
        <v>211.41418319765927</v>
      </c>
      <c r="J156" s="8">
        <v>94.480650279801324</v>
      </c>
      <c r="K156" s="8">
        <v>177.28351571076277</v>
      </c>
      <c r="L156" s="8">
        <v>32.795772113697133</v>
      </c>
      <c r="M156" s="8">
        <v>128.11406635071094</v>
      </c>
      <c r="N156" s="8">
        <v>17.231325304915615</v>
      </c>
      <c r="O156" s="8">
        <v>14.49666801210898</v>
      </c>
      <c r="P156" s="8">
        <v>7.1813109485476421</v>
      </c>
      <c r="Q156" s="8">
        <v>141.47300629343786</v>
      </c>
      <c r="R156" s="8">
        <v>305.90965745476427</v>
      </c>
    </row>
    <row r="157" spans="2:19" ht="14.25">
      <c r="B157" s="11" t="s">
        <v>3</v>
      </c>
      <c r="C157" s="8">
        <v>37.755590321996017</v>
      </c>
      <c r="D157" s="8">
        <v>3.3306228951360954</v>
      </c>
      <c r="E157" s="8">
        <v>18.495155700923327</v>
      </c>
      <c r="F157" s="8">
        <v>65.68011440357968</v>
      </c>
      <c r="G157" s="8">
        <v>51.673006657834932</v>
      </c>
      <c r="H157" s="8">
        <v>57.555673960156902</v>
      </c>
      <c r="I157" s="8">
        <v>110.56665909687098</v>
      </c>
      <c r="J157" s="8">
        <v>143.38332532192223</v>
      </c>
      <c r="K157" s="8">
        <v>74.881343170789918</v>
      </c>
      <c r="L157" s="8">
        <v>45.86090923748133</v>
      </c>
      <c r="M157" s="8">
        <v>220.69071344991033</v>
      </c>
      <c r="N157" s="8">
        <v>337.16511762151958</v>
      </c>
      <c r="O157" s="8">
        <v>289.21168153380415</v>
      </c>
      <c r="P157" s="8">
        <v>471.69180931881516</v>
      </c>
      <c r="Q157" s="8">
        <v>1105.3931834220555</v>
      </c>
      <c r="R157" s="8">
        <v>833.62550387120541</v>
      </c>
    </row>
    <row r="158" spans="2:19" ht="14.25">
      <c r="B158" s="11" t="s">
        <v>4</v>
      </c>
      <c r="C158" s="8">
        <v>6.3432610402948106E-2</v>
      </c>
      <c r="D158" s="8">
        <v>0</v>
      </c>
      <c r="E158" s="8">
        <v>10.995058588497447</v>
      </c>
      <c r="F158" s="8">
        <v>5.9445472715822918</v>
      </c>
      <c r="G158" s="8">
        <v>2.0040426652620487</v>
      </c>
      <c r="H158" s="8">
        <v>1.8906510719662579</v>
      </c>
      <c r="I158" s="8">
        <v>13.332232533558818</v>
      </c>
      <c r="J158" s="8">
        <v>34.13159647986798</v>
      </c>
      <c r="K158" s="8">
        <v>18.435349455095064</v>
      </c>
      <c r="L158" s="8">
        <v>12.253556889566827</v>
      </c>
      <c r="M158" s="8">
        <v>5.5198471972544558</v>
      </c>
      <c r="N158" s="8">
        <v>15.309530152765801</v>
      </c>
      <c r="O158" s="8">
        <v>0.20292936427850658</v>
      </c>
      <c r="P158" s="8">
        <v>10.391517247712038</v>
      </c>
      <c r="Q158" s="8">
        <v>59.361737964797754</v>
      </c>
      <c r="R158" s="8">
        <v>7.3800353863125157</v>
      </c>
    </row>
    <row r="159" spans="2:19" ht="14.25">
      <c r="B159" s="11" t="s">
        <v>5</v>
      </c>
      <c r="C159" s="8">
        <v>7.0751951792019154</v>
      </c>
      <c r="D159" s="8">
        <v>55.006268350094757</v>
      </c>
      <c r="E159" s="8">
        <v>79.746288037759498</v>
      </c>
      <c r="F159" s="8">
        <v>139.95937166763656</v>
      </c>
      <c r="G159" s="8">
        <v>174.10367408978516</v>
      </c>
      <c r="H159" s="8">
        <v>122.23915027877715</v>
      </c>
      <c r="I159" s="8">
        <v>174.14549377726303</v>
      </c>
      <c r="J159" s="8">
        <v>248.67588718092657</v>
      </c>
      <c r="K159" s="8">
        <v>106.95906687014977</v>
      </c>
      <c r="L159" s="8">
        <v>86.11914507864654</v>
      </c>
      <c r="M159" s="8">
        <v>648.65188718231775</v>
      </c>
      <c r="N159" s="8">
        <v>293.17845638782796</v>
      </c>
      <c r="O159" s="8">
        <v>467.36006461150333</v>
      </c>
      <c r="P159" s="8">
        <v>395.89337983565713</v>
      </c>
      <c r="Q159" s="8">
        <v>890.17150512530543</v>
      </c>
      <c r="R159" s="8">
        <v>380.95210171208436</v>
      </c>
    </row>
    <row r="160" spans="2:19" ht="14.25">
      <c r="B160" s="11" t="s">
        <v>6</v>
      </c>
      <c r="C160" s="8">
        <v>55.976492142270303</v>
      </c>
      <c r="D160" s="8">
        <v>87.091534540878797</v>
      </c>
      <c r="E160" s="8">
        <v>184.67962025567815</v>
      </c>
      <c r="F160" s="8">
        <v>123.77279763558853</v>
      </c>
      <c r="G160" s="8">
        <v>205.456076506702</v>
      </c>
      <c r="H160" s="8">
        <v>200.92723820249208</v>
      </c>
      <c r="I160" s="8">
        <v>232.24617852679455</v>
      </c>
      <c r="J160" s="8">
        <v>615.46762904889431</v>
      </c>
      <c r="K160" s="8">
        <v>401.70444759217872</v>
      </c>
      <c r="L160" s="8">
        <v>308.99242767800035</v>
      </c>
      <c r="M160" s="8">
        <v>1243.4575227495027</v>
      </c>
      <c r="N160" s="8">
        <v>2565.2041539375382</v>
      </c>
      <c r="O160" s="8">
        <v>2617.8414567215564</v>
      </c>
      <c r="P160" s="8">
        <v>5537.6452594541015</v>
      </c>
      <c r="Q160" s="8">
        <v>5093.2118878521296</v>
      </c>
      <c r="R160" s="8">
        <v>2437.45638251639</v>
      </c>
    </row>
    <row r="161" spans="2:19" ht="14.25">
      <c r="B161" s="11" t="s">
        <v>7</v>
      </c>
      <c r="C161" s="8">
        <v>28.583872030801878</v>
      </c>
      <c r="D161" s="8">
        <v>19.222766470769006</v>
      </c>
      <c r="E161" s="8">
        <v>30.803012497538234</v>
      </c>
      <c r="F161" s="8">
        <v>222.50389982515318</v>
      </c>
      <c r="G161" s="8">
        <v>104.00649802189687</v>
      </c>
      <c r="H161" s="8">
        <v>194.33666333105734</v>
      </c>
      <c r="I161" s="8">
        <v>296.06840206870322</v>
      </c>
      <c r="J161" s="8">
        <v>233.14648136451277</v>
      </c>
      <c r="K161" s="8">
        <v>120.57441882078544</v>
      </c>
      <c r="L161" s="8">
        <v>26.21840935557416</v>
      </c>
      <c r="M161" s="8">
        <v>70.484718254616766</v>
      </c>
      <c r="N161" s="8">
        <v>137.12523289921191</v>
      </c>
      <c r="O161" s="8">
        <v>245.29665186680134</v>
      </c>
      <c r="P161" s="8">
        <v>618.08603213859385</v>
      </c>
      <c r="Q161" s="8">
        <v>764.44213748688821</v>
      </c>
      <c r="R161" s="8">
        <v>303.72821500950522</v>
      </c>
      <c r="S161" s="13"/>
    </row>
    <row r="162" spans="2:19" ht="14.25">
      <c r="B162" s="11" t="s">
        <v>8</v>
      </c>
      <c r="C162" s="8">
        <v>29.767324968283699</v>
      </c>
      <c r="D162" s="8">
        <v>22.447880895145101</v>
      </c>
      <c r="E162" s="8">
        <v>110.11222620932963</v>
      </c>
      <c r="F162" s="8">
        <v>108.81944712385084</v>
      </c>
      <c r="G162" s="8">
        <v>227.90925057868697</v>
      </c>
      <c r="H162" s="8">
        <v>63.96954494617512</v>
      </c>
      <c r="I162" s="8">
        <v>102.10986144608553</v>
      </c>
      <c r="J162" s="8">
        <v>161.15688203272546</v>
      </c>
      <c r="K162" s="8">
        <v>85.905168244372049</v>
      </c>
      <c r="L162" s="8">
        <v>200.90576572367968</v>
      </c>
      <c r="M162" s="8">
        <v>101.53660271286155</v>
      </c>
      <c r="N162" s="8">
        <v>80.985200813108307</v>
      </c>
      <c r="O162" s="8">
        <v>75.609283551967721</v>
      </c>
      <c r="P162" s="8">
        <v>14.500517890483916</v>
      </c>
      <c r="Q162" s="8">
        <v>391.97016299295336</v>
      </c>
      <c r="R162" s="8">
        <v>97.699228226290757</v>
      </c>
    </row>
    <row r="163" spans="2:19" ht="14.25">
      <c r="B163" s="11" t="s">
        <v>9</v>
      </c>
      <c r="C163" s="8">
        <v>0.46781939225518032</v>
      </c>
      <c r="D163" s="8">
        <v>5.0832623107234012</v>
      </c>
      <c r="E163" s="8">
        <v>17.470232473939177</v>
      </c>
      <c r="F163" s="8">
        <v>101.43050979547412</v>
      </c>
      <c r="G163" s="8">
        <v>45.364386650279471</v>
      </c>
      <c r="H163" s="8">
        <v>24.939176157698967</v>
      </c>
      <c r="I163" s="8">
        <v>60.608788860585591</v>
      </c>
      <c r="J163" s="8">
        <v>84.361478360234202</v>
      </c>
      <c r="K163" s="8">
        <v>45.895747514119805</v>
      </c>
      <c r="L163" s="8">
        <v>10.551950335416363</v>
      </c>
      <c r="M163" s="8">
        <v>59.893286974995945</v>
      </c>
      <c r="N163" s="8">
        <v>72.523288930639424</v>
      </c>
      <c r="O163" s="8">
        <v>42.853293642785061</v>
      </c>
      <c r="P163" s="8">
        <v>84.260214410333305</v>
      </c>
      <c r="Q163" s="8">
        <v>76.457424525002907</v>
      </c>
      <c r="R163" s="8">
        <v>4.3062420309164642</v>
      </c>
    </row>
    <row r="164" spans="2:19" ht="14.25">
      <c r="B164" s="11" t="s">
        <v>10</v>
      </c>
      <c r="C164" s="8">
        <v>0.93034495257657235</v>
      </c>
      <c r="D164" s="8">
        <v>2.0299999999999998</v>
      </c>
      <c r="E164" s="8">
        <v>1.4173838129266076</v>
      </c>
      <c r="F164" s="8">
        <v>41.301496864989197</v>
      </c>
      <c r="G164" s="8">
        <v>3.2475305065402509</v>
      </c>
      <c r="H164" s="8">
        <v>74.947619724085442</v>
      </c>
      <c r="I164" s="8">
        <v>104.61447262445833</v>
      </c>
      <c r="J164" s="8">
        <v>9.4304650129346577</v>
      </c>
      <c r="K164" s="8">
        <v>24.481022989420101</v>
      </c>
      <c r="L164" s="8">
        <v>299.5621497810364</v>
      </c>
      <c r="M164" s="8">
        <v>45.369309691126013</v>
      </c>
      <c r="N164" s="8">
        <v>63.98389825058522</v>
      </c>
      <c r="O164" s="8">
        <v>56.073217558022201</v>
      </c>
      <c r="P164" s="8">
        <v>68.712849315907093</v>
      </c>
      <c r="Q164" s="8">
        <v>413.79954540156183</v>
      </c>
      <c r="R164" s="8">
        <v>66.060340109740537</v>
      </c>
    </row>
    <row r="165" spans="2:19" ht="14.25">
      <c r="B165" s="11" t="s">
        <v>11</v>
      </c>
      <c r="C165" s="8">
        <v>11.858479088322351</v>
      </c>
      <c r="D165" s="8">
        <v>16.777934413025697</v>
      </c>
      <c r="E165" s="8">
        <v>34.48774294568878</v>
      </c>
      <c r="F165" s="8">
        <v>72.813930619061964</v>
      </c>
      <c r="G165" s="8">
        <v>111.36542746277401</v>
      </c>
      <c r="H165" s="8">
        <v>38.06501974068059</v>
      </c>
      <c r="I165" s="8">
        <v>309.53485420758898</v>
      </c>
      <c r="J165" s="8">
        <v>102.98759659731162</v>
      </c>
      <c r="K165" s="8">
        <v>90.535067728983677</v>
      </c>
      <c r="L165" s="8">
        <v>66.596434417490883</v>
      </c>
      <c r="M165" s="8">
        <v>219.05446212632785</v>
      </c>
      <c r="N165" s="8">
        <v>329.16095776387243</v>
      </c>
      <c r="O165" s="8">
        <v>252.64429455095879</v>
      </c>
      <c r="P165" s="8">
        <v>350.07335734749449</v>
      </c>
      <c r="Q165" s="8">
        <v>1069.5875472352066</v>
      </c>
      <c r="R165" s="8">
        <v>124.84430336659879</v>
      </c>
    </row>
    <row r="167" spans="2:19" ht="14.25">
      <c r="B167" s="10" t="s">
        <v>27</v>
      </c>
      <c r="C167" s="12">
        <v>2004</v>
      </c>
      <c r="D167" s="12">
        <v>2005</v>
      </c>
      <c r="E167" s="12">
        <v>2006</v>
      </c>
      <c r="F167" s="12">
        <v>2007</v>
      </c>
      <c r="G167" s="12">
        <v>2008</v>
      </c>
      <c r="H167" s="12">
        <v>2009</v>
      </c>
      <c r="I167" s="12">
        <v>2010</v>
      </c>
      <c r="J167" s="12">
        <v>2011</v>
      </c>
      <c r="K167" s="12">
        <v>2012</v>
      </c>
      <c r="L167" s="12">
        <v>2013</v>
      </c>
      <c r="M167" s="12">
        <v>2014</v>
      </c>
      <c r="N167" s="12">
        <v>2015</v>
      </c>
      <c r="O167" s="12">
        <v>2016</v>
      </c>
      <c r="P167" s="12">
        <v>2017</v>
      </c>
      <c r="Q167" s="12">
        <v>2018</v>
      </c>
      <c r="R167" s="12">
        <v>2019</v>
      </c>
    </row>
    <row r="168" spans="2:19" ht="14.25">
      <c r="B168" s="11" t="s">
        <v>0</v>
      </c>
      <c r="C168" s="13">
        <v>15</v>
      </c>
      <c r="D168" s="13">
        <v>16</v>
      </c>
      <c r="E168" s="13">
        <v>27</v>
      </c>
      <c r="F168" s="13">
        <v>38</v>
      </c>
      <c r="G168" s="13">
        <v>29</v>
      </c>
      <c r="H168" s="13">
        <v>42</v>
      </c>
      <c r="I168" s="13">
        <v>80</v>
      </c>
      <c r="J168" s="13">
        <v>75</v>
      </c>
      <c r="K168" s="13">
        <v>71</v>
      </c>
      <c r="L168" s="13">
        <v>61</v>
      </c>
      <c r="M168" s="13">
        <v>231</v>
      </c>
      <c r="N168" s="13">
        <v>398</v>
      </c>
      <c r="O168" s="13">
        <v>467</v>
      </c>
      <c r="P168" s="13">
        <v>279</v>
      </c>
      <c r="Q168" s="13">
        <v>324</v>
      </c>
      <c r="R168" s="13">
        <v>135</v>
      </c>
    </row>
    <row r="169" spans="2:19" ht="14.25">
      <c r="B169" s="11" t="s">
        <v>1</v>
      </c>
      <c r="C169" s="13">
        <v>3</v>
      </c>
      <c r="D169" s="13">
        <v>3</v>
      </c>
      <c r="E169" s="13">
        <v>7</v>
      </c>
      <c r="F169" s="13">
        <v>17</v>
      </c>
      <c r="G169" s="13">
        <v>13</v>
      </c>
      <c r="H169" s="13">
        <v>25</v>
      </c>
      <c r="I169" s="13">
        <v>46</v>
      </c>
      <c r="J169" s="13">
        <v>25</v>
      </c>
      <c r="K169" s="13">
        <v>30</v>
      </c>
      <c r="L169" s="13">
        <v>20</v>
      </c>
      <c r="M169" s="13">
        <v>37</v>
      </c>
      <c r="N169" s="13">
        <v>72</v>
      </c>
      <c r="O169" s="13">
        <v>39</v>
      </c>
      <c r="P169" s="13">
        <v>25</v>
      </c>
      <c r="Q169" s="13">
        <v>16</v>
      </c>
      <c r="R169" s="13">
        <v>21</v>
      </c>
    </row>
    <row r="170" spans="2:19" ht="14.25">
      <c r="B170" s="11" t="s">
        <v>2</v>
      </c>
      <c r="C170" s="13">
        <v>17</v>
      </c>
      <c r="D170" s="13">
        <v>13</v>
      </c>
      <c r="E170" s="13">
        <v>24</v>
      </c>
      <c r="F170" s="13">
        <v>52</v>
      </c>
      <c r="G170" s="13">
        <v>76</v>
      </c>
      <c r="H170" s="13">
        <v>46</v>
      </c>
      <c r="I170" s="13">
        <v>121</v>
      </c>
      <c r="J170" s="13">
        <v>98</v>
      </c>
      <c r="K170" s="13">
        <v>95</v>
      </c>
      <c r="L170" s="13">
        <v>45</v>
      </c>
      <c r="M170" s="13">
        <v>96</v>
      </c>
      <c r="N170" s="13">
        <v>97</v>
      </c>
      <c r="O170" s="13">
        <v>134</v>
      </c>
      <c r="P170" s="13">
        <v>109</v>
      </c>
      <c r="Q170" s="13">
        <v>93</v>
      </c>
      <c r="R170" s="13">
        <v>45</v>
      </c>
    </row>
    <row r="171" spans="2:19" ht="14.25">
      <c r="B171" s="11" t="s">
        <v>3</v>
      </c>
      <c r="C171" s="13">
        <v>25</v>
      </c>
      <c r="D171" s="13">
        <v>19</v>
      </c>
      <c r="E171" s="13">
        <v>45</v>
      </c>
      <c r="F171" s="13">
        <v>85</v>
      </c>
      <c r="G171" s="13">
        <v>87</v>
      </c>
      <c r="H171" s="13">
        <v>95</v>
      </c>
      <c r="I171" s="13">
        <v>227</v>
      </c>
      <c r="J171" s="13">
        <v>140</v>
      </c>
      <c r="K171" s="13">
        <v>158</v>
      </c>
      <c r="L171" s="13">
        <v>148</v>
      </c>
      <c r="M171" s="13">
        <v>361</v>
      </c>
      <c r="N171" s="13">
        <v>544</v>
      </c>
      <c r="O171" s="13">
        <v>746</v>
      </c>
      <c r="P171" s="13">
        <v>657</v>
      </c>
      <c r="Q171" s="13">
        <v>870</v>
      </c>
      <c r="R171" s="13">
        <v>474</v>
      </c>
    </row>
    <row r="172" spans="2:19" ht="14.25">
      <c r="B172" s="11" t="s">
        <v>4</v>
      </c>
      <c r="C172" s="13">
        <v>4</v>
      </c>
      <c r="D172" s="13">
        <v>1</v>
      </c>
      <c r="E172" s="13">
        <v>9</v>
      </c>
      <c r="F172" s="13">
        <v>6</v>
      </c>
      <c r="G172" s="13">
        <v>12</v>
      </c>
      <c r="H172" s="13">
        <v>9</v>
      </c>
      <c r="I172" s="13">
        <v>47</v>
      </c>
      <c r="J172" s="13">
        <v>58</v>
      </c>
      <c r="K172" s="13">
        <v>42</v>
      </c>
      <c r="L172" s="13">
        <v>41</v>
      </c>
      <c r="M172" s="13">
        <v>48</v>
      </c>
      <c r="N172" s="13">
        <v>85</v>
      </c>
      <c r="O172" s="13">
        <v>67</v>
      </c>
      <c r="P172" s="13">
        <v>50</v>
      </c>
      <c r="Q172" s="13">
        <v>37</v>
      </c>
      <c r="R172" s="13">
        <v>21</v>
      </c>
    </row>
    <row r="173" spans="2:19" ht="14.25">
      <c r="B173" s="11" t="s">
        <v>5</v>
      </c>
      <c r="C173" s="13">
        <v>11</v>
      </c>
      <c r="D173" s="13">
        <v>27</v>
      </c>
      <c r="E173" s="13">
        <v>46</v>
      </c>
      <c r="F173" s="13">
        <v>105</v>
      </c>
      <c r="G173" s="13">
        <v>111</v>
      </c>
      <c r="H173" s="13">
        <v>107</v>
      </c>
      <c r="I173" s="13">
        <v>193</v>
      </c>
      <c r="J173" s="13">
        <v>183</v>
      </c>
      <c r="K173" s="13">
        <v>159</v>
      </c>
      <c r="L173" s="13">
        <v>138</v>
      </c>
      <c r="M173" s="13">
        <v>348</v>
      </c>
      <c r="N173" s="13">
        <v>563</v>
      </c>
      <c r="O173" s="13">
        <v>518</v>
      </c>
      <c r="P173" s="13">
        <v>396</v>
      </c>
      <c r="Q173" s="13">
        <v>481</v>
      </c>
      <c r="R173" s="13">
        <v>297</v>
      </c>
    </row>
    <row r="174" spans="2:19" ht="14.25">
      <c r="B174" s="11" t="s">
        <v>6</v>
      </c>
      <c r="C174" s="13">
        <v>140</v>
      </c>
      <c r="D174" s="13">
        <v>154</v>
      </c>
      <c r="E174" s="13">
        <v>249</v>
      </c>
      <c r="F174" s="13">
        <v>330</v>
      </c>
      <c r="G174" s="13">
        <v>293</v>
      </c>
      <c r="H174" s="13">
        <v>333</v>
      </c>
      <c r="I174" s="13">
        <v>661</v>
      </c>
      <c r="J174" s="13">
        <v>746</v>
      </c>
      <c r="K174" s="13">
        <v>666</v>
      </c>
      <c r="L174" s="13">
        <v>1044</v>
      </c>
      <c r="M174" s="13">
        <v>2230</v>
      </c>
      <c r="N174" s="13">
        <v>3904</v>
      </c>
      <c r="O174" s="13">
        <v>4213</v>
      </c>
      <c r="P174" s="13">
        <v>4045</v>
      </c>
      <c r="Q174" s="13">
        <v>4202</v>
      </c>
      <c r="R174" s="13">
        <v>2623</v>
      </c>
    </row>
    <row r="175" spans="2:19" ht="14.25">
      <c r="B175" s="11" t="s">
        <v>7</v>
      </c>
      <c r="C175" s="13">
        <v>39</v>
      </c>
      <c r="D175" s="13">
        <v>39</v>
      </c>
      <c r="E175" s="13">
        <v>58</v>
      </c>
      <c r="F175" s="13">
        <v>139</v>
      </c>
      <c r="G175" s="13">
        <v>148</v>
      </c>
      <c r="H175" s="13">
        <v>168</v>
      </c>
      <c r="I175" s="13">
        <v>347</v>
      </c>
      <c r="J175" s="13">
        <v>305</v>
      </c>
      <c r="K175" s="13">
        <v>203</v>
      </c>
      <c r="L175" s="13">
        <v>127</v>
      </c>
      <c r="M175" s="13">
        <v>250</v>
      </c>
      <c r="N175" s="13">
        <v>469</v>
      </c>
      <c r="O175" s="13">
        <v>492</v>
      </c>
      <c r="P175" s="13">
        <v>353</v>
      </c>
      <c r="Q175" s="13">
        <v>330</v>
      </c>
      <c r="R175" s="13">
        <v>190</v>
      </c>
    </row>
    <row r="176" spans="2:19" ht="14.25">
      <c r="B176" s="11" t="s">
        <v>8</v>
      </c>
      <c r="C176" s="13">
        <v>8</v>
      </c>
      <c r="D176" s="13">
        <v>12</v>
      </c>
      <c r="E176" s="13">
        <v>32</v>
      </c>
      <c r="F176" s="13">
        <v>55</v>
      </c>
      <c r="G176" s="13">
        <v>47</v>
      </c>
      <c r="H176" s="13">
        <v>47</v>
      </c>
      <c r="I176" s="13">
        <v>81</v>
      </c>
      <c r="J176" s="13">
        <v>77</v>
      </c>
      <c r="K176" s="13">
        <v>66</v>
      </c>
      <c r="L176" s="13">
        <v>53</v>
      </c>
      <c r="M176" s="13">
        <v>90</v>
      </c>
      <c r="N176" s="13">
        <v>128</v>
      </c>
      <c r="O176" s="13">
        <v>119</v>
      </c>
      <c r="P176" s="13">
        <v>79</v>
      </c>
      <c r="Q176" s="13">
        <v>116</v>
      </c>
      <c r="R176" s="13">
        <v>38</v>
      </c>
    </row>
    <row r="177" spans="2:18" ht="14.25">
      <c r="B177" s="11" t="s">
        <v>9</v>
      </c>
      <c r="C177" s="13">
        <v>16</v>
      </c>
      <c r="D177" s="13">
        <v>15</v>
      </c>
      <c r="E177" s="13">
        <v>27</v>
      </c>
      <c r="F177" s="13">
        <v>66</v>
      </c>
      <c r="G177" s="13">
        <v>54</v>
      </c>
      <c r="H177" s="13">
        <v>52</v>
      </c>
      <c r="I177" s="13">
        <v>128</v>
      </c>
      <c r="J177" s="13">
        <v>128</v>
      </c>
      <c r="K177" s="13">
        <v>69</v>
      </c>
      <c r="L177" s="13">
        <v>43</v>
      </c>
      <c r="M177" s="13">
        <v>84</v>
      </c>
      <c r="N177" s="13">
        <v>130</v>
      </c>
      <c r="O177" s="13">
        <v>140</v>
      </c>
      <c r="P177" s="13">
        <v>101</v>
      </c>
      <c r="Q177" s="13">
        <v>65</v>
      </c>
      <c r="R177" s="13">
        <v>31</v>
      </c>
    </row>
    <row r="178" spans="2:18" ht="14.25">
      <c r="B178" s="11" t="s">
        <v>10</v>
      </c>
      <c r="C178" s="13">
        <v>2</v>
      </c>
      <c r="D178" s="13">
        <v>2</v>
      </c>
      <c r="E178" s="13">
        <v>2</v>
      </c>
      <c r="F178" s="13">
        <v>6</v>
      </c>
      <c r="G178" s="13">
        <v>13</v>
      </c>
      <c r="H178" s="13">
        <v>11</v>
      </c>
      <c r="I178" s="13">
        <v>22</v>
      </c>
      <c r="J178" s="13">
        <v>19</v>
      </c>
      <c r="K178" s="13">
        <v>19</v>
      </c>
      <c r="L178" s="13">
        <v>19</v>
      </c>
      <c r="M178" s="13">
        <v>54</v>
      </c>
      <c r="N178" s="13">
        <v>84</v>
      </c>
      <c r="O178" s="13">
        <v>76</v>
      </c>
      <c r="P178" s="13">
        <v>57</v>
      </c>
      <c r="Q178" s="13">
        <v>47</v>
      </c>
      <c r="R178" s="13">
        <v>18</v>
      </c>
    </row>
    <row r="179" spans="2:18" ht="14.25">
      <c r="B179" s="11" t="s">
        <v>11</v>
      </c>
      <c r="C179" s="13">
        <v>35</v>
      </c>
      <c r="D179" s="13">
        <v>44</v>
      </c>
      <c r="E179" s="13">
        <v>82</v>
      </c>
      <c r="F179" s="13">
        <v>114</v>
      </c>
      <c r="G179" s="13">
        <v>115</v>
      </c>
      <c r="H179" s="13">
        <v>77</v>
      </c>
      <c r="I179" s="13">
        <v>116</v>
      </c>
      <c r="J179" s="13">
        <v>158</v>
      </c>
      <c r="K179" s="13">
        <v>141</v>
      </c>
      <c r="L179" s="13">
        <v>172</v>
      </c>
      <c r="M179" s="13">
        <v>334</v>
      </c>
      <c r="N179" s="13">
        <v>543</v>
      </c>
      <c r="O179" s="13">
        <v>582</v>
      </c>
      <c r="P179" s="13">
        <v>556</v>
      </c>
      <c r="Q179" s="13">
        <v>629</v>
      </c>
      <c r="R179" s="13">
        <v>314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6B43-0D55-014E-88D4-3441E9D4EA11}">
  <dimension ref="A1:P14"/>
  <sheetViews>
    <sheetView workbookViewId="0">
      <selection activeCell="B5" sqref="B5"/>
    </sheetView>
  </sheetViews>
  <sheetFormatPr baseColWidth="10" defaultRowHeight="15"/>
  <sheetData>
    <row r="1" spans="1:16">
      <c r="A1" s="4" t="s">
        <v>33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</row>
    <row r="2" spans="1:16">
      <c r="A2" s="2" t="s">
        <v>0</v>
      </c>
      <c r="B2" s="8" t="e">
        <f>#REF!+#REF!+#REF!</f>
        <v>#REF!</v>
      </c>
      <c r="C2" s="8" t="e">
        <f t="shared" ref="C2:P2" si="0">#REF!+#REF!+#REF!</f>
        <v>#REF!</v>
      </c>
      <c r="D2" s="8" t="e">
        <f t="shared" ref="D2:P2" si="1">#REF!+#REF!+#REF!</f>
        <v>#REF!</v>
      </c>
      <c r="E2" s="8" t="e">
        <f t="shared" ref="E2:P2" si="2">#REF!+#REF!+#REF!</f>
        <v>#REF!</v>
      </c>
      <c r="F2" s="8" t="e">
        <f t="shared" ref="F2:P2" si="3">#REF!+#REF!+#REF!</f>
        <v>#REF!</v>
      </c>
      <c r="G2" s="8" t="e">
        <f t="shared" ref="G2:P2" si="4">#REF!+#REF!+#REF!</f>
        <v>#REF!</v>
      </c>
      <c r="H2" s="8" t="e">
        <f t="shared" ref="H2:P2" si="5">#REF!+#REF!+#REF!</f>
        <v>#REF!</v>
      </c>
      <c r="I2" s="8" t="e">
        <f t="shared" ref="I2:P2" si="6">#REF!+#REF!+#REF!</f>
        <v>#REF!</v>
      </c>
      <c r="J2" s="8" t="e">
        <f t="shared" ref="J2:P2" si="7">#REF!+#REF!+#REF!</f>
        <v>#REF!</v>
      </c>
      <c r="K2" s="8" t="e">
        <f t="shared" ref="K2:P2" si="8">#REF!+#REF!+#REF!</f>
        <v>#REF!</v>
      </c>
      <c r="L2" s="8" t="e">
        <f t="shared" ref="L2:P2" si="9">#REF!+#REF!+#REF!</f>
        <v>#REF!</v>
      </c>
      <c r="M2" s="8" t="e">
        <f t="shared" ref="M2:P2" si="10">#REF!+#REF!+#REF!</f>
        <v>#REF!</v>
      </c>
      <c r="N2" s="8" t="e">
        <f t="shared" ref="N2:P2" si="11">#REF!+#REF!+#REF!</f>
        <v>#REF!</v>
      </c>
      <c r="O2" s="8" t="e">
        <f t="shared" ref="O2:P2" si="12">#REF!+#REF!+#REF!</f>
        <v>#REF!</v>
      </c>
      <c r="P2" s="8" t="e">
        <f t="shared" ref="P2" si="13">#REF!+#REF!+#REF!</f>
        <v>#REF!</v>
      </c>
    </row>
    <row r="3" spans="1:16">
      <c r="A3" s="2" t="s">
        <v>1</v>
      </c>
      <c r="B3" s="8" t="e">
        <f t="shared" ref="B3:P3" si="14">#REF!+#REF!+#REF!</f>
        <v>#REF!</v>
      </c>
      <c r="C3" s="8" t="e">
        <f t="shared" ref="C3:P3" si="15">#REF!+#REF!+#REF!</f>
        <v>#REF!</v>
      </c>
      <c r="D3" s="8" t="e">
        <f t="shared" ref="D3:P3" si="16">#REF!+#REF!+#REF!</f>
        <v>#REF!</v>
      </c>
      <c r="E3" s="8" t="e">
        <f t="shared" ref="E3:P3" si="17">#REF!+#REF!+#REF!</f>
        <v>#REF!</v>
      </c>
      <c r="F3" s="8" t="e">
        <f t="shared" ref="F3:P3" si="18">#REF!+#REF!+#REF!</f>
        <v>#REF!</v>
      </c>
      <c r="G3" s="8" t="e">
        <f t="shared" ref="G3:P3" si="19">#REF!+#REF!+#REF!</f>
        <v>#REF!</v>
      </c>
      <c r="H3" s="8" t="e">
        <f t="shared" ref="H3:P3" si="20">#REF!+#REF!+#REF!</f>
        <v>#REF!</v>
      </c>
      <c r="I3" s="8" t="e">
        <f t="shared" ref="I3:P3" si="21">#REF!+#REF!+#REF!</f>
        <v>#REF!</v>
      </c>
      <c r="J3" s="8" t="e">
        <f t="shared" ref="J3:P3" si="22">#REF!+#REF!+#REF!</f>
        <v>#REF!</v>
      </c>
      <c r="K3" s="8" t="e">
        <f t="shared" ref="K3:P3" si="23">#REF!+#REF!+#REF!</f>
        <v>#REF!</v>
      </c>
      <c r="L3" s="8" t="e">
        <f t="shared" ref="L3:P3" si="24">#REF!+#REF!+#REF!</f>
        <v>#REF!</v>
      </c>
      <c r="M3" s="8" t="e">
        <f t="shared" ref="M3:P3" si="25">#REF!+#REF!+#REF!</f>
        <v>#REF!</v>
      </c>
      <c r="N3" s="8" t="e">
        <f t="shared" ref="N3:P3" si="26">#REF!+#REF!+#REF!</f>
        <v>#REF!</v>
      </c>
      <c r="O3" s="8" t="e">
        <f t="shared" ref="O3:P3" si="27">#REF!+#REF!+#REF!</f>
        <v>#REF!</v>
      </c>
      <c r="P3" s="8" t="e">
        <f t="shared" ref="P3" si="28">#REF!+#REF!+#REF!</f>
        <v>#REF!</v>
      </c>
    </row>
    <row r="4" spans="1:16">
      <c r="A4" s="2" t="s">
        <v>2</v>
      </c>
      <c r="B4" s="8" t="e">
        <f t="shared" ref="B4:P4" si="29">#REF!+#REF!+#REF!</f>
        <v>#REF!</v>
      </c>
      <c r="C4" s="8" t="e">
        <f t="shared" ref="C4:P4" si="30">#REF!+#REF!+#REF!</f>
        <v>#REF!</v>
      </c>
      <c r="D4" s="8" t="e">
        <f t="shared" ref="D4:P4" si="31">#REF!+#REF!+#REF!</f>
        <v>#REF!</v>
      </c>
      <c r="E4" s="8" t="e">
        <f t="shared" ref="E4:P4" si="32">#REF!+#REF!+#REF!</f>
        <v>#REF!</v>
      </c>
      <c r="F4" s="8" t="e">
        <f t="shared" ref="F4:P4" si="33">#REF!+#REF!+#REF!</f>
        <v>#REF!</v>
      </c>
      <c r="G4" s="8" t="e">
        <f t="shared" ref="G4:P4" si="34">#REF!+#REF!+#REF!</f>
        <v>#REF!</v>
      </c>
      <c r="H4" s="8" t="e">
        <f t="shared" ref="H4:P4" si="35">#REF!+#REF!+#REF!</f>
        <v>#REF!</v>
      </c>
      <c r="I4" s="8" t="e">
        <f t="shared" ref="I4:P4" si="36">#REF!+#REF!+#REF!</f>
        <v>#REF!</v>
      </c>
      <c r="J4" s="8" t="e">
        <f t="shared" ref="J4:P4" si="37">#REF!+#REF!+#REF!</f>
        <v>#REF!</v>
      </c>
      <c r="K4" s="8" t="e">
        <f t="shared" ref="K4:P4" si="38">#REF!+#REF!+#REF!</f>
        <v>#REF!</v>
      </c>
      <c r="L4" s="8" t="e">
        <f t="shared" ref="L4:P4" si="39">#REF!+#REF!+#REF!</f>
        <v>#REF!</v>
      </c>
      <c r="M4" s="8" t="e">
        <f t="shared" ref="M4:P4" si="40">#REF!+#REF!+#REF!</f>
        <v>#REF!</v>
      </c>
      <c r="N4" s="8" t="e">
        <f t="shared" ref="N4:P4" si="41">#REF!+#REF!+#REF!</f>
        <v>#REF!</v>
      </c>
      <c r="O4" s="8" t="e">
        <f t="shared" ref="O4:P4" si="42">#REF!+#REF!+#REF!</f>
        <v>#REF!</v>
      </c>
      <c r="P4" s="8" t="e">
        <f t="shared" ref="P4" si="43">#REF!+#REF!+#REF!</f>
        <v>#REF!</v>
      </c>
    </row>
    <row r="5" spans="1:16">
      <c r="A5" s="2" t="s">
        <v>3</v>
      </c>
      <c r="B5" s="8" t="e">
        <f t="shared" ref="B5:P5" si="44">#REF!+#REF!+#REF!</f>
        <v>#REF!</v>
      </c>
      <c r="C5" s="8" t="e">
        <f t="shared" ref="C5:P5" si="45">#REF!+#REF!+#REF!</f>
        <v>#REF!</v>
      </c>
      <c r="D5" s="8" t="e">
        <f t="shared" ref="D5:P5" si="46">#REF!+#REF!+#REF!</f>
        <v>#REF!</v>
      </c>
      <c r="E5" s="8" t="e">
        <f t="shared" ref="E5:P5" si="47">#REF!+#REF!+#REF!</f>
        <v>#REF!</v>
      </c>
      <c r="F5" s="8" t="e">
        <f t="shared" ref="F5:P5" si="48">#REF!+#REF!+#REF!</f>
        <v>#REF!</v>
      </c>
      <c r="G5" s="8" t="e">
        <f t="shared" ref="G5:P5" si="49">#REF!+#REF!+#REF!</f>
        <v>#REF!</v>
      </c>
      <c r="H5" s="8" t="e">
        <f t="shared" ref="H5:P5" si="50">#REF!+#REF!+#REF!</f>
        <v>#REF!</v>
      </c>
      <c r="I5" s="8" t="e">
        <f t="shared" ref="I5:P5" si="51">#REF!+#REF!+#REF!</f>
        <v>#REF!</v>
      </c>
      <c r="J5" s="8" t="e">
        <f t="shared" ref="J5:P5" si="52">#REF!+#REF!+#REF!</f>
        <v>#REF!</v>
      </c>
      <c r="K5" s="8" t="e">
        <f t="shared" ref="K5:P5" si="53">#REF!+#REF!+#REF!</f>
        <v>#REF!</v>
      </c>
      <c r="L5" s="8" t="e">
        <f t="shared" ref="L5:P5" si="54">#REF!+#REF!+#REF!</f>
        <v>#REF!</v>
      </c>
      <c r="M5" s="8" t="e">
        <f t="shared" ref="M5:P5" si="55">#REF!+#REF!+#REF!</f>
        <v>#REF!</v>
      </c>
      <c r="N5" s="8" t="e">
        <f t="shared" ref="N5:P5" si="56">#REF!+#REF!+#REF!</f>
        <v>#REF!</v>
      </c>
      <c r="O5" s="8" t="e">
        <f t="shared" ref="O5:P5" si="57">#REF!+#REF!+#REF!</f>
        <v>#REF!</v>
      </c>
      <c r="P5" s="8" t="e">
        <f t="shared" ref="P5" si="58">#REF!+#REF!+#REF!</f>
        <v>#REF!</v>
      </c>
    </row>
    <row r="6" spans="1:16">
      <c r="A6" s="2" t="s">
        <v>4</v>
      </c>
      <c r="B6" s="8" t="e">
        <f t="shared" ref="B6:P6" si="59">#REF!+#REF!+#REF!</f>
        <v>#REF!</v>
      </c>
      <c r="C6" s="8" t="e">
        <f t="shared" ref="C6:P6" si="60">#REF!+#REF!+#REF!</f>
        <v>#REF!</v>
      </c>
      <c r="D6" s="8" t="e">
        <f t="shared" ref="D6:P6" si="61">#REF!+#REF!+#REF!</f>
        <v>#REF!</v>
      </c>
      <c r="E6" s="8" t="e">
        <f t="shared" ref="E6:P6" si="62">#REF!+#REF!+#REF!</f>
        <v>#REF!</v>
      </c>
      <c r="F6" s="8" t="e">
        <f t="shared" ref="F6:P6" si="63">#REF!+#REF!+#REF!</f>
        <v>#REF!</v>
      </c>
      <c r="G6" s="8" t="e">
        <f t="shared" ref="G6:P6" si="64">#REF!+#REF!+#REF!</f>
        <v>#REF!</v>
      </c>
      <c r="H6" s="8" t="e">
        <f t="shared" ref="H6:P6" si="65">#REF!+#REF!+#REF!</f>
        <v>#REF!</v>
      </c>
      <c r="I6" s="8" t="e">
        <f t="shared" ref="I6:P6" si="66">#REF!+#REF!+#REF!</f>
        <v>#REF!</v>
      </c>
      <c r="J6" s="8" t="e">
        <f t="shared" ref="J6:P6" si="67">#REF!+#REF!+#REF!</f>
        <v>#REF!</v>
      </c>
      <c r="K6" s="8" t="e">
        <f t="shared" ref="K6:P6" si="68">#REF!+#REF!+#REF!</f>
        <v>#REF!</v>
      </c>
      <c r="L6" s="8" t="e">
        <f t="shared" ref="L6:P6" si="69">#REF!+#REF!+#REF!</f>
        <v>#REF!</v>
      </c>
      <c r="M6" s="8" t="e">
        <f t="shared" ref="M6:P6" si="70">#REF!+#REF!+#REF!</f>
        <v>#REF!</v>
      </c>
      <c r="N6" s="8" t="e">
        <f t="shared" ref="N6:P6" si="71">#REF!+#REF!+#REF!</f>
        <v>#REF!</v>
      </c>
      <c r="O6" s="8" t="e">
        <f t="shared" ref="O6:P6" si="72">#REF!+#REF!+#REF!</f>
        <v>#REF!</v>
      </c>
      <c r="P6" s="8" t="e">
        <f t="shared" ref="P6" si="73">#REF!+#REF!+#REF!</f>
        <v>#REF!</v>
      </c>
    </row>
    <row r="7" spans="1:16">
      <c r="A7" s="2" t="s">
        <v>5</v>
      </c>
      <c r="B7" s="8" t="e">
        <f t="shared" ref="B7:P7" si="74">#REF!+#REF!+#REF!</f>
        <v>#REF!</v>
      </c>
      <c r="C7" s="8" t="e">
        <f t="shared" ref="C7:P7" si="75">#REF!+#REF!+#REF!</f>
        <v>#REF!</v>
      </c>
      <c r="D7" s="8" t="e">
        <f t="shared" ref="D7:P7" si="76">#REF!+#REF!+#REF!</f>
        <v>#REF!</v>
      </c>
      <c r="E7" s="8" t="e">
        <f t="shared" ref="E7:P7" si="77">#REF!+#REF!+#REF!</f>
        <v>#REF!</v>
      </c>
      <c r="F7" s="8" t="e">
        <f t="shared" ref="F7:P7" si="78">#REF!+#REF!+#REF!</f>
        <v>#REF!</v>
      </c>
      <c r="G7" s="8" t="e">
        <f t="shared" ref="G7:P7" si="79">#REF!+#REF!+#REF!</f>
        <v>#REF!</v>
      </c>
      <c r="H7" s="8" t="e">
        <f t="shared" ref="H7:P7" si="80">#REF!+#REF!+#REF!</f>
        <v>#REF!</v>
      </c>
      <c r="I7" s="8" t="e">
        <f t="shared" ref="I7:P7" si="81">#REF!+#REF!+#REF!</f>
        <v>#REF!</v>
      </c>
      <c r="J7" s="8" t="e">
        <f t="shared" ref="J7:P7" si="82">#REF!+#REF!+#REF!</f>
        <v>#REF!</v>
      </c>
      <c r="K7" s="8" t="e">
        <f t="shared" ref="K7:P7" si="83">#REF!+#REF!+#REF!</f>
        <v>#REF!</v>
      </c>
      <c r="L7" s="8" t="e">
        <f t="shared" ref="L7:P7" si="84">#REF!+#REF!+#REF!</f>
        <v>#REF!</v>
      </c>
      <c r="M7" s="8" t="e">
        <f t="shared" ref="M7:P7" si="85">#REF!+#REF!+#REF!</f>
        <v>#REF!</v>
      </c>
      <c r="N7" s="8" t="e">
        <f t="shared" ref="N7:P7" si="86">#REF!+#REF!+#REF!</f>
        <v>#REF!</v>
      </c>
      <c r="O7" s="8" t="e">
        <f t="shared" ref="O7:P7" si="87">#REF!+#REF!+#REF!</f>
        <v>#REF!</v>
      </c>
      <c r="P7" s="8" t="e">
        <f t="shared" ref="P7" si="88">#REF!+#REF!+#REF!</f>
        <v>#REF!</v>
      </c>
    </row>
    <row r="8" spans="1:16">
      <c r="A8" s="2" t="s">
        <v>6</v>
      </c>
      <c r="B8" s="8" t="e">
        <f t="shared" ref="B8:P8" si="89">#REF!+#REF!+#REF!</f>
        <v>#REF!</v>
      </c>
      <c r="C8" s="8" t="e">
        <f t="shared" ref="C8:P8" si="90">#REF!+#REF!+#REF!</f>
        <v>#REF!</v>
      </c>
      <c r="D8" s="8" t="e">
        <f t="shared" ref="D8:P8" si="91">#REF!+#REF!+#REF!</f>
        <v>#REF!</v>
      </c>
      <c r="E8" s="8" t="e">
        <f t="shared" ref="E8:P8" si="92">#REF!+#REF!+#REF!</f>
        <v>#REF!</v>
      </c>
      <c r="F8" s="8" t="e">
        <f t="shared" ref="F8:P8" si="93">#REF!+#REF!+#REF!</f>
        <v>#REF!</v>
      </c>
      <c r="G8" s="8" t="e">
        <f t="shared" ref="G8:P8" si="94">#REF!+#REF!+#REF!</f>
        <v>#REF!</v>
      </c>
      <c r="H8" s="8" t="e">
        <f t="shared" ref="H8:P8" si="95">#REF!+#REF!+#REF!</f>
        <v>#REF!</v>
      </c>
      <c r="I8" s="8" t="e">
        <f t="shared" ref="I8:P8" si="96">#REF!+#REF!+#REF!</f>
        <v>#REF!</v>
      </c>
      <c r="J8" s="8" t="e">
        <f t="shared" ref="J8:P8" si="97">#REF!+#REF!+#REF!</f>
        <v>#REF!</v>
      </c>
      <c r="K8" s="8" t="e">
        <f t="shared" ref="K8:P8" si="98">#REF!+#REF!+#REF!</f>
        <v>#REF!</v>
      </c>
      <c r="L8" s="8" t="e">
        <f t="shared" ref="L8:P8" si="99">#REF!+#REF!+#REF!</f>
        <v>#REF!</v>
      </c>
      <c r="M8" s="8" t="e">
        <f t="shared" ref="M8:P8" si="100">#REF!+#REF!+#REF!</f>
        <v>#REF!</v>
      </c>
      <c r="N8" s="8" t="e">
        <f t="shared" ref="N8:P8" si="101">#REF!+#REF!+#REF!</f>
        <v>#REF!</v>
      </c>
      <c r="O8" s="8" t="e">
        <f t="shared" ref="O8:P8" si="102">#REF!+#REF!+#REF!</f>
        <v>#REF!</v>
      </c>
      <c r="P8" s="8" t="e">
        <f t="shared" ref="P8" si="103">#REF!+#REF!+#REF!</f>
        <v>#REF!</v>
      </c>
    </row>
    <row r="9" spans="1:16">
      <c r="A9" s="2" t="s">
        <v>7</v>
      </c>
      <c r="B9" s="8" t="e">
        <f t="shared" ref="B9:P9" si="104">#REF!+#REF!+#REF!</f>
        <v>#REF!</v>
      </c>
      <c r="C9" s="8" t="e">
        <f t="shared" ref="C9:P9" si="105">#REF!+#REF!+#REF!</f>
        <v>#REF!</v>
      </c>
      <c r="D9" s="8" t="e">
        <f t="shared" ref="D9:P9" si="106">#REF!+#REF!+#REF!</f>
        <v>#REF!</v>
      </c>
      <c r="E9" s="8" t="e">
        <f t="shared" ref="E9:P9" si="107">#REF!+#REF!+#REF!</f>
        <v>#REF!</v>
      </c>
      <c r="F9" s="8" t="e">
        <f t="shared" ref="F9:P9" si="108">#REF!+#REF!+#REF!</f>
        <v>#REF!</v>
      </c>
      <c r="G9" s="8" t="e">
        <f t="shared" ref="G9:P9" si="109">#REF!+#REF!+#REF!</f>
        <v>#REF!</v>
      </c>
      <c r="H9" s="8" t="e">
        <f t="shared" ref="H9:P9" si="110">#REF!+#REF!+#REF!</f>
        <v>#REF!</v>
      </c>
      <c r="I9" s="8" t="e">
        <f t="shared" ref="I9:P9" si="111">#REF!+#REF!+#REF!</f>
        <v>#REF!</v>
      </c>
      <c r="J9" s="8" t="e">
        <f t="shared" ref="J9:P9" si="112">#REF!+#REF!+#REF!</f>
        <v>#REF!</v>
      </c>
      <c r="K9" s="8" t="e">
        <f t="shared" ref="K9:P9" si="113">#REF!+#REF!+#REF!</f>
        <v>#REF!</v>
      </c>
      <c r="L9" s="8" t="e">
        <f t="shared" ref="L9:P9" si="114">#REF!+#REF!+#REF!</f>
        <v>#REF!</v>
      </c>
      <c r="M9" s="8" t="e">
        <f t="shared" ref="M9:P9" si="115">#REF!+#REF!+#REF!</f>
        <v>#REF!</v>
      </c>
      <c r="N9" s="8" t="e">
        <f t="shared" ref="N9:P9" si="116">#REF!+#REF!+#REF!</f>
        <v>#REF!</v>
      </c>
      <c r="O9" s="8" t="e">
        <f t="shared" ref="O9:P9" si="117">#REF!+#REF!+#REF!</f>
        <v>#REF!</v>
      </c>
      <c r="P9" s="8" t="e">
        <f t="shared" ref="P9" si="118">#REF!+#REF!+#REF!</f>
        <v>#REF!</v>
      </c>
    </row>
    <row r="10" spans="1:16">
      <c r="A10" s="2" t="s">
        <v>8</v>
      </c>
      <c r="B10" s="8" t="e">
        <f t="shared" ref="B10:P10" si="119">#REF!+#REF!+#REF!</f>
        <v>#REF!</v>
      </c>
      <c r="C10" s="8" t="e">
        <f t="shared" ref="C10:P10" si="120">#REF!+#REF!+#REF!</f>
        <v>#REF!</v>
      </c>
      <c r="D10" s="8" t="e">
        <f t="shared" ref="D10:P10" si="121">#REF!+#REF!+#REF!</f>
        <v>#REF!</v>
      </c>
      <c r="E10" s="8" t="e">
        <f t="shared" ref="E10:P10" si="122">#REF!+#REF!+#REF!</f>
        <v>#REF!</v>
      </c>
      <c r="F10" s="8" t="e">
        <f t="shared" ref="F10:P10" si="123">#REF!+#REF!+#REF!</f>
        <v>#REF!</v>
      </c>
      <c r="G10" s="8" t="e">
        <f t="shared" ref="G10:P10" si="124">#REF!+#REF!+#REF!</f>
        <v>#REF!</v>
      </c>
      <c r="H10" s="8" t="e">
        <f t="shared" ref="H10:P10" si="125">#REF!+#REF!+#REF!</f>
        <v>#REF!</v>
      </c>
      <c r="I10" s="8" t="e">
        <f t="shared" ref="I10:P10" si="126">#REF!+#REF!+#REF!</f>
        <v>#REF!</v>
      </c>
      <c r="J10" s="8" t="e">
        <f t="shared" ref="J10:P10" si="127">#REF!+#REF!+#REF!</f>
        <v>#REF!</v>
      </c>
      <c r="K10" s="8" t="e">
        <f t="shared" ref="K10:P10" si="128">#REF!+#REF!+#REF!</f>
        <v>#REF!</v>
      </c>
      <c r="L10" s="8" t="e">
        <f t="shared" ref="L10:P10" si="129">#REF!+#REF!+#REF!</f>
        <v>#REF!</v>
      </c>
      <c r="M10" s="8" t="e">
        <f t="shared" ref="M10:P10" si="130">#REF!+#REF!+#REF!</f>
        <v>#REF!</v>
      </c>
      <c r="N10" s="8" t="e">
        <f t="shared" ref="N10:P10" si="131">#REF!+#REF!+#REF!</f>
        <v>#REF!</v>
      </c>
      <c r="O10" s="8" t="e">
        <f t="shared" ref="O10:P10" si="132">#REF!+#REF!+#REF!</f>
        <v>#REF!</v>
      </c>
      <c r="P10" s="8" t="e">
        <f t="shared" ref="P10" si="133">#REF!+#REF!+#REF!</f>
        <v>#REF!</v>
      </c>
    </row>
    <row r="11" spans="1:16">
      <c r="A11" s="2" t="s">
        <v>9</v>
      </c>
      <c r="B11" s="8" t="e">
        <f t="shared" ref="B11:P11" si="134">#REF!+#REF!+#REF!</f>
        <v>#REF!</v>
      </c>
      <c r="C11" s="8" t="e">
        <f t="shared" ref="C11:P11" si="135">#REF!+#REF!+#REF!</f>
        <v>#REF!</v>
      </c>
      <c r="D11" s="8" t="e">
        <f t="shared" ref="D11:P11" si="136">#REF!+#REF!+#REF!</f>
        <v>#REF!</v>
      </c>
      <c r="E11" s="8" t="e">
        <f t="shared" ref="E11:P11" si="137">#REF!+#REF!+#REF!</f>
        <v>#REF!</v>
      </c>
      <c r="F11" s="8" t="e">
        <f t="shared" ref="F11:P11" si="138">#REF!+#REF!+#REF!</f>
        <v>#REF!</v>
      </c>
      <c r="G11" s="8" t="e">
        <f t="shared" ref="G11:P11" si="139">#REF!+#REF!+#REF!</f>
        <v>#REF!</v>
      </c>
      <c r="H11" s="8" t="e">
        <f t="shared" ref="H11:P11" si="140">#REF!+#REF!+#REF!</f>
        <v>#REF!</v>
      </c>
      <c r="I11" s="8" t="e">
        <f t="shared" ref="I11:P11" si="141">#REF!+#REF!+#REF!</f>
        <v>#REF!</v>
      </c>
      <c r="J11" s="8" t="e">
        <f t="shared" ref="J11:P11" si="142">#REF!+#REF!+#REF!</f>
        <v>#REF!</v>
      </c>
      <c r="K11" s="8" t="e">
        <f t="shared" ref="K11:P11" si="143">#REF!+#REF!+#REF!</f>
        <v>#REF!</v>
      </c>
      <c r="L11" s="8" t="e">
        <f t="shared" ref="L11:P11" si="144">#REF!+#REF!+#REF!</f>
        <v>#REF!</v>
      </c>
      <c r="M11" s="8" t="e">
        <f t="shared" ref="M11:P11" si="145">#REF!+#REF!+#REF!</f>
        <v>#REF!</v>
      </c>
      <c r="N11" s="8" t="e">
        <f t="shared" ref="N11:P11" si="146">#REF!+#REF!+#REF!</f>
        <v>#REF!</v>
      </c>
      <c r="O11" s="8" t="e">
        <f t="shared" ref="O11:P11" si="147">#REF!+#REF!+#REF!</f>
        <v>#REF!</v>
      </c>
      <c r="P11" s="8" t="e">
        <f t="shared" ref="P11" si="148">#REF!+#REF!+#REF!</f>
        <v>#REF!</v>
      </c>
    </row>
    <row r="12" spans="1:16">
      <c r="A12" s="2" t="s">
        <v>10</v>
      </c>
      <c r="B12" s="8" t="e">
        <f t="shared" ref="B12:P12" si="149">#REF!+#REF!+#REF!</f>
        <v>#REF!</v>
      </c>
      <c r="C12" s="8" t="e">
        <f t="shared" ref="C12:P12" si="150">#REF!+#REF!+#REF!</f>
        <v>#REF!</v>
      </c>
      <c r="D12" s="8" t="e">
        <f t="shared" ref="D12:P12" si="151">#REF!+#REF!+#REF!</f>
        <v>#REF!</v>
      </c>
      <c r="E12" s="8" t="e">
        <f t="shared" ref="E12:P12" si="152">#REF!+#REF!+#REF!</f>
        <v>#REF!</v>
      </c>
      <c r="F12" s="8" t="e">
        <f t="shared" ref="F12:P12" si="153">#REF!+#REF!+#REF!</f>
        <v>#REF!</v>
      </c>
      <c r="G12" s="8" t="e">
        <f t="shared" ref="G12:P12" si="154">#REF!+#REF!+#REF!</f>
        <v>#REF!</v>
      </c>
      <c r="H12" s="8" t="e">
        <f t="shared" ref="H12:P12" si="155">#REF!+#REF!+#REF!</f>
        <v>#REF!</v>
      </c>
      <c r="I12" s="8" t="e">
        <f t="shared" ref="I12:P12" si="156">#REF!+#REF!+#REF!</f>
        <v>#REF!</v>
      </c>
      <c r="J12" s="8" t="e">
        <f t="shared" ref="J12:P12" si="157">#REF!+#REF!+#REF!</f>
        <v>#REF!</v>
      </c>
      <c r="K12" s="8" t="e">
        <f t="shared" ref="K12:P12" si="158">#REF!+#REF!+#REF!</f>
        <v>#REF!</v>
      </c>
      <c r="L12" s="8" t="e">
        <f t="shared" ref="L12:P12" si="159">#REF!+#REF!+#REF!</f>
        <v>#REF!</v>
      </c>
      <c r="M12" s="8" t="e">
        <f t="shared" ref="M12:P12" si="160">#REF!+#REF!+#REF!</f>
        <v>#REF!</v>
      </c>
      <c r="N12" s="8" t="e">
        <f t="shared" ref="N12:P12" si="161">#REF!+#REF!+#REF!</f>
        <v>#REF!</v>
      </c>
      <c r="O12" s="8" t="e">
        <f t="shared" ref="O12:P12" si="162">#REF!+#REF!+#REF!</f>
        <v>#REF!</v>
      </c>
      <c r="P12" s="8" t="e">
        <f t="shared" ref="P12" si="163">#REF!+#REF!+#REF!</f>
        <v>#REF!</v>
      </c>
    </row>
    <row r="13" spans="1:16">
      <c r="A13" s="2" t="s">
        <v>11</v>
      </c>
      <c r="B13" s="8" t="e">
        <f t="shared" ref="B13:P13" si="164">#REF!+#REF!+#REF!</f>
        <v>#REF!</v>
      </c>
      <c r="C13" s="8" t="e">
        <f t="shared" ref="C13:P13" si="165">#REF!+#REF!+#REF!</f>
        <v>#REF!</v>
      </c>
      <c r="D13" s="8" t="e">
        <f t="shared" ref="D13:P13" si="166">#REF!+#REF!+#REF!</f>
        <v>#REF!</v>
      </c>
      <c r="E13" s="8" t="e">
        <f t="shared" ref="E13:P13" si="167">#REF!+#REF!+#REF!</f>
        <v>#REF!</v>
      </c>
      <c r="F13" s="8" t="e">
        <f t="shared" ref="F13:P13" si="168">#REF!+#REF!+#REF!</f>
        <v>#REF!</v>
      </c>
      <c r="G13" s="8" t="e">
        <f t="shared" ref="G13:P13" si="169">#REF!+#REF!+#REF!</f>
        <v>#REF!</v>
      </c>
      <c r="H13" s="8" t="e">
        <f t="shared" ref="H13:P13" si="170">#REF!+#REF!+#REF!</f>
        <v>#REF!</v>
      </c>
      <c r="I13" s="8" t="e">
        <f t="shared" ref="I13:P13" si="171">#REF!+#REF!+#REF!</f>
        <v>#REF!</v>
      </c>
      <c r="J13" s="8" t="e">
        <f t="shared" ref="J13:P13" si="172">#REF!+#REF!+#REF!</f>
        <v>#REF!</v>
      </c>
      <c r="K13" s="8" t="e">
        <f t="shared" ref="K13:P13" si="173">#REF!+#REF!+#REF!</f>
        <v>#REF!</v>
      </c>
      <c r="L13" s="8" t="e">
        <f t="shared" ref="L13:P13" si="174">#REF!+#REF!+#REF!</f>
        <v>#REF!</v>
      </c>
      <c r="M13" s="8" t="e">
        <f t="shared" ref="M13:P13" si="175">#REF!+#REF!+#REF!</f>
        <v>#REF!</v>
      </c>
      <c r="N13" s="8" t="e">
        <f t="shared" ref="N13:P13" si="176">#REF!+#REF!+#REF!</f>
        <v>#REF!</v>
      </c>
      <c r="O13" s="8" t="e">
        <f t="shared" ref="O13:P13" si="177">#REF!+#REF!+#REF!</f>
        <v>#REF!</v>
      </c>
      <c r="P13" s="8" t="e">
        <f t="shared" ref="P13" si="178">#REF!+#REF!+#REF!</f>
        <v>#REF!</v>
      </c>
    </row>
    <row r="14" spans="1:16">
      <c r="A14" s="7" t="s">
        <v>16</v>
      </c>
      <c r="B14" s="9" t="e">
        <f>SUM(B2:B13)</f>
        <v>#REF!</v>
      </c>
      <c r="C14" s="9" t="e">
        <f t="shared" ref="C14:P14" si="179">SUM(C2:C13)</f>
        <v>#REF!</v>
      </c>
      <c r="D14" s="9" t="e">
        <f t="shared" si="179"/>
        <v>#REF!</v>
      </c>
      <c r="E14" s="9" t="e">
        <f t="shared" si="179"/>
        <v>#REF!</v>
      </c>
      <c r="F14" s="9" t="e">
        <f t="shared" si="179"/>
        <v>#REF!</v>
      </c>
      <c r="G14" s="9" t="e">
        <f t="shared" si="179"/>
        <v>#REF!</v>
      </c>
      <c r="H14" s="9" t="e">
        <f t="shared" si="179"/>
        <v>#REF!</v>
      </c>
      <c r="I14" s="9" t="e">
        <f t="shared" si="179"/>
        <v>#REF!</v>
      </c>
      <c r="J14" s="9" t="e">
        <f t="shared" si="179"/>
        <v>#REF!</v>
      </c>
      <c r="K14" s="9" t="e">
        <f t="shared" si="179"/>
        <v>#REF!</v>
      </c>
      <c r="L14" s="9" t="e">
        <f t="shared" si="179"/>
        <v>#REF!</v>
      </c>
      <c r="M14" s="9" t="e">
        <f t="shared" si="179"/>
        <v>#REF!</v>
      </c>
      <c r="N14" s="9" t="e">
        <f t="shared" si="179"/>
        <v>#REF!</v>
      </c>
      <c r="O14" s="9" t="e">
        <f t="shared" si="179"/>
        <v>#REF!</v>
      </c>
      <c r="P14" s="9" t="e">
        <f t="shared" si="179"/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16C9-2926-8045-BC60-C65C14128EDE}">
  <dimension ref="A1:P14"/>
  <sheetViews>
    <sheetView workbookViewId="0">
      <selection sqref="A1:P14"/>
    </sheetView>
  </sheetViews>
  <sheetFormatPr baseColWidth="10" defaultRowHeight="15"/>
  <sheetData>
    <row r="1" spans="1:16">
      <c r="A1" s="4" t="s">
        <v>32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</row>
    <row r="2" spans="1:16">
      <c r="A2" s="2" t="s">
        <v>0</v>
      </c>
      <c r="B2" s="8" t="e">
        <f>#REF!+#REF!+#REF!</f>
        <v>#REF!</v>
      </c>
      <c r="C2" s="8" t="e">
        <f t="shared" ref="C2:P2" si="0">#REF!+#REF!+#REF!</f>
        <v>#REF!</v>
      </c>
      <c r="D2" s="8" t="e">
        <f t="shared" ref="D2:P2" si="1">#REF!+#REF!+#REF!</f>
        <v>#REF!</v>
      </c>
      <c r="E2" s="8" t="e">
        <f t="shared" ref="E2:P2" si="2">#REF!+#REF!+#REF!</f>
        <v>#REF!</v>
      </c>
      <c r="F2" s="8" t="e">
        <f t="shared" ref="F2:P2" si="3">#REF!+#REF!+#REF!</f>
        <v>#REF!</v>
      </c>
      <c r="G2" s="8" t="e">
        <f t="shared" ref="G2:P2" si="4">#REF!+#REF!+#REF!</f>
        <v>#REF!</v>
      </c>
      <c r="H2" s="8" t="e">
        <f t="shared" ref="H2:P2" si="5">#REF!+#REF!+#REF!</f>
        <v>#REF!</v>
      </c>
      <c r="I2" s="8" t="e">
        <f t="shared" ref="I2:P2" si="6">#REF!+#REF!+#REF!</f>
        <v>#REF!</v>
      </c>
      <c r="J2" s="8" t="e">
        <f t="shared" ref="J2:P2" si="7">#REF!+#REF!+#REF!</f>
        <v>#REF!</v>
      </c>
      <c r="K2" s="8" t="e">
        <f t="shared" ref="K2:P2" si="8">#REF!+#REF!+#REF!</f>
        <v>#REF!</v>
      </c>
      <c r="L2" s="8" t="e">
        <f t="shared" ref="L2:P2" si="9">#REF!+#REF!+#REF!</f>
        <v>#REF!</v>
      </c>
      <c r="M2" s="8" t="e">
        <f t="shared" ref="M2:P2" si="10">#REF!+#REF!+#REF!</f>
        <v>#REF!</v>
      </c>
      <c r="N2" s="8" t="e">
        <f t="shared" ref="N2:P2" si="11">#REF!+#REF!+#REF!</f>
        <v>#REF!</v>
      </c>
      <c r="O2" s="8" t="e">
        <f t="shared" ref="O2:P2" si="12">#REF!+#REF!+#REF!</f>
        <v>#REF!</v>
      </c>
      <c r="P2" s="8" t="e">
        <f t="shared" ref="P2" si="13">#REF!+#REF!+#REF!</f>
        <v>#REF!</v>
      </c>
    </row>
    <row r="3" spans="1:16">
      <c r="A3" s="2" t="s">
        <v>1</v>
      </c>
      <c r="B3" s="8" t="e">
        <f t="shared" ref="B3:P13" si="14">#REF!+#REF!+#REF!</f>
        <v>#REF!</v>
      </c>
      <c r="C3" s="8" t="e">
        <f t="shared" ref="C3:P13" si="15">#REF!+#REF!+#REF!</f>
        <v>#REF!</v>
      </c>
      <c r="D3" s="8" t="e">
        <f t="shared" ref="D3:P13" si="16">#REF!+#REF!+#REF!</f>
        <v>#REF!</v>
      </c>
      <c r="E3" s="8" t="e">
        <f t="shared" ref="E3:P13" si="17">#REF!+#REF!+#REF!</f>
        <v>#REF!</v>
      </c>
      <c r="F3" s="8" t="e">
        <f t="shared" ref="F3:P13" si="18">#REF!+#REF!+#REF!</f>
        <v>#REF!</v>
      </c>
      <c r="G3" s="8" t="e">
        <f t="shared" ref="G3:P13" si="19">#REF!+#REF!+#REF!</f>
        <v>#REF!</v>
      </c>
      <c r="H3" s="8" t="e">
        <f t="shared" ref="H3:P13" si="20">#REF!+#REF!+#REF!</f>
        <v>#REF!</v>
      </c>
      <c r="I3" s="8" t="e">
        <f t="shared" ref="I3:P13" si="21">#REF!+#REF!+#REF!</f>
        <v>#REF!</v>
      </c>
      <c r="J3" s="8" t="e">
        <f t="shared" ref="J3:P13" si="22">#REF!+#REF!+#REF!</f>
        <v>#REF!</v>
      </c>
      <c r="K3" s="8" t="e">
        <f t="shared" ref="K3:P13" si="23">#REF!+#REF!+#REF!</f>
        <v>#REF!</v>
      </c>
      <c r="L3" s="8" t="e">
        <f t="shared" ref="L3:P13" si="24">#REF!+#REF!+#REF!</f>
        <v>#REF!</v>
      </c>
      <c r="M3" s="8" t="e">
        <f t="shared" ref="M3:P13" si="25">#REF!+#REF!+#REF!</f>
        <v>#REF!</v>
      </c>
      <c r="N3" s="8" t="e">
        <f t="shared" ref="N3:P13" si="26">#REF!+#REF!+#REF!</f>
        <v>#REF!</v>
      </c>
      <c r="O3" s="8" t="e">
        <f t="shared" ref="O3:P13" si="27">#REF!+#REF!+#REF!</f>
        <v>#REF!</v>
      </c>
      <c r="P3" s="8" t="e">
        <f t="shared" ref="P3:P13" si="28">#REF!+#REF!+#REF!</f>
        <v>#REF!</v>
      </c>
    </row>
    <row r="4" spans="1:16">
      <c r="A4" s="2" t="s">
        <v>2</v>
      </c>
      <c r="B4" s="8" t="e">
        <f t="shared" ref="B4:P14" si="29">#REF!+#REF!+#REF!</f>
        <v>#REF!</v>
      </c>
      <c r="C4" s="8" t="e">
        <f t="shared" ref="C4:P14" si="30">#REF!+#REF!+#REF!</f>
        <v>#REF!</v>
      </c>
      <c r="D4" s="8" t="e">
        <f t="shared" ref="D4:P14" si="31">#REF!+#REF!+#REF!</f>
        <v>#REF!</v>
      </c>
      <c r="E4" s="8" t="e">
        <f t="shared" ref="E4:P14" si="32">#REF!+#REF!+#REF!</f>
        <v>#REF!</v>
      </c>
      <c r="F4" s="8" t="e">
        <f t="shared" ref="F4:P14" si="33">#REF!+#REF!+#REF!</f>
        <v>#REF!</v>
      </c>
      <c r="G4" s="8" t="e">
        <f t="shared" ref="G4:P14" si="34">#REF!+#REF!+#REF!</f>
        <v>#REF!</v>
      </c>
      <c r="H4" s="8" t="e">
        <f t="shared" ref="H4:P14" si="35">#REF!+#REF!+#REF!</f>
        <v>#REF!</v>
      </c>
      <c r="I4" s="8" t="e">
        <f t="shared" ref="I4:P14" si="36">#REF!+#REF!+#REF!</f>
        <v>#REF!</v>
      </c>
      <c r="J4" s="8" t="e">
        <f t="shared" ref="J4:P14" si="37">#REF!+#REF!+#REF!</f>
        <v>#REF!</v>
      </c>
      <c r="K4" s="8" t="e">
        <f t="shared" ref="K4:P14" si="38">#REF!+#REF!+#REF!</f>
        <v>#REF!</v>
      </c>
      <c r="L4" s="8" t="e">
        <f t="shared" ref="L4:P14" si="39">#REF!+#REF!+#REF!</f>
        <v>#REF!</v>
      </c>
      <c r="M4" s="8" t="e">
        <f t="shared" ref="M4:P14" si="40">#REF!+#REF!+#REF!</f>
        <v>#REF!</v>
      </c>
      <c r="N4" s="8" t="e">
        <f t="shared" ref="N4:P14" si="41">#REF!+#REF!+#REF!</f>
        <v>#REF!</v>
      </c>
      <c r="O4" s="8" t="e">
        <f t="shared" ref="O4:P14" si="42">#REF!+#REF!+#REF!</f>
        <v>#REF!</v>
      </c>
      <c r="P4" s="8" t="e">
        <f t="shared" ref="P4:P14" si="43">#REF!+#REF!+#REF!</f>
        <v>#REF!</v>
      </c>
    </row>
    <row r="5" spans="1:16">
      <c r="A5" s="2" t="s">
        <v>3</v>
      </c>
      <c r="B5" s="8" t="e">
        <f t="shared" ref="B5:P14" si="44">#REF!+#REF!+#REF!</f>
        <v>#REF!</v>
      </c>
      <c r="C5" s="8" t="e">
        <f t="shared" ref="C5:P14" si="45">#REF!+#REF!+#REF!</f>
        <v>#REF!</v>
      </c>
      <c r="D5" s="8" t="e">
        <f t="shared" ref="D5:P14" si="46">#REF!+#REF!+#REF!</f>
        <v>#REF!</v>
      </c>
      <c r="E5" s="8" t="e">
        <f t="shared" ref="E5:P14" si="47">#REF!+#REF!+#REF!</f>
        <v>#REF!</v>
      </c>
      <c r="F5" s="8" t="e">
        <f t="shared" ref="F5:P14" si="48">#REF!+#REF!+#REF!</f>
        <v>#REF!</v>
      </c>
      <c r="G5" s="8" t="e">
        <f t="shared" ref="G5:P14" si="49">#REF!+#REF!+#REF!</f>
        <v>#REF!</v>
      </c>
      <c r="H5" s="8" t="e">
        <f t="shared" ref="H5:P14" si="50">#REF!+#REF!+#REF!</f>
        <v>#REF!</v>
      </c>
      <c r="I5" s="8" t="e">
        <f t="shared" ref="I5:P14" si="51">#REF!+#REF!+#REF!</f>
        <v>#REF!</v>
      </c>
      <c r="J5" s="8" t="e">
        <f t="shared" ref="J5:P14" si="52">#REF!+#REF!+#REF!</f>
        <v>#REF!</v>
      </c>
      <c r="K5" s="8" t="e">
        <f t="shared" ref="K5:P14" si="53">#REF!+#REF!+#REF!</f>
        <v>#REF!</v>
      </c>
      <c r="L5" s="8" t="e">
        <f t="shared" ref="L5:P14" si="54">#REF!+#REF!+#REF!</f>
        <v>#REF!</v>
      </c>
      <c r="M5" s="8" t="e">
        <f t="shared" ref="M5:P14" si="55">#REF!+#REF!+#REF!</f>
        <v>#REF!</v>
      </c>
      <c r="N5" s="8" t="e">
        <f t="shared" ref="N5:P14" si="56">#REF!+#REF!+#REF!</f>
        <v>#REF!</v>
      </c>
      <c r="O5" s="8" t="e">
        <f t="shared" ref="O5:P14" si="57">#REF!+#REF!+#REF!</f>
        <v>#REF!</v>
      </c>
      <c r="P5" s="8" t="e">
        <f t="shared" ref="P5:P14" si="58">#REF!+#REF!+#REF!</f>
        <v>#REF!</v>
      </c>
    </row>
    <row r="6" spans="1:16">
      <c r="A6" s="2" t="s">
        <v>4</v>
      </c>
      <c r="B6" s="8" t="e">
        <f t="shared" ref="B6:P14" si="59">#REF!+#REF!+#REF!</f>
        <v>#REF!</v>
      </c>
      <c r="C6" s="8" t="e">
        <f t="shared" ref="C6:P14" si="60">#REF!+#REF!+#REF!</f>
        <v>#REF!</v>
      </c>
      <c r="D6" s="8" t="e">
        <f t="shared" ref="D6:P14" si="61">#REF!+#REF!+#REF!</f>
        <v>#REF!</v>
      </c>
      <c r="E6" s="8" t="e">
        <f t="shared" ref="E6:P14" si="62">#REF!+#REF!+#REF!</f>
        <v>#REF!</v>
      </c>
      <c r="F6" s="8" t="e">
        <f t="shared" ref="F6:P14" si="63">#REF!+#REF!+#REF!</f>
        <v>#REF!</v>
      </c>
      <c r="G6" s="8" t="e">
        <f t="shared" ref="G6:P14" si="64">#REF!+#REF!+#REF!</f>
        <v>#REF!</v>
      </c>
      <c r="H6" s="8" t="e">
        <f t="shared" ref="H6:P14" si="65">#REF!+#REF!+#REF!</f>
        <v>#REF!</v>
      </c>
      <c r="I6" s="8" t="e">
        <f t="shared" ref="I6:P14" si="66">#REF!+#REF!+#REF!</f>
        <v>#REF!</v>
      </c>
      <c r="J6" s="8" t="e">
        <f t="shared" ref="J6:P14" si="67">#REF!+#REF!+#REF!</f>
        <v>#REF!</v>
      </c>
      <c r="K6" s="8" t="e">
        <f t="shared" ref="K6:P14" si="68">#REF!+#REF!+#REF!</f>
        <v>#REF!</v>
      </c>
      <c r="L6" s="8" t="e">
        <f t="shared" ref="L6:P14" si="69">#REF!+#REF!+#REF!</f>
        <v>#REF!</v>
      </c>
      <c r="M6" s="8" t="e">
        <f t="shared" ref="M6:P14" si="70">#REF!+#REF!+#REF!</f>
        <v>#REF!</v>
      </c>
      <c r="N6" s="8" t="e">
        <f t="shared" ref="N6:P14" si="71">#REF!+#REF!+#REF!</f>
        <v>#REF!</v>
      </c>
      <c r="O6" s="8" t="e">
        <f t="shared" ref="O6:P14" si="72">#REF!+#REF!+#REF!</f>
        <v>#REF!</v>
      </c>
      <c r="P6" s="8" t="e">
        <f t="shared" ref="P6:P14" si="73">#REF!+#REF!+#REF!</f>
        <v>#REF!</v>
      </c>
    </row>
    <row r="7" spans="1:16">
      <c r="A7" s="2" t="s">
        <v>5</v>
      </c>
      <c r="B7" s="8" t="e">
        <f t="shared" ref="B7:P14" si="74">#REF!+#REF!+#REF!</f>
        <v>#REF!</v>
      </c>
      <c r="C7" s="8" t="e">
        <f t="shared" ref="C7:P14" si="75">#REF!+#REF!+#REF!</f>
        <v>#REF!</v>
      </c>
      <c r="D7" s="8" t="e">
        <f t="shared" ref="D7:P14" si="76">#REF!+#REF!+#REF!</f>
        <v>#REF!</v>
      </c>
      <c r="E7" s="8" t="e">
        <f t="shared" ref="E7:P14" si="77">#REF!+#REF!+#REF!</f>
        <v>#REF!</v>
      </c>
      <c r="F7" s="8" t="e">
        <f t="shared" ref="F7:P14" si="78">#REF!+#REF!+#REF!</f>
        <v>#REF!</v>
      </c>
      <c r="G7" s="8" t="e">
        <f t="shared" ref="G7:P14" si="79">#REF!+#REF!+#REF!</f>
        <v>#REF!</v>
      </c>
      <c r="H7" s="8" t="e">
        <f t="shared" ref="H7:P14" si="80">#REF!+#REF!+#REF!</f>
        <v>#REF!</v>
      </c>
      <c r="I7" s="8" t="e">
        <f t="shared" ref="I7:P14" si="81">#REF!+#REF!+#REF!</f>
        <v>#REF!</v>
      </c>
      <c r="J7" s="8" t="e">
        <f t="shared" ref="J7:P14" si="82">#REF!+#REF!+#REF!</f>
        <v>#REF!</v>
      </c>
      <c r="K7" s="8" t="e">
        <f t="shared" ref="K7:P14" si="83">#REF!+#REF!+#REF!</f>
        <v>#REF!</v>
      </c>
      <c r="L7" s="8" t="e">
        <f t="shared" ref="L7:P14" si="84">#REF!+#REF!+#REF!</f>
        <v>#REF!</v>
      </c>
      <c r="M7" s="8" t="e">
        <f t="shared" ref="M7:P14" si="85">#REF!+#REF!+#REF!</f>
        <v>#REF!</v>
      </c>
      <c r="N7" s="8" t="e">
        <f t="shared" ref="N7:P14" si="86">#REF!+#REF!+#REF!</f>
        <v>#REF!</v>
      </c>
      <c r="O7" s="8" t="e">
        <f t="shared" ref="O7:P14" si="87">#REF!+#REF!+#REF!</f>
        <v>#REF!</v>
      </c>
      <c r="P7" s="8" t="e">
        <f t="shared" ref="P7:P14" si="88">#REF!+#REF!+#REF!</f>
        <v>#REF!</v>
      </c>
    </row>
    <row r="8" spans="1:16">
      <c r="A8" s="2" t="s">
        <v>6</v>
      </c>
      <c r="B8" s="8" t="e">
        <f t="shared" ref="B8:P14" si="89">#REF!+#REF!+#REF!</f>
        <v>#REF!</v>
      </c>
      <c r="C8" s="8" t="e">
        <f t="shared" ref="C8:P14" si="90">#REF!+#REF!+#REF!</f>
        <v>#REF!</v>
      </c>
      <c r="D8" s="8" t="e">
        <f t="shared" ref="D8:P14" si="91">#REF!+#REF!+#REF!</f>
        <v>#REF!</v>
      </c>
      <c r="E8" s="8" t="e">
        <f t="shared" ref="E8:P14" si="92">#REF!+#REF!+#REF!</f>
        <v>#REF!</v>
      </c>
      <c r="F8" s="8" t="e">
        <f t="shared" ref="F8:P14" si="93">#REF!+#REF!+#REF!</f>
        <v>#REF!</v>
      </c>
      <c r="G8" s="8" t="e">
        <f t="shared" ref="G8:P14" si="94">#REF!+#REF!+#REF!</f>
        <v>#REF!</v>
      </c>
      <c r="H8" s="8" t="e">
        <f t="shared" ref="H8:P14" si="95">#REF!+#REF!+#REF!</f>
        <v>#REF!</v>
      </c>
      <c r="I8" s="8" t="e">
        <f t="shared" ref="I8:P14" si="96">#REF!+#REF!+#REF!</f>
        <v>#REF!</v>
      </c>
      <c r="J8" s="8" t="e">
        <f t="shared" ref="J8:P14" si="97">#REF!+#REF!+#REF!</f>
        <v>#REF!</v>
      </c>
      <c r="K8" s="8" t="e">
        <f t="shared" ref="K8:P14" si="98">#REF!+#REF!+#REF!</f>
        <v>#REF!</v>
      </c>
      <c r="L8" s="8" t="e">
        <f t="shared" ref="L8:P14" si="99">#REF!+#REF!+#REF!</f>
        <v>#REF!</v>
      </c>
      <c r="M8" s="8" t="e">
        <f t="shared" ref="M8:P14" si="100">#REF!+#REF!+#REF!</f>
        <v>#REF!</v>
      </c>
      <c r="N8" s="8" t="e">
        <f t="shared" ref="N8:P14" si="101">#REF!+#REF!+#REF!</f>
        <v>#REF!</v>
      </c>
      <c r="O8" s="8" t="e">
        <f t="shared" ref="O8:P14" si="102">#REF!+#REF!+#REF!</f>
        <v>#REF!</v>
      </c>
      <c r="P8" s="8" t="e">
        <f t="shared" ref="P8:P14" si="103">#REF!+#REF!+#REF!</f>
        <v>#REF!</v>
      </c>
    </row>
    <row r="9" spans="1:16">
      <c r="A9" s="2" t="s">
        <v>7</v>
      </c>
      <c r="B9" s="8" t="e">
        <f t="shared" ref="B9:P14" si="104">#REF!+#REF!+#REF!</f>
        <v>#REF!</v>
      </c>
      <c r="C9" s="8" t="e">
        <f t="shared" ref="C9:P14" si="105">#REF!+#REF!+#REF!</f>
        <v>#REF!</v>
      </c>
      <c r="D9" s="8" t="e">
        <f t="shared" ref="D9:P14" si="106">#REF!+#REF!+#REF!</f>
        <v>#REF!</v>
      </c>
      <c r="E9" s="8" t="e">
        <f t="shared" ref="E9:P14" si="107">#REF!+#REF!+#REF!</f>
        <v>#REF!</v>
      </c>
      <c r="F9" s="8" t="e">
        <f t="shared" ref="F9:P14" si="108">#REF!+#REF!+#REF!</f>
        <v>#REF!</v>
      </c>
      <c r="G9" s="8" t="e">
        <f t="shared" ref="G9:P14" si="109">#REF!+#REF!+#REF!</f>
        <v>#REF!</v>
      </c>
      <c r="H9" s="8" t="e">
        <f t="shared" ref="H9:P14" si="110">#REF!+#REF!+#REF!</f>
        <v>#REF!</v>
      </c>
      <c r="I9" s="8" t="e">
        <f t="shared" ref="I9:P14" si="111">#REF!+#REF!+#REF!</f>
        <v>#REF!</v>
      </c>
      <c r="J9" s="8" t="e">
        <f t="shared" ref="J9:P14" si="112">#REF!+#REF!+#REF!</f>
        <v>#REF!</v>
      </c>
      <c r="K9" s="8" t="e">
        <f t="shared" ref="K9:P14" si="113">#REF!+#REF!+#REF!</f>
        <v>#REF!</v>
      </c>
      <c r="L9" s="8" t="e">
        <f t="shared" ref="L9:P14" si="114">#REF!+#REF!+#REF!</f>
        <v>#REF!</v>
      </c>
      <c r="M9" s="8" t="e">
        <f t="shared" ref="M9:P14" si="115">#REF!+#REF!+#REF!</f>
        <v>#REF!</v>
      </c>
      <c r="N9" s="8" t="e">
        <f t="shared" ref="N9:P14" si="116">#REF!+#REF!+#REF!</f>
        <v>#REF!</v>
      </c>
      <c r="O9" s="8" t="e">
        <f t="shared" ref="O9:P14" si="117">#REF!+#REF!+#REF!</f>
        <v>#REF!</v>
      </c>
      <c r="P9" s="8" t="e">
        <f t="shared" ref="P9:P14" si="118">#REF!+#REF!+#REF!</f>
        <v>#REF!</v>
      </c>
    </row>
    <row r="10" spans="1:16">
      <c r="A10" s="2" t="s">
        <v>8</v>
      </c>
      <c r="B10" s="8" t="e">
        <f t="shared" ref="B10:P14" si="119">#REF!+#REF!+#REF!</f>
        <v>#REF!</v>
      </c>
      <c r="C10" s="8" t="e">
        <f t="shared" ref="C10:P14" si="120">#REF!+#REF!+#REF!</f>
        <v>#REF!</v>
      </c>
      <c r="D10" s="8" t="e">
        <f t="shared" ref="D10:P14" si="121">#REF!+#REF!+#REF!</f>
        <v>#REF!</v>
      </c>
      <c r="E10" s="8" t="e">
        <f t="shared" ref="E10:P14" si="122">#REF!+#REF!+#REF!</f>
        <v>#REF!</v>
      </c>
      <c r="F10" s="8" t="e">
        <f t="shared" ref="F10:P14" si="123">#REF!+#REF!+#REF!</f>
        <v>#REF!</v>
      </c>
      <c r="G10" s="8" t="e">
        <f t="shared" ref="G10:P14" si="124">#REF!+#REF!+#REF!</f>
        <v>#REF!</v>
      </c>
      <c r="H10" s="8" t="e">
        <f t="shared" ref="H10:P14" si="125">#REF!+#REF!+#REF!</f>
        <v>#REF!</v>
      </c>
      <c r="I10" s="8" t="e">
        <f t="shared" ref="I10:P14" si="126">#REF!+#REF!+#REF!</f>
        <v>#REF!</v>
      </c>
      <c r="J10" s="8" t="e">
        <f t="shared" ref="J10:P14" si="127">#REF!+#REF!+#REF!</f>
        <v>#REF!</v>
      </c>
      <c r="K10" s="8" t="e">
        <f t="shared" ref="K10:P14" si="128">#REF!+#REF!+#REF!</f>
        <v>#REF!</v>
      </c>
      <c r="L10" s="8" t="e">
        <f t="shared" ref="L10:P14" si="129">#REF!+#REF!+#REF!</f>
        <v>#REF!</v>
      </c>
      <c r="M10" s="8" t="e">
        <f t="shared" ref="M10:P14" si="130">#REF!+#REF!+#REF!</f>
        <v>#REF!</v>
      </c>
      <c r="N10" s="8" t="e">
        <f t="shared" ref="N10:P14" si="131">#REF!+#REF!+#REF!</f>
        <v>#REF!</v>
      </c>
      <c r="O10" s="8" t="e">
        <f t="shared" ref="O10:P14" si="132">#REF!+#REF!+#REF!</f>
        <v>#REF!</v>
      </c>
      <c r="P10" s="8" t="e">
        <f t="shared" ref="P10:P14" si="133">#REF!+#REF!+#REF!</f>
        <v>#REF!</v>
      </c>
    </row>
    <row r="11" spans="1:16">
      <c r="A11" s="2" t="s">
        <v>9</v>
      </c>
      <c r="B11" s="8" t="e">
        <f t="shared" ref="B11:P14" si="134">#REF!+#REF!+#REF!</f>
        <v>#REF!</v>
      </c>
      <c r="C11" s="8" t="e">
        <f t="shared" ref="C11:P14" si="135">#REF!+#REF!+#REF!</f>
        <v>#REF!</v>
      </c>
      <c r="D11" s="8" t="e">
        <f t="shared" ref="D11:P14" si="136">#REF!+#REF!+#REF!</f>
        <v>#REF!</v>
      </c>
      <c r="E11" s="8" t="e">
        <f t="shared" ref="E11:P14" si="137">#REF!+#REF!+#REF!</f>
        <v>#REF!</v>
      </c>
      <c r="F11" s="8" t="e">
        <f t="shared" ref="F11:P14" si="138">#REF!+#REF!+#REF!</f>
        <v>#REF!</v>
      </c>
      <c r="G11" s="8" t="e">
        <f t="shared" ref="G11:P14" si="139">#REF!+#REF!+#REF!</f>
        <v>#REF!</v>
      </c>
      <c r="H11" s="8" t="e">
        <f t="shared" ref="H11:P14" si="140">#REF!+#REF!+#REF!</f>
        <v>#REF!</v>
      </c>
      <c r="I11" s="8" t="e">
        <f t="shared" ref="I11:P14" si="141">#REF!+#REF!+#REF!</f>
        <v>#REF!</v>
      </c>
      <c r="J11" s="8" t="e">
        <f t="shared" ref="J11:P14" si="142">#REF!+#REF!+#REF!</f>
        <v>#REF!</v>
      </c>
      <c r="K11" s="8" t="e">
        <f t="shared" ref="K11:P14" si="143">#REF!+#REF!+#REF!</f>
        <v>#REF!</v>
      </c>
      <c r="L11" s="8" t="e">
        <f t="shared" ref="L11:P14" si="144">#REF!+#REF!+#REF!</f>
        <v>#REF!</v>
      </c>
      <c r="M11" s="8" t="e">
        <f t="shared" ref="M11:P14" si="145">#REF!+#REF!+#REF!</f>
        <v>#REF!</v>
      </c>
      <c r="N11" s="8" t="e">
        <f t="shared" ref="N11:P14" si="146">#REF!+#REF!+#REF!</f>
        <v>#REF!</v>
      </c>
      <c r="O11" s="8" t="e">
        <f t="shared" ref="O11:P14" si="147">#REF!+#REF!+#REF!</f>
        <v>#REF!</v>
      </c>
      <c r="P11" s="8" t="e">
        <f t="shared" ref="P11:P14" si="148">#REF!+#REF!+#REF!</f>
        <v>#REF!</v>
      </c>
    </row>
    <row r="12" spans="1:16">
      <c r="A12" s="2" t="s">
        <v>10</v>
      </c>
      <c r="B12" s="8" t="e">
        <f t="shared" ref="B12:P14" si="149">#REF!+#REF!+#REF!</f>
        <v>#REF!</v>
      </c>
      <c r="C12" s="8" t="e">
        <f t="shared" ref="C12:P14" si="150">#REF!+#REF!+#REF!</f>
        <v>#REF!</v>
      </c>
      <c r="D12" s="8" t="e">
        <f t="shared" ref="D12:P14" si="151">#REF!+#REF!+#REF!</f>
        <v>#REF!</v>
      </c>
      <c r="E12" s="8" t="e">
        <f t="shared" ref="E12:P14" si="152">#REF!+#REF!+#REF!</f>
        <v>#REF!</v>
      </c>
      <c r="F12" s="8" t="e">
        <f t="shared" ref="F12:P14" si="153">#REF!+#REF!+#REF!</f>
        <v>#REF!</v>
      </c>
      <c r="G12" s="8" t="e">
        <f t="shared" ref="G12:P14" si="154">#REF!+#REF!+#REF!</f>
        <v>#REF!</v>
      </c>
      <c r="H12" s="8" t="e">
        <f t="shared" ref="H12:P14" si="155">#REF!+#REF!+#REF!</f>
        <v>#REF!</v>
      </c>
      <c r="I12" s="8" t="e">
        <f t="shared" ref="I12:P14" si="156">#REF!+#REF!+#REF!</f>
        <v>#REF!</v>
      </c>
      <c r="J12" s="8" t="e">
        <f t="shared" ref="J12:P14" si="157">#REF!+#REF!+#REF!</f>
        <v>#REF!</v>
      </c>
      <c r="K12" s="8" t="e">
        <f t="shared" ref="K12:P14" si="158">#REF!+#REF!+#REF!</f>
        <v>#REF!</v>
      </c>
      <c r="L12" s="8" t="e">
        <f t="shared" ref="L12:P14" si="159">#REF!+#REF!+#REF!</f>
        <v>#REF!</v>
      </c>
      <c r="M12" s="8" t="e">
        <f t="shared" ref="M12:P14" si="160">#REF!+#REF!+#REF!</f>
        <v>#REF!</v>
      </c>
      <c r="N12" s="8" t="e">
        <f t="shared" ref="N12:P14" si="161">#REF!+#REF!+#REF!</f>
        <v>#REF!</v>
      </c>
      <c r="O12" s="8" t="e">
        <f t="shared" ref="O12:P14" si="162">#REF!+#REF!+#REF!</f>
        <v>#REF!</v>
      </c>
      <c r="P12" s="8" t="e">
        <f t="shared" ref="P12:P14" si="163">#REF!+#REF!+#REF!</f>
        <v>#REF!</v>
      </c>
    </row>
    <row r="13" spans="1:16">
      <c r="A13" s="2" t="s">
        <v>11</v>
      </c>
      <c r="B13" s="8" t="e">
        <f t="shared" ref="B13:P14" si="164">#REF!+#REF!+#REF!</f>
        <v>#REF!</v>
      </c>
      <c r="C13" s="8" t="e">
        <f t="shared" ref="C13:P14" si="165">#REF!+#REF!+#REF!</f>
        <v>#REF!</v>
      </c>
      <c r="D13" s="8" t="e">
        <f t="shared" ref="D13:P14" si="166">#REF!+#REF!+#REF!</f>
        <v>#REF!</v>
      </c>
      <c r="E13" s="8" t="e">
        <f t="shared" ref="E13:P14" si="167">#REF!+#REF!+#REF!</f>
        <v>#REF!</v>
      </c>
      <c r="F13" s="8" t="e">
        <f t="shared" ref="F13:P14" si="168">#REF!+#REF!+#REF!</f>
        <v>#REF!</v>
      </c>
      <c r="G13" s="8" t="e">
        <f t="shared" ref="G13:P14" si="169">#REF!+#REF!+#REF!</f>
        <v>#REF!</v>
      </c>
      <c r="H13" s="8" t="e">
        <f t="shared" ref="H13:P14" si="170">#REF!+#REF!+#REF!</f>
        <v>#REF!</v>
      </c>
      <c r="I13" s="8" t="e">
        <f t="shared" ref="I13:P14" si="171">#REF!+#REF!+#REF!</f>
        <v>#REF!</v>
      </c>
      <c r="J13" s="8" t="e">
        <f t="shared" ref="J13:P14" si="172">#REF!+#REF!+#REF!</f>
        <v>#REF!</v>
      </c>
      <c r="K13" s="8" t="e">
        <f t="shared" ref="K13:P14" si="173">#REF!+#REF!+#REF!</f>
        <v>#REF!</v>
      </c>
      <c r="L13" s="8" t="e">
        <f t="shared" ref="L13:P14" si="174">#REF!+#REF!+#REF!</f>
        <v>#REF!</v>
      </c>
      <c r="M13" s="8" t="e">
        <f t="shared" ref="M13:P14" si="175">#REF!+#REF!+#REF!</f>
        <v>#REF!</v>
      </c>
      <c r="N13" s="8" t="e">
        <f t="shared" ref="N13:P14" si="176">#REF!+#REF!+#REF!</f>
        <v>#REF!</v>
      </c>
      <c r="O13" s="8" t="e">
        <f t="shared" ref="O13:P14" si="177">#REF!+#REF!+#REF!</f>
        <v>#REF!</v>
      </c>
      <c r="P13" s="8" t="e">
        <f t="shared" ref="P13:P14" si="178">#REF!+#REF!+#REF!</f>
        <v>#REF!</v>
      </c>
    </row>
    <row r="14" spans="1:16">
      <c r="A14" s="7" t="s">
        <v>16</v>
      </c>
      <c r="B14" s="9" t="e">
        <f>SUM(B2:B13)</f>
        <v>#REF!</v>
      </c>
      <c r="C14" s="9" t="e">
        <f t="shared" ref="C14:P14" si="179">SUM(C2:C13)</f>
        <v>#REF!</v>
      </c>
      <c r="D14" s="9" t="e">
        <f t="shared" si="179"/>
        <v>#REF!</v>
      </c>
      <c r="E14" s="9" t="e">
        <f t="shared" si="179"/>
        <v>#REF!</v>
      </c>
      <c r="F14" s="9" t="e">
        <f t="shared" si="179"/>
        <v>#REF!</v>
      </c>
      <c r="G14" s="9" t="e">
        <f t="shared" si="179"/>
        <v>#REF!</v>
      </c>
      <c r="H14" s="9" t="e">
        <f t="shared" si="179"/>
        <v>#REF!</v>
      </c>
      <c r="I14" s="9" t="e">
        <f t="shared" si="179"/>
        <v>#REF!</v>
      </c>
      <c r="J14" s="9" t="e">
        <f t="shared" si="179"/>
        <v>#REF!</v>
      </c>
      <c r="K14" s="9" t="e">
        <f t="shared" si="179"/>
        <v>#REF!</v>
      </c>
      <c r="L14" s="9" t="e">
        <f t="shared" si="179"/>
        <v>#REF!</v>
      </c>
      <c r="M14" s="9" t="e">
        <f t="shared" si="179"/>
        <v>#REF!</v>
      </c>
      <c r="N14" s="9" t="e">
        <f t="shared" si="179"/>
        <v>#REF!</v>
      </c>
      <c r="O14" s="9" t="e">
        <f t="shared" si="179"/>
        <v>#REF!</v>
      </c>
      <c r="P14" s="9" t="e">
        <f t="shared" si="179"/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F539-ABEA-1842-9D2F-ED9381DE2903}">
  <dimension ref="A1:P14"/>
  <sheetViews>
    <sheetView workbookViewId="0">
      <selection sqref="A1:P14"/>
    </sheetView>
  </sheetViews>
  <sheetFormatPr baseColWidth="10" defaultRowHeight="15"/>
  <sheetData>
    <row r="1" spans="1:16">
      <c r="A1" s="1" t="s">
        <v>21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</row>
    <row r="2" spans="1:16">
      <c r="A2" s="2" t="s">
        <v>0</v>
      </c>
      <c r="B2" s="3">
        <v>38</v>
      </c>
      <c r="C2" s="3">
        <v>26</v>
      </c>
      <c r="D2" s="3">
        <v>17</v>
      </c>
      <c r="E2" s="3">
        <v>12</v>
      </c>
      <c r="F2" s="3">
        <v>11</v>
      </c>
      <c r="G2" s="3">
        <v>6</v>
      </c>
      <c r="H2" s="3">
        <v>6</v>
      </c>
      <c r="I2" s="3">
        <v>5</v>
      </c>
      <c r="J2" s="3">
        <v>5</v>
      </c>
      <c r="K2" s="3">
        <v>5</v>
      </c>
      <c r="L2" s="3">
        <v>3</v>
      </c>
      <c r="M2" s="3">
        <v>3</v>
      </c>
      <c r="N2" s="3">
        <v>3</v>
      </c>
      <c r="O2" s="3">
        <v>1</v>
      </c>
      <c r="P2" s="3">
        <v>1</v>
      </c>
    </row>
    <row r="3" spans="1:16">
      <c r="A3" s="2" t="s">
        <v>1</v>
      </c>
      <c r="B3" s="3">
        <v>20</v>
      </c>
      <c r="C3" s="3">
        <v>20</v>
      </c>
      <c r="D3" s="3">
        <v>18</v>
      </c>
      <c r="E3" s="3">
        <v>17</v>
      </c>
      <c r="F3" s="3">
        <v>18</v>
      </c>
      <c r="G3" s="3">
        <v>19</v>
      </c>
      <c r="H3" s="3">
        <v>22</v>
      </c>
      <c r="I3" s="3">
        <v>23</v>
      </c>
      <c r="J3" s="3">
        <v>24</v>
      </c>
      <c r="K3" s="3">
        <v>24</v>
      </c>
      <c r="L3" s="3">
        <v>19</v>
      </c>
      <c r="M3" s="3">
        <v>16</v>
      </c>
      <c r="N3" s="3">
        <v>14</v>
      </c>
      <c r="O3" s="3">
        <v>8</v>
      </c>
      <c r="P3" s="3">
        <v>5</v>
      </c>
    </row>
    <row r="4" spans="1:16">
      <c r="A4" s="2" t="s">
        <v>2</v>
      </c>
      <c r="B4" s="3">
        <v>14</v>
      </c>
      <c r="C4" s="3">
        <v>15</v>
      </c>
      <c r="D4" s="3">
        <v>16</v>
      </c>
      <c r="E4" s="3">
        <v>17</v>
      </c>
      <c r="F4" s="3">
        <v>18</v>
      </c>
      <c r="G4" s="3">
        <v>19</v>
      </c>
      <c r="H4" s="3">
        <v>20</v>
      </c>
      <c r="I4" s="3">
        <v>21</v>
      </c>
      <c r="J4" s="3">
        <v>23</v>
      </c>
      <c r="K4" s="3">
        <v>22</v>
      </c>
      <c r="L4" s="3">
        <v>18</v>
      </c>
      <c r="M4" s="3">
        <v>16</v>
      </c>
      <c r="N4" s="3">
        <v>13</v>
      </c>
      <c r="O4" s="3">
        <v>7</v>
      </c>
      <c r="P4" s="3">
        <v>5</v>
      </c>
    </row>
    <row r="5" spans="1:16">
      <c r="A5" s="2" t="s">
        <v>3</v>
      </c>
      <c r="B5" s="3">
        <v>19</v>
      </c>
      <c r="C5" s="3">
        <v>20</v>
      </c>
      <c r="D5" s="3">
        <v>17</v>
      </c>
      <c r="E5" s="3">
        <v>16</v>
      </c>
      <c r="F5" s="3">
        <v>15</v>
      </c>
      <c r="G5" s="3">
        <v>16</v>
      </c>
      <c r="H5" s="3">
        <v>16</v>
      </c>
      <c r="I5" s="3">
        <v>22</v>
      </c>
      <c r="J5" s="3">
        <v>24</v>
      </c>
      <c r="K5" s="3">
        <v>24</v>
      </c>
      <c r="L5" s="3">
        <v>19</v>
      </c>
      <c r="M5" s="3">
        <v>14</v>
      </c>
      <c r="N5" s="3">
        <v>13</v>
      </c>
      <c r="O5" s="3">
        <v>8</v>
      </c>
      <c r="P5" s="3">
        <v>4</v>
      </c>
    </row>
    <row r="6" spans="1:16">
      <c r="A6" s="2" t="s">
        <v>4</v>
      </c>
      <c r="B6" s="3">
        <v>9</v>
      </c>
      <c r="C6" s="3">
        <v>9</v>
      </c>
      <c r="D6" s="3">
        <v>9</v>
      </c>
      <c r="E6" s="3">
        <v>10</v>
      </c>
      <c r="F6" s="3">
        <v>10</v>
      </c>
      <c r="G6" s="3">
        <v>9</v>
      </c>
      <c r="H6" s="3">
        <v>10</v>
      </c>
      <c r="I6" s="3">
        <v>10</v>
      </c>
      <c r="J6" s="3">
        <v>10</v>
      </c>
      <c r="K6" s="3">
        <v>9</v>
      </c>
      <c r="L6" s="3">
        <v>7</v>
      </c>
      <c r="M6" s="3">
        <v>7</v>
      </c>
      <c r="N6" s="3">
        <v>7</v>
      </c>
      <c r="O6" s="3">
        <v>6</v>
      </c>
      <c r="P6" s="3">
        <v>6</v>
      </c>
    </row>
    <row r="7" spans="1:16">
      <c r="A7" s="2" t="s">
        <v>5</v>
      </c>
      <c r="B7" s="3">
        <v>72</v>
      </c>
      <c r="C7" s="3">
        <v>64</v>
      </c>
      <c r="D7" s="3">
        <v>52</v>
      </c>
      <c r="E7" s="3">
        <v>47</v>
      </c>
      <c r="F7" s="3">
        <v>51</v>
      </c>
      <c r="G7" s="3">
        <v>49</v>
      </c>
      <c r="H7" s="3">
        <v>45</v>
      </c>
      <c r="I7" s="3">
        <v>45</v>
      </c>
      <c r="J7" s="3">
        <v>44</v>
      </c>
      <c r="K7" s="3">
        <v>43</v>
      </c>
      <c r="L7" s="3">
        <v>32</v>
      </c>
      <c r="M7" s="3">
        <v>27</v>
      </c>
      <c r="N7" s="3">
        <v>20</v>
      </c>
      <c r="O7" s="3">
        <v>9</v>
      </c>
      <c r="P7" s="3">
        <v>6</v>
      </c>
    </row>
    <row r="8" spans="1:16">
      <c r="A8" s="2" t="s">
        <v>6</v>
      </c>
      <c r="B8" s="3">
        <v>67</v>
      </c>
      <c r="C8" s="3">
        <v>62</v>
      </c>
      <c r="D8" s="3">
        <v>52</v>
      </c>
      <c r="E8" s="3">
        <v>52</v>
      </c>
      <c r="F8" s="3">
        <v>56</v>
      </c>
      <c r="G8" s="3">
        <v>60</v>
      </c>
      <c r="H8" s="3">
        <v>64</v>
      </c>
      <c r="I8" s="3">
        <v>63</v>
      </c>
      <c r="J8" s="3">
        <v>71</v>
      </c>
      <c r="K8" s="3">
        <v>62</v>
      </c>
      <c r="L8" s="3">
        <v>51</v>
      </c>
      <c r="M8" s="3">
        <v>47</v>
      </c>
      <c r="N8" s="3">
        <v>42</v>
      </c>
      <c r="O8" s="3">
        <v>27</v>
      </c>
      <c r="P8" s="3">
        <v>19</v>
      </c>
    </row>
    <row r="9" spans="1:16">
      <c r="A9" s="2" t="s">
        <v>7</v>
      </c>
      <c r="B9" s="3">
        <v>45</v>
      </c>
      <c r="C9" s="3">
        <v>48</v>
      </c>
      <c r="D9" s="3">
        <v>44</v>
      </c>
      <c r="E9" s="3">
        <v>42</v>
      </c>
      <c r="F9" s="3">
        <v>44</v>
      </c>
      <c r="G9" s="3">
        <v>48</v>
      </c>
      <c r="H9" s="3">
        <v>52</v>
      </c>
      <c r="I9" s="3">
        <v>57</v>
      </c>
      <c r="J9" s="3">
        <v>59</v>
      </c>
      <c r="K9" s="3">
        <v>58</v>
      </c>
      <c r="L9" s="3">
        <v>51</v>
      </c>
      <c r="M9" s="3">
        <v>46</v>
      </c>
      <c r="N9" s="3">
        <v>37</v>
      </c>
      <c r="O9" s="3">
        <v>24</v>
      </c>
      <c r="P9" s="3">
        <v>17</v>
      </c>
    </row>
    <row r="10" spans="1:16">
      <c r="A10" s="2" t="s">
        <v>8</v>
      </c>
      <c r="B10" s="3">
        <v>12</v>
      </c>
      <c r="C10" s="3">
        <v>9</v>
      </c>
      <c r="D10" s="3">
        <v>9</v>
      </c>
      <c r="E10" s="3">
        <v>9</v>
      </c>
      <c r="F10" s="3">
        <v>11</v>
      </c>
      <c r="G10" s="3">
        <v>12</v>
      </c>
      <c r="H10" s="3">
        <v>13</v>
      </c>
      <c r="I10" s="3">
        <v>14</v>
      </c>
      <c r="J10" s="3">
        <v>14</v>
      </c>
      <c r="K10" s="3">
        <v>12</v>
      </c>
      <c r="L10" s="3">
        <v>9</v>
      </c>
      <c r="M10" s="3">
        <v>9</v>
      </c>
      <c r="N10" s="3">
        <v>7</v>
      </c>
      <c r="O10" s="3">
        <v>3</v>
      </c>
      <c r="P10" s="3">
        <v>2</v>
      </c>
    </row>
    <row r="11" spans="1:16">
      <c r="A11" s="2" t="s">
        <v>9</v>
      </c>
      <c r="B11" s="3">
        <v>27</v>
      </c>
      <c r="C11" s="3">
        <v>28</v>
      </c>
      <c r="D11" s="3">
        <v>29</v>
      </c>
      <c r="E11" s="3">
        <v>30</v>
      </c>
      <c r="F11" s="3">
        <v>31</v>
      </c>
      <c r="G11" s="3">
        <v>30</v>
      </c>
      <c r="H11" s="3">
        <v>33</v>
      </c>
      <c r="I11" s="3">
        <v>33</v>
      </c>
      <c r="J11" s="3">
        <v>35</v>
      </c>
      <c r="K11" s="3">
        <v>35</v>
      </c>
      <c r="L11" s="3">
        <v>30</v>
      </c>
      <c r="M11" s="3">
        <v>22</v>
      </c>
      <c r="N11" s="3">
        <v>22</v>
      </c>
      <c r="O11" s="3">
        <v>12</v>
      </c>
      <c r="P11" s="3">
        <v>6</v>
      </c>
    </row>
    <row r="12" spans="1:16">
      <c r="A12" s="2" t="s">
        <v>10</v>
      </c>
      <c r="B12" s="3">
        <v>11</v>
      </c>
      <c r="C12" s="3">
        <v>11</v>
      </c>
      <c r="D12" s="3">
        <v>11</v>
      </c>
      <c r="E12" s="3">
        <v>10</v>
      </c>
      <c r="F12" s="3">
        <v>9</v>
      </c>
      <c r="G12" s="3">
        <v>9</v>
      </c>
      <c r="H12" s="3">
        <v>8</v>
      </c>
      <c r="I12" s="3">
        <v>8</v>
      </c>
      <c r="J12" s="3">
        <v>8</v>
      </c>
      <c r="K12" s="3">
        <v>7</v>
      </c>
      <c r="L12" s="3">
        <v>7</v>
      </c>
      <c r="M12" s="3">
        <v>7</v>
      </c>
      <c r="N12" s="3">
        <v>6</v>
      </c>
      <c r="O12" s="3">
        <v>6</v>
      </c>
      <c r="P12" s="3">
        <v>6</v>
      </c>
    </row>
    <row r="13" spans="1:16">
      <c r="A13" s="2" t="s">
        <v>11</v>
      </c>
      <c r="B13" s="3">
        <v>4</v>
      </c>
      <c r="C13" s="3">
        <v>3</v>
      </c>
      <c r="D13" s="3">
        <v>2</v>
      </c>
      <c r="E13" s="3">
        <v>4</v>
      </c>
      <c r="F13" s="3">
        <v>6</v>
      </c>
      <c r="G13" s="3">
        <v>6</v>
      </c>
      <c r="H13" s="3">
        <v>8</v>
      </c>
      <c r="I13" s="3">
        <v>10</v>
      </c>
      <c r="J13" s="3">
        <v>11</v>
      </c>
      <c r="K13" s="3">
        <v>10</v>
      </c>
      <c r="L13" s="3">
        <v>8</v>
      </c>
      <c r="M13" s="3">
        <v>7</v>
      </c>
      <c r="N13" s="3">
        <v>6</v>
      </c>
      <c r="O13" s="3">
        <v>2</v>
      </c>
      <c r="P13" s="3">
        <v>1</v>
      </c>
    </row>
    <row r="14" spans="1:16">
      <c r="A14" s="7" t="s">
        <v>16</v>
      </c>
      <c r="B14" s="5">
        <v>338</v>
      </c>
      <c r="C14" s="5">
        <v>315</v>
      </c>
      <c r="D14" s="5">
        <v>276</v>
      </c>
      <c r="E14" s="5">
        <v>266</v>
      </c>
      <c r="F14" s="5">
        <v>280</v>
      </c>
      <c r="G14" s="5">
        <v>283</v>
      </c>
      <c r="H14" s="5">
        <v>297</v>
      </c>
      <c r="I14" s="5">
        <v>311</v>
      </c>
      <c r="J14" s="5">
        <v>328</v>
      </c>
      <c r="K14" s="5">
        <v>311</v>
      </c>
      <c r="L14" s="5">
        <v>254</v>
      </c>
      <c r="M14" s="5">
        <v>221</v>
      </c>
      <c r="N14" s="5">
        <v>190</v>
      </c>
      <c r="O14" s="5">
        <v>113</v>
      </c>
      <c r="P14" s="5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778D-3C98-1F4C-B9B1-E0C9FBC2D1EF}">
  <dimension ref="A1:P14"/>
  <sheetViews>
    <sheetView workbookViewId="0">
      <selection activeCell="B19" sqref="B19"/>
    </sheetView>
  </sheetViews>
  <sheetFormatPr baseColWidth="10" defaultRowHeight="15"/>
  <sheetData>
    <row r="1" spans="1:16">
      <c r="A1" s="15" t="s">
        <v>31</v>
      </c>
      <c r="B1" s="15">
        <v>2019</v>
      </c>
      <c r="C1" s="15">
        <v>2018</v>
      </c>
      <c r="D1" s="15">
        <v>2017</v>
      </c>
      <c r="E1" s="15">
        <v>2016</v>
      </c>
      <c r="F1" s="15">
        <v>2015</v>
      </c>
      <c r="G1" s="15">
        <v>2014</v>
      </c>
      <c r="H1" s="15">
        <v>2013</v>
      </c>
      <c r="I1" s="15">
        <v>2012</v>
      </c>
      <c r="J1" s="15">
        <v>2011</v>
      </c>
      <c r="K1" s="15">
        <v>2010</v>
      </c>
      <c r="L1" s="15">
        <v>2009</v>
      </c>
      <c r="M1" s="15">
        <v>2008</v>
      </c>
      <c r="N1" s="15">
        <v>2007</v>
      </c>
      <c r="O1" s="15">
        <v>2006</v>
      </c>
      <c r="P1" s="15">
        <v>2005</v>
      </c>
    </row>
    <row r="2" spans="1:16">
      <c r="A2" s="16" t="s">
        <v>0</v>
      </c>
      <c r="B2" s="17">
        <v>9608</v>
      </c>
      <c r="C2" s="17">
        <v>6200</v>
      </c>
      <c r="D2" s="17">
        <v>9603</v>
      </c>
      <c r="E2" s="17">
        <v>6790</v>
      </c>
      <c r="F2" s="17">
        <v>8044</v>
      </c>
      <c r="G2" s="17">
        <v>10007</v>
      </c>
      <c r="H2" s="17">
        <v>5203</v>
      </c>
      <c r="I2" s="17">
        <v>6529</v>
      </c>
      <c r="J2" s="17">
        <v>5276</v>
      </c>
      <c r="K2" s="17">
        <v>6796</v>
      </c>
      <c r="L2" s="17">
        <v>9142</v>
      </c>
      <c r="M2" s="17">
        <v>5433</v>
      </c>
      <c r="N2" s="17">
        <v>13908</v>
      </c>
      <c r="O2" s="17">
        <v>6217</v>
      </c>
      <c r="P2" s="17">
        <v>1607</v>
      </c>
    </row>
    <row r="3" spans="1:16">
      <c r="A3" s="16" t="s">
        <v>1</v>
      </c>
      <c r="B3" s="17">
        <v>75</v>
      </c>
      <c r="C3" s="17">
        <v>71</v>
      </c>
      <c r="D3" s="17">
        <v>46</v>
      </c>
      <c r="E3" s="17">
        <v>47</v>
      </c>
      <c r="F3" s="17">
        <v>63</v>
      </c>
      <c r="G3" s="17">
        <v>66</v>
      </c>
      <c r="H3" s="17">
        <v>88</v>
      </c>
      <c r="I3" s="17">
        <v>107</v>
      </c>
      <c r="J3" s="17">
        <v>97</v>
      </c>
      <c r="K3" s="17">
        <v>220</v>
      </c>
      <c r="L3" s="17">
        <v>221</v>
      </c>
      <c r="M3" s="17">
        <v>136</v>
      </c>
      <c r="N3" s="17">
        <v>323</v>
      </c>
      <c r="O3" s="17">
        <v>135</v>
      </c>
      <c r="P3" s="17">
        <v>75</v>
      </c>
    </row>
    <row r="4" spans="1:16">
      <c r="A4" s="16" t="s">
        <v>2</v>
      </c>
      <c r="B4" s="17">
        <v>26999</v>
      </c>
      <c r="C4" s="17">
        <v>29719</v>
      </c>
      <c r="D4" s="17">
        <v>34438</v>
      </c>
      <c r="E4" s="17">
        <v>30765</v>
      </c>
      <c r="F4" s="17">
        <v>30950</v>
      </c>
      <c r="G4" s="17">
        <v>41838</v>
      </c>
      <c r="H4" s="17">
        <v>33505</v>
      </c>
      <c r="I4" s="17">
        <v>38067</v>
      </c>
      <c r="J4" s="17">
        <v>37972</v>
      </c>
      <c r="K4" s="17">
        <v>42401</v>
      </c>
      <c r="L4" s="17">
        <v>51314</v>
      </c>
      <c r="M4" s="17">
        <v>32097</v>
      </c>
      <c r="N4" s="17">
        <v>89532</v>
      </c>
      <c r="O4" s="17">
        <v>33807</v>
      </c>
      <c r="P4" s="17">
        <v>23350</v>
      </c>
    </row>
    <row r="5" spans="1:16">
      <c r="A5" s="16" t="s">
        <v>3</v>
      </c>
      <c r="B5" s="17">
        <v>1710</v>
      </c>
      <c r="C5" s="17">
        <v>1458</v>
      </c>
      <c r="D5" s="17">
        <v>1178</v>
      </c>
      <c r="E5" s="17">
        <v>680</v>
      </c>
      <c r="F5" s="17">
        <v>816</v>
      </c>
      <c r="G5" s="17">
        <v>755</v>
      </c>
      <c r="H5" s="17">
        <v>727</v>
      </c>
      <c r="I5" s="17">
        <v>587</v>
      </c>
      <c r="J5" s="17">
        <v>489</v>
      </c>
      <c r="K5" s="17">
        <v>678</v>
      </c>
      <c r="L5" s="17">
        <v>619</v>
      </c>
      <c r="M5" s="17">
        <v>291</v>
      </c>
      <c r="N5" s="17">
        <v>664</v>
      </c>
      <c r="O5" s="17">
        <v>270</v>
      </c>
      <c r="P5" s="17">
        <v>71</v>
      </c>
    </row>
    <row r="6" spans="1:16">
      <c r="A6" s="16" t="s">
        <v>4</v>
      </c>
      <c r="B6" s="17">
        <v>17091</v>
      </c>
      <c r="C6" s="17">
        <v>19937</v>
      </c>
      <c r="D6" s="17">
        <v>20948</v>
      </c>
      <c r="E6" s="17">
        <v>20597</v>
      </c>
      <c r="F6" s="17">
        <v>22169</v>
      </c>
      <c r="G6" s="17">
        <v>23943</v>
      </c>
      <c r="H6" s="17">
        <v>20788</v>
      </c>
      <c r="I6" s="17">
        <v>23122</v>
      </c>
      <c r="J6" s="17">
        <v>21210</v>
      </c>
      <c r="K6" s="17">
        <v>20136</v>
      </c>
      <c r="L6" s="17">
        <v>18941</v>
      </c>
      <c r="M6" s="17">
        <v>19120</v>
      </c>
      <c r="N6" s="17">
        <v>33874</v>
      </c>
      <c r="O6" s="17">
        <v>17144</v>
      </c>
      <c r="P6" s="17">
        <v>10293</v>
      </c>
    </row>
    <row r="7" spans="1:16">
      <c r="A7" s="16" t="s">
        <v>5</v>
      </c>
      <c r="B7" s="17">
        <v>55910</v>
      </c>
      <c r="C7" s="17">
        <v>34172</v>
      </c>
      <c r="D7" s="17">
        <v>41451</v>
      </c>
      <c r="E7" s="17">
        <v>22086</v>
      </c>
      <c r="F7" s="17">
        <v>21430</v>
      </c>
      <c r="G7" s="17">
        <v>23584</v>
      </c>
      <c r="H7" s="17">
        <v>3832</v>
      </c>
      <c r="I7" s="17">
        <v>1694</v>
      </c>
      <c r="J7" s="17">
        <v>1441</v>
      </c>
      <c r="K7" s="17">
        <v>2015</v>
      </c>
      <c r="L7" s="17">
        <v>1105</v>
      </c>
      <c r="M7" s="17">
        <v>547</v>
      </c>
      <c r="N7" s="17">
        <v>1391</v>
      </c>
      <c r="O7" s="17">
        <v>990</v>
      </c>
      <c r="P7" s="17">
        <v>167</v>
      </c>
    </row>
    <row r="8" spans="1:16">
      <c r="A8" s="16" t="s">
        <v>6</v>
      </c>
      <c r="B8" s="17">
        <v>12805</v>
      </c>
      <c r="C8" s="17">
        <v>11637</v>
      </c>
      <c r="D8" s="17">
        <v>14837</v>
      </c>
      <c r="E8" s="17">
        <v>8695</v>
      </c>
      <c r="F8" s="17">
        <v>10774</v>
      </c>
      <c r="G8" s="17">
        <v>10209</v>
      </c>
      <c r="H8" s="17">
        <v>9443</v>
      </c>
      <c r="I8" s="17">
        <v>4765</v>
      </c>
      <c r="J8" s="17">
        <v>5118</v>
      </c>
      <c r="K8" s="17">
        <v>6582</v>
      </c>
      <c r="L8" s="17">
        <v>4737</v>
      </c>
      <c r="M8" s="17">
        <v>2343</v>
      </c>
      <c r="N8" s="17">
        <v>9872</v>
      </c>
      <c r="O8" s="17">
        <v>2392</v>
      </c>
      <c r="P8" s="17">
        <v>1043</v>
      </c>
    </row>
    <row r="9" spans="1:16">
      <c r="A9" s="16" t="s">
        <v>7</v>
      </c>
      <c r="B9" s="17">
        <v>1155</v>
      </c>
      <c r="C9" s="17">
        <v>1212</v>
      </c>
      <c r="D9" s="17">
        <v>1507</v>
      </c>
      <c r="E9" s="17">
        <v>823</v>
      </c>
      <c r="F9" s="17">
        <v>896</v>
      </c>
      <c r="G9" s="17">
        <v>1132</v>
      </c>
      <c r="H9" s="17">
        <v>1237</v>
      </c>
      <c r="I9" s="17">
        <v>1044</v>
      </c>
      <c r="J9" s="17">
        <v>964</v>
      </c>
      <c r="K9" s="17">
        <v>1756</v>
      </c>
      <c r="L9" s="17">
        <v>1353</v>
      </c>
      <c r="M9" s="17">
        <v>596</v>
      </c>
      <c r="N9" s="17">
        <v>3580</v>
      </c>
      <c r="O9" s="17">
        <v>2606</v>
      </c>
      <c r="P9" s="17">
        <v>1534</v>
      </c>
    </row>
    <row r="10" spans="1:16">
      <c r="A10" s="16" t="s">
        <v>8</v>
      </c>
      <c r="B10" s="17">
        <v>1301</v>
      </c>
      <c r="C10" s="17">
        <v>1241</v>
      </c>
      <c r="D10" s="17">
        <v>1447</v>
      </c>
      <c r="E10" s="17">
        <v>1288</v>
      </c>
      <c r="F10" s="17">
        <v>1405</v>
      </c>
      <c r="G10" s="17">
        <v>1405</v>
      </c>
      <c r="H10" s="17">
        <v>1418</v>
      </c>
      <c r="I10" s="17">
        <v>1523</v>
      </c>
      <c r="J10" s="17">
        <v>959</v>
      </c>
      <c r="K10" s="17">
        <v>1499</v>
      </c>
      <c r="L10" s="17">
        <v>1184</v>
      </c>
      <c r="M10" s="17">
        <v>565</v>
      </c>
      <c r="N10" s="17">
        <v>542</v>
      </c>
      <c r="O10" s="17">
        <v>75</v>
      </c>
      <c r="P10" s="17">
        <v>66</v>
      </c>
    </row>
    <row r="11" spans="1:16">
      <c r="A11" s="16" t="s">
        <v>9</v>
      </c>
      <c r="B11" s="17">
        <v>1186</v>
      </c>
      <c r="C11" s="17">
        <v>960</v>
      </c>
      <c r="D11" s="17">
        <v>1809</v>
      </c>
      <c r="E11" s="17">
        <v>1129</v>
      </c>
      <c r="F11" s="17">
        <v>1218</v>
      </c>
      <c r="G11" s="17">
        <v>1507</v>
      </c>
      <c r="H11" s="17">
        <v>1177</v>
      </c>
      <c r="I11" s="17">
        <v>1723</v>
      </c>
      <c r="J11" s="17">
        <v>1739</v>
      </c>
      <c r="K11" s="17">
        <v>3073</v>
      </c>
      <c r="L11" s="17">
        <v>6111</v>
      </c>
      <c r="M11" s="17">
        <v>1405</v>
      </c>
      <c r="N11" s="17">
        <v>6970</v>
      </c>
      <c r="O11" s="17">
        <v>1130</v>
      </c>
      <c r="P11" s="17">
        <v>744</v>
      </c>
    </row>
    <row r="12" spans="1:16">
      <c r="A12" s="16" t="s">
        <v>10</v>
      </c>
      <c r="B12" s="17">
        <v>4952</v>
      </c>
      <c r="C12" s="17">
        <v>3965</v>
      </c>
      <c r="D12" s="17">
        <v>5649</v>
      </c>
      <c r="E12" s="17">
        <v>3547</v>
      </c>
      <c r="F12" s="17">
        <v>3516</v>
      </c>
      <c r="G12" s="17">
        <v>2951</v>
      </c>
      <c r="H12" s="17">
        <v>1892</v>
      </c>
      <c r="I12" s="17">
        <v>2109</v>
      </c>
      <c r="J12" s="17">
        <v>2170</v>
      </c>
      <c r="K12" s="17">
        <v>3570</v>
      </c>
      <c r="L12" s="17">
        <v>2463</v>
      </c>
      <c r="M12" s="17">
        <v>1196</v>
      </c>
      <c r="N12" s="17">
        <v>5281</v>
      </c>
      <c r="O12" s="17">
        <v>1600</v>
      </c>
      <c r="P12" s="17">
        <v>777</v>
      </c>
    </row>
    <row r="13" spans="1:16">
      <c r="A13" s="16" t="s">
        <v>11</v>
      </c>
      <c r="B13" s="17">
        <v>1337</v>
      </c>
      <c r="C13" s="17">
        <v>1477</v>
      </c>
      <c r="D13" s="17">
        <v>24</v>
      </c>
      <c r="E13" s="17">
        <v>30</v>
      </c>
      <c r="F13" s="17">
        <v>100</v>
      </c>
      <c r="G13" s="17">
        <v>60</v>
      </c>
      <c r="H13" s="17">
        <v>74</v>
      </c>
      <c r="I13" s="17">
        <v>287</v>
      </c>
      <c r="J13" s="17">
        <v>255</v>
      </c>
      <c r="K13" s="17">
        <v>387</v>
      </c>
      <c r="L13" s="17">
        <v>305</v>
      </c>
      <c r="M13" s="17">
        <v>157</v>
      </c>
      <c r="N13" s="17">
        <v>758</v>
      </c>
      <c r="O13" s="17">
        <v>217</v>
      </c>
      <c r="P13" s="17">
        <v>85</v>
      </c>
    </row>
    <row r="14" spans="1:16">
      <c r="A14" s="7" t="s">
        <v>29</v>
      </c>
      <c r="B14" s="18">
        <v>134129</v>
      </c>
      <c r="C14" s="18">
        <v>112049</v>
      </c>
      <c r="D14" s="18">
        <v>132936</v>
      </c>
      <c r="E14" s="18">
        <v>96477</v>
      </c>
      <c r="F14" s="18">
        <v>101382</v>
      </c>
      <c r="G14" s="18">
        <v>117458</v>
      </c>
      <c r="H14" s="18">
        <v>79383</v>
      </c>
      <c r="I14" s="18">
        <v>81558</v>
      </c>
      <c r="J14" s="18">
        <v>77692</v>
      </c>
      <c r="K14" s="18">
        <v>89113</v>
      </c>
      <c r="L14" s="18">
        <v>97494</v>
      </c>
      <c r="M14" s="18">
        <v>63885</v>
      </c>
      <c r="N14" s="18">
        <v>166692</v>
      </c>
      <c r="O14" s="18">
        <v>66582</v>
      </c>
      <c r="P14" s="18">
        <v>39812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503B-3A7D-074F-9AC7-AE18310E484A}">
  <dimension ref="A1:P14"/>
  <sheetViews>
    <sheetView workbookViewId="0">
      <selection sqref="A1:P14"/>
    </sheetView>
  </sheetViews>
  <sheetFormatPr baseColWidth="10" defaultRowHeight="15"/>
  <sheetData>
    <row r="1" spans="1:16">
      <c r="A1" s="15" t="s">
        <v>30</v>
      </c>
      <c r="B1" s="15">
        <v>2019</v>
      </c>
      <c r="C1" s="15">
        <v>2018</v>
      </c>
      <c r="D1" s="15">
        <v>2017</v>
      </c>
      <c r="E1" s="15">
        <v>2016</v>
      </c>
      <c r="F1" s="15">
        <v>2015</v>
      </c>
      <c r="G1" s="15">
        <v>2014</v>
      </c>
      <c r="H1" s="15">
        <v>2013</v>
      </c>
      <c r="I1" s="15">
        <v>2012</v>
      </c>
      <c r="J1" s="15">
        <v>2011</v>
      </c>
      <c r="K1" s="15">
        <v>2010</v>
      </c>
      <c r="L1" s="15">
        <v>2009</v>
      </c>
      <c r="M1" s="15">
        <v>2008</v>
      </c>
      <c r="N1" s="15">
        <v>2007</v>
      </c>
      <c r="O1" s="15">
        <v>2006</v>
      </c>
      <c r="P1" s="15">
        <v>2005</v>
      </c>
    </row>
    <row r="2" spans="1:16">
      <c r="A2" s="16" t="s">
        <v>0</v>
      </c>
      <c r="B2" s="17">
        <v>234</v>
      </c>
      <c r="C2" s="17">
        <v>222</v>
      </c>
      <c r="D2" s="17">
        <v>203</v>
      </c>
      <c r="E2" s="17">
        <v>188</v>
      </c>
      <c r="F2" s="17">
        <v>174</v>
      </c>
      <c r="G2" s="17">
        <v>157</v>
      </c>
      <c r="H2" s="17">
        <v>151</v>
      </c>
      <c r="I2" s="17">
        <v>140</v>
      </c>
      <c r="J2" s="17">
        <v>135</v>
      </c>
      <c r="K2" s="17">
        <v>127</v>
      </c>
      <c r="L2" s="17">
        <v>118</v>
      </c>
      <c r="M2" s="17">
        <v>115</v>
      </c>
      <c r="N2" s="17">
        <v>114</v>
      </c>
      <c r="O2" s="17">
        <v>111</v>
      </c>
      <c r="P2" s="17">
        <v>107</v>
      </c>
    </row>
    <row r="3" spans="1:16">
      <c r="A3" s="16" t="s">
        <v>1</v>
      </c>
      <c r="B3" s="17">
        <v>106</v>
      </c>
      <c r="C3" s="17">
        <v>101</v>
      </c>
      <c r="D3" s="17">
        <v>94</v>
      </c>
      <c r="E3" s="17">
        <v>87</v>
      </c>
      <c r="F3" s="17">
        <v>82</v>
      </c>
      <c r="G3" s="17">
        <v>75</v>
      </c>
      <c r="H3" s="17">
        <v>68</v>
      </c>
      <c r="I3" s="17">
        <v>66</v>
      </c>
      <c r="J3" s="17">
        <v>64</v>
      </c>
      <c r="K3" s="17">
        <v>60</v>
      </c>
      <c r="L3" s="17">
        <v>55</v>
      </c>
      <c r="M3" s="17">
        <v>50</v>
      </c>
      <c r="N3" s="17">
        <v>47</v>
      </c>
      <c r="O3" s="17">
        <v>40</v>
      </c>
      <c r="P3" s="17">
        <v>39</v>
      </c>
    </row>
    <row r="4" spans="1:16">
      <c r="A4" s="16" t="s">
        <v>2</v>
      </c>
      <c r="B4" s="17">
        <v>85</v>
      </c>
      <c r="C4" s="17">
        <v>82</v>
      </c>
      <c r="D4" s="17">
        <v>80</v>
      </c>
      <c r="E4" s="17">
        <v>76</v>
      </c>
      <c r="F4" s="17">
        <v>75</v>
      </c>
      <c r="G4" s="17">
        <v>74</v>
      </c>
      <c r="H4" s="17">
        <v>73</v>
      </c>
      <c r="I4" s="17">
        <v>72</v>
      </c>
      <c r="J4" s="17">
        <v>68</v>
      </c>
      <c r="K4" s="17">
        <v>65</v>
      </c>
      <c r="L4" s="17">
        <v>60</v>
      </c>
      <c r="M4" s="17">
        <v>57</v>
      </c>
      <c r="N4" s="17">
        <v>56</v>
      </c>
      <c r="O4" s="17">
        <v>54</v>
      </c>
      <c r="P4" s="17">
        <v>52</v>
      </c>
    </row>
    <row r="5" spans="1:16">
      <c r="A5" s="16" t="s">
        <v>3</v>
      </c>
      <c r="B5" s="17">
        <v>147</v>
      </c>
      <c r="C5" s="17">
        <v>128</v>
      </c>
      <c r="D5" s="17">
        <v>112</v>
      </c>
      <c r="E5" s="17">
        <v>103</v>
      </c>
      <c r="F5" s="17">
        <v>93</v>
      </c>
      <c r="G5" s="17">
        <v>78</v>
      </c>
      <c r="H5" s="17">
        <v>72</v>
      </c>
      <c r="I5" s="17">
        <v>62</v>
      </c>
      <c r="J5" s="17">
        <v>61</v>
      </c>
      <c r="K5" s="17">
        <v>57</v>
      </c>
      <c r="L5" s="17">
        <v>50</v>
      </c>
      <c r="M5" s="17">
        <v>49</v>
      </c>
      <c r="N5" s="17">
        <v>49</v>
      </c>
      <c r="O5" s="17">
        <v>47</v>
      </c>
      <c r="P5" s="17">
        <v>45</v>
      </c>
    </row>
    <row r="6" spans="1:16">
      <c r="A6" s="16" t="s">
        <v>4</v>
      </c>
      <c r="B6" s="17">
        <v>90</v>
      </c>
      <c r="C6" s="17">
        <v>87</v>
      </c>
      <c r="D6" s="17">
        <v>82</v>
      </c>
      <c r="E6" s="17">
        <v>77</v>
      </c>
      <c r="F6" s="17">
        <v>75</v>
      </c>
      <c r="G6" s="17">
        <v>71</v>
      </c>
      <c r="H6" s="17">
        <v>64</v>
      </c>
      <c r="I6" s="17">
        <v>62</v>
      </c>
      <c r="J6" s="17">
        <v>59</v>
      </c>
      <c r="K6" s="17">
        <v>55</v>
      </c>
      <c r="L6" s="17">
        <v>50</v>
      </c>
      <c r="M6" s="17">
        <v>47</v>
      </c>
      <c r="N6" s="17">
        <v>47</v>
      </c>
      <c r="O6" s="17">
        <v>46</v>
      </c>
      <c r="P6" s="17">
        <v>44</v>
      </c>
    </row>
    <row r="7" spans="1:16">
      <c r="A7" s="16" t="s">
        <v>5</v>
      </c>
      <c r="B7" s="17">
        <v>622</v>
      </c>
      <c r="C7" s="17">
        <v>564</v>
      </c>
      <c r="D7" s="17">
        <v>485</v>
      </c>
      <c r="E7" s="17">
        <v>437</v>
      </c>
      <c r="F7" s="17">
        <v>406</v>
      </c>
      <c r="G7" s="17">
        <v>387</v>
      </c>
      <c r="H7" s="17">
        <v>348</v>
      </c>
      <c r="I7" s="17">
        <v>319</v>
      </c>
      <c r="J7" s="17">
        <v>308</v>
      </c>
      <c r="K7" s="17">
        <v>280</v>
      </c>
      <c r="L7" s="17">
        <v>262</v>
      </c>
      <c r="M7" s="17">
        <v>247</v>
      </c>
      <c r="N7" s="17">
        <v>239</v>
      </c>
      <c r="O7" s="17">
        <v>224</v>
      </c>
      <c r="P7" s="17">
        <v>213</v>
      </c>
    </row>
    <row r="8" spans="1:16">
      <c r="A8" s="16" t="s">
        <v>6</v>
      </c>
      <c r="B8" s="17">
        <v>264</v>
      </c>
      <c r="C8" s="17">
        <v>251</v>
      </c>
      <c r="D8" s="17">
        <v>232</v>
      </c>
      <c r="E8" s="17">
        <v>217</v>
      </c>
      <c r="F8" s="17">
        <v>199</v>
      </c>
      <c r="G8" s="17">
        <v>187</v>
      </c>
      <c r="H8" s="17">
        <v>174</v>
      </c>
      <c r="I8" s="17">
        <v>162</v>
      </c>
      <c r="J8" s="17">
        <v>157</v>
      </c>
      <c r="K8" s="17">
        <v>152</v>
      </c>
      <c r="L8" s="17">
        <v>148</v>
      </c>
      <c r="M8" s="17">
        <v>142</v>
      </c>
      <c r="N8" s="17">
        <v>141</v>
      </c>
      <c r="O8" s="17">
        <v>130</v>
      </c>
      <c r="P8" s="17">
        <v>125</v>
      </c>
    </row>
    <row r="9" spans="1:16">
      <c r="A9" s="16" t="s">
        <v>7</v>
      </c>
      <c r="B9" s="17">
        <v>317</v>
      </c>
      <c r="C9" s="17">
        <v>294</v>
      </c>
      <c r="D9" s="17">
        <v>271</v>
      </c>
      <c r="E9" s="17">
        <v>230</v>
      </c>
      <c r="F9" s="17">
        <v>207</v>
      </c>
      <c r="G9" s="17">
        <v>182</v>
      </c>
      <c r="H9" s="17">
        <v>171</v>
      </c>
      <c r="I9" s="17">
        <v>160</v>
      </c>
      <c r="J9" s="17">
        <v>148</v>
      </c>
      <c r="K9" s="17">
        <v>139</v>
      </c>
      <c r="L9" s="17">
        <v>121</v>
      </c>
      <c r="M9" s="17">
        <v>117</v>
      </c>
      <c r="N9" s="17">
        <v>114</v>
      </c>
      <c r="O9" s="17">
        <v>105</v>
      </c>
      <c r="P9" s="17">
        <v>93</v>
      </c>
    </row>
    <row r="10" spans="1:16">
      <c r="A10" s="16" t="s">
        <v>8</v>
      </c>
      <c r="B10" s="17">
        <v>261</v>
      </c>
      <c r="C10" s="17">
        <v>246</v>
      </c>
      <c r="D10" s="17">
        <v>232</v>
      </c>
      <c r="E10" s="17">
        <v>226</v>
      </c>
      <c r="F10" s="17">
        <v>218</v>
      </c>
      <c r="G10" s="17">
        <v>212</v>
      </c>
      <c r="H10" s="17">
        <v>203</v>
      </c>
      <c r="I10" s="17">
        <v>194</v>
      </c>
      <c r="J10" s="17">
        <v>188</v>
      </c>
      <c r="K10" s="17">
        <v>185</v>
      </c>
      <c r="L10" s="17">
        <v>181</v>
      </c>
      <c r="M10" s="17">
        <v>171</v>
      </c>
      <c r="N10" s="17">
        <v>168</v>
      </c>
      <c r="O10" s="17">
        <v>159</v>
      </c>
      <c r="P10" s="17">
        <v>154</v>
      </c>
    </row>
    <row r="11" spans="1:16">
      <c r="A11" s="16" t="s">
        <v>9</v>
      </c>
      <c r="B11" s="17">
        <v>175</v>
      </c>
      <c r="C11" s="17">
        <v>170</v>
      </c>
      <c r="D11" s="17">
        <v>158</v>
      </c>
      <c r="E11" s="17">
        <v>154</v>
      </c>
      <c r="F11" s="17">
        <v>151</v>
      </c>
      <c r="G11" s="17">
        <v>141</v>
      </c>
      <c r="H11" s="17">
        <v>133</v>
      </c>
      <c r="I11" s="17">
        <v>128</v>
      </c>
      <c r="J11" s="17">
        <v>118</v>
      </c>
      <c r="K11" s="17">
        <v>108</v>
      </c>
      <c r="L11" s="17">
        <v>96</v>
      </c>
      <c r="M11" s="17">
        <v>86</v>
      </c>
      <c r="N11" s="17">
        <v>81</v>
      </c>
      <c r="O11" s="17">
        <v>75</v>
      </c>
      <c r="P11" s="17">
        <v>69</v>
      </c>
    </row>
    <row r="12" spans="1:16">
      <c r="A12" s="16" t="s">
        <v>10</v>
      </c>
      <c r="B12" s="17">
        <v>75</v>
      </c>
      <c r="C12" s="17">
        <v>72</v>
      </c>
      <c r="D12" s="17">
        <v>63</v>
      </c>
      <c r="E12" s="17">
        <v>60</v>
      </c>
      <c r="F12" s="17">
        <v>57</v>
      </c>
      <c r="G12" s="17">
        <v>56</v>
      </c>
      <c r="H12" s="17">
        <v>53</v>
      </c>
      <c r="I12" s="17">
        <v>49</v>
      </c>
      <c r="J12" s="17">
        <v>47</v>
      </c>
      <c r="K12" s="17">
        <v>45</v>
      </c>
      <c r="L12" s="17">
        <v>43</v>
      </c>
      <c r="M12" s="17">
        <v>43</v>
      </c>
      <c r="N12" s="17">
        <v>42</v>
      </c>
      <c r="O12" s="17">
        <v>42</v>
      </c>
      <c r="P12" s="17">
        <v>39</v>
      </c>
    </row>
    <row r="13" spans="1:16">
      <c r="A13" s="16" t="s">
        <v>11</v>
      </c>
      <c r="B13" s="17">
        <v>76</v>
      </c>
      <c r="C13" s="17">
        <v>71</v>
      </c>
      <c r="D13" s="17">
        <v>68</v>
      </c>
      <c r="E13" s="17">
        <v>64</v>
      </c>
      <c r="F13" s="17">
        <v>62</v>
      </c>
      <c r="G13" s="17">
        <v>57</v>
      </c>
      <c r="H13" s="17">
        <v>56</v>
      </c>
      <c r="I13" s="17">
        <v>55</v>
      </c>
      <c r="J13" s="17">
        <v>52</v>
      </c>
      <c r="K13" s="17">
        <v>50</v>
      </c>
      <c r="L13" s="17">
        <v>49</v>
      </c>
      <c r="M13" s="17">
        <v>48</v>
      </c>
      <c r="N13" s="17">
        <v>45</v>
      </c>
      <c r="O13" s="17">
        <v>44</v>
      </c>
      <c r="P13" s="17">
        <v>44</v>
      </c>
    </row>
    <row r="14" spans="1:16">
      <c r="A14" s="7" t="s">
        <v>29</v>
      </c>
      <c r="B14" s="18">
        <v>2452</v>
      </c>
      <c r="C14" s="18">
        <v>2288</v>
      </c>
      <c r="D14" s="18">
        <v>2080</v>
      </c>
      <c r="E14" s="18">
        <v>1919</v>
      </c>
      <c r="F14" s="18">
        <v>1799</v>
      </c>
      <c r="G14" s="18">
        <v>1677</v>
      </c>
      <c r="H14" s="18">
        <v>1566</v>
      </c>
      <c r="I14" s="18">
        <v>1469</v>
      </c>
      <c r="J14" s="18">
        <v>1405</v>
      </c>
      <c r="K14" s="18">
        <v>1323</v>
      </c>
      <c r="L14" s="18">
        <v>1233</v>
      </c>
      <c r="M14" s="18">
        <v>1172</v>
      </c>
      <c r="N14" s="18">
        <v>1143</v>
      </c>
      <c r="O14" s="18">
        <v>1077</v>
      </c>
      <c r="P14" s="18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24A0-89EE-334E-876A-01AB08C761E6}">
  <dimension ref="A1:P14"/>
  <sheetViews>
    <sheetView workbookViewId="0">
      <selection sqref="A1:P14"/>
    </sheetView>
  </sheetViews>
  <sheetFormatPr baseColWidth="10" defaultRowHeight="15"/>
  <sheetData>
    <row r="1" spans="1:16">
      <c r="A1" s="15" t="s">
        <v>28</v>
      </c>
      <c r="B1" s="15">
        <v>2019</v>
      </c>
      <c r="C1" s="15">
        <v>2018</v>
      </c>
      <c r="D1" s="15">
        <v>2017</v>
      </c>
      <c r="E1" s="15">
        <v>2016</v>
      </c>
      <c r="F1" s="15">
        <v>2015</v>
      </c>
      <c r="G1" s="15">
        <v>2014</v>
      </c>
      <c r="H1" s="15">
        <v>2013</v>
      </c>
      <c r="I1" s="15">
        <v>2012</v>
      </c>
      <c r="J1" s="15">
        <v>2011</v>
      </c>
      <c r="K1" s="15">
        <v>2010</v>
      </c>
      <c r="L1" s="15">
        <v>2009</v>
      </c>
      <c r="M1" s="15">
        <v>2008</v>
      </c>
      <c r="N1" s="15">
        <v>2007</v>
      </c>
      <c r="O1" s="15">
        <v>2006</v>
      </c>
      <c r="P1" s="15">
        <v>2005</v>
      </c>
    </row>
    <row r="2" spans="1:16">
      <c r="A2" s="16" t="s">
        <v>0</v>
      </c>
      <c r="B2" s="17">
        <v>179121</v>
      </c>
      <c r="C2" s="17">
        <v>153895</v>
      </c>
      <c r="D2" s="17">
        <v>184980</v>
      </c>
      <c r="E2" s="17">
        <v>138287</v>
      </c>
      <c r="F2" s="17">
        <v>140736</v>
      </c>
      <c r="G2" s="17">
        <v>150177</v>
      </c>
      <c r="H2" s="17">
        <v>114697</v>
      </c>
      <c r="I2" s="17">
        <v>112466</v>
      </c>
      <c r="J2" s="17">
        <v>91967</v>
      </c>
      <c r="K2" s="17">
        <v>104905</v>
      </c>
      <c r="L2" s="17">
        <v>95572</v>
      </c>
      <c r="M2" s="17">
        <v>54466</v>
      </c>
      <c r="N2" s="17">
        <v>113466</v>
      </c>
      <c r="O2" s="17">
        <v>76599</v>
      </c>
      <c r="P2" s="17">
        <v>28444</v>
      </c>
    </row>
    <row r="3" spans="1:16">
      <c r="A3" s="16" t="s">
        <v>1</v>
      </c>
      <c r="B3" s="17">
        <v>13608</v>
      </c>
      <c r="C3" s="17">
        <v>7856</v>
      </c>
      <c r="D3" s="17">
        <v>9077</v>
      </c>
      <c r="E3" s="17">
        <v>6800</v>
      </c>
      <c r="F3" s="17">
        <v>7059</v>
      </c>
      <c r="G3" s="17">
        <v>7296</v>
      </c>
      <c r="H3" s="17">
        <v>7984</v>
      </c>
      <c r="I3" s="17">
        <v>6900</v>
      </c>
      <c r="J3" s="17">
        <v>6132</v>
      </c>
      <c r="K3" s="17">
        <v>5961</v>
      </c>
      <c r="L3" s="17">
        <v>5321</v>
      </c>
      <c r="M3" s="17">
        <v>2460</v>
      </c>
      <c r="N3" s="17">
        <v>3681</v>
      </c>
      <c r="O3" s="17">
        <v>2037</v>
      </c>
      <c r="P3" s="17">
        <v>1176</v>
      </c>
    </row>
    <row r="4" spans="1:16">
      <c r="A4" s="16" t="s">
        <v>2</v>
      </c>
      <c r="B4" s="17">
        <v>28405</v>
      </c>
      <c r="C4" s="17">
        <v>30535</v>
      </c>
      <c r="D4" s="17">
        <v>35461</v>
      </c>
      <c r="E4" s="17">
        <v>31110</v>
      </c>
      <c r="F4" s="17">
        <v>32157</v>
      </c>
      <c r="G4" s="17">
        <v>42874</v>
      </c>
      <c r="H4" s="17">
        <v>35437</v>
      </c>
      <c r="I4" s="17">
        <v>42145</v>
      </c>
      <c r="J4" s="17">
        <v>41004</v>
      </c>
      <c r="K4" s="17">
        <v>46703</v>
      </c>
      <c r="L4" s="17">
        <v>51938</v>
      </c>
      <c r="M4" s="17">
        <v>31942</v>
      </c>
      <c r="N4" s="17">
        <v>89799</v>
      </c>
      <c r="O4" s="17">
        <v>31509</v>
      </c>
      <c r="P4" s="17">
        <v>19863</v>
      </c>
    </row>
    <row r="5" spans="1:16">
      <c r="A5" s="16" t="s">
        <v>3</v>
      </c>
      <c r="B5" s="17">
        <v>27196</v>
      </c>
      <c r="C5" s="17">
        <v>19412</v>
      </c>
      <c r="D5" s="17">
        <v>19328</v>
      </c>
      <c r="E5" s="17">
        <v>14716</v>
      </c>
      <c r="F5" s="17">
        <v>15837</v>
      </c>
      <c r="G5" s="17">
        <v>14561</v>
      </c>
      <c r="H5" s="17">
        <v>10618</v>
      </c>
      <c r="I5" s="17">
        <v>7317</v>
      </c>
      <c r="J5" s="17">
        <v>5876</v>
      </c>
      <c r="K5" s="17">
        <v>6235</v>
      </c>
      <c r="L5" s="17">
        <v>5432</v>
      </c>
      <c r="M5" s="17">
        <v>4589</v>
      </c>
      <c r="N5" s="17">
        <v>4401</v>
      </c>
      <c r="O5" s="17">
        <v>5927</v>
      </c>
      <c r="P5" s="17">
        <v>384</v>
      </c>
    </row>
    <row r="6" spans="1:16">
      <c r="A6" s="16" t="s">
        <v>4</v>
      </c>
      <c r="B6" s="17">
        <v>38583</v>
      </c>
      <c r="C6" s="17">
        <v>40251</v>
      </c>
      <c r="D6" s="17">
        <v>38584</v>
      </c>
      <c r="E6" s="17">
        <v>35795</v>
      </c>
      <c r="F6" s="17">
        <v>38633</v>
      </c>
      <c r="G6" s="17">
        <v>40958</v>
      </c>
      <c r="H6" s="17">
        <v>34864</v>
      </c>
      <c r="I6" s="17">
        <v>35212</v>
      </c>
      <c r="J6" s="17">
        <v>30872</v>
      </c>
      <c r="K6" s="17">
        <v>28702</v>
      </c>
      <c r="L6" s="17">
        <v>26865</v>
      </c>
      <c r="M6" s="17">
        <v>24524</v>
      </c>
      <c r="N6" s="17">
        <v>41430</v>
      </c>
      <c r="O6" s="17">
        <v>22375</v>
      </c>
      <c r="P6" s="17">
        <v>14498</v>
      </c>
    </row>
    <row r="7" spans="1:16">
      <c r="A7" s="16" t="s">
        <v>5</v>
      </c>
      <c r="B7" s="17">
        <v>85000</v>
      </c>
      <c r="C7" s="17">
        <v>35589</v>
      </c>
      <c r="D7" s="17">
        <v>36258</v>
      </c>
      <c r="E7" s="17">
        <v>28789</v>
      </c>
      <c r="F7" s="17">
        <v>28494</v>
      </c>
      <c r="G7" s="17">
        <v>29167</v>
      </c>
      <c r="H7" s="17">
        <v>31817</v>
      </c>
      <c r="I7" s="17">
        <v>22713</v>
      </c>
      <c r="J7" s="17">
        <v>18416</v>
      </c>
      <c r="K7" s="17">
        <v>17768</v>
      </c>
      <c r="L7" s="17">
        <v>12220</v>
      </c>
      <c r="M7" s="17">
        <v>4870</v>
      </c>
      <c r="N7" s="17">
        <v>11965</v>
      </c>
      <c r="O7" s="17">
        <v>8674</v>
      </c>
      <c r="P7" s="17">
        <v>6231</v>
      </c>
    </row>
    <row r="8" spans="1:16">
      <c r="A8" s="16" t="s">
        <v>6</v>
      </c>
      <c r="B8" s="17">
        <v>161645</v>
      </c>
      <c r="C8" s="17">
        <v>120438</v>
      </c>
      <c r="D8" s="17">
        <v>123510</v>
      </c>
      <c r="E8" s="17">
        <v>81367</v>
      </c>
      <c r="F8" s="17">
        <v>72264</v>
      </c>
      <c r="G8" s="17">
        <v>65680</v>
      </c>
      <c r="H8" s="17">
        <v>53768</v>
      </c>
      <c r="I8" s="17">
        <v>38469</v>
      </c>
      <c r="J8" s="17">
        <v>37543</v>
      </c>
      <c r="K8" s="17">
        <v>41298</v>
      </c>
      <c r="L8" s="17">
        <v>44308</v>
      </c>
      <c r="M8" s="17">
        <v>27241</v>
      </c>
      <c r="N8" s="17">
        <v>52058</v>
      </c>
      <c r="O8" s="17">
        <v>45280</v>
      </c>
      <c r="P8" s="17">
        <v>40897</v>
      </c>
    </row>
    <row r="9" spans="1:16">
      <c r="A9" s="16" t="s">
        <v>7</v>
      </c>
      <c r="B9" s="17">
        <v>30621</v>
      </c>
      <c r="C9" s="17">
        <v>30845</v>
      </c>
      <c r="D9" s="17">
        <v>41133</v>
      </c>
      <c r="E9" s="17">
        <v>33802</v>
      </c>
      <c r="F9" s="17">
        <v>36950</v>
      </c>
      <c r="G9" s="17">
        <v>29602</v>
      </c>
      <c r="H9" s="17">
        <v>20131</v>
      </c>
      <c r="I9" s="17">
        <v>17490</v>
      </c>
      <c r="J9" s="17">
        <v>14279</v>
      </c>
      <c r="K9" s="17">
        <v>20273</v>
      </c>
      <c r="L9" s="17">
        <v>16294</v>
      </c>
      <c r="M9" s="17">
        <v>8967</v>
      </c>
      <c r="N9" s="17">
        <v>15863</v>
      </c>
      <c r="O9" s="17">
        <v>6804</v>
      </c>
      <c r="P9" s="17">
        <v>4031</v>
      </c>
    </row>
    <row r="10" spans="1:16">
      <c r="A10" s="16" t="s">
        <v>8</v>
      </c>
      <c r="B10" s="17">
        <v>47655</v>
      </c>
      <c r="C10" s="17">
        <v>40616</v>
      </c>
      <c r="D10" s="17">
        <v>45596</v>
      </c>
      <c r="E10" s="17">
        <v>29705</v>
      </c>
      <c r="F10" s="17">
        <v>30692</v>
      </c>
      <c r="G10" s="17">
        <v>27133</v>
      </c>
      <c r="H10" s="17">
        <v>24291</v>
      </c>
      <c r="I10" s="17">
        <v>25427</v>
      </c>
      <c r="J10" s="17">
        <v>16181</v>
      </c>
      <c r="K10" s="17">
        <v>22066</v>
      </c>
      <c r="L10" s="17">
        <v>21071</v>
      </c>
      <c r="M10" s="17">
        <v>10083</v>
      </c>
      <c r="N10" s="17">
        <v>23907</v>
      </c>
      <c r="O10" s="17">
        <v>12613</v>
      </c>
      <c r="P10" s="17">
        <v>7642</v>
      </c>
    </row>
    <row r="11" spans="1:16">
      <c r="A11" s="16" t="s">
        <v>9</v>
      </c>
      <c r="B11" s="17">
        <v>14429</v>
      </c>
      <c r="C11" s="17">
        <v>11636</v>
      </c>
      <c r="D11" s="17">
        <v>14495</v>
      </c>
      <c r="E11" s="17">
        <v>9418</v>
      </c>
      <c r="F11" s="17">
        <v>9176</v>
      </c>
      <c r="G11" s="17">
        <v>10513</v>
      </c>
      <c r="H11" s="17">
        <v>8347</v>
      </c>
      <c r="I11" s="17">
        <v>10176</v>
      </c>
      <c r="J11" s="17">
        <v>9323</v>
      </c>
      <c r="K11" s="17">
        <v>13803</v>
      </c>
      <c r="L11" s="17">
        <v>11309</v>
      </c>
      <c r="M11" s="17">
        <v>4559</v>
      </c>
      <c r="N11" s="17">
        <v>14441</v>
      </c>
      <c r="O11" s="17">
        <v>4292</v>
      </c>
      <c r="P11" s="17">
        <v>1809</v>
      </c>
    </row>
    <row r="12" spans="1:16">
      <c r="A12" s="16" t="s">
        <v>10</v>
      </c>
      <c r="B12" s="17">
        <v>11997</v>
      </c>
      <c r="C12" s="17">
        <v>10686</v>
      </c>
      <c r="D12" s="17">
        <v>13995</v>
      </c>
      <c r="E12" s="17">
        <v>10356</v>
      </c>
      <c r="F12" s="17">
        <v>12210</v>
      </c>
      <c r="G12" s="17">
        <v>10912</v>
      </c>
      <c r="H12" s="17">
        <v>8274</v>
      </c>
      <c r="I12" s="17">
        <v>7948</v>
      </c>
      <c r="J12" s="17">
        <v>7312</v>
      </c>
      <c r="K12" s="17">
        <v>10978</v>
      </c>
      <c r="L12" s="17">
        <v>9182</v>
      </c>
      <c r="M12" s="17">
        <v>5262</v>
      </c>
      <c r="N12" s="17">
        <v>17291</v>
      </c>
      <c r="O12" s="17">
        <v>6700</v>
      </c>
      <c r="P12" s="17">
        <v>4477</v>
      </c>
    </row>
    <row r="13" spans="1:16">
      <c r="A13" s="16" t="s">
        <v>11</v>
      </c>
      <c r="B13" s="17">
        <v>1832</v>
      </c>
      <c r="C13" s="17">
        <v>1924</v>
      </c>
      <c r="D13" s="17">
        <v>1679</v>
      </c>
      <c r="E13" s="17">
        <v>1727</v>
      </c>
      <c r="F13" s="17">
        <v>2080</v>
      </c>
      <c r="G13" s="17">
        <v>1323</v>
      </c>
      <c r="H13" s="17">
        <v>1039</v>
      </c>
      <c r="I13" s="17">
        <v>831</v>
      </c>
      <c r="J13" s="17">
        <v>691</v>
      </c>
      <c r="K13" s="17">
        <v>916</v>
      </c>
      <c r="L13" s="17">
        <v>665</v>
      </c>
      <c r="M13" s="17">
        <v>315</v>
      </c>
      <c r="N13" s="17">
        <v>797</v>
      </c>
      <c r="O13" s="17">
        <v>657</v>
      </c>
      <c r="P13" s="17">
        <v>542</v>
      </c>
    </row>
    <row r="14" spans="1:16">
      <c r="A14" s="7" t="s">
        <v>29</v>
      </c>
      <c r="B14" s="18">
        <v>640094</v>
      </c>
      <c r="C14" s="18">
        <v>503684</v>
      </c>
      <c r="D14" s="18">
        <v>564095</v>
      </c>
      <c r="E14" s="18">
        <v>421874</v>
      </c>
      <c r="F14" s="18">
        <v>426288</v>
      </c>
      <c r="G14" s="18">
        <v>430196</v>
      </c>
      <c r="H14" s="18">
        <v>351265</v>
      </c>
      <c r="I14" s="18">
        <v>327095</v>
      </c>
      <c r="J14" s="18">
        <v>279596</v>
      </c>
      <c r="K14" s="18">
        <v>319606</v>
      </c>
      <c r="L14" s="18">
        <v>300177</v>
      </c>
      <c r="M14" s="18">
        <v>179277</v>
      </c>
      <c r="N14" s="18">
        <v>389098</v>
      </c>
      <c r="O14" s="18">
        <v>223466</v>
      </c>
      <c r="P14" s="18">
        <v>129996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BEE-538D-564B-AE97-779F5B59AF3E}">
  <dimension ref="A1:P14"/>
  <sheetViews>
    <sheetView workbookViewId="0">
      <selection sqref="A1:P14"/>
    </sheetView>
  </sheetViews>
  <sheetFormatPr baseColWidth="10" defaultRowHeight="15"/>
  <sheetData>
    <row r="1" spans="1:16">
      <c r="A1" s="1" t="s">
        <v>17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</row>
    <row r="2" spans="1:16">
      <c r="A2" s="2" t="s">
        <v>0</v>
      </c>
      <c r="B2" s="3">
        <v>970</v>
      </c>
      <c r="C2" s="3">
        <v>829</v>
      </c>
      <c r="D2" s="3">
        <v>728</v>
      </c>
      <c r="E2" s="3">
        <v>681</v>
      </c>
      <c r="F2" s="3">
        <v>660</v>
      </c>
      <c r="G2" s="3">
        <v>632</v>
      </c>
      <c r="H2" s="3">
        <v>592</v>
      </c>
      <c r="I2" s="3">
        <v>556</v>
      </c>
      <c r="J2" s="3">
        <v>206</v>
      </c>
      <c r="K2" s="3">
        <v>147</v>
      </c>
      <c r="L2" s="3">
        <v>141</v>
      </c>
      <c r="M2" s="3">
        <v>137</v>
      </c>
      <c r="N2" s="3">
        <v>135</v>
      </c>
      <c r="O2" s="3">
        <v>121</v>
      </c>
      <c r="P2" s="3">
        <v>32</v>
      </c>
    </row>
    <row r="3" spans="1:16">
      <c r="A3" s="2" t="s">
        <v>1</v>
      </c>
      <c r="B3" s="3">
        <v>133</v>
      </c>
      <c r="C3" s="3">
        <v>128</v>
      </c>
      <c r="D3" s="3">
        <v>125</v>
      </c>
      <c r="E3" s="3">
        <v>118</v>
      </c>
      <c r="F3" s="3">
        <v>113</v>
      </c>
      <c r="G3" s="3">
        <v>109</v>
      </c>
      <c r="H3" s="3">
        <v>107</v>
      </c>
      <c r="I3" s="3">
        <v>104</v>
      </c>
      <c r="J3" s="3">
        <v>71</v>
      </c>
      <c r="K3" s="3">
        <v>39</v>
      </c>
      <c r="L3" s="3">
        <v>38</v>
      </c>
      <c r="M3" s="3">
        <v>37</v>
      </c>
      <c r="N3" s="3">
        <v>35</v>
      </c>
      <c r="O3" s="3">
        <v>35</v>
      </c>
      <c r="P3" s="3">
        <v>23</v>
      </c>
    </row>
    <row r="4" spans="1:16">
      <c r="A4" s="2" t="s">
        <v>2</v>
      </c>
      <c r="B4" s="3">
        <v>295</v>
      </c>
      <c r="C4" s="3">
        <v>287</v>
      </c>
      <c r="D4" s="3">
        <v>271</v>
      </c>
      <c r="E4" s="3">
        <v>246</v>
      </c>
      <c r="F4" s="3">
        <v>234</v>
      </c>
      <c r="G4" s="3">
        <v>225</v>
      </c>
      <c r="H4" s="3">
        <v>206</v>
      </c>
      <c r="I4" s="3">
        <v>190</v>
      </c>
      <c r="J4" s="3">
        <v>80</v>
      </c>
      <c r="K4" s="3">
        <v>61</v>
      </c>
      <c r="L4" s="3">
        <v>58</v>
      </c>
      <c r="M4" s="3">
        <v>57</v>
      </c>
      <c r="N4" s="3">
        <v>54</v>
      </c>
      <c r="O4" s="3">
        <v>47</v>
      </c>
      <c r="P4" s="3">
        <v>11</v>
      </c>
    </row>
    <row r="5" spans="1:16">
      <c r="A5" s="2" t="s">
        <v>3</v>
      </c>
      <c r="B5" s="3">
        <v>895</v>
      </c>
      <c r="C5" s="3">
        <v>798</v>
      </c>
      <c r="D5" s="3">
        <v>697</v>
      </c>
      <c r="E5" s="3">
        <v>635</v>
      </c>
      <c r="F5" s="3">
        <v>584</v>
      </c>
      <c r="G5" s="3">
        <v>495</v>
      </c>
      <c r="H5" s="3">
        <v>397</v>
      </c>
      <c r="I5" s="3">
        <v>344</v>
      </c>
      <c r="J5" s="3">
        <v>149</v>
      </c>
      <c r="K5" s="3">
        <v>98</v>
      </c>
      <c r="L5" s="3">
        <v>95</v>
      </c>
      <c r="M5" s="3">
        <v>92</v>
      </c>
      <c r="N5" s="3">
        <v>92</v>
      </c>
      <c r="O5" s="3">
        <v>87</v>
      </c>
      <c r="P5" s="3">
        <v>36</v>
      </c>
    </row>
    <row r="6" spans="1:16">
      <c r="A6" s="2" t="s">
        <v>4</v>
      </c>
      <c r="B6" s="3">
        <v>171</v>
      </c>
      <c r="C6" s="3">
        <v>168</v>
      </c>
      <c r="D6" s="3">
        <v>162</v>
      </c>
      <c r="E6" s="3">
        <v>157</v>
      </c>
      <c r="F6" s="3">
        <v>150</v>
      </c>
      <c r="G6" s="3">
        <v>142</v>
      </c>
      <c r="H6" s="3">
        <v>134</v>
      </c>
      <c r="I6" s="3">
        <v>127</v>
      </c>
      <c r="J6" s="3">
        <v>60</v>
      </c>
      <c r="K6" s="3">
        <v>50</v>
      </c>
      <c r="L6" s="3">
        <v>47</v>
      </c>
      <c r="M6" s="3">
        <v>47</v>
      </c>
      <c r="N6" s="3">
        <v>46</v>
      </c>
      <c r="O6" s="3">
        <v>45</v>
      </c>
      <c r="P6" s="3">
        <v>10</v>
      </c>
    </row>
    <row r="7" spans="1:16">
      <c r="A7" s="2" t="s">
        <v>5</v>
      </c>
      <c r="B7" s="3">
        <v>619</v>
      </c>
      <c r="C7" s="3">
        <v>594</v>
      </c>
      <c r="D7" s="3">
        <v>551</v>
      </c>
      <c r="E7" s="3">
        <v>519</v>
      </c>
      <c r="F7" s="3">
        <v>503</v>
      </c>
      <c r="G7" s="3">
        <v>475</v>
      </c>
      <c r="H7" s="3">
        <v>439</v>
      </c>
      <c r="I7" s="3">
        <v>412</v>
      </c>
      <c r="J7" s="3">
        <v>243</v>
      </c>
      <c r="K7" s="3">
        <v>147</v>
      </c>
      <c r="L7" s="3">
        <v>138</v>
      </c>
      <c r="M7" s="3">
        <v>134</v>
      </c>
      <c r="N7" s="3">
        <v>130</v>
      </c>
      <c r="O7" s="3">
        <v>126</v>
      </c>
      <c r="P7" s="3">
        <v>55</v>
      </c>
    </row>
    <row r="8" spans="1:16">
      <c r="A8" s="2" t="s">
        <v>6</v>
      </c>
      <c r="B8" s="3">
        <v>676</v>
      </c>
      <c r="C8" s="3">
        <v>636</v>
      </c>
      <c r="D8" s="3">
        <v>593</v>
      </c>
      <c r="E8" s="3">
        <v>561</v>
      </c>
      <c r="F8" s="3">
        <v>536</v>
      </c>
      <c r="G8" s="3">
        <v>505</v>
      </c>
      <c r="H8" s="3">
        <v>467</v>
      </c>
      <c r="I8" s="3">
        <v>444</v>
      </c>
      <c r="J8" s="3">
        <v>242</v>
      </c>
      <c r="K8" s="3">
        <v>146</v>
      </c>
      <c r="L8" s="3">
        <v>136</v>
      </c>
      <c r="M8" s="3">
        <v>130</v>
      </c>
      <c r="N8" s="3">
        <v>126</v>
      </c>
      <c r="O8" s="3">
        <v>115</v>
      </c>
      <c r="P8" s="3">
        <v>73</v>
      </c>
    </row>
    <row r="9" spans="1:16">
      <c r="A9" s="2" t="s">
        <v>7</v>
      </c>
      <c r="B9" s="3">
        <v>358</v>
      </c>
      <c r="C9" s="3">
        <v>356</v>
      </c>
      <c r="D9" s="3">
        <v>340</v>
      </c>
      <c r="E9" s="3">
        <v>324</v>
      </c>
      <c r="F9" s="3">
        <v>315</v>
      </c>
      <c r="G9" s="3">
        <v>305</v>
      </c>
      <c r="H9" s="3">
        <v>298</v>
      </c>
      <c r="I9" s="3">
        <v>287</v>
      </c>
      <c r="J9" s="3">
        <v>167</v>
      </c>
      <c r="K9" s="3">
        <v>101</v>
      </c>
      <c r="L9" s="3">
        <v>91</v>
      </c>
      <c r="M9" s="3">
        <v>88</v>
      </c>
      <c r="N9" s="3">
        <v>86</v>
      </c>
      <c r="O9" s="3">
        <v>81</v>
      </c>
      <c r="P9" s="3">
        <v>27</v>
      </c>
    </row>
    <row r="10" spans="1:16">
      <c r="A10" s="2" t="s">
        <v>8</v>
      </c>
      <c r="B10" s="3">
        <v>210</v>
      </c>
      <c r="C10" s="3">
        <v>204</v>
      </c>
      <c r="D10" s="3">
        <v>191</v>
      </c>
      <c r="E10" s="3">
        <v>181</v>
      </c>
      <c r="F10" s="3">
        <v>178</v>
      </c>
      <c r="G10" s="3">
        <v>165</v>
      </c>
      <c r="H10" s="3">
        <v>156</v>
      </c>
      <c r="I10" s="3">
        <v>140</v>
      </c>
      <c r="J10" s="3">
        <v>81</v>
      </c>
      <c r="K10" s="3">
        <v>67</v>
      </c>
      <c r="L10" s="3">
        <v>58</v>
      </c>
      <c r="M10" s="3">
        <v>58</v>
      </c>
      <c r="N10" s="3">
        <v>58</v>
      </c>
      <c r="O10" s="3">
        <v>56</v>
      </c>
      <c r="P10" s="3">
        <v>15</v>
      </c>
    </row>
    <row r="11" spans="1:16">
      <c r="A11" s="2" t="s">
        <v>9</v>
      </c>
      <c r="B11" s="3">
        <v>217</v>
      </c>
      <c r="C11" s="3">
        <v>215</v>
      </c>
      <c r="D11" s="3">
        <v>207</v>
      </c>
      <c r="E11" s="3">
        <v>198</v>
      </c>
      <c r="F11" s="3">
        <v>187</v>
      </c>
      <c r="G11" s="3">
        <v>177</v>
      </c>
      <c r="H11" s="3">
        <v>166</v>
      </c>
      <c r="I11" s="3">
        <v>160</v>
      </c>
      <c r="J11" s="3">
        <v>78</v>
      </c>
      <c r="K11" s="3">
        <v>64</v>
      </c>
      <c r="L11" s="3">
        <v>61</v>
      </c>
      <c r="M11" s="3">
        <v>58</v>
      </c>
      <c r="N11" s="3">
        <v>58</v>
      </c>
      <c r="O11" s="3">
        <v>55</v>
      </c>
      <c r="P11" s="3">
        <v>16</v>
      </c>
    </row>
    <row r="12" spans="1:16">
      <c r="A12" s="2" t="s">
        <v>10</v>
      </c>
      <c r="B12" s="3">
        <v>102</v>
      </c>
      <c r="C12" s="3">
        <v>99</v>
      </c>
      <c r="D12" s="3">
        <v>92</v>
      </c>
      <c r="E12" s="3">
        <v>87</v>
      </c>
      <c r="F12" s="3">
        <v>84</v>
      </c>
      <c r="G12" s="3">
        <v>80</v>
      </c>
      <c r="H12" s="3">
        <v>80</v>
      </c>
      <c r="I12" s="3">
        <v>73</v>
      </c>
      <c r="J12" s="3">
        <v>32</v>
      </c>
      <c r="K12" s="3">
        <v>28</v>
      </c>
      <c r="L12" s="3">
        <v>27</v>
      </c>
      <c r="M12" s="3">
        <v>27</v>
      </c>
      <c r="N12" s="3">
        <v>26</v>
      </c>
      <c r="O12" s="3">
        <v>25</v>
      </c>
      <c r="P12" s="3">
        <v>13</v>
      </c>
    </row>
    <row r="13" spans="1:16">
      <c r="A13" s="2" t="s">
        <v>11</v>
      </c>
      <c r="B13" s="3">
        <v>103</v>
      </c>
      <c r="C13" s="3">
        <v>98</v>
      </c>
      <c r="D13" s="3">
        <v>94</v>
      </c>
      <c r="E13" s="3">
        <v>88</v>
      </c>
      <c r="F13" s="3">
        <v>80</v>
      </c>
      <c r="G13" s="3">
        <v>78</v>
      </c>
      <c r="H13" s="3">
        <v>72</v>
      </c>
      <c r="I13" s="3">
        <v>64</v>
      </c>
      <c r="J13" s="3">
        <v>42</v>
      </c>
      <c r="K13" s="3">
        <v>32</v>
      </c>
      <c r="L13" s="3">
        <v>29</v>
      </c>
      <c r="M13" s="3">
        <v>27</v>
      </c>
      <c r="N13" s="3">
        <v>23</v>
      </c>
      <c r="O13" s="3">
        <v>20</v>
      </c>
      <c r="P13" s="3">
        <v>7</v>
      </c>
    </row>
    <row r="14" spans="1:16">
      <c r="A14" s="7" t="s">
        <v>16</v>
      </c>
      <c r="B14" s="5">
        <v>4749</v>
      </c>
      <c r="C14" s="5">
        <v>4412</v>
      </c>
      <c r="D14" s="5">
        <v>4051</v>
      </c>
      <c r="E14" s="5">
        <v>3795</v>
      </c>
      <c r="F14" s="5">
        <v>3624</v>
      </c>
      <c r="G14" s="5">
        <v>3388</v>
      </c>
      <c r="H14" s="5">
        <v>3114</v>
      </c>
      <c r="I14" s="5">
        <v>2901</v>
      </c>
      <c r="J14" s="5">
        <v>1451</v>
      </c>
      <c r="K14" s="5">
        <v>980</v>
      </c>
      <c r="L14" s="5">
        <v>919</v>
      </c>
      <c r="M14" s="5">
        <v>892</v>
      </c>
      <c r="N14" s="5">
        <v>869</v>
      </c>
      <c r="O14" s="5">
        <v>813</v>
      </c>
      <c r="P14" s="5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535-EAC8-1047-B460-B9386C3A2496}">
  <dimension ref="A1:P14"/>
  <sheetViews>
    <sheetView workbookViewId="0">
      <selection sqref="A1:P14"/>
    </sheetView>
  </sheetViews>
  <sheetFormatPr baseColWidth="10" defaultRowHeight="15"/>
  <sheetData>
    <row r="1" spans="1:16">
      <c r="A1" s="1" t="s">
        <v>15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</row>
    <row r="2" spans="1:16">
      <c r="A2" s="2" t="s">
        <v>0</v>
      </c>
      <c r="B2" s="3">
        <v>499402.0919063419</v>
      </c>
      <c r="C2" s="3">
        <v>412480.39719864732</v>
      </c>
      <c r="D2" s="3">
        <v>490163.57273643673</v>
      </c>
      <c r="E2" s="3">
        <v>415222.77797783905</v>
      </c>
      <c r="F2" s="3">
        <v>364274.66507530684</v>
      </c>
      <c r="G2" s="3">
        <v>413727.94354037492</v>
      </c>
      <c r="H2" s="3">
        <v>379922.84114880592</v>
      </c>
      <c r="I2" s="3">
        <v>296068.15250999498</v>
      </c>
      <c r="J2" s="3">
        <v>178463.02728107898</v>
      </c>
      <c r="K2" s="3">
        <v>182807.7345882128</v>
      </c>
      <c r="L2" s="3">
        <v>156769.89557983587</v>
      </c>
      <c r="M2" s="3">
        <v>111733.4545751455</v>
      </c>
      <c r="N2" s="3">
        <v>209216.91043883824</v>
      </c>
      <c r="O2" s="3">
        <v>205004.04164605064</v>
      </c>
      <c r="P2" s="3">
        <v>48283.959134839759</v>
      </c>
    </row>
    <row r="3" spans="1:16">
      <c r="A3" s="2" t="s">
        <v>1</v>
      </c>
      <c r="B3" s="3">
        <v>182565.39598357122</v>
      </c>
      <c r="C3" s="3">
        <v>151064.68893819267</v>
      </c>
      <c r="D3" s="3">
        <v>184925.89552462811</v>
      </c>
      <c r="E3" s="3">
        <v>163062.45506324861</v>
      </c>
      <c r="F3" s="3">
        <v>161542.49330478892</v>
      </c>
      <c r="G3" s="3">
        <v>152775.499215455</v>
      </c>
      <c r="H3" s="3">
        <v>143005.10106703409</v>
      </c>
      <c r="I3" s="3">
        <v>114665.50608753962</v>
      </c>
      <c r="J3" s="3">
        <v>80574.766677448191</v>
      </c>
      <c r="K3" s="3">
        <v>69162.65709092145</v>
      </c>
      <c r="L3" s="3">
        <v>63497.749687843912</v>
      </c>
      <c r="M3" s="3">
        <v>57987.143760701285</v>
      </c>
      <c r="N3" s="3">
        <v>70429.331554054967</v>
      </c>
      <c r="O3" s="3">
        <v>66231.366449164067</v>
      </c>
      <c r="P3" s="3">
        <v>28983.00677882044</v>
      </c>
    </row>
    <row r="4" spans="1:16">
      <c r="A4" s="2" t="s">
        <v>2</v>
      </c>
      <c r="B4" s="3">
        <v>221558.43077398895</v>
      </c>
      <c r="C4" s="3">
        <v>213932.47153534251</v>
      </c>
      <c r="D4" s="3">
        <v>245390.28446790535</v>
      </c>
      <c r="E4" s="3">
        <v>219574.43216310081</v>
      </c>
      <c r="F4" s="3">
        <v>177887.92835232156</v>
      </c>
      <c r="G4" s="3">
        <v>238177.06190689822</v>
      </c>
      <c r="H4" s="3">
        <v>257103.76673478261</v>
      </c>
      <c r="I4" s="3">
        <v>198005.73232227311</v>
      </c>
      <c r="J4" s="3">
        <v>152700.69625820679</v>
      </c>
      <c r="K4" s="3">
        <v>149200.58220493494</v>
      </c>
      <c r="L4" s="3">
        <v>148065.64246026968</v>
      </c>
      <c r="M4" s="3">
        <v>119576.92450524436</v>
      </c>
      <c r="N4" s="3">
        <v>199137.21775715431</v>
      </c>
      <c r="O4" s="3">
        <v>106737.77487996996</v>
      </c>
      <c r="P4" s="3">
        <v>23124.826065905174</v>
      </c>
    </row>
    <row r="5" spans="1:16">
      <c r="A5" s="2" t="s">
        <v>3</v>
      </c>
      <c r="B5" s="3">
        <v>373449.05524477526</v>
      </c>
      <c r="C5" s="3">
        <v>306151.0483553285</v>
      </c>
      <c r="D5" s="3">
        <v>292376.54062929976</v>
      </c>
      <c r="E5" s="3">
        <v>240541.6231563839</v>
      </c>
      <c r="F5" s="3">
        <v>263931.06601344119</v>
      </c>
      <c r="G5" s="3">
        <v>246498.35742561927</v>
      </c>
      <c r="H5" s="3">
        <v>206641.13830378614</v>
      </c>
      <c r="I5" s="3">
        <v>151225.15543443023</v>
      </c>
      <c r="J5" s="3">
        <v>110166.8073880422</v>
      </c>
      <c r="K5" s="3">
        <v>98573.405431700594</v>
      </c>
      <c r="L5" s="3">
        <v>101339.44799746024</v>
      </c>
      <c r="M5" s="3">
        <v>84362.542468457134</v>
      </c>
      <c r="N5" s="3">
        <v>114953.11371989929</v>
      </c>
      <c r="O5" s="3">
        <v>98820.645661631061</v>
      </c>
      <c r="P5" s="3">
        <v>38308.484390287915</v>
      </c>
    </row>
    <row r="6" spans="1:16">
      <c r="A6" s="2" t="s">
        <v>4</v>
      </c>
      <c r="B6" s="3">
        <v>177852.30857931316</v>
      </c>
      <c r="C6" s="3">
        <v>153349.86466061653</v>
      </c>
      <c r="D6" s="3">
        <v>158887.02679498639</v>
      </c>
      <c r="E6" s="3">
        <v>145490.98045289674</v>
      </c>
      <c r="F6" s="3">
        <v>132902.94457722249</v>
      </c>
      <c r="G6" s="3">
        <v>142596.00690532773</v>
      </c>
      <c r="H6" s="3">
        <v>140362.632711243</v>
      </c>
      <c r="I6" s="3">
        <v>126185.39164765694</v>
      </c>
      <c r="J6" s="3">
        <v>89317.67352976471</v>
      </c>
      <c r="K6" s="3">
        <v>79786.895818145596</v>
      </c>
      <c r="L6" s="3">
        <v>71596.618505323073</v>
      </c>
      <c r="M6" s="3">
        <v>68581.537732755416</v>
      </c>
      <c r="N6" s="3">
        <v>108505.75419236484</v>
      </c>
      <c r="O6" s="3">
        <v>75405.933169164433</v>
      </c>
      <c r="P6" s="3">
        <v>15031.512038203859</v>
      </c>
    </row>
    <row r="7" spans="1:16">
      <c r="A7" s="2" t="s">
        <v>5</v>
      </c>
      <c r="B7" s="3">
        <v>384168.79815048393</v>
      </c>
      <c r="C7" s="3">
        <v>295485.24484940624</v>
      </c>
      <c r="D7" s="3">
        <v>304488.22130735684</v>
      </c>
      <c r="E7" s="3">
        <v>234536.78073708341</v>
      </c>
      <c r="F7" s="3">
        <v>225605.68491736928</v>
      </c>
      <c r="G7" s="3">
        <v>216583.20024601766</v>
      </c>
      <c r="H7" s="3">
        <v>185608.76026629674</v>
      </c>
      <c r="I7" s="3">
        <v>134259.73616402614</v>
      </c>
      <c r="J7" s="3">
        <v>110496.96722092915</v>
      </c>
      <c r="K7" s="3">
        <v>101728.92595577586</v>
      </c>
      <c r="L7" s="3">
        <v>81681.747591948733</v>
      </c>
      <c r="M7" s="3">
        <v>61032.797474086838</v>
      </c>
      <c r="N7" s="3">
        <v>92521.333286225388</v>
      </c>
      <c r="O7" s="3">
        <v>96378.469963161944</v>
      </c>
      <c r="P7" s="3">
        <v>44496.522354430082</v>
      </c>
    </row>
    <row r="8" spans="1:16">
      <c r="A8" s="2" t="s">
        <v>6</v>
      </c>
      <c r="B8" s="3">
        <v>797550.87108944543</v>
      </c>
      <c r="C8" s="3">
        <v>555802.64639464114</v>
      </c>
      <c r="D8" s="3">
        <v>571944.37080359296</v>
      </c>
      <c r="E8" s="3">
        <v>416554.9234126599</v>
      </c>
      <c r="F8" s="3">
        <v>378315.35794725694</v>
      </c>
      <c r="G8" s="3">
        <v>355259.09439758176</v>
      </c>
      <c r="H8" s="3">
        <v>290955.41871814069</v>
      </c>
      <c r="I8" s="3">
        <v>219379.47774417599</v>
      </c>
      <c r="J8" s="3">
        <v>172459.04173067608</v>
      </c>
      <c r="K8" s="3">
        <v>167380.8709065482</v>
      </c>
      <c r="L8" s="3">
        <v>154731.92721758879</v>
      </c>
      <c r="M8" s="3">
        <v>96115.870378138818</v>
      </c>
      <c r="N8" s="3">
        <v>171321.30133453198</v>
      </c>
      <c r="O8" s="3">
        <v>138207.1969536019</v>
      </c>
      <c r="P8" s="3">
        <v>86861.371528659045</v>
      </c>
    </row>
    <row r="9" spans="1:16">
      <c r="A9" s="2" t="s">
        <v>7</v>
      </c>
      <c r="B9" s="3">
        <v>208725.98894954176</v>
      </c>
      <c r="C9" s="3">
        <v>164846.88188050623</v>
      </c>
      <c r="D9" s="3">
        <v>203017.70418301076</v>
      </c>
      <c r="E9" s="3">
        <v>170034.21385965997</v>
      </c>
      <c r="F9" s="3">
        <v>155587.82344884862</v>
      </c>
      <c r="G9" s="3">
        <v>159807.22971726529</v>
      </c>
      <c r="H9" s="3">
        <v>157839.12393828039</v>
      </c>
      <c r="I9" s="3">
        <v>113342.47626143889</v>
      </c>
      <c r="J9" s="3">
        <v>84755.327936561502</v>
      </c>
      <c r="K9" s="3">
        <v>82201.45679575151</v>
      </c>
      <c r="L9" s="3">
        <v>58930.245156364843</v>
      </c>
      <c r="M9" s="3">
        <v>47631.498417257113</v>
      </c>
      <c r="N9" s="3">
        <v>88994.951809534963</v>
      </c>
      <c r="O9" s="3">
        <v>76067.373677781536</v>
      </c>
      <c r="P9" s="3">
        <v>40415.87715561044</v>
      </c>
    </row>
    <row r="10" spans="1:16">
      <c r="A10" s="2" t="s">
        <v>8</v>
      </c>
      <c r="B10" s="3">
        <v>92093.288380364684</v>
      </c>
      <c r="C10" s="3">
        <v>71533.796095508747</v>
      </c>
      <c r="D10" s="3">
        <v>73294.274820597406</v>
      </c>
      <c r="E10" s="3">
        <v>63546.941446321136</v>
      </c>
      <c r="F10" s="3">
        <v>59478.408249539461</v>
      </c>
      <c r="G10" s="3">
        <v>56754.11036328863</v>
      </c>
      <c r="H10" s="3">
        <v>42978.654258063412</v>
      </c>
      <c r="I10" s="3">
        <v>38827.297169065496</v>
      </c>
      <c r="J10" s="3">
        <v>26176.40626698907</v>
      </c>
      <c r="K10" s="3">
        <v>22642.225605751919</v>
      </c>
      <c r="L10" s="3">
        <v>16177.304622878257</v>
      </c>
      <c r="M10" s="3">
        <v>10741.056660258719</v>
      </c>
      <c r="N10" s="3">
        <v>16658.174339086523</v>
      </c>
      <c r="O10" s="3">
        <v>17883.842037979477</v>
      </c>
      <c r="P10" s="3">
        <v>2460.9885546521996</v>
      </c>
    </row>
    <row r="11" spans="1:16">
      <c r="A11" s="2" t="s">
        <v>9</v>
      </c>
      <c r="B11" s="3">
        <v>110266.71435327671</v>
      </c>
      <c r="C11" s="3">
        <v>92985.24216002287</v>
      </c>
      <c r="D11" s="3">
        <v>103840.22676397883</v>
      </c>
      <c r="E11" s="3">
        <v>72035.664935122535</v>
      </c>
      <c r="F11" s="3">
        <v>54135.243513830806</v>
      </c>
      <c r="G11" s="3">
        <v>70225.176524980416</v>
      </c>
      <c r="H11" s="3">
        <v>77086.809269344871</v>
      </c>
      <c r="I11" s="3">
        <v>79444.671390394331</v>
      </c>
      <c r="J11" s="3">
        <v>40480.087791081925</v>
      </c>
      <c r="K11" s="3">
        <v>43410.381058941341</v>
      </c>
      <c r="L11" s="3">
        <v>30450.766982561112</v>
      </c>
      <c r="M11" s="3">
        <v>18335.833764701059</v>
      </c>
      <c r="N11" s="3">
        <v>38166.546615568615</v>
      </c>
      <c r="O11" s="3">
        <v>24065.902981400981</v>
      </c>
      <c r="P11" s="3">
        <v>6055.1445230759191</v>
      </c>
    </row>
    <row r="12" spans="1:16">
      <c r="A12" s="2" t="s">
        <v>10</v>
      </c>
      <c r="B12" s="3">
        <v>57982.86563111157</v>
      </c>
      <c r="C12" s="3">
        <v>48737.707466086606</v>
      </c>
      <c r="D12" s="3">
        <v>58601.882685190438</v>
      </c>
      <c r="E12" s="3">
        <v>48520.614455945062</v>
      </c>
      <c r="F12" s="3">
        <v>42159.334469729431</v>
      </c>
      <c r="G12" s="3">
        <v>51037.6499719239</v>
      </c>
      <c r="H12" s="3">
        <v>39720.185541359016</v>
      </c>
      <c r="I12" s="3">
        <v>27293.498874160472</v>
      </c>
      <c r="J12" s="3">
        <v>19820.231623573411</v>
      </c>
      <c r="K12" s="3">
        <v>20331.212883351596</v>
      </c>
      <c r="L12" s="3">
        <v>15444.8359832963</v>
      </c>
      <c r="M12" s="3">
        <v>12563.916363658091</v>
      </c>
      <c r="N12" s="3">
        <v>17737.678128286716</v>
      </c>
      <c r="O12" s="3">
        <v>16296.170252418084</v>
      </c>
      <c r="P12" s="3">
        <v>5083.66050784248</v>
      </c>
    </row>
    <row r="13" spans="1:16">
      <c r="A13" s="2" t="s">
        <v>11</v>
      </c>
      <c r="B13" s="3">
        <v>90418.874384066803</v>
      </c>
      <c r="C13" s="3">
        <v>64144.207233459398</v>
      </c>
      <c r="D13" s="3">
        <v>71949.07985038952</v>
      </c>
      <c r="E13" s="3">
        <v>66146.159560281361</v>
      </c>
      <c r="F13" s="3">
        <v>54089.602765307398</v>
      </c>
      <c r="G13" s="3">
        <v>58901.40935544738</v>
      </c>
      <c r="H13" s="3">
        <v>55627.609341298492</v>
      </c>
      <c r="I13" s="3">
        <v>32392.280225579347</v>
      </c>
      <c r="J13" s="3">
        <v>22781.834946694147</v>
      </c>
      <c r="K13" s="3">
        <v>21646.850964960337</v>
      </c>
      <c r="L13" s="3">
        <v>17441.998334982403</v>
      </c>
      <c r="M13" s="3">
        <v>10752.61355276066</v>
      </c>
      <c r="N13" s="3">
        <v>16789.950908196693</v>
      </c>
      <c r="O13" s="3">
        <v>20006.889039353431</v>
      </c>
      <c r="P13" s="3">
        <v>5266.7605150159197</v>
      </c>
    </row>
    <row r="14" spans="1:16">
      <c r="A14" s="7" t="s">
        <v>16</v>
      </c>
      <c r="B14" s="5">
        <v>3196034.6834262819</v>
      </c>
      <c r="C14" s="5">
        <v>2530514.1967677581</v>
      </c>
      <c r="D14" s="5">
        <v>2758879.0805673734</v>
      </c>
      <c r="E14" s="5">
        <v>2255267.5672205421</v>
      </c>
      <c r="F14" s="5">
        <v>2069910.5526349628</v>
      </c>
      <c r="G14" s="5">
        <v>2162342.73957018</v>
      </c>
      <c r="H14" s="5">
        <v>1976852.0412984355</v>
      </c>
      <c r="I14" s="5">
        <v>1531089.3758307358</v>
      </c>
      <c r="J14" s="5">
        <v>1088192.8686510462</v>
      </c>
      <c r="K14" s="5">
        <v>1038873.1993049962</v>
      </c>
      <c r="L14" s="5">
        <v>916128.18012035312</v>
      </c>
      <c r="M14" s="5">
        <v>699415.18965316494</v>
      </c>
      <c r="N14" s="5">
        <v>1144432.2640837426</v>
      </c>
      <c r="O14" s="5">
        <v>941105.60671167751</v>
      </c>
      <c r="P14" s="5">
        <v>344372.11354734318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6F60-7B8D-7F40-9765-10EDCFB03B02}">
  <dimension ref="A1:AE14"/>
  <sheetViews>
    <sheetView workbookViewId="0">
      <selection sqref="A1:AE14"/>
    </sheetView>
  </sheetViews>
  <sheetFormatPr baseColWidth="10" defaultRowHeight="15"/>
  <sheetData>
    <row r="1" spans="1:31">
      <c r="A1" s="1" t="s">
        <v>12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  <c r="Q1" s="1">
        <v>2004</v>
      </c>
      <c r="R1" s="1">
        <v>2003</v>
      </c>
      <c r="S1" s="1">
        <v>2002</v>
      </c>
      <c r="T1" s="1">
        <v>2001</v>
      </c>
      <c r="U1" s="1">
        <v>2000</v>
      </c>
      <c r="V1" s="1">
        <v>1999</v>
      </c>
      <c r="W1" s="1">
        <v>1998</v>
      </c>
      <c r="X1" s="1">
        <v>1997</v>
      </c>
      <c r="Y1" s="1">
        <v>1996</v>
      </c>
      <c r="Z1" s="1">
        <v>1995</v>
      </c>
      <c r="AA1" s="1">
        <v>1994</v>
      </c>
      <c r="AB1" s="1">
        <v>1993</v>
      </c>
      <c r="AC1" s="1">
        <v>1992</v>
      </c>
      <c r="AD1" s="1">
        <v>1991</v>
      </c>
      <c r="AE1" s="1">
        <v>1990</v>
      </c>
    </row>
    <row r="2" spans="1:31">
      <c r="A2" s="2" t="s">
        <v>0</v>
      </c>
      <c r="B2" s="3">
        <v>171590.50295018984</v>
      </c>
      <c r="C2" s="3">
        <v>130571.50431297909</v>
      </c>
      <c r="D2" s="3">
        <v>148526.83437357366</v>
      </c>
      <c r="E2" s="3">
        <v>123568.82616562481</v>
      </c>
      <c r="F2" s="3">
        <v>122826.76269286247</v>
      </c>
      <c r="G2" s="3">
        <v>123566.07375627737</v>
      </c>
      <c r="H2" s="3">
        <v>77254.155647842446</v>
      </c>
      <c r="I2" s="3">
        <v>84256.337899070611</v>
      </c>
      <c r="J2" s="3">
        <v>73303.080069004282</v>
      </c>
      <c r="K2" s="3">
        <v>86696.082567945428</v>
      </c>
      <c r="L2" s="3">
        <v>86390.385803088124</v>
      </c>
      <c r="M2" s="3">
        <v>48026.504206366029</v>
      </c>
      <c r="N2" s="3">
        <v>114582.08446546466</v>
      </c>
      <c r="O2" s="3">
        <v>38669.024331672219</v>
      </c>
      <c r="P2" s="3">
        <v>2036.7920395232061</v>
      </c>
      <c r="Q2" s="3">
        <v>1900.6439519986191</v>
      </c>
      <c r="R2" s="3">
        <v>2381.7396446557213</v>
      </c>
      <c r="S2" s="3">
        <v>1803.7605699979867</v>
      </c>
      <c r="T2" s="3">
        <v>1609.9582802663767</v>
      </c>
      <c r="U2" s="3">
        <v>1814.8857326942266</v>
      </c>
      <c r="V2" s="3">
        <v>1241.8427444780289</v>
      </c>
      <c r="W2" s="3">
        <v>513.49222106491641</v>
      </c>
      <c r="X2" s="3">
        <v>606.71364283268792</v>
      </c>
      <c r="Y2" s="3">
        <v>347.45899570924803</v>
      </c>
      <c r="Z2" s="3">
        <v>109.182472411232</v>
      </c>
      <c r="AA2" s="3">
        <v>147.65497111655199</v>
      </c>
      <c r="AB2" s="3">
        <v>86.36380253050001</v>
      </c>
      <c r="AC2" s="3">
        <v>46.272811735000005</v>
      </c>
      <c r="AD2" s="3">
        <v>26.342107220500001</v>
      </c>
      <c r="AE2" s="3">
        <v>0</v>
      </c>
    </row>
    <row r="3" spans="1:31">
      <c r="A3" s="2" t="s">
        <v>1</v>
      </c>
      <c r="B3" s="3">
        <v>52900.358125901526</v>
      </c>
      <c r="C3" s="3">
        <v>31006.683423594757</v>
      </c>
      <c r="D3" s="3">
        <v>37691.390838870597</v>
      </c>
      <c r="E3" s="3">
        <v>27896.683541784951</v>
      </c>
      <c r="F3" s="3">
        <v>26406.022126379303</v>
      </c>
      <c r="G3" s="3">
        <v>17196.531035599957</v>
      </c>
      <c r="H3" s="3">
        <v>13249.293846808414</v>
      </c>
      <c r="I3" s="3">
        <v>13387.576329934276</v>
      </c>
      <c r="J3" s="3">
        <v>13540.39028916049</v>
      </c>
      <c r="K3" s="3">
        <v>14338.518795965343</v>
      </c>
      <c r="L3" s="3">
        <v>10418.22562941025</v>
      </c>
      <c r="M3" s="3">
        <v>4878.4153592486928</v>
      </c>
      <c r="N3" s="3">
        <v>10634.352703122493</v>
      </c>
      <c r="O3" s="3">
        <v>4470.0900865955109</v>
      </c>
      <c r="P3" s="3">
        <v>1851.8103771674566</v>
      </c>
      <c r="Q3" s="3">
        <v>1866.4484085596091</v>
      </c>
      <c r="R3" s="3">
        <v>1972.19234380894</v>
      </c>
      <c r="S3" s="3">
        <v>2035.7911696507765</v>
      </c>
      <c r="T3" s="3">
        <v>2266.4654464527475</v>
      </c>
      <c r="U3" s="3">
        <v>2533.818503750716</v>
      </c>
      <c r="V3" s="3">
        <v>1482.9253510750068</v>
      </c>
      <c r="W3" s="3">
        <v>1214.6117900674601</v>
      </c>
      <c r="X3" s="3">
        <v>871.57341062394005</v>
      </c>
      <c r="Y3" s="3">
        <v>366.23268913360005</v>
      </c>
      <c r="Z3" s="3">
        <v>149.52326092580003</v>
      </c>
      <c r="AA3" s="3">
        <v>125.55045305200001</v>
      </c>
      <c r="AB3" s="3">
        <v>73.877043299999997</v>
      </c>
      <c r="AC3" s="3">
        <v>21.114835849999999</v>
      </c>
      <c r="AD3" s="3">
        <v>0</v>
      </c>
      <c r="AE3" s="3">
        <v>0</v>
      </c>
    </row>
    <row r="4" spans="1:31">
      <c r="A4" s="2" t="s">
        <v>2</v>
      </c>
      <c r="B4" s="3">
        <v>29004.664901887259</v>
      </c>
      <c r="C4" s="3">
        <v>29700.347674225348</v>
      </c>
      <c r="D4" s="3">
        <v>36174.510487721331</v>
      </c>
      <c r="E4" s="3">
        <v>33921.512021900526</v>
      </c>
      <c r="F4" s="3">
        <v>33351.265064798543</v>
      </c>
      <c r="G4" s="3">
        <v>39175.829400605857</v>
      </c>
      <c r="H4" s="3">
        <v>29661.615672561955</v>
      </c>
      <c r="I4" s="3">
        <v>36803.39139419204</v>
      </c>
      <c r="J4" s="3">
        <v>37805.139478567871</v>
      </c>
      <c r="K4" s="3">
        <v>44169.98160844807</v>
      </c>
      <c r="L4" s="3">
        <v>53115.85290214164</v>
      </c>
      <c r="M4" s="3">
        <v>30998.062493629925</v>
      </c>
      <c r="N4" s="3">
        <v>92578.394931869712</v>
      </c>
      <c r="O4" s="3">
        <v>9826.6701120702237</v>
      </c>
      <c r="P4" s="3">
        <v>8085.9293643624487</v>
      </c>
      <c r="Q4" s="3">
        <v>7805.4047541497011</v>
      </c>
      <c r="R4" s="3">
        <v>8296.5044606817246</v>
      </c>
      <c r="S4" s="3">
        <v>4428.3921127667909</v>
      </c>
      <c r="T4" s="3">
        <v>4605.7628249254794</v>
      </c>
      <c r="U4" s="3">
        <v>1394.8865877915</v>
      </c>
      <c r="V4" s="3">
        <v>630.90946978780016</v>
      </c>
      <c r="W4" s="3">
        <v>450.62894746560005</v>
      </c>
      <c r="X4" s="3">
        <v>365.7638077304</v>
      </c>
      <c r="Y4" s="3">
        <v>376.24707541999999</v>
      </c>
      <c r="Z4" s="3">
        <v>122.4331287</v>
      </c>
      <c r="AA4" s="3">
        <v>101.2363836</v>
      </c>
      <c r="AB4" s="3">
        <v>215.76094999999998</v>
      </c>
      <c r="AC4" s="3">
        <v>0</v>
      </c>
      <c r="AD4" s="3">
        <v>0</v>
      </c>
      <c r="AE4" s="3">
        <v>0</v>
      </c>
    </row>
    <row r="5" spans="1:31">
      <c r="A5" s="2" t="s">
        <v>3</v>
      </c>
      <c r="B5" s="3">
        <v>44505.994959233016</v>
      </c>
      <c r="C5" s="3">
        <v>30887.091385935724</v>
      </c>
      <c r="D5" s="3">
        <v>38768.1248418654</v>
      </c>
      <c r="E5" s="3">
        <v>34151.035034102693</v>
      </c>
      <c r="F5" s="3">
        <v>34542.241061285145</v>
      </c>
      <c r="G5" s="3">
        <v>19438.253809703707</v>
      </c>
      <c r="H5" s="3">
        <v>15599.446541783502</v>
      </c>
      <c r="I5" s="3">
        <v>10778.083432703746</v>
      </c>
      <c r="J5" s="3">
        <v>9558.7066026771627</v>
      </c>
      <c r="K5" s="3">
        <v>12901.304437449038</v>
      </c>
      <c r="L5" s="3">
        <v>8139.629060291848</v>
      </c>
      <c r="M5" s="3">
        <v>3715.7903697404727</v>
      </c>
      <c r="N5" s="3">
        <v>6774.7804221162241</v>
      </c>
      <c r="O5" s="3">
        <v>2265.8182725558995</v>
      </c>
      <c r="P5" s="3">
        <v>1373.6656456245844</v>
      </c>
      <c r="Q5" s="3">
        <v>1606.5154537717176</v>
      </c>
      <c r="R5" s="3">
        <v>1845.4215729592829</v>
      </c>
      <c r="S5" s="3">
        <v>2141.5765264102843</v>
      </c>
      <c r="T5" s="3">
        <v>2394.4010008022633</v>
      </c>
      <c r="U5" s="3">
        <v>2811.6925171008966</v>
      </c>
      <c r="V5" s="3">
        <v>1333.9403960646125</v>
      </c>
      <c r="W5" s="3">
        <v>872.01209343217056</v>
      </c>
      <c r="X5" s="3">
        <v>781.84351219527605</v>
      </c>
      <c r="Y5" s="3">
        <v>392.93497612273603</v>
      </c>
      <c r="Z5" s="3">
        <v>123.99336369158851</v>
      </c>
      <c r="AA5" s="3">
        <v>146.52037007203847</v>
      </c>
      <c r="AB5" s="3">
        <v>109.8277192725</v>
      </c>
      <c r="AC5" s="3">
        <v>31.540905327999997</v>
      </c>
      <c r="AD5" s="3">
        <v>1.4875</v>
      </c>
      <c r="AE5" s="3">
        <v>0</v>
      </c>
    </row>
    <row r="6" spans="1:31">
      <c r="A6" s="2" t="s">
        <v>4</v>
      </c>
      <c r="B6" s="3">
        <v>18720.87051725277</v>
      </c>
      <c r="C6" s="3">
        <v>15737.868593091103</v>
      </c>
      <c r="D6" s="3">
        <v>18570.681667362758</v>
      </c>
      <c r="E6" s="3">
        <v>17819.526329472359</v>
      </c>
      <c r="F6" s="3">
        <v>19754.038436503877</v>
      </c>
      <c r="G6" s="3">
        <v>15102.006836622957</v>
      </c>
      <c r="H6" s="3">
        <v>8583.3599992650361</v>
      </c>
      <c r="I6" s="3">
        <v>7764.548275253821</v>
      </c>
      <c r="J6" s="3">
        <v>6745.0424885897974</v>
      </c>
      <c r="K6" s="3">
        <v>8064.993096541145</v>
      </c>
      <c r="L6" s="3">
        <v>8345.654048585302</v>
      </c>
      <c r="M6" s="3">
        <v>5519.7843344624471</v>
      </c>
      <c r="N6" s="3">
        <v>12246.350077617559</v>
      </c>
      <c r="O6" s="3">
        <v>4374.5404591081606</v>
      </c>
      <c r="P6" s="3">
        <v>3552.4281619275084</v>
      </c>
      <c r="Q6" s="3">
        <v>4105.2380349689474</v>
      </c>
      <c r="R6" s="3">
        <v>5098.2674417279877</v>
      </c>
      <c r="S6" s="3">
        <v>3151.2637957323432</v>
      </c>
      <c r="T6" s="3">
        <v>3468.7267312389931</v>
      </c>
      <c r="U6" s="3">
        <v>3234.3141865662556</v>
      </c>
      <c r="V6" s="3">
        <v>1551.0277561830394</v>
      </c>
      <c r="W6" s="3">
        <v>1346.4565830002578</v>
      </c>
      <c r="X6" s="3">
        <v>1430.7523194272537</v>
      </c>
      <c r="Y6" s="3">
        <v>752.42014528598827</v>
      </c>
      <c r="Z6" s="3">
        <v>266.22993195492404</v>
      </c>
      <c r="AA6" s="3">
        <v>251.74510189429998</v>
      </c>
      <c r="AB6" s="3">
        <v>347.8157646615</v>
      </c>
      <c r="AC6" s="3">
        <v>0</v>
      </c>
      <c r="AD6" s="3">
        <v>0</v>
      </c>
      <c r="AE6" s="3">
        <v>0</v>
      </c>
    </row>
    <row r="7" spans="1:31">
      <c r="A7" s="2" t="s">
        <v>5</v>
      </c>
      <c r="B7" s="3">
        <v>40715.91220826011</v>
      </c>
      <c r="C7" s="3">
        <v>30342.014180747246</v>
      </c>
      <c r="D7" s="3">
        <v>44114.137521687764</v>
      </c>
      <c r="E7" s="3">
        <v>39670.032725518693</v>
      </c>
      <c r="F7" s="3">
        <v>41589.754763838442</v>
      </c>
      <c r="G7" s="3">
        <v>21640.20489434541</v>
      </c>
      <c r="H7" s="3">
        <v>15950.593419370189</v>
      </c>
      <c r="I7" s="3">
        <v>12138.729723510285</v>
      </c>
      <c r="J7" s="3">
        <v>11278.244244580081</v>
      </c>
      <c r="K7" s="3">
        <v>13697.31823530648</v>
      </c>
      <c r="L7" s="3">
        <v>10595.648341951068</v>
      </c>
      <c r="M7" s="3">
        <v>4410.4670724051794</v>
      </c>
      <c r="N7" s="3">
        <v>9868.4497693371832</v>
      </c>
      <c r="O7" s="3">
        <v>3501.8323015499591</v>
      </c>
      <c r="P7" s="3">
        <v>1903.9267900310845</v>
      </c>
      <c r="Q7" s="3">
        <v>2096.3861266666427</v>
      </c>
      <c r="R7" s="3">
        <v>2346.9950155393435</v>
      </c>
      <c r="S7" s="3">
        <v>2785.3144776442759</v>
      </c>
      <c r="T7" s="3">
        <v>3587.3121572586947</v>
      </c>
      <c r="U7" s="3">
        <v>4257.9830538110982</v>
      </c>
      <c r="V7" s="3">
        <v>2429.4703160496765</v>
      </c>
      <c r="W7" s="3">
        <v>2022.8834221780717</v>
      </c>
      <c r="X7" s="3">
        <v>2223.5011133076832</v>
      </c>
      <c r="Y7" s="3">
        <v>1161.1694949229829</v>
      </c>
      <c r="Z7" s="3">
        <v>360.2787561625812</v>
      </c>
      <c r="AA7" s="3">
        <v>419.7160092708271</v>
      </c>
      <c r="AB7" s="3">
        <v>315.17506178870002</v>
      </c>
      <c r="AC7" s="3">
        <v>100.1511277</v>
      </c>
      <c r="AD7" s="3">
        <v>8.8460000000000001</v>
      </c>
      <c r="AE7" s="3">
        <v>5.218680194</v>
      </c>
    </row>
    <row r="8" spans="1:31">
      <c r="A8" s="2" t="s">
        <v>6</v>
      </c>
      <c r="B8" s="3">
        <v>90046.701980040903</v>
      </c>
      <c r="C8" s="3">
        <v>52488.743614010949</v>
      </c>
      <c r="D8" s="3">
        <v>68887.12798511186</v>
      </c>
      <c r="E8" s="3">
        <v>62686.235627955939</v>
      </c>
      <c r="F8" s="3">
        <v>68228.082931464436</v>
      </c>
      <c r="G8" s="3">
        <v>33112.203502494347</v>
      </c>
      <c r="H8" s="3">
        <v>21214.479825763075</v>
      </c>
      <c r="I8" s="3">
        <v>13305.846582590917</v>
      </c>
      <c r="J8" s="3">
        <v>13149.459567153337</v>
      </c>
      <c r="K8" s="3">
        <v>18012.654674666646</v>
      </c>
      <c r="L8" s="3">
        <v>10595.338953983179</v>
      </c>
      <c r="M8" s="3">
        <v>4419.6660145468541</v>
      </c>
      <c r="N8" s="3">
        <v>9644.2735207074511</v>
      </c>
      <c r="O8" s="3">
        <v>3679.2457030984979</v>
      </c>
      <c r="P8" s="3">
        <v>2380.5839277755854</v>
      </c>
      <c r="Q8" s="3">
        <v>2934.042558900202</v>
      </c>
      <c r="R8" s="3">
        <v>2929.7007854006783</v>
      </c>
      <c r="S8" s="3">
        <v>2755.1521625010519</v>
      </c>
      <c r="T8" s="3">
        <v>2865.0208760251239</v>
      </c>
      <c r="U8" s="3">
        <v>3863.8079131892168</v>
      </c>
      <c r="V8" s="3">
        <v>2039.9773812854603</v>
      </c>
      <c r="W8" s="3">
        <v>1402.7669470179883</v>
      </c>
      <c r="X8" s="3">
        <v>1262.0433938836002</v>
      </c>
      <c r="Y8" s="3">
        <v>550.70271280736006</v>
      </c>
      <c r="Z8" s="3">
        <v>156.41027670440002</v>
      </c>
      <c r="AA8" s="3">
        <v>130.45342556579999</v>
      </c>
      <c r="AB8" s="3">
        <v>85.173606120000002</v>
      </c>
      <c r="AC8" s="3">
        <v>35.846000000000004</v>
      </c>
      <c r="AD8" s="3">
        <v>18.30226</v>
      </c>
      <c r="AE8" s="3">
        <v>10.018536000000001</v>
      </c>
    </row>
    <row r="9" spans="1:31">
      <c r="A9" s="2" t="s">
        <v>7</v>
      </c>
      <c r="B9" s="3">
        <v>83866.490677259062</v>
      </c>
      <c r="C9" s="3">
        <v>69883.021162288424</v>
      </c>
      <c r="D9" s="3">
        <v>96868.06127097529</v>
      </c>
      <c r="E9" s="3">
        <v>95826.837556898943</v>
      </c>
      <c r="F9" s="3">
        <v>99667.743304358752</v>
      </c>
      <c r="G9" s="3">
        <v>64460.233646498629</v>
      </c>
      <c r="H9" s="3">
        <v>40106.622921245951</v>
      </c>
      <c r="I9" s="3">
        <v>35354.859181798638</v>
      </c>
      <c r="J9" s="3">
        <v>31487.148998688783</v>
      </c>
      <c r="K9" s="3">
        <v>41300.005511472133</v>
      </c>
      <c r="L9" s="3">
        <v>30759.912181255633</v>
      </c>
      <c r="M9" s="3">
        <v>12841.309617998473</v>
      </c>
      <c r="N9" s="3">
        <v>27206.345490242202</v>
      </c>
      <c r="O9" s="3">
        <v>7614.462626352959</v>
      </c>
      <c r="P9" s="3">
        <v>3766.846056133073</v>
      </c>
      <c r="Q9" s="3">
        <v>4534.3960162004314</v>
      </c>
      <c r="R9" s="3">
        <v>5685.8981308020393</v>
      </c>
      <c r="S9" s="3">
        <v>5486.0041328424295</v>
      </c>
      <c r="T9" s="3">
        <v>6344.4178486668116</v>
      </c>
      <c r="U9" s="3">
        <v>7387.4687647922246</v>
      </c>
      <c r="V9" s="3">
        <v>4360.3838145442705</v>
      </c>
      <c r="W9" s="3">
        <v>3237.1938039777988</v>
      </c>
      <c r="X9" s="3">
        <v>2956.3310960301642</v>
      </c>
      <c r="Y9" s="3">
        <v>1882.6880819908404</v>
      </c>
      <c r="Z9" s="3">
        <v>772.15279069650001</v>
      </c>
      <c r="AA9" s="3">
        <v>778.53800035280005</v>
      </c>
      <c r="AB9" s="3">
        <v>678.61745481860009</v>
      </c>
      <c r="AC9" s="3">
        <v>191.45522037999999</v>
      </c>
      <c r="AD9" s="3">
        <v>27.47654</v>
      </c>
      <c r="AE9" s="3">
        <v>0.48259999999999997</v>
      </c>
    </row>
    <row r="10" spans="1:31">
      <c r="A10" s="2" t="s">
        <v>8</v>
      </c>
      <c r="B10" s="3">
        <v>22229.504500955238</v>
      </c>
      <c r="C10" s="3">
        <v>17657.7607920876</v>
      </c>
      <c r="D10" s="3">
        <v>23811.553936904067</v>
      </c>
      <c r="E10" s="3">
        <v>23368.68617087082</v>
      </c>
      <c r="F10" s="3">
        <v>26114.162768224753</v>
      </c>
      <c r="G10" s="3">
        <v>14558.069311951927</v>
      </c>
      <c r="H10" s="3">
        <v>8541.8593749226766</v>
      </c>
      <c r="I10" s="3">
        <v>9910.2981042738684</v>
      </c>
      <c r="J10" s="3">
        <v>7545.5414943151391</v>
      </c>
      <c r="K10" s="3">
        <v>9508.8843266762196</v>
      </c>
      <c r="L10" s="3">
        <v>11914.148094121108</v>
      </c>
      <c r="M10" s="3">
        <v>4530.9812796289661</v>
      </c>
      <c r="N10" s="3">
        <v>11535.100994047212</v>
      </c>
      <c r="O10" s="3">
        <v>3865.3650773749978</v>
      </c>
      <c r="P10" s="3">
        <v>1508.8665796548214</v>
      </c>
      <c r="Q10" s="3">
        <v>1653.064157740303</v>
      </c>
      <c r="R10" s="3">
        <v>1977.2561239575082</v>
      </c>
      <c r="S10" s="3">
        <v>2385.8373837838858</v>
      </c>
      <c r="T10" s="3">
        <v>2840.0775462866586</v>
      </c>
      <c r="U10" s="3">
        <v>3299.1182836630751</v>
      </c>
      <c r="V10" s="3">
        <v>2022.9188363774881</v>
      </c>
      <c r="W10" s="3">
        <v>1485.6945970617812</v>
      </c>
      <c r="X10" s="3">
        <v>1370.5743877829682</v>
      </c>
      <c r="Y10" s="3">
        <v>866.68639399811741</v>
      </c>
      <c r="Z10" s="3">
        <v>304.77061389185604</v>
      </c>
      <c r="AA10" s="3">
        <v>370.27706382324209</v>
      </c>
      <c r="AB10" s="3">
        <v>433.17204925919987</v>
      </c>
      <c r="AC10" s="3">
        <v>144.70154132300001</v>
      </c>
      <c r="AD10" s="3">
        <v>9.5058578614999991</v>
      </c>
      <c r="AE10" s="3">
        <v>0</v>
      </c>
    </row>
    <row r="11" spans="1:31">
      <c r="A11" s="2" t="s">
        <v>9</v>
      </c>
      <c r="B11" s="3">
        <v>58202.205778896336</v>
      </c>
      <c r="C11" s="3">
        <v>43457.961141749838</v>
      </c>
      <c r="D11" s="3">
        <v>62235.995428046386</v>
      </c>
      <c r="E11" s="3">
        <v>52320.118202923935</v>
      </c>
      <c r="F11" s="3">
        <v>50512.053194064945</v>
      </c>
      <c r="G11" s="3">
        <v>35198.454671631793</v>
      </c>
      <c r="H11" s="3">
        <v>23902.942923564246</v>
      </c>
      <c r="I11" s="3">
        <v>25565.318846366765</v>
      </c>
      <c r="J11" s="3">
        <v>24009.087282216387</v>
      </c>
      <c r="K11" s="3">
        <v>32936.238872551767</v>
      </c>
      <c r="L11" s="3">
        <v>28652.847305701678</v>
      </c>
      <c r="M11" s="3">
        <v>12240.148028246116</v>
      </c>
      <c r="N11" s="3">
        <v>36308.314732724866</v>
      </c>
      <c r="O11" s="3">
        <v>9573.4769728185947</v>
      </c>
      <c r="P11" s="3">
        <v>4847.0377463164841</v>
      </c>
      <c r="Q11" s="3">
        <v>5775.7590398765033</v>
      </c>
      <c r="R11" s="3">
        <v>6476.367220868653</v>
      </c>
      <c r="S11" s="3">
        <v>5321.3057700968684</v>
      </c>
      <c r="T11" s="3">
        <v>6021.8602987780459</v>
      </c>
      <c r="U11" s="3">
        <v>6917.5086954386261</v>
      </c>
      <c r="V11" s="3">
        <v>3175.6488097527676</v>
      </c>
      <c r="W11" s="3">
        <v>2358.4663051529296</v>
      </c>
      <c r="X11" s="3">
        <v>1980.1415904822463</v>
      </c>
      <c r="Y11" s="3">
        <v>943.78593982117366</v>
      </c>
      <c r="Z11" s="3">
        <v>335.19453218548398</v>
      </c>
      <c r="AA11" s="3">
        <v>395.57396847690967</v>
      </c>
      <c r="AB11" s="3">
        <v>241.3752215266</v>
      </c>
      <c r="AC11" s="3">
        <v>195.78141972500001</v>
      </c>
      <c r="AD11" s="3">
        <v>0</v>
      </c>
      <c r="AE11" s="3">
        <v>0</v>
      </c>
    </row>
    <row r="12" spans="1:31">
      <c r="A12" s="2" t="s">
        <v>10</v>
      </c>
      <c r="B12" s="3">
        <v>22002.549419814255</v>
      </c>
      <c r="C12" s="3">
        <v>17882.183775183068</v>
      </c>
      <c r="D12" s="3">
        <v>24495.529407998838</v>
      </c>
      <c r="E12" s="3">
        <v>17979.104766295546</v>
      </c>
      <c r="F12" s="3">
        <v>20295.215538421606</v>
      </c>
      <c r="G12" s="3">
        <v>14307.634193990158</v>
      </c>
      <c r="H12" s="3">
        <v>8887.902680519117</v>
      </c>
      <c r="I12" s="3">
        <v>8196.8619021782033</v>
      </c>
      <c r="J12" s="3">
        <v>8117.7124775002067</v>
      </c>
      <c r="K12" s="3">
        <v>11964.545447503056</v>
      </c>
      <c r="L12" s="3">
        <v>11795.695736937567</v>
      </c>
      <c r="M12" s="3">
        <v>6621.7056010296283</v>
      </c>
      <c r="N12" s="3">
        <v>23280.818074923231</v>
      </c>
      <c r="O12" s="3">
        <v>7412.5679074794598</v>
      </c>
      <c r="P12" s="3">
        <v>2857.0636302017192</v>
      </c>
      <c r="Q12" s="3">
        <v>3475.7507341900928</v>
      </c>
      <c r="R12" s="3">
        <v>3527.1727114583036</v>
      </c>
      <c r="S12" s="3">
        <v>2553.2068771662703</v>
      </c>
      <c r="T12" s="3">
        <v>2291.5488170714298</v>
      </c>
      <c r="U12" s="3">
        <v>1986.4842812674933</v>
      </c>
      <c r="V12" s="3">
        <v>1138.0927787268074</v>
      </c>
      <c r="W12" s="3">
        <v>783.94054519794577</v>
      </c>
      <c r="X12" s="3">
        <v>653.76683700298099</v>
      </c>
      <c r="Y12" s="3">
        <v>218.251421118244</v>
      </c>
      <c r="Z12" s="3">
        <v>111.8453328927</v>
      </c>
      <c r="AA12" s="3">
        <v>154.90630593650002</v>
      </c>
      <c r="AB12" s="3">
        <v>131.50540735000001</v>
      </c>
      <c r="AC12" s="3">
        <v>9.7622700000000009</v>
      </c>
      <c r="AD12" s="3">
        <v>0</v>
      </c>
      <c r="AE12" s="3">
        <v>0</v>
      </c>
    </row>
    <row r="13" spans="1:31">
      <c r="A13" s="2" t="s">
        <v>11</v>
      </c>
      <c r="B13" s="3">
        <v>9066.3520439652712</v>
      </c>
      <c r="C13" s="3">
        <v>7761.5220353708837</v>
      </c>
      <c r="D13" s="3">
        <v>12247.18669374311</v>
      </c>
      <c r="E13" s="3">
        <v>13710.976089147911</v>
      </c>
      <c r="F13" s="3">
        <v>16954.839057464196</v>
      </c>
      <c r="G13" s="3">
        <v>6257.5347072462</v>
      </c>
      <c r="H13" s="3">
        <v>4658.4897867405998</v>
      </c>
      <c r="I13" s="3">
        <v>2597.8914238677007</v>
      </c>
      <c r="J13" s="3">
        <v>2193.8477033917989</v>
      </c>
      <c r="K13" s="3">
        <v>2201.7592940103</v>
      </c>
      <c r="L13" s="3">
        <v>1450.0463757956998</v>
      </c>
      <c r="M13" s="3">
        <v>698.92156199630017</v>
      </c>
      <c r="N13" s="3">
        <v>1722.5170727522</v>
      </c>
      <c r="O13" s="3">
        <v>695.09364240670004</v>
      </c>
      <c r="P13" s="3">
        <v>336.1668864669</v>
      </c>
      <c r="Q13" s="3">
        <v>381.97029864090007</v>
      </c>
      <c r="R13" s="3">
        <v>411.93248979200007</v>
      </c>
      <c r="S13" s="3">
        <v>413.53861114029996</v>
      </c>
      <c r="T13" s="3">
        <v>481.99151402859997</v>
      </c>
      <c r="U13" s="3">
        <v>553.85553606150006</v>
      </c>
      <c r="V13" s="3">
        <v>346.00056689579998</v>
      </c>
      <c r="W13" s="3">
        <v>200.68936264710001</v>
      </c>
      <c r="X13" s="3">
        <v>146.91238343999999</v>
      </c>
      <c r="Y13" s="3">
        <v>29.111653910000005</v>
      </c>
      <c r="Z13" s="3">
        <v>16.443921889999999</v>
      </c>
      <c r="AA13" s="3">
        <v>17.661255390000001</v>
      </c>
      <c r="AB13" s="3">
        <v>0</v>
      </c>
      <c r="AC13" s="3">
        <v>0</v>
      </c>
      <c r="AD13" s="3">
        <v>0</v>
      </c>
      <c r="AE13" s="3">
        <v>0</v>
      </c>
    </row>
    <row r="14" spans="1:31">
      <c r="A14" s="4" t="s">
        <v>13</v>
      </c>
      <c r="B14" s="5">
        <v>642852.10806365556</v>
      </c>
      <c r="C14" s="5">
        <v>477376.70209126401</v>
      </c>
      <c r="D14" s="5">
        <v>612391.13445386104</v>
      </c>
      <c r="E14" s="5">
        <v>542919.57423249725</v>
      </c>
      <c r="F14" s="5">
        <v>560242.18093966646</v>
      </c>
      <c r="G14" s="5">
        <v>404013.02976696834</v>
      </c>
      <c r="H14" s="5">
        <v>267610.76264038717</v>
      </c>
      <c r="I14" s="5">
        <v>260059.74309574088</v>
      </c>
      <c r="J14" s="5">
        <v>238733.40069584531</v>
      </c>
      <c r="K14" s="5">
        <v>295792.28686853556</v>
      </c>
      <c r="L14" s="5">
        <v>272173.3844332631</v>
      </c>
      <c r="M14" s="5">
        <v>138901.75593929907</v>
      </c>
      <c r="N14" s="5">
        <v>356381.78225492494</v>
      </c>
      <c r="O14" s="5">
        <v>95948.187493083198</v>
      </c>
      <c r="P14" s="5">
        <v>34501.11720518487</v>
      </c>
      <c r="Q14" s="5">
        <v>38135.619535663674</v>
      </c>
      <c r="R14" s="5">
        <v>42949.447941652186</v>
      </c>
      <c r="S14" s="5">
        <v>35261.143589733263</v>
      </c>
      <c r="T14" s="5">
        <v>38777.543341801225</v>
      </c>
      <c r="U14" s="5">
        <v>40055.824056126825</v>
      </c>
      <c r="V14" s="5">
        <v>21753.138221220761</v>
      </c>
      <c r="W14" s="5">
        <v>15888.83661826402</v>
      </c>
      <c r="X14" s="5">
        <v>14649.9174947392</v>
      </c>
      <c r="Y14" s="5">
        <v>7887.6895802402923</v>
      </c>
      <c r="Z14" s="5">
        <v>2828.458382107066</v>
      </c>
      <c r="AA14" s="5">
        <v>3039.8333085509689</v>
      </c>
      <c r="AB14" s="5">
        <v>2718.6640806276</v>
      </c>
      <c r="AC14" s="5">
        <v>776.62613204099989</v>
      </c>
      <c r="AD14" s="5">
        <v>91.960265082000006</v>
      </c>
      <c r="AE14" s="5">
        <v>15.719816194000002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C2F1-E5C2-5342-AED9-036912A0A012}">
  <dimension ref="A1:AE14"/>
  <sheetViews>
    <sheetView workbookViewId="0">
      <selection sqref="A1:AE14"/>
    </sheetView>
  </sheetViews>
  <sheetFormatPr baseColWidth="10" defaultRowHeight="15"/>
  <sheetData>
    <row r="1" spans="1:31">
      <c r="A1" s="1" t="s">
        <v>14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  <c r="Q1" s="1">
        <v>2004</v>
      </c>
      <c r="R1" s="1">
        <v>2003</v>
      </c>
      <c r="S1" s="1">
        <v>2002</v>
      </c>
      <c r="T1" s="1">
        <v>2001</v>
      </c>
      <c r="U1" s="1">
        <v>2000</v>
      </c>
      <c r="V1" s="1">
        <v>1999</v>
      </c>
      <c r="W1" s="1">
        <v>1998</v>
      </c>
      <c r="X1" s="1">
        <v>1997</v>
      </c>
      <c r="Y1" s="1">
        <v>1996</v>
      </c>
      <c r="Z1" s="1">
        <v>1995</v>
      </c>
      <c r="AA1" s="1">
        <v>1994</v>
      </c>
      <c r="AB1" s="1">
        <v>1993</v>
      </c>
      <c r="AC1" s="1">
        <v>1992</v>
      </c>
      <c r="AD1" s="1">
        <v>1991</v>
      </c>
      <c r="AE1" s="1">
        <v>1990</v>
      </c>
    </row>
    <row r="2" spans="1:31">
      <c r="A2" s="2" t="s">
        <v>0</v>
      </c>
      <c r="B2" s="3">
        <v>108</v>
      </c>
      <c r="C2" s="3">
        <v>96</v>
      </c>
      <c r="D2" s="3">
        <v>86</v>
      </c>
      <c r="E2" s="3">
        <v>81</v>
      </c>
      <c r="F2" s="3">
        <v>71</v>
      </c>
      <c r="G2" s="3">
        <v>67</v>
      </c>
      <c r="H2" s="3">
        <v>66</v>
      </c>
      <c r="I2" s="3">
        <v>66</v>
      </c>
      <c r="J2" s="3">
        <v>63</v>
      </c>
      <c r="K2" s="3">
        <v>57</v>
      </c>
      <c r="L2" s="3">
        <v>49</v>
      </c>
      <c r="M2" s="3">
        <v>45</v>
      </c>
      <c r="N2" s="3">
        <v>44</v>
      </c>
      <c r="O2" s="3">
        <v>29</v>
      </c>
      <c r="P2" s="3">
        <v>27</v>
      </c>
      <c r="Q2" s="3">
        <v>27</v>
      </c>
      <c r="R2" s="3">
        <v>27</v>
      </c>
      <c r="S2" s="3">
        <v>25</v>
      </c>
      <c r="T2" s="3">
        <v>24</v>
      </c>
      <c r="U2" s="3">
        <v>22</v>
      </c>
      <c r="V2" s="3">
        <v>18</v>
      </c>
      <c r="W2" s="3">
        <v>17</v>
      </c>
      <c r="X2" s="3">
        <v>16</v>
      </c>
      <c r="Y2" s="3">
        <v>12</v>
      </c>
      <c r="Z2" s="3">
        <v>8</v>
      </c>
      <c r="AA2" s="3">
        <v>8</v>
      </c>
      <c r="AB2" s="3">
        <v>4</v>
      </c>
      <c r="AC2" s="3">
        <v>2</v>
      </c>
      <c r="AD2" s="3">
        <v>1</v>
      </c>
      <c r="AE2" s="3">
        <v>0</v>
      </c>
    </row>
    <row r="3" spans="1:31">
      <c r="A3" s="2" t="s">
        <v>1</v>
      </c>
      <c r="B3" s="3">
        <v>196</v>
      </c>
      <c r="C3" s="3">
        <v>186</v>
      </c>
      <c r="D3" s="3">
        <v>183</v>
      </c>
      <c r="E3" s="3">
        <v>168</v>
      </c>
      <c r="F3" s="3">
        <v>158</v>
      </c>
      <c r="G3" s="3">
        <v>146</v>
      </c>
      <c r="H3" s="3">
        <v>137</v>
      </c>
      <c r="I3" s="3">
        <v>136</v>
      </c>
      <c r="J3" s="3">
        <v>129</v>
      </c>
      <c r="K3" s="3">
        <v>116</v>
      </c>
      <c r="L3" s="3">
        <v>98</v>
      </c>
      <c r="M3" s="3">
        <v>93</v>
      </c>
      <c r="N3" s="3">
        <v>88</v>
      </c>
      <c r="O3" s="3">
        <v>86</v>
      </c>
      <c r="P3" s="3">
        <v>83</v>
      </c>
      <c r="Q3" s="3">
        <v>82</v>
      </c>
      <c r="R3" s="3">
        <v>74</v>
      </c>
      <c r="S3" s="3">
        <v>71</v>
      </c>
      <c r="T3" s="3">
        <v>67</v>
      </c>
      <c r="U3" s="3">
        <v>61</v>
      </c>
      <c r="V3" s="3">
        <v>52</v>
      </c>
      <c r="W3" s="3">
        <v>48</v>
      </c>
      <c r="X3" s="3">
        <v>37</v>
      </c>
      <c r="Y3" s="3">
        <v>21</v>
      </c>
      <c r="Z3" s="3">
        <v>15</v>
      </c>
      <c r="AA3" s="3">
        <v>12</v>
      </c>
      <c r="AB3" s="3">
        <v>4</v>
      </c>
      <c r="AC3" s="3">
        <v>2</v>
      </c>
      <c r="AD3" s="3">
        <v>0</v>
      </c>
      <c r="AE3" s="3">
        <v>0</v>
      </c>
    </row>
    <row r="4" spans="1:31">
      <c r="A4" s="2" t="s">
        <v>2</v>
      </c>
      <c r="B4" s="3">
        <v>77</v>
      </c>
      <c r="C4" s="3">
        <v>76</v>
      </c>
      <c r="D4" s="3">
        <v>76</v>
      </c>
      <c r="E4" s="3">
        <v>71</v>
      </c>
      <c r="F4" s="3">
        <v>66</v>
      </c>
      <c r="G4" s="3">
        <v>62</v>
      </c>
      <c r="H4" s="3">
        <v>60</v>
      </c>
      <c r="I4" s="3">
        <v>60</v>
      </c>
      <c r="J4" s="3">
        <v>59</v>
      </c>
      <c r="K4" s="3">
        <v>50</v>
      </c>
      <c r="L4" s="3">
        <v>46</v>
      </c>
      <c r="M4" s="3">
        <v>45</v>
      </c>
      <c r="N4" s="3">
        <v>41</v>
      </c>
      <c r="O4" s="3">
        <v>35</v>
      </c>
      <c r="P4" s="3">
        <v>32</v>
      </c>
      <c r="Q4" s="3">
        <v>32</v>
      </c>
      <c r="R4" s="3">
        <v>28</v>
      </c>
      <c r="S4" s="3">
        <v>25</v>
      </c>
      <c r="T4" s="3">
        <v>23</v>
      </c>
      <c r="U4" s="3">
        <v>20</v>
      </c>
      <c r="V4" s="3">
        <v>15</v>
      </c>
      <c r="W4" s="3">
        <v>14</v>
      </c>
      <c r="X4" s="3">
        <v>9</v>
      </c>
      <c r="Y4" s="3">
        <v>7</v>
      </c>
      <c r="Z4" s="3">
        <v>3</v>
      </c>
      <c r="AA4" s="3">
        <v>3</v>
      </c>
      <c r="AB4" s="3">
        <v>2</v>
      </c>
      <c r="AC4" s="3">
        <v>0</v>
      </c>
      <c r="AD4" s="3">
        <v>0</v>
      </c>
      <c r="AE4" s="3">
        <v>0</v>
      </c>
    </row>
    <row r="5" spans="1:31">
      <c r="A5" s="2" t="s">
        <v>3</v>
      </c>
      <c r="B5" s="3">
        <v>316</v>
      </c>
      <c r="C5" s="3">
        <v>295</v>
      </c>
      <c r="D5" s="3">
        <v>287</v>
      </c>
      <c r="E5" s="3">
        <v>242</v>
      </c>
      <c r="F5" s="3">
        <v>225</v>
      </c>
      <c r="G5" s="3">
        <v>202</v>
      </c>
      <c r="H5" s="3">
        <v>188</v>
      </c>
      <c r="I5" s="3">
        <v>186</v>
      </c>
      <c r="J5" s="3">
        <v>175</v>
      </c>
      <c r="K5" s="3">
        <v>151</v>
      </c>
      <c r="L5" s="3">
        <v>123</v>
      </c>
      <c r="M5" s="3">
        <v>112</v>
      </c>
      <c r="N5" s="3">
        <v>108</v>
      </c>
      <c r="O5" s="3">
        <v>102</v>
      </c>
      <c r="P5" s="3">
        <v>100</v>
      </c>
      <c r="Q5" s="3">
        <v>100</v>
      </c>
      <c r="R5" s="3">
        <v>88</v>
      </c>
      <c r="S5" s="3">
        <v>84</v>
      </c>
      <c r="T5" s="3">
        <v>78</v>
      </c>
      <c r="U5" s="3">
        <v>72</v>
      </c>
      <c r="V5" s="3">
        <v>60</v>
      </c>
      <c r="W5" s="3">
        <v>50</v>
      </c>
      <c r="X5" s="3">
        <v>46</v>
      </c>
      <c r="Y5" s="3">
        <v>33</v>
      </c>
      <c r="Z5" s="3">
        <v>19</v>
      </c>
      <c r="AA5" s="3">
        <v>19</v>
      </c>
      <c r="AB5" s="3">
        <v>12</v>
      </c>
      <c r="AC5" s="3">
        <v>3</v>
      </c>
      <c r="AD5" s="3">
        <v>1</v>
      </c>
      <c r="AE5" s="3">
        <v>0</v>
      </c>
    </row>
    <row r="6" spans="1:31">
      <c r="A6" s="2" t="s">
        <v>4</v>
      </c>
      <c r="B6" s="3">
        <v>106</v>
      </c>
      <c r="C6" s="3">
        <v>103</v>
      </c>
      <c r="D6" s="3">
        <v>100</v>
      </c>
      <c r="E6" s="3">
        <v>94</v>
      </c>
      <c r="F6" s="3">
        <v>89</v>
      </c>
      <c r="G6" s="3">
        <v>86</v>
      </c>
      <c r="H6" s="3">
        <v>82</v>
      </c>
      <c r="I6" s="3">
        <v>79</v>
      </c>
      <c r="J6" s="3">
        <v>74</v>
      </c>
      <c r="K6" s="3">
        <v>73</v>
      </c>
      <c r="L6" s="3">
        <v>69</v>
      </c>
      <c r="M6" s="3">
        <v>68</v>
      </c>
      <c r="N6" s="3">
        <v>67</v>
      </c>
      <c r="O6" s="3">
        <v>67</v>
      </c>
      <c r="P6" s="3">
        <v>66</v>
      </c>
      <c r="Q6" s="3">
        <v>64</v>
      </c>
      <c r="R6" s="3">
        <v>58</v>
      </c>
      <c r="S6" s="3">
        <v>56</v>
      </c>
      <c r="T6" s="3">
        <v>52</v>
      </c>
      <c r="U6" s="3">
        <v>49</v>
      </c>
      <c r="V6" s="3">
        <v>42</v>
      </c>
      <c r="W6" s="3">
        <v>41</v>
      </c>
      <c r="X6" s="3">
        <v>36</v>
      </c>
      <c r="Y6" s="3">
        <v>26</v>
      </c>
      <c r="Z6" s="3">
        <v>14</v>
      </c>
      <c r="AA6" s="3">
        <v>13</v>
      </c>
      <c r="AB6" s="3">
        <v>8</v>
      </c>
      <c r="AC6" s="3">
        <v>0</v>
      </c>
      <c r="AD6" s="3">
        <v>0</v>
      </c>
      <c r="AE6" s="3">
        <v>0</v>
      </c>
    </row>
    <row r="7" spans="1:31">
      <c r="A7" s="2" t="s">
        <v>5</v>
      </c>
      <c r="B7" s="3">
        <v>445</v>
      </c>
      <c r="C7" s="3">
        <v>432</v>
      </c>
      <c r="D7" s="3">
        <v>418</v>
      </c>
      <c r="E7" s="3">
        <v>348</v>
      </c>
      <c r="F7" s="3">
        <v>327</v>
      </c>
      <c r="G7" s="3">
        <v>294</v>
      </c>
      <c r="H7" s="3">
        <v>271</v>
      </c>
      <c r="I7" s="3">
        <v>269</v>
      </c>
      <c r="J7" s="3">
        <v>248</v>
      </c>
      <c r="K7" s="3">
        <v>213</v>
      </c>
      <c r="L7" s="3">
        <v>179</v>
      </c>
      <c r="M7" s="3">
        <v>164</v>
      </c>
      <c r="N7" s="3">
        <v>158</v>
      </c>
      <c r="O7" s="3">
        <v>148</v>
      </c>
      <c r="P7" s="3">
        <v>142</v>
      </c>
      <c r="Q7" s="3">
        <v>140</v>
      </c>
      <c r="R7" s="3">
        <v>126</v>
      </c>
      <c r="S7" s="3">
        <v>124</v>
      </c>
      <c r="T7" s="3">
        <v>122</v>
      </c>
      <c r="U7" s="3">
        <v>116</v>
      </c>
      <c r="V7" s="3">
        <v>98</v>
      </c>
      <c r="W7" s="3">
        <v>93</v>
      </c>
      <c r="X7" s="3">
        <v>85</v>
      </c>
      <c r="Y7" s="3">
        <v>65</v>
      </c>
      <c r="Z7" s="3">
        <v>43</v>
      </c>
      <c r="AA7" s="3">
        <v>42</v>
      </c>
      <c r="AB7" s="3">
        <v>26</v>
      </c>
      <c r="AC7" s="3">
        <v>9</v>
      </c>
      <c r="AD7" s="3">
        <v>3</v>
      </c>
      <c r="AE7" s="3">
        <v>3</v>
      </c>
    </row>
    <row r="8" spans="1:31">
      <c r="A8" s="2" t="s">
        <v>6</v>
      </c>
      <c r="B8" s="3">
        <v>652</v>
      </c>
      <c r="C8" s="3">
        <v>587</v>
      </c>
      <c r="D8" s="3">
        <v>562</v>
      </c>
      <c r="E8" s="3">
        <v>474</v>
      </c>
      <c r="F8" s="3">
        <v>420</v>
      </c>
      <c r="G8" s="3">
        <v>379</v>
      </c>
      <c r="H8" s="3">
        <v>348</v>
      </c>
      <c r="I8" s="3">
        <v>345</v>
      </c>
      <c r="J8" s="3">
        <v>304</v>
      </c>
      <c r="K8" s="3">
        <v>245</v>
      </c>
      <c r="L8" s="3">
        <v>165</v>
      </c>
      <c r="M8" s="3">
        <v>143</v>
      </c>
      <c r="N8" s="3">
        <v>129</v>
      </c>
      <c r="O8" s="3">
        <v>103</v>
      </c>
      <c r="P8" s="3">
        <v>95</v>
      </c>
      <c r="Q8" s="3">
        <v>94</v>
      </c>
      <c r="R8" s="3">
        <v>88</v>
      </c>
      <c r="S8" s="3">
        <v>80</v>
      </c>
      <c r="T8" s="3">
        <v>72</v>
      </c>
      <c r="U8" s="3">
        <v>67</v>
      </c>
      <c r="V8" s="3">
        <v>54</v>
      </c>
      <c r="W8" s="3">
        <v>50</v>
      </c>
      <c r="X8" s="3">
        <v>46</v>
      </c>
      <c r="Y8" s="3">
        <v>33</v>
      </c>
      <c r="Z8" s="3">
        <v>17</v>
      </c>
      <c r="AA8" s="3">
        <v>14</v>
      </c>
      <c r="AB8" s="3">
        <v>7</v>
      </c>
      <c r="AC8" s="3">
        <v>3</v>
      </c>
      <c r="AD8" s="3">
        <v>2</v>
      </c>
      <c r="AE8" s="3">
        <v>2</v>
      </c>
    </row>
    <row r="9" spans="1:31">
      <c r="A9" s="2" t="s">
        <v>7</v>
      </c>
      <c r="B9" s="3">
        <v>947</v>
      </c>
      <c r="C9" s="3">
        <v>904</v>
      </c>
      <c r="D9" s="3">
        <v>877</v>
      </c>
      <c r="E9" s="3">
        <v>750</v>
      </c>
      <c r="F9" s="3">
        <v>675</v>
      </c>
      <c r="G9" s="3">
        <v>594</v>
      </c>
      <c r="H9" s="3">
        <v>552</v>
      </c>
      <c r="I9" s="3">
        <v>549</v>
      </c>
      <c r="J9" s="3">
        <v>506</v>
      </c>
      <c r="K9" s="3">
        <v>422</v>
      </c>
      <c r="L9" s="3">
        <v>329</v>
      </c>
      <c r="M9" s="3">
        <v>307</v>
      </c>
      <c r="N9" s="3">
        <v>291</v>
      </c>
      <c r="O9" s="3">
        <v>265</v>
      </c>
      <c r="P9" s="3">
        <v>252</v>
      </c>
      <c r="Q9" s="3">
        <v>248</v>
      </c>
      <c r="R9" s="3">
        <v>227</v>
      </c>
      <c r="S9" s="3">
        <v>211</v>
      </c>
      <c r="T9" s="3">
        <v>196</v>
      </c>
      <c r="U9" s="3">
        <v>183</v>
      </c>
      <c r="V9" s="3">
        <v>165</v>
      </c>
      <c r="W9" s="3">
        <v>143</v>
      </c>
      <c r="X9" s="3">
        <v>119</v>
      </c>
      <c r="Y9" s="3">
        <v>89</v>
      </c>
      <c r="Z9" s="3">
        <v>56</v>
      </c>
      <c r="AA9" s="3">
        <v>48</v>
      </c>
      <c r="AB9" s="3">
        <v>29</v>
      </c>
      <c r="AC9" s="3">
        <v>10</v>
      </c>
      <c r="AD9" s="3">
        <v>2</v>
      </c>
      <c r="AE9" s="3">
        <v>1</v>
      </c>
    </row>
    <row r="10" spans="1:31">
      <c r="A10" s="2" t="s">
        <v>8</v>
      </c>
      <c r="B10" s="3">
        <v>130</v>
      </c>
      <c r="C10" s="3">
        <v>128</v>
      </c>
      <c r="D10" s="3">
        <v>127</v>
      </c>
      <c r="E10" s="3">
        <v>127</v>
      </c>
      <c r="F10" s="3">
        <v>123</v>
      </c>
      <c r="G10" s="3">
        <v>116</v>
      </c>
      <c r="H10" s="3">
        <v>116</v>
      </c>
      <c r="I10" s="3">
        <v>116</v>
      </c>
      <c r="J10" s="3">
        <v>116</v>
      </c>
      <c r="K10" s="3">
        <v>111</v>
      </c>
      <c r="L10" s="3">
        <v>109</v>
      </c>
      <c r="M10" s="3">
        <v>103</v>
      </c>
      <c r="N10" s="3">
        <v>100</v>
      </c>
      <c r="O10" s="3">
        <v>97</v>
      </c>
      <c r="P10" s="3">
        <v>93</v>
      </c>
      <c r="Q10" s="3">
        <v>93</v>
      </c>
      <c r="R10" s="3">
        <v>90</v>
      </c>
      <c r="S10" s="3">
        <v>90</v>
      </c>
      <c r="T10" s="3">
        <v>85</v>
      </c>
      <c r="U10" s="3">
        <v>80</v>
      </c>
      <c r="V10" s="3">
        <v>76</v>
      </c>
      <c r="W10" s="3">
        <v>67</v>
      </c>
      <c r="X10" s="3">
        <v>61</v>
      </c>
      <c r="Y10" s="3">
        <v>48</v>
      </c>
      <c r="Z10" s="3">
        <v>33</v>
      </c>
      <c r="AA10" s="3">
        <v>33</v>
      </c>
      <c r="AB10" s="3">
        <v>24</v>
      </c>
      <c r="AC10" s="3">
        <v>8</v>
      </c>
      <c r="AD10" s="3">
        <v>1</v>
      </c>
      <c r="AE10" s="3">
        <v>0</v>
      </c>
    </row>
    <row r="11" spans="1:31">
      <c r="A11" s="2" t="s">
        <v>9</v>
      </c>
      <c r="B11" s="3">
        <v>575</v>
      </c>
      <c r="C11" s="3">
        <v>542</v>
      </c>
      <c r="D11" s="3">
        <v>530</v>
      </c>
      <c r="E11" s="3">
        <v>470</v>
      </c>
      <c r="F11" s="3">
        <v>434</v>
      </c>
      <c r="G11" s="3">
        <v>400</v>
      </c>
      <c r="H11" s="3">
        <v>385</v>
      </c>
      <c r="I11" s="3">
        <v>377</v>
      </c>
      <c r="J11" s="3">
        <v>357</v>
      </c>
      <c r="K11" s="3">
        <v>309</v>
      </c>
      <c r="L11" s="3">
        <v>258</v>
      </c>
      <c r="M11" s="3">
        <v>249</v>
      </c>
      <c r="N11" s="3">
        <v>226</v>
      </c>
      <c r="O11" s="3">
        <v>206</v>
      </c>
      <c r="P11" s="3">
        <v>192</v>
      </c>
      <c r="Q11" s="3">
        <v>191</v>
      </c>
      <c r="R11" s="3">
        <v>177</v>
      </c>
      <c r="S11" s="3">
        <v>166</v>
      </c>
      <c r="T11" s="3">
        <v>154</v>
      </c>
      <c r="U11" s="3">
        <v>139</v>
      </c>
      <c r="V11" s="3">
        <v>115</v>
      </c>
      <c r="W11" s="3">
        <v>94</v>
      </c>
      <c r="X11" s="3">
        <v>81</v>
      </c>
      <c r="Y11" s="3">
        <v>49</v>
      </c>
      <c r="Z11" s="3">
        <v>23</v>
      </c>
      <c r="AA11" s="3">
        <v>21</v>
      </c>
      <c r="AB11" s="3">
        <v>12</v>
      </c>
      <c r="AC11" s="3">
        <v>5</v>
      </c>
      <c r="AD11" s="3">
        <v>0</v>
      </c>
      <c r="AE11" s="3">
        <v>0</v>
      </c>
    </row>
    <row r="12" spans="1:31">
      <c r="A12" s="2" t="s">
        <v>10</v>
      </c>
      <c r="B12" s="3">
        <v>112</v>
      </c>
      <c r="C12" s="3">
        <v>108</v>
      </c>
      <c r="D12" s="3">
        <v>103</v>
      </c>
      <c r="E12" s="3">
        <v>92</v>
      </c>
      <c r="F12" s="3">
        <v>85</v>
      </c>
      <c r="G12" s="3">
        <v>80</v>
      </c>
      <c r="H12" s="3">
        <v>79</v>
      </c>
      <c r="I12" s="3">
        <v>78</v>
      </c>
      <c r="J12" s="3">
        <v>74</v>
      </c>
      <c r="K12" s="3">
        <v>71</v>
      </c>
      <c r="L12" s="3">
        <v>64</v>
      </c>
      <c r="M12" s="3">
        <v>61</v>
      </c>
      <c r="N12" s="3">
        <v>59</v>
      </c>
      <c r="O12" s="3">
        <v>55</v>
      </c>
      <c r="P12" s="3">
        <v>49</v>
      </c>
      <c r="Q12" s="3">
        <v>48</v>
      </c>
      <c r="R12" s="3">
        <v>46</v>
      </c>
      <c r="S12" s="3">
        <v>41</v>
      </c>
      <c r="T12" s="3">
        <v>36</v>
      </c>
      <c r="U12" s="3">
        <v>33</v>
      </c>
      <c r="V12" s="3">
        <v>29</v>
      </c>
      <c r="W12" s="3">
        <v>24</v>
      </c>
      <c r="X12" s="3">
        <v>18</v>
      </c>
      <c r="Y12" s="3">
        <v>10</v>
      </c>
      <c r="Z12" s="3">
        <v>8</v>
      </c>
      <c r="AA12" s="3">
        <v>8</v>
      </c>
      <c r="AB12" s="3">
        <v>7</v>
      </c>
      <c r="AC12" s="3">
        <v>1</v>
      </c>
      <c r="AD12" s="3">
        <v>0</v>
      </c>
      <c r="AE12" s="3">
        <v>0</v>
      </c>
    </row>
    <row r="13" spans="1:31">
      <c r="A13" s="2" t="s">
        <v>11</v>
      </c>
      <c r="B13" s="3">
        <v>95</v>
      </c>
      <c r="C13" s="3">
        <v>91</v>
      </c>
      <c r="D13" s="3">
        <v>91</v>
      </c>
      <c r="E13" s="3">
        <v>77</v>
      </c>
      <c r="F13" s="3">
        <v>69</v>
      </c>
      <c r="G13" s="3">
        <v>58</v>
      </c>
      <c r="H13" s="3">
        <v>53</v>
      </c>
      <c r="I13" s="3">
        <v>53</v>
      </c>
      <c r="J13" s="3">
        <v>45</v>
      </c>
      <c r="K13" s="3">
        <v>37</v>
      </c>
      <c r="L13" s="3">
        <v>27</v>
      </c>
      <c r="M13" s="3">
        <v>26</v>
      </c>
      <c r="N13" s="3">
        <v>25</v>
      </c>
      <c r="O13" s="3">
        <v>19</v>
      </c>
      <c r="P13" s="3">
        <v>19</v>
      </c>
      <c r="Q13" s="3">
        <v>19</v>
      </c>
      <c r="R13" s="3">
        <v>18</v>
      </c>
      <c r="S13" s="3">
        <v>17</v>
      </c>
      <c r="T13" s="3">
        <v>15</v>
      </c>
      <c r="U13" s="3">
        <v>14</v>
      </c>
      <c r="V13" s="3">
        <v>13</v>
      </c>
      <c r="W13" s="3">
        <v>12</v>
      </c>
      <c r="X13" s="3">
        <v>10</v>
      </c>
      <c r="Y13" s="3">
        <v>6</v>
      </c>
      <c r="Z13" s="3">
        <v>4</v>
      </c>
      <c r="AA13" s="3">
        <v>3</v>
      </c>
      <c r="AB13" s="3">
        <v>0</v>
      </c>
      <c r="AC13" s="3">
        <v>0</v>
      </c>
      <c r="AD13" s="3">
        <v>0</v>
      </c>
      <c r="AE13" s="3">
        <v>0</v>
      </c>
    </row>
    <row r="14" spans="1:31">
      <c r="A14" s="4" t="s">
        <v>13</v>
      </c>
      <c r="B14" s="5">
        <v>3759</v>
      </c>
      <c r="C14" s="5">
        <v>3548</v>
      </c>
      <c r="D14" s="5">
        <v>3440</v>
      </c>
      <c r="E14" s="5">
        <v>2994</v>
      </c>
      <c r="F14" s="5">
        <v>2742</v>
      </c>
      <c r="G14" s="5">
        <v>2484</v>
      </c>
      <c r="H14" s="5">
        <v>2337</v>
      </c>
      <c r="I14" s="5">
        <v>2314</v>
      </c>
      <c r="J14" s="5">
        <v>2150</v>
      </c>
      <c r="K14" s="5">
        <v>1855</v>
      </c>
      <c r="L14" s="5">
        <v>1516</v>
      </c>
      <c r="M14" s="5">
        <v>1416</v>
      </c>
      <c r="N14" s="5">
        <v>1336</v>
      </c>
      <c r="O14" s="5">
        <v>1212</v>
      </c>
      <c r="P14" s="5">
        <v>1150</v>
      </c>
      <c r="Q14" s="5">
        <v>1138</v>
      </c>
      <c r="R14" s="5">
        <v>1047</v>
      </c>
      <c r="S14" s="5">
        <v>990</v>
      </c>
      <c r="T14" s="5">
        <v>924</v>
      </c>
      <c r="U14" s="5">
        <v>856</v>
      </c>
      <c r="V14" s="5">
        <v>737</v>
      </c>
      <c r="W14" s="5">
        <v>653</v>
      </c>
      <c r="X14" s="5">
        <v>564</v>
      </c>
      <c r="Y14" s="5">
        <v>399</v>
      </c>
      <c r="Z14" s="5">
        <v>243</v>
      </c>
      <c r="AA14" s="5">
        <v>224</v>
      </c>
      <c r="AB14" s="5">
        <v>135</v>
      </c>
      <c r="AC14" s="5">
        <v>43</v>
      </c>
      <c r="AD14" s="5">
        <v>10</v>
      </c>
      <c r="AE14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Sheet11</vt:lpstr>
      <vt:lpstr>A股+港股+中概股市值 （亿元人民币）</vt:lpstr>
      <vt:lpstr>中概股上市公司</vt:lpstr>
      <vt:lpstr>中概股市值</vt:lpstr>
      <vt:lpstr>香港上市公司</vt:lpstr>
      <vt:lpstr>香港市值</vt:lpstr>
      <vt:lpstr>美国上市公司</vt:lpstr>
      <vt:lpstr>美国</vt:lpstr>
      <vt:lpstr>A股</vt:lpstr>
      <vt:lpstr>中国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16524</dc:creator>
  <cp:lastModifiedBy>Andrew Yang</cp:lastModifiedBy>
  <dcterms:created xsi:type="dcterms:W3CDTF">2020-02-23T15:13:06Z</dcterms:created>
  <dcterms:modified xsi:type="dcterms:W3CDTF">2020-02-24T04:16:19Z</dcterms:modified>
</cp:coreProperties>
</file>