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703B085E-FF44-4A58-B62A-BD2BDD03D6B0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Тест-план" sheetId="1" r:id="rId1"/>
    <sheet name="Чек-лист + Дефекты" sheetId="2" r:id="rId2"/>
    <sheet name="Отчёт" sheetId="3" r:id="rId3"/>
    <sheet name="Тест-кейс Осин" sheetId="4" r:id="rId4"/>
    <sheet name="Дефект Осин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4" l="1"/>
  <c r="A13" i="4"/>
  <c r="F10" i="4"/>
  <c r="E10" i="4"/>
  <c r="D10" i="4"/>
  <c r="A10" i="4"/>
  <c r="G17" i="1"/>
</calcChain>
</file>

<file path=xl/sharedStrings.xml><?xml version="1.0" encoding="utf-8"?>
<sst xmlns="http://schemas.openxmlformats.org/spreadsheetml/2006/main" count="207" uniqueCount="179">
  <si>
    <t xml:space="preserve"> </t>
  </si>
  <si>
    <t>Тест-план по системному тестированию ADIKmath</t>
  </si>
  <si>
    <t>Цели доработки</t>
  </si>
  <si>
    <t>Обеспечение корректного функционирования программы для решения задач по дискретной математике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</si>
  <si>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</si>
  <si>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</si>
  <si>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</si>
  <si>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</si>
  <si>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</si>
  <si>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</si>
  <si>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</si>
  <si>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</si>
  <si>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</si>
  <si>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</si>
  <si>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</si>
  <si>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</si>
  <si>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</si>
  <si>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Авторизация+регистрация</t>
  </si>
  <si>
    <t>Проверить правила заполнения полей логин/пароль, работу кнопки авторизации и регистрации. Проверить переход на окно регистрации в случае введения неправильного пароля. Проверить корректность процесса регистрации. Возврат на авторизацию.</t>
  </si>
  <si>
    <t>запланирован</t>
  </si>
  <si>
    <t>Осин</t>
  </si>
  <si>
    <t xml:space="preserve">файлы с данными для тестирования (БД тестовая, картинки) </t>
  </si>
  <si>
    <t>Работоспособность кнопок главного меню</t>
  </si>
  <si>
    <t>Полное покрытие</t>
  </si>
  <si>
    <t>0.5</t>
  </si>
  <si>
    <t>Белюченко</t>
  </si>
  <si>
    <t>Работоспособность интерфейса задач</t>
  </si>
  <si>
    <t>Частичное покрытие</t>
  </si>
  <si>
    <t>Нуров</t>
  </si>
  <si>
    <t>Статистика</t>
  </si>
  <si>
    <t>Итого</t>
  </si>
  <si>
    <t>Тест - кейс</t>
  </si>
  <si>
    <t>Дефект</t>
  </si>
  <si>
    <t>Поле регистрации/авторизации</t>
  </si>
  <si>
    <t>Поле авторизации</t>
  </si>
  <si>
    <t>№</t>
  </si>
  <si>
    <t>Пустое поле для ввода логина</t>
  </si>
  <si>
    <t>Поле логина: пустая строка</t>
  </si>
  <si>
    <t>Допускается ввод not ascii symbols в пароль/логин/email</t>
  </si>
  <si>
    <t>Minor</t>
  </si>
  <si>
    <t>Пустое поле для ввода пароля</t>
  </si>
  <si>
    <t>Поле пароля: пустая строка</t>
  </si>
  <si>
    <t>Логин введён (есть в базе данных)</t>
  </si>
  <si>
    <t>Отсутсвует проверка на корректность электронной почты</t>
  </si>
  <si>
    <t>Поле логина: kirill</t>
  </si>
  <si>
    <t>Пароль введён корректный</t>
  </si>
  <si>
    <t>Поле пароля: VeRySecReTPassWord</t>
  </si>
  <si>
    <t>Отсуствие диалогового окна 'Пожалуйста, укажите ваш password'</t>
  </si>
  <si>
    <t>Нажатие кнопки 'Войти' -&gt; Вход в главное окно</t>
  </si>
  <si>
    <t>Проверка на наличие символов не из ASCII</t>
  </si>
  <si>
    <t>Поле логина: Кири&amp;&amp;-&gt;</t>
  </si>
  <si>
    <t>Поле пароля: Оченьn0tA$$ciPa@fdo/-</t>
  </si>
  <si>
    <t>Корректность авторизации</t>
  </si>
  <si>
    <t>логин: amir пароль: amir</t>
  </si>
  <si>
    <t>логин: qwer пароль qwer</t>
  </si>
  <si>
    <t>логин: user28 пароль: password</t>
  </si>
  <si>
    <t>Ввод только пароля/логина -&gt; диалоговое окно 'Пожалуйста, заполните все поля'</t>
  </si>
  <si>
    <t>Ввод неправильного логина -&gt; диалоговое окно 'неправильный логин или пароль'</t>
  </si>
  <si>
    <t>Ввод неправильного пароля -&gt; диалоговое окно 'неправильный логин или пароль'</t>
  </si>
  <si>
    <t>Поле регистрации</t>
  </si>
  <si>
    <t>Пустое поле для ввода электронной почты</t>
  </si>
  <si>
    <t>Поле электронной почты: пустая строка</t>
  </si>
  <si>
    <t xml:space="preserve">Логин введён </t>
  </si>
  <si>
    <t>Поле логина: login</t>
  </si>
  <si>
    <t xml:space="preserve">Пароль введён </t>
  </si>
  <si>
    <t>Поле логина: password</t>
  </si>
  <si>
    <t>Email введён</t>
  </si>
  <si>
    <t>Поле email: email@mail.ru</t>
  </si>
  <si>
    <t>Нажатие кнопки 'Зарегистрироваться' -&gt; Вход в главное окно</t>
  </si>
  <si>
    <t>Поле email: emailавоалв%37-&gt;.ru</t>
  </si>
  <si>
    <t>Проверка на корректность электронной почты</t>
  </si>
  <si>
    <t>Поле email: mail@mail.ru</t>
  </si>
  <si>
    <t>Поле email: qwerty@mail</t>
  </si>
  <si>
    <t>Поле email: mailmailmail</t>
  </si>
  <si>
    <t>Корректность регистрации</t>
  </si>
  <si>
    <t>Поле логин: Alik, Поле пароль: StrongPassword, Поле email: Alik@mail.ru</t>
  </si>
  <si>
    <t>Поле логин: Ramil, Поле пароль: qwerty, Поле email: ramil@rambler.com</t>
  </si>
  <si>
    <t>Поле логин: VIctor, Поле пароль: RodSlavyan, Поле email: slavarody@yandex.ru</t>
  </si>
  <si>
    <t>Нажатие кнопки 'Зарегистрироваться' при пустом поле email -&gt; диалоговое окно 'Пожалуйста, укажите ваш email'</t>
  </si>
  <si>
    <t>Нажатие кнопки 'Зарегистрироваться' при пустом поле password -&gt; диалоговое окно 'Пожалуйста, укажите ваш password'</t>
  </si>
  <si>
    <t>Нажатие кнопки 'Зарегистрироваться' при пустом поле login -&gt; диалоговое окно 'Введите логин'</t>
  </si>
  <si>
    <t>Главное окно</t>
  </si>
  <si>
    <t xml:space="preserve">Работоспособность кнопок </t>
  </si>
  <si>
    <t>Задание 1</t>
  </si>
  <si>
    <t>Задание 2</t>
  </si>
  <si>
    <t>Задание 3</t>
  </si>
  <si>
    <t>Задание 4</t>
  </si>
  <si>
    <t>Выход</t>
  </si>
  <si>
    <t>Menu -&gt; задание 1</t>
  </si>
  <si>
    <t>Menu -&gt; задание 2</t>
  </si>
  <si>
    <t>Menu -&gt; задание 3</t>
  </si>
  <si>
    <t>Menu -&gt; задание 4</t>
  </si>
  <si>
    <t>Работоспособность интерфейса задания 2</t>
  </si>
  <si>
    <t>Генерация задания</t>
  </si>
  <si>
    <t>Работоспособная кнопка "Проверить результат"</t>
  </si>
  <si>
    <t>Результат верен' при правильном решении варианта</t>
  </si>
  <si>
    <t>Результат неверен' при неправильном решении варианта</t>
  </si>
  <si>
    <t xml:space="preserve">Обновление ячейки 'stat1' при правильном/неправильном решении </t>
  </si>
  <si>
    <t>Корректность проверки задачи</t>
  </si>
  <si>
    <t>Отчет о системном тестировании ADIK MATH</t>
  </si>
  <si>
    <t>Версия</t>
  </si>
  <si>
    <t>1.0.0</t>
  </si>
  <si>
    <t>Сроки проведения тестирования</t>
  </si>
  <si>
    <t>Участники процесса</t>
  </si>
  <si>
    <t>Осин Кирилл, Белюченко Дмитрий, Нуров Амир</t>
  </si>
  <si>
    <t>к-во запланированных тестов</t>
  </si>
  <si>
    <t>к-во выполненных тестов</t>
  </si>
  <si>
    <t>к-во успешно выполненных тестов</t>
  </si>
  <si>
    <t>83.3%</t>
  </si>
  <si>
    <t>к-во неуспешно выполненных тестов</t>
  </si>
  <si>
    <t>16.6%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</si>
  <si>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</si>
  <si>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</si>
  <si>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</si>
  <si>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</si>
  <si>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</si>
  <si>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</si>
  <si>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</si>
  <si>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1"/>
        <color theme="1"/>
        <rFont val="Calibri"/>
      </rPr>
      <t xml:space="preserve">Система </t>
    </r>
    <r>
      <rPr>
        <b/>
        <sz val="11"/>
        <color theme="1"/>
        <rFont val="Calibri"/>
      </rPr>
      <t>не рекомендуется</t>
    </r>
    <r>
      <rPr>
        <sz val="11"/>
        <color theme="1"/>
        <rFont val="Calibri"/>
      </rPr>
      <t xml:space="preserve"> для массового использования из-за наличия неисправленных дефектов приоритета Minor.</t>
    </r>
  </si>
  <si>
    <t>Наименование:</t>
  </si>
  <si>
    <t>№:</t>
  </si>
  <si>
    <t>Описание:</t>
  </si>
  <si>
    <t>Тест-кейс для проверки корректности ввода электронной почты</t>
  </si>
  <si>
    <t>статус</t>
  </si>
  <si>
    <t>Статус:</t>
  </si>
  <si>
    <t>в процессе</t>
  </si>
  <si>
    <t>Дефект №</t>
  </si>
  <si>
    <t>Дефекты №:</t>
  </si>
  <si>
    <t>2 (из системы управления дефектами)</t>
  </si>
  <si>
    <t>Тестировщик:</t>
  </si>
  <si>
    <t>Дата:</t>
  </si>
  <si>
    <t>Начальные условия:</t>
  </si>
  <si>
    <t>Перейти в окно регистрации, ввести корректный логин и пароль, дефектный email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</si>
  <si>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</si>
  <si>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</si>
  <si>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</si>
  <si>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</si>
  <si>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</si>
  <si>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</si>
  <si>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</si>
  <si>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</si>
  <si>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</si>
  <si>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</si>
  <si>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</si>
  <si>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</si>
  <si>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</si>
  <si>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</si>
  <si>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поле регистрации</t>
  </si>
  <si>
    <t>Появляется поле email</t>
  </si>
  <si>
    <t>x</t>
  </si>
  <si>
    <t>Ввести логин и пароль, деффектный email</t>
  </si>
  <si>
    <t>Ввод параметров</t>
  </si>
  <si>
    <t>Нажать на кнопку регистрации</t>
  </si>
  <si>
    <t>Появление диалогового окна 'Введите корректный email'</t>
  </si>
  <si>
    <t>Успешная регистрация</t>
  </si>
  <si>
    <t>Название</t>
  </si>
  <si>
    <t>Предупреждение о неправильно введёном email</t>
  </si>
  <si>
    <t>№ тест кейса</t>
  </si>
  <si>
    <t>Проект</t>
  </si>
  <si>
    <t>ADIK MATH</t>
  </si>
  <si>
    <t>Компонент</t>
  </si>
  <si>
    <t>Регистрация</t>
  </si>
  <si>
    <t>opened</t>
  </si>
  <si>
    <t>Номер версии</t>
  </si>
  <si>
    <t>Номер версии из GIT</t>
  </si>
  <si>
    <t xml:space="preserve">Важность </t>
  </si>
  <si>
    <t xml:space="preserve">Приоритет </t>
  </si>
  <si>
    <t>Medium</t>
  </si>
  <si>
    <t>Назначен на</t>
  </si>
  <si>
    <t>Автор</t>
  </si>
  <si>
    <t>Описание</t>
  </si>
  <si>
    <t>Шаги воспроизведения:</t>
  </si>
  <si>
    <t>1. Перейти к окну регистрации</t>
  </si>
  <si>
    <t>2. Ввести корректный логин/пароль</t>
  </si>
  <si>
    <t>3. Ввести некорретный email (например, qwerty@ma)</t>
  </si>
  <si>
    <t>Ожидаемый результат:</t>
  </si>
  <si>
    <t>Наблюдаемый результат:</t>
  </si>
  <si>
    <t>Происходит регистрация пользователя и переход к главному окну</t>
  </si>
  <si>
    <t>Вложения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</si>
</sst>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70C0"/>
      <name val="Calibri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Arial"/>
    </font>
    <font>
      <b/>
      <sz val="11"/>
      <color rgb="FF000000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4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left"/>
    </xf>
    <xf numFmtId="0" fontId="5" fillId="4" borderId="1" xfId="0" applyFont="1" applyFill="1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9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7" fillId="3" borderId="7" xfId="0" applyFont="1" applyFill="1" applyBorder="1" applyAlignment="1">
      <alignment horizontal="left" wrapText="1"/>
    </xf>
    <xf numFmtId="0" fontId="2" fillId="3" borderId="1" xfId="0" applyFont="1" applyFill="1" applyBorder="1"/>
    <xf numFmtId="0" fontId="0" fillId="2" borderId="0" xfId="0" applyFill="1" applyBorder="1"/>
    <xf numFmtId="0" fontId="0" fillId="2" borderId="1" xfId="0" applyFill="1" applyBorder="1"/>
    <xf numFmtId="0" fontId="0" fillId="5" borderId="1" xfId="0" applyFill="1" applyBorder="1"/>
    <xf numFmtId="0" fontId="12" fillId="5" borderId="1" xfId="0" applyFont="1" applyFill="1" applyBorder="1"/>
    <xf numFmtId="0" fontId="0" fillId="6" borderId="1" xfId="0" applyFill="1" applyBorder="1"/>
    <xf numFmtId="0" fontId="0" fillId="6" borderId="0" xfId="0" applyFill="1"/>
    <xf numFmtId="0" fontId="0" fillId="2" borderId="3" xfId="0" applyFill="1" applyBorder="1"/>
    <xf numFmtId="0" fontId="13" fillId="7" borderId="0" xfId="0" applyFont="1" applyFill="1"/>
    <xf numFmtId="0" fontId="13" fillId="7" borderId="1" xfId="0" applyFont="1" applyFill="1" applyBorder="1"/>
    <xf numFmtId="0" fontId="1" fillId="2" borderId="0" xfId="0" applyFont="1" applyFill="1" applyBorder="1"/>
    <xf numFmtId="0" fontId="0" fillId="7" borderId="1" xfId="0" applyFill="1" applyBorder="1"/>
    <xf numFmtId="0" fontId="14" fillId="0" borderId="0" xfId="0" applyFont="1"/>
    <xf numFmtId="0" fontId="0" fillId="6" borderId="3" xfId="0" applyFill="1" applyBorder="1"/>
    <xf numFmtId="0" fontId="0" fillId="2" borderId="1" xfId="0" quotePrefix="1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1" xfId="0" applyFill="1" applyBorder="1"/>
    <xf numFmtId="0" fontId="15" fillId="2" borderId="10" xfId="0" applyFont="1" applyFill="1" applyBorder="1"/>
    <xf numFmtId="0" fontId="4" fillId="0" borderId="0" xfId="0" applyFont="1"/>
    <xf numFmtId="14" fontId="0" fillId="0" borderId="0" xfId="0" applyNumberFormat="1"/>
    <xf numFmtId="9" fontId="2" fillId="0" borderId="1" xfId="0" applyNumberFormat="1" applyFont="1" applyBorder="1"/>
    <xf numFmtId="10" fontId="2" fillId="0" borderId="1" xfId="0" applyNumberFormat="1" applyFont="1" applyBorder="1"/>
    <xf numFmtId="0" fontId="16" fillId="8" borderId="12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right"/>
    </xf>
    <xf numFmtId="0" fontId="18" fillId="0" borderId="14" xfId="0" applyFont="1" applyBorder="1" applyAlignment="1">
      <alignment horizontal="left" vertical="top" wrapText="1"/>
    </xf>
    <xf numFmtId="0" fontId="17" fillId="8" borderId="15" xfId="0" applyFont="1" applyFill="1" applyBorder="1" applyAlignment="1">
      <alignment horizontal="center"/>
    </xf>
    <xf numFmtId="0" fontId="17" fillId="8" borderId="16" xfId="0" applyFont="1" applyFill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6" fillId="8" borderId="17" xfId="0" applyFont="1" applyFill="1" applyBorder="1"/>
    <xf numFmtId="0" fontId="16" fillId="8" borderId="18" xfId="0" applyFont="1" applyFill="1" applyBorder="1" applyAlignment="1">
      <alignment horizontal="center"/>
    </xf>
    <xf numFmtId="0" fontId="17" fillId="8" borderId="19" xfId="0" applyFont="1" applyFill="1" applyBorder="1" applyAlignment="1">
      <alignment horizontal="right" vertical="top"/>
    </xf>
    <xf numFmtId="0" fontId="18" fillId="0" borderId="3" xfId="0" applyFont="1" applyBorder="1" applyAlignment="1">
      <alignment horizontal="left" vertical="top" wrapText="1"/>
    </xf>
    <xf numFmtId="0" fontId="17" fillId="8" borderId="2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right"/>
    </xf>
    <xf numFmtId="0" fontId="19" fillId="8" borderId="2" xfId="0" applyFont="1" applyFill="1" applyBorder="1" applyAlignment="1">
      <alignment horizontal="center" wrapText="1"/>
    </xf>
    <xf numFmtId="0" fontId="16" fillId="8" borderId="20" xfId="0" applyFont="1" applyFill="1" applyBorder="1"/>
    <xf numFmtId="0" fontId="9" fillId="0" borderId="2" xfId="0" applyFont="1" applyBorder="1"/>
    <xf numFmtId="0" fontId="17" fillId="8" borderId="12" xfId="0" applyFont="1" applyFill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164" fontId="18" fillId="0" borderId="15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8" xfId="0" applyFont="1" applyBorder="1"/>
    <xf numFmtId="0" fontId="17" fillId="0" borderId="8" xfId="0" applyFont="1" applyBorder="1" applyAlignment="1">
      <alignment horizontal="center"/>
    </xf>
    <xf numFmtId="0" fontId="2" fillId="0" borderId="8" xfId="0" applyFont="1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8" borderId="22" xfId="0" applyFont="1" applyFill="1" applyBorder="1" applyAlignment="1">
      <alignment horizontal="center"/>
    </xf>
    <xf numFmtId="0" fontId="17" fillId="8" borderId="23" xfId="0" applyFont="1" applyFill="1" applyBorder="1"/>
    <xf numFmtId="0" fontId="17" fillId="8" borderId="24" xfId="0" applyFont="1" applyFill="1" applyBorder="1" applyAlignment="1">
      <alignment horizontal="right"/>
    </xf>
    <xf numFmtId="0" fontId="17" fillId="8" borderId="24" xfId="0" applyFont="1" applyFill="1" applyBorder="1" applyAlignment="1">
      <alignment horizontal="center"/>
    </xf>
    <xf numFmtId="0" fontId="17" fillId="8" borderId="25" xfId="0" applyFont="1" applyFill="1" applyBorder="1" applyAlignment="1">
      <alignment horizontal="right"/>
    </xf>
    <xf numFmtId="9" fontId="17" fillId="8" borderId="26" xfId="0" applyNumberFormat="1" applyFont="1" applyFill="1" applyBorder="1"/>
    <xf numFmtId="0" fontId="17" fillId="8" borderId="27" xfId="0" applyFont="1" applyFill="1" applyBorder="1" applyAlignment="1">
      <alignment horizontal="center" textRotation="180"/>
    </xf>
    <xf numFmtId="0" fontId="17" fillId="8" borderId="24" xfId="0" applyFont="1" applyFill="1" applyBorder="1"/>
    <xf numFmtId="0" fontId="17" fillId="8" borderId="24" xfId="0" applyFont="1" applyFill="1" applyBorder="1" applyAlignment="1">
      <alignment horizontal="center" textRotation="180"/>
    </xf>
    <xf numFmtId="0" fontId="17" fillId="8" borderId="25" xfId="0" applyFont="1" applyFill="1" applyBorder="1"/>
    <xf numFmtId="0" fontId="17" fillId="8" borderId="26" xfId="0" applyFont="1" applyFill="1" applyBorder="1"/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20" fillId="0" borderId="1" xfId="0" applyFont="1" applyBorder="1"/>
    <xf numFmtId="0" fontId="0" fillId="0" borderId="1" xfId="0" applyBorder="1"/>
    <xf numFmtId="0" fontId="16" fillId="0" borderId="28" xfId="0" applyFont="1" applyBorder="1" applyAlignment="1">
      <alignment horizontal="center"/>
    </xf>
    <xf numFmtId="0" fontId="1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21" fillId="0" borderId="1" xfId="0" applyFont="1" applyBorder="1"/>
    <xf numFmtId="0" fontId="0" fillId="9" borderId="0" xfId="0" applyFill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21" xfId="0" applyFont="1" applyBorder="1" applyAlignment="1"/>
    <xf numFmtId="0" fontId="11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495300</xdr:colOff>
      <xdr:row>32</xdr:row>
      <xdr:rowOff>180975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C281BB-DD1F-2EF9-CB31-9B1E52B8E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667000"/>
          <a:ext cx="4572000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workbookViewId="0">
      <selection activeCell="M13" sqref="M13:M16"/>
    </sheetView>
  </sheetViews>
  <sheetFormatPr defaultRowHeight="15"/>
  <cols>
    <col min="3" max="3" width="8.85546875" customWidth="1"/>
    <col min="4" max="4" width="27.85546875" customWidth="1"/>
    <col min="5" max="5" width="17.85546875" customWidth="1"/>
    <col min="6" max="6" width="61.85546875" customWidth="1"/>
    <col min="7" max="7" width="7.85546875" customWidth="1"/>
    <col min="8" max="8" width="9.42578125" customWidth="1"/>
    <col min="9" max="9" width="18.140625" customWidth="1"/>
    <col min="10" max="10" width="21.5703125" customWidth="1"/>
    <col min="11" max="11" width="14.42578125" customWidth="1"/>
    <col min="12" max="12" width="15.7109375" customWidth="1"/>
    <col min="13" max="13" width="24.140625" customWidth="1"/>
  </cols>
  <sheetData>
    <row r="1" spans="1:3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/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23.25">
      <c r="A4" s="2"/>
      <c r="B4" s="3"/>
      <c r="C4" s="4"/>
      <c r="D4" s="5"/>
      <c r="E4" s="5" t="s">
        <v>1</v>
      </c>
      <c r="F4" s="5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.75">
      <c r="A5" s="2"/>
      <c r="B5" s="3"/>
      <c r="C5" s="6" t="s">
        <v>2</v>
      </c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2"/>
      <c r="B6" s="3"/>
      <c r="C6" s="7" t="s">
        <v>3</v>
      </c>
      <c r="D6" s="7"/>
      <c r="E6" s="7"/>
      <c r="F6" s="7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/>
      <c r="B7" s="3"/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2"/>
      <c r="B8" s="3"/>
      <c r="C8" s="7" t="s">
        <v>4</v>
      </c>
      <c r="D8" s="7"/>
      <c r="E8" s="7"/>
      <c r="F8" s="7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2"/>
      <c r="B9" s="3"/>
      <c r="C9" s="3"/>
      <c r="D9" s="3"/>
      <c r="E9" s="3"/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2"/>
      <c r="B10" s="3"/>
      <c r="C10" s="3" t="s">
        <v>5</v>
      </c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2"/>
      <c r="B12" s="2"/>
      <c r="C12" s="8" t="s">
        <v>6</v>
      </c>
      <c r="D12" s="8" t="s">
        <v>7</v>
      </c>
      <c r="E12" s="8" t="s">
        <v>8</v>
      </c>
      <c r="F12" s="8" t="s">
        <v>9</v>
      </c>
      <c r="G12" s="8" t="s">
        <v>10</v>
      </c>
      <c r="H12" s="8" t="s">
        <v>11</v>
      </c>
      <c r="I12" s="8" t="s">
        <v>12</v>
      </c>
      <c r="J12" s="8" t="s">
        <v>13</v>
      </c>
      <c r="K12" s="8" t="s">
        <v>14</v>
      </c>
      <c r="L12" s="8" t="s">
        <v>15</v>
      </c>
      <c r="M12" s="8" t="s">
        <v>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60.75">
      <c r="A13" s="2"/>
      <c r="B13" s="2"/>
      <c r="C13" s="9"/>
      <c r="D13" s="10" t="s">
        <v>17</v>
      </c>
      <c r="E13" s="11">
        <v>2</v>
      </c>
      <c r="F13" s="10" t="s">
        <v>18</v>
      </c>
      <c r="G13" s="12">
        <v>1</v>
      </c>
      <c r="H13" s="12"/>
      <c r="I13" s="13" t="s">
        <v>19</v>
      </c>
      <c r="J13" s="12"/>
      <c r="K13" s="12"/>
      <c r="L13" s="12" t="s">
        <v>20</v>
      </c>
      <c r="M13" s="14" t="s">
        <v>21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30.75">
      <c r="A14" s="2"/>
      <c r="B14" s="2"/>
      <c r="C14" s="9"/>
      <c r="D14" s="15" t="s">
        <v>22</v>
      </c>
      <c r="E14" s="11">
        <v>2</v>
      </c>
      <c r="F14" s="10" t="s">
        <v>23</v>
      </c>
      <c r="G14" s="16" t="s">
        <v>24</v>
      </c>
      <c r="H14" s="12"/>
      <c r="I14" s="13" t="s">
        <v>19</v>
      </c>
      <c r="J14" s="12"/>
      <c r="K14" s="12"/>
      <c r="L14" s="12" t="s">
        <v>25</v>
      </c>
      <c r="M14" s="9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30.75">
      <c r="A15" s="2"/>
      <c r="B15" s="2"/>
      <c r="C15" s="9"/>
      <c r="D15" s="15" t="s">
        <v>26</v>
      </c>
      <c r="E15" s="11">
        <v>1</v>
      </c>
      <c r="F15" s="17" t="s">
        <v>27</v>
      </c>
      <c r="G15" s="12">
        <v>1</v>
      </c>
      <c r="H15" s="12"/>
      <c r="I15" s="18" t="s">
        <v>19</v>
      </c>
      <c r="J15" s="12"/>
      <c r="K15" s="12"/>
      <c r="L15" s="16" t="s">
        <v>28</v>
      </c>
      <c r="M15" s="9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2"/>
      <c r="B16" s="2"/>
      <c r="C16" s="9"/>
      <c r="D16" s="19" t="s">
        <v>29</v>
      </c>
      <c r="E16" s="11">
        <v>3</v>
      </c>
      <c r="F16" s="10" t="s">
        <v>27</v>
      </c>
      <c r="G16" s="12">
        <v>0.5</v>
      </c>
      <c r="H16" s="12"/>
      <c r="I16" s="13" t="s">
        <v>19</v>
      </c>
      <c r="J16" s="12"/>
      <c r="K16" s="12"/>
      <c r="L16" s="12" t="s">
        <v>20</v>
      </c>
      <c r="M16" s="9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2"/>
      <c r="B17" s="2"/>
      <c r="C17" s="20" t="s">
        <v>30</v>
      </c>
      <c r="D17" s="9"/>
      <c r="E17" s="21"/>
      <c r="F17" s="22"/>
      <c r="G17" s="12">
        <f>SUM(G13:G16)</f>
        <v>2.5</v>
      </c>
      <c r="H17" s="12"/>
      <c r="I17" s="23"/>
      <c r="J17" s="12"/>
      <c r="K17" s="12"/>
      <c r="L17" s="10"/>
      <c r="M17" s="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</sheetData>
  <mergeCells count="1">
    <mergeCell ref="M13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EB8A-0E6B-4B4C-BDFF-EF4CE528E2D9}">
  <dimension ref="A1:S68"/>
  <sheetViews>
    <sheetView topLeftCell="C1" workbookViewId="0">
      <selection activeCell="J7" sqref="J7"/>
    </sheetView>
  </sheetViews>
  <sheetFormatPr defaultRowHeight="15"/>
  <cols>
    <col min="1" max="1" width="30.140625" style="1" customWidth="1"/>
    <col min="2" max="2" width="46.28515625" style="1" customWidth="1"/>
    <col min="3" max="3" width="54.42578125" style="1" customWidth="1"/>
    <col min="4" max="4" width="36.140625" style="1" customWidth="1"/>
    <col min="5" max="5" width="35.5703125" style="1" customWidth="1"/>
    <col min="6" max="8" width="9.140625" style="1"/>
    <col min="9" max="9" width="31.28515625" style="1" customWidth="1"/>
    <col min="10" max="10" width="52" style="1" customWidth="1"/>
    <col min="11" max="11" width="19" style="1" customWidth="1"/>
    <col min="12" max="16384" width="9.140625" style="1"/>
  </cols>
  <sheetData>
    <row r="1" spans="1:19" ht="18.75">
      <c r="A1" s="27" t="s">
        <v>31</v>
      </c>
      <c r="B1" s="26"/>
      <c r="C1" s="26"/>
      <c r="D1" s="26"/>
      <c r="E1" s="26"/>
      <c r="I1" s="40"/>
      <c r="J1" s="42" t="s">
        <v>32</v>
      </c>
      <c r="K1" s="41"/>
    </row>
    <row r="2" spans="1:19">
      <c r="A2" s="25" t="s">
        <v>33</v>
      </c>
      <c r="B2" s="25" t="s">
        <v>34</v>
      </c>
      <c r="C2" s="25"/>
      <c r="D2" s="25"/>
      <c r="E2" s="25"/>
      <c r="I2" s="39" t="s">
        <v>35</v>
      </c>
      <c r="J2" s="39"/>
      <c r="K2" s="39"/>
    </row>
    <row r="3" spans="1:19">
      <c r="A3" s="25"/>
      <c r="B3" s="25"/>
      <c r="C3" s="25" t="s">
        <v>36</v>
      </c>
      <c r="D3" s="25"/>
      <c r="I3" s="25"/>
      <c r="J3" s="25"/>
      <c r="K3" s="25"/>
    </row>
    <row r="4" spans="1:19">
      <c r="A4" s="25"/>
      <c r="B4" s="25"/>
      <c r="C4" s="25"/>
      <c r="D4" s="25" t="s">
        <v>37</v>
      </c>
      <c r="E4" s="29"/>
      <c r="I4" s="25">
        <v>1</v>
      </c>
      <c r="J4" s="25" t="s">
        <v>38</v>
      </c>
      <c r="K4" s="25" t="s">
        <v>39</v>
      </c>
      <c r="L4" s="24"/>
      <c r="M4" s="24"/>
      <c r="N4" s="24"/>
      <c r="O4" s="24"/>
      <c r="P4" s="24"/>
      <c r="Q4" s="24"/>
      <c r="R4" s="24"/>
      <c r="S4" s="24"/>
    </row>
    <row r="5" spans="1:19">
      <c r="A5" s="25"/>
      <c r="B5" s="25"/>
      <c r="C5" s="25" t="s">
        <v>40</v>
      </c>
      <c r="D5" s="25"/>
      <c r="I5" s="25"/>
      <c r="J5" s="25"/>
      <c r="K5" s="25"/>
      <c r="L5" s="24"/>
      <c r="M5" s="24"/>
      <c r="N5" s="24"/>
      <c r="O5" s="24"/>
      <c r="P5" s="24"/>
      <c r="Q5" s="24"/>
      <c r="R5" s="24"/>
      <c r="S5" s="24"/>
    </row>
    <row r="6" spans="1:19">
      <c r="A6" s="25"/>
      <c r="B6" s="25"/>
      <c r="C6" s="25"/>
      <c r="D6" s="25" t="s">
        <v>41</v>
      </c>
      <c r="E6" s="29"/>
      <c r="I6" s="25"/>
      <c r="J6" s="25"/>
      <c r="K6" s="25"/>
      <c r="L6" s="24"/>
      <c r="M6" s="24"/>
      <c r="N6" s="24"/>
      <c r="O6" s="24"/>
      <c r="P6" s="24"/>
      <c r="Q6" s="24"/>
      <c r="R6" s="24"/>
      <c r="S6" s="24"/>
    </row>
    <row r="7" spans="1:19">
      <c r="A7" s="25"/>
      <c r="B7" s="25"/>
      <c r="C7" s="25" t="s">
        <v>42</v>
      </c>
      <c r="D7" s="25"/>
      <c r="I7" s="25">
        <v>2</v>
      </c>
      <c r="J7" s="25" t="s">
        <v>43</v>
      </c>
      <c r="K7" s="25" t="s">
        <v>39</v>
      </c>
      <c r="L7" s="24"/>
      <c r="M7" s="24"/>
      <c r="N7" s="24"/>
      <c r="O7" s="24"/>
      <c r="P7" s="24"/>
      <c r="Q7" s="24"/>
      <c r="R7" s="24"/>
      <c r="S7" s="24"/>
    </row>
    <row r="8" spans="1:19">
      <c r="A8" s="25"/>
      <c r="B8" s="25"/>
      <c r="C8" s="25"/>
      <c r="D8" s="25" t="s">
        <v>44</v>
      </c>
      <c r="E8" s="29"/>
      <c r="I8" s="25"/>
      <c r="J8" s="25"/>
      <c r="K8" s="25"/>
      <c r="L8" s="24"/>
      <c r="M8" s="24"/>
      <c r="N8" s="24"/>
      <c r="O8" s="24"/>
      <c r="P8" s="24"/>
      <c r="Q8" s="24"/>
      <c r="R8" s="24"/>
      <c r="S8" s="24"/>
    </row>
    <row r="9" spans="1:19">
      <c r="A9" s="25"/>
      <c r="B9" s="25"/>
      <c r="C9" s="25" t="s">
        <v>45</v>
      </c>
      <c r="D9" s="25"/>
      <c r="I9" s="25"/>
      <c r="J9" s="25"/>
      <c r="K9" s="25"/>
      <c r="L9" s="24"/>
      <c r="M9" s="24"/>
      <c r="N9" s="24"/>
      <c r="O9" s="24"/>
      <c r="P9" s="24"/>
      <c r="Q9" s="24"/>
      <c r="R9" s="24"/>
      <c r="S9" s="24"/>
    </row>
    <row r="10" spans="1:19">
      <c r="A10" s="25"/>
      <c r="B10" s="25"/>
      <c r="C10" s="25"/>
      <c r="D10" s="25" t="s">
        <v>46</v>
      </c>
      <c r="E10" s="29"/>
      <c r="I10" s="30">
        <v>3</v>
      </c>
      <c r="J10" s="30" t="s">
        <v>47</v>
      </c>
      <c r="K10" s="30" t="s">
        <v>39</v>
      </c>
      <c r="L10" s="24"/>
      <c r="M10" s="24"/>
      <c r="N10" s="24"/>
      <c r="O10" s="24"/>
      <c r="P10" s="24"/>
      <c r="Q10" s="24"/>
      <c r="R10" s="24"/>
      <c r="S10" s="24"/>
    </row>
    <row r="11" spans="1:19">
      <c r="A11" s="25"/>
      <c r="B11" s="25"/>
      <c r="C11" s="25" t="s">
        <v>48</v>
      </c>
      <c r="D11" s="25"/>
      <c r="E11" s="29"/>
      <c r="I11" s="25"/>
      <c r="J11" s="25"/>
      <c r="K11" s="25"/>
      <c r="L11" s="24"/>
      <c r="M11" s="24"/>
      <c r="N11" s="24"/>
      <c r="O11" s="24"/>
      <c r="P11" s="24"/>
      <c r="Q11" s="24"/>
      <c r="R11" s="24"/>
      <c r="S11" s="24"/>
    </row>
    <row r="12" spans="1:19" ht="38.25" customHeight="1">
      <c r="A12" s="25"/>
      <c r="B12" s="25"/>
      <c r="C12" s="25" t="s">
        <v>49</v>
      </c>
      <c r="D12" s="25"/>
      <c r="I12" s="25"/>
      <c r="J12" s="25"/>
      <c r="K12" s="25"/>
      <c r="L12" s="24"/>
      <c r="M12" s="24"/>
      <c r="N12" s="24"/>
      <c r="O12" s="24"/>
      <c r="P12" s="24"/>
      <c r="Q12" s="24"/>
      <c r="R12" s="24"/>
      <c r="S12" s="24"/>
    </row>
    <row r="13" spans="1:19">
      <c r="A13" s="25"/>
      <c r="B13" s="25"/>
      <c r="C13" s="25"/>
      <c r="D13" s="25" t="s">
        <v>50</v>
      </c>
      <c r="E13" s="31"/>
      <c r="I13" s="25"/>
      <c r="J13" s="25"/>
      <c r="K13" s="25"/>
      <c r="L13" s="24"/>
      <c r="M13" s="24"/>
      <c r="N13" s="24"/>
      <c r="O13" s="24"/>
      <c r="P13" s="24"/>
      <c r="Q13" s="24"/>
      <c r="R13" s="24"/>
      <c r="S13" s="24"/>
    </row>
    <row r="14" spans="1:19">
      <c r="A14" s="25"/>
      <c r="B14" s="25"/>
      <c r="C14" s="25"/>
      <c r="D14" s="25" t="s">
        <v>51</v>
      </c>
      <c r="E14" s="32"/>
      <c r="G14" s="33"/>
      <c r="H14" s="33"/>
      <c r="I14" s="33"/>
      <c r="J14" s="33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A15" s="25"/>
      <c r="B15" s="25"/>
      <c r="C15" s="25" t="s">
        <v>52</v>
      </c>
      <c r="D15" s="25" t="s">
        <v>53</v>
      </c>
      <c r="E15" s="28"/>
      <c r="G15" s="33"/>
      <c r="H15" s="33"/>
      <c r="I15" s="33"/>
      <c r="J15" s="33"/>
    </row>
    <row r="16" spans="1:19">
      <c r="A16" s="25"/>
      <c r="B16" s="25"/>
      <c r="C16" s="25"/>
      <c r="D16" s="25" t="s">
        <v>54</v>
      </c>
      <c r="E16" s="28"/>
      <c r="G16" s="33"/>
      <c r="H16" s="33"/>
      <c r="I16" s="33"/>
      <c r="J16" s="33"/>
    </row>
    <row r="17" spans="1:10">
      <c r="A17" s="25"/>
      <c r="B17" s="25"/>
      <c r="C17" s="25"/>
      <c r="D17" s="25" t="s">
        <v>55</v>
      </c>
      <c r="E17" s="28"/>
      <c r="G17" s="33"/>
      <c r="H17" s="33"/>
      <c r="I17" s="33"/>
      <c r="J17" s="33"/>
    </row>
    <row r="18" spans="1:10">
      <c r="A18" s="25"/>
      <c r="B18" s="25"/>
      <c r="C18" s="25" t="s">
        <v>56</v>
      </c>
      <c r="D18" s="25"/>
      <c r="E18" s="28"/>
      <c r="G18" s="33"/>
      <c r="H18" s="33"/>
      <c r="I18" s="33"/>
      <c r="J18" s="33"/>
    </row>
    <row r="19" spans="1:10">
      <c r="A19" s="25"/>
      <c r="B19" s="25"/>
      <c r="C19" s="25" t="s">
        <v>57</v>
      </c>
      <c r="D19" s="25"/>
      <c r="E19" s="29"/>
      <c r="G19" s="33"/>
      <c r="H19" s="33"/>
      <c r="I19" s="33"/>
      <c r="J19" s="33"/>
    </row>
    <row r="20" spans="1:10">
      <c r="A20" s="25"/>
      <c r="B20" s="25"/>
      <c r="C20" s="25" t="s">
        <v>58</v>
      </c>
      <c r="D20" s="25"/>
      <c r="E20" s="29"/>
      <c r="G20" s="33"/>
      <c r="H20" s="33"/>
      <c r="I20" s="33"/>
      <c r="J20" s="33"/>
    </row>
    <row r="21" spans="1:10">
      <c r="A21" s="25"/>
      <c r="B21" s="25" t="s">
        <v>59</v>
      </c>
      <c r="C21" s="25"/>
      <c r="D21" s="25"/>
      <c r="E21" s="25"/>
      <c r="G21" s="33"/>
      <c r="H21" s="33"/>
      <c r="I21" s="33"/>
      <c r="J21" s="33"/>
    </row>
    <row r="22" spans="1:10">
      <c r="A22" s="25"/>
      <c r="B22" s="25"/>
      <c r="C22" s="25" t="s">
        <v>36</v>
      </c>
      <c r="D22" s="25"/>
      <c r="E22" s="25"/>
      <c r="G22" s="33"/>
      <c r="H22" s="33"/>
      <c r="I22" s="33"/>
      <c r="J22" s="33"/>
    </row>
    <row r="23" spans="1:10">
      <c r="A23" s="30"/>
      <c r="B23" s="25"/>
      <c r="C23" s="25"/>
      <c r="D23" s="25" t="s">
        <v>37</v>
      </c>
      <c r="E23" s="28"/>
    </row>
    <row r="24" spans="1:10">
      <c r="A24" s="25"/>
      <c r="B24" s="25"/>
      <c r="C24" s="25" t="s">
        <v>40</v>
      </c>
      <c r="D24" s="25"/>
      <c r="E24" s="25"/>
    </row>
    <row r="25" spans="1:10">
      <c r="A25" s="25"/>
      <c r="B25" s="25"/>
      <c r="C25" s="25"/>
      <c r="D25" s="25" t="s">
        <v>41</v>
      </c>
      <c r="E25" s="28"/>
    </row>
    <row r="26" spans="1:10">
      <c r="A26" s="25"/>
      <c r="B26" s="25"/>
      <c r="C26" s="25" t="s">
        <v>60</v>
      </c>
      <c r="D26" s="25"/>
      <c r="E26" s="25"/>
    </row>
    <row r="27" spans="1:10">
      <c r="A27" s="25"/>
      <c r="B27" s="25"/>
      <c r="C27" s="25"/>
      <c r="D27" s="25" t="s">
        <v>61</v>
      </c>
      <c r="E27" s="28"/>
    </row>
    <row r="28" spans="1:10">
      <c r="A28" s="25"/>
      <c r="B28" s="25"/>
      <c r="C28" s="25" t="s">
        <v>62</v>
      </c>
      <c r="D28" s="25"/>
      <c r="E28" s="25"/>
    </row>
    <row r="29" spans="1:10">
      <c r="A29" s="25"/>
      <c r="B29" s="25"/>
      <c r="C29" s="25"/>
      <c r="D29" s="25" t="s">
        <v>63</v>
      </c>
      <c r="E29" s="28"/>
    </row>
    <row r="30" spans="1:10">
      <c r="A30" s="25"/>
      <c r="B30" s="25"/>
      <c r="C30" s="25" t="s">
        <v>64</v>
      </c>
      <c r="D30" s="25"/>
      <c r="E30" s="25"/>
    </row>
    <row r="31" spans="1:10">
      <c r="A31" s="25"/>
      <c r="B31" s="25"/>
      <c r="C31" s="25"/>
      <c r="D31" s="25" t="s">
        <v>65</v>
      </c>
      <c r="E31" s="28"/>
    </row>
    <row r="32" spans="1:10">
      <c r="A32" s="25"/>
      <c r="B32" s="25"/>
      <c r="C32" s="25" t="s">
        <v>66</v>
      </c>
      <c r="D32" s="25"/>
      <c r="E32" s="25"/>
    </row>
    <row r="33" spans="1:5">
      <c r="A33" s="25"/>
      <c r="B33" s="25"/>
      <c r="C33" s="25"/>
      <c r="D33" s="25" t="s">
        <v>67</v>
      </c>
      <c r="E33" s="28"/>
    </row>
    <row r="34" spans="1:5">
      <c r="A34" s="25"/>
      <c r="B34" s="25"/>
      <c r="C34" s="25" t="s">
        <v>68</v>
      </c>
      <c r="D34" s="25"/>
      <c r="E34" s="28"/>
    </row>
    <row r="35" spans="1:5">
      <c r="A35" s="25"/>
      <c r="B35" s="25"/>
      <c r="C35" s="25" t="s">
        <v>49</v>
      </c>
      <c r="D35" s="25"/>
      <c r="E35" s="25"/>
    </row>
    <row r="36" spans="1:5">
      <c r="A36" s="25"/>
      <c r="B36" s="25"/>
      <c r="C36" s="25"/>
      <c r="D36" s="25" t="s">
        <v>50</v>
      </c>
      <c r="E36" s="34"/>
    </row>
    <row r="37" spans="1:5">
      <c r="A37" s="25"/>
      <c r="B37" s="25"/>
      <c r="C37" s="25"/>
      <c r="D37" s="25" t="s">
        <v>51</v>
      </c>
      <c r="E37" s="34"/>
    </row>
    <row r="38" spans="1:5">
      <c r="A38" s="25"/>
      <c r="B38" s="25"/>
      <c r="C38" s="25"/>
      <c r="D38" s="25" t="s">
        <v>69</v>
      </c>
      <c r="E38" s="34"/>
    </row>
    <row r="39" spans="1:5">
      <c r="A39" s="25"/>
      <c r="B39" s="25"/>
      <c r="C39" s="25" t="s">
        <v>70</v>
      </c>
      <c r="D39" s="25"/>
      <c r="E39" s="25"/>
    </row>
    <row r="40" spans="1:5">
      <c r="A40" s="25"/>
      <c r="B40" s="25"/>
      <c r="C40" s="25"/>
      <c r="D40" s="25" t="s">
        <v>71</v>
      </c>
      <c r="E40" s="28"/>
    </row>
    <row r="41" spans="1:5">
      <c r="A41" s="25"/>
      <c r="B41" s="25"/>
      <c r="C41" s="25"/>
      <c r="D41" s="25" t="s">
        <v>72</v>
      </c>
      <c r="E41" s="34"/>
    </row>
    <row r="42" spans="1:5">
      <c r="A42" s="25"/>
      <c r="B42" s="25"/>
      <c r="C42" s="25"/>
      <c r="D42" s="25" t="s">
        <v>73</v>
      </c>
      <c r="E42" s="34"/>
    </row>
    <row r="43" spans="1:5">
      <c r="A43" s="25"/>
      <c r="B43" s="25"/>
      <c r="C43" s="25" t="s">
        <v>74</v>
      </c>
      <c r="D43" s="25"/>
      <c r="E43" s="25"/>
    </row>
    <row r="44" spans="1:5" ht="65.25" customHeight="1">
      <c r="A44" s="25"/>
      <c r="B44" s="25"/>
      <c r="C44" s="25"/>
      <c r="D44" s="25" t="s">
        <v>75</v>
      </c>
      <c r="E44" s="28"/>
    </row>
    <row r="45" spans="1:5">
      <c r="A45" s="25"/>
      <c r="B45" s="25"/>
      <c r="C45" s="25"/>
      <c r="D45" s="25" t="s">
        <v>76</v>
      </c>
      <c r="E45" s="28"/>
    </row>
    <row r="46" spans="1:5">
      <c r="A46" s="25"/>
      <c r="B46" s="25"/>
      <c r="C46" s="25"/>
      <c r="D46" s="25" t="s">
        <v>77</v>
      </c>
      <c r="E46" s="28"/>
    </row>
    <row r="47" spans="1:5">
      <c r="A47" s="25"/>
      <c r="B47" s="25"/>
      <c r="C47" s="25" t="s">
        <v>78</v>
      </c>
      <c r="D47" s="25"/>
      <c r="E47" s="28"/>
    </row>
    <row r="48" spans="1:5">
      <c r="A48" s="25"/>
      <c r="B48" s="25"/>
      <c r="C48" s="35" t="s">
        <v>79</v>
      </c>
      <c r="D48" s="25"/>
      <c r="E48" s="34"/>
    </row>
    <row r="49" spans="1:5">
      <c r="A49" s="25"/>
      <c r="B49" s="25"/>
      <c r="C49" s="35" t="s">
        <v>80</v>
      </c>
      <c r="D49" s="25"/>
      <c r="E49" s="28"/>
    </row>
    <row r="50" spans="1:5">
      <c r="A50" s="25"/>
      <c r="B50" s="25" t="s">
        <v>81</v>
      </c>
      <c r="C50" s="25"/>
      <c r="D50" s="25"/>
      <c r="E50" s="25"/>
    </row>
    <row r="51" spans="1:5">
      <c r="A51" s="25"/>
      <c r="B51" s="25"/>
      <c r="C51" s="25" t="s">
        <v>82</v>
      </c>
      <c r="D51" s="25"/>
      <c r="E51" s="25"/>
    </row>
    <row r="52" spans="1:5">
      <c r="A52" s="25"/>
      <c r="B52" s="25"/>
      <c r="C52" s="25"/>
      <c r="D52" s="25" t="s">
        <v>83</v>
      </c>
      <c r="E52" s="28"/>
    </row>
    <row r="53" spans="1:5">
      <c r="A53" s="25"/>
      <c r="B53" s="25"/>
      <c r="C53" s="25"/>
      <c r="D53" s="25" t="s">
        <v>84</v>
      </c>
      <c r="E53" s="28"/>
    </row>
    <row r="54" spans="1:5">
      <c r="A54" s="25"/>
      <c r="B54" s="25"/>
      <c r="C54" s="25"/>
      <c r="D54" s="25" t="s">
        <v>85</v>
      </c>
      <c r="E54" s="28"/>
    </row>
    <row r="55" spans="1:5">
      <c r="A55" s="25"/>
      <c r="B55" s="25"/>
      <c r="C55" s="25"/>
      <c r="D55" s="25" t="s">
        <v>86</v>
      </c>
      <c r="E55" s="28"/>
    </row>
    <row r="56" spans="1:5">
      <c r="A56" s="25"/>
      <c r="B56" s="25"/>
      <c r="C56" s="25"/>
      <c r="D56" s="25" t="s">
        <v>29</v>
      </c>
      <c r="E56" s="28"/>
    </row>
    <row r="57" spans="1:5">
      <c r="A57" s="25"/>
      <c r="B57" s="25"/>
      <c r="C57" s="25"/>
      <c r="D57" s="25" t="s">
        <v>87</v>
      </c>
      <c r="E57" s="28"/>
    </row>
    <row r="58" spans="1:5">
      <c r="A58" s="25"/>
      <c r="B58" s="25"/>
      <c r="C58" s="25"/>
      <c r="D58" s="25" t="s">
        <v>88</v>
      </c>
      <c r="E58" s="28"/>
    </row>
    <row r="59" spans="1:5">
      <c r="A59" s="25"/>
      <c r="B59" s="25"/>
      <c r="C59" s="25"/>
      <c r="D59" s="25" t="s">
        <v>89</v>
      </c>
      <c r="E59" s="28"/>
    </row>
    <row r="60" spans="1:5">
      <c r="A60" s="25"/>
      <c r="B60" s="25"/>
      <c r="C60" s="25"/>
      <c r="D60" s="25" t="s">
        <v>90</v>
      </c>
      <c r="E60" s="28"/>
    </row>
    <row r="61" spans="1:5">
      <c r="A61" s="25"/>
      <c r="B61" s="25"/>
      <c r="C61" s="25"/>
      <c r="D61" s="25" t="s">
        <v>91</v>
      </c>
      <c r="E61" s="28"/>
    </row>
    <row r="62" spans="1:5">
      <c r="A62" s="25"/>
      <c r="B62" s="25"/>
      <c r="C62" s="25" t="s">
        <v>92</v>
      </c>
      <c r="D62" s="25"/>
      <c r="E62" s="25"/>
    </row>
    <row r="63" spans="1:5">
      <c r="A63" s="30"/>
      <c r="B63" s="30"/>
      <c r="C63" s="30"/>
      <c r="D63" s="30" t="s">
        <v>93</v>
      </c>
      <c r="E63" s="36"/>
    </row>
    <row r="64" spans="1:5">
      <c r="A64" s="25"/>
      <c r="B64" s="25"/>
      <c r="C64" s="25"/>
      <c r="D64" s="25" t="s">
        <v>94</v>
      </c>
      <c r="E64" s="28"/>
    </row>
    <row r="65" spans="1:5">
      <c r="A65" s="25"/>
      <c r="B65" s="25"/>
      <c r="C65" s="25"/>
      <c r="D65" s="37" t="s">
        <v>95</v>
      </c>
      <c r="E65" s="28"/>
    </row>
    <row r="66" spans="1:5">
      <c r="A66" s="30"/>
      <c r="B66" s="30"/>
      <c r="C66" s="30"/>
      <c r="D66" s="30" t="s">
        <v>96</v>
      </c>
      <c r="E66" s="36"/>
    </row>
    <row r="67" spans="1:5">
      <c r="A67" s="25"/>
      <c r="B67" s="25"/>
      <c r="C67" s="25"/>
      <c r="D67" s="25" t="s">
        <v>97</v>
      </c>
      <c r="E67" s="36"/>
    </row>
    <row r="68" spans="1:5">
      <c r="A68" s="25"/>
      <c r="B68" s="25"/>
      <c r="C68" s="25"/>
      <c r="D68" s="38" t="s">
        <v>98</v>
      </c>
      <c r="E6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75C9-9254-4469-A056-92EB98D454ED}">
  <dimension ref="A1:E19"/>
  <sheetViews>
    <sheetView workbookViewId="0">
      <selection activeCell="C21" sqref="C21"/>
    </sheetView>
  </sheetViews>
  <sheetFormatPr defaultRowHeight="15"/>
  <cols>
    <col min="1" max="1" width="33.42578125" customWidth="1"/>
    <col min="2" max="2" width="17.5703125" customWidth="1"/>
    <col min="3" max="3" width="17.140625" customWidth="1"/>
    <col min="5" max="5" width="10.85546875" bestFit="1" customWidth="1"/>
  </cols>
  <sheetData>
    <row r="1" spans="1:5" ht="15.75">
      <c r="A1" s="43" t="s">
        <v>99</v>
      </c>
    </row>
    <row r="2" spans="1:5">
      <c r="A2" s="4" t="s">
        <v>100</v>
      </c>
      <c r="E2" t="s">
        <v>101</v>
      </c>
    </row>
    <row r="3" spans="1:5">
      <c r="A3" s="4" t="s">
        <v>102</v>
      </c>
      <c r="E3" s="44">
        <v>45074</v>
      </c>
    </row>
    <row r="4" spans="1:5">
      <c r="A4" s="4" t="s">
        <v>103</v>
      </c>
      <c r="E4" t="s">
        <v>104</v>
      </c>
    </row>
    <row r="6" spans="1:5">
      <c r="A6" s="9" t="s">
        <v>105</v>
      </c>
      <c r="B6" s="9">
        <v>48</v>
      </c>
      <c r="C6" s="9"/>
    </row>
    <row r="7" spans="1:5">
      <c r="A7" s="9" t="s">
        <v>106</v>
      </c>
      <c r="B7" s="9">
        <v>48</v>
      </c>
      <c r="C7" s="45">
        <v>1</v>
      </c>
    </row>
    <row r="8" spans="1:5">
      <c r="A8" s="9" t="s">
        <v>107</v>
      </c>
      <c r="B8" s="9">
        <v>40</v>
      </c>
      <c r="C8" s="46" t="s">
        <v>108</v>
      </c>
    </row>
    <row r="9" spans="1:5">
      <c r="A9" s="9" t="s">
        <v>109</v>
      </c>
      <c r="B9" s="9">
        <v>8</v>
      </c>
      <c r="C9" s="46" t="s">
        <v>110</v>
      </c>
    </row>
    <row r="11" spans="1:5">
      <c r="A11" s="9" t="s">
        <v>111</v>
      </c>
      <c r="B11" s="9">
        <v>3</v>
      </c>
    </row>
    <row r="12" spans="1:5">
      <c r="A12" s="9" t="s">
        <v>112</v>
      </c>
      <c r="B12" s="9">
        <v>0</v>
      </c>
    </row>
    <row r="13" spans="1:5">
      <c r="A13" s="9" t="s">
        <v>113</v>
      </c>
      <c r="B13" s="9">
        <v>0</v>
      </c>
    </row>
    <row r="14" spans="1:5">
      <c r="A14" s="9" t="s">
        <v>114</v>
      </c>
      <c r="B14" s="9">
        <v>0</v>
      </c>
    </row>
    <row r="15" spans="1:5">
      <c r="A15" s="9" t="s">
        <v>115</v>
      </c>
      <c r="B15" s="9">
        <v>3</v>
      </c>
    </row>
    <row r="16" spans="1:5">
      <c r="A16" s="9" t="s">
        <v>116</v>
      </c>
      <c r="B16" s="9">
        <v>0</v>
      </c>
    </row>
    <row r="18" spans="1:1" ht="15.75">
      <c r="A18" s="43" t="s">
        <v>117</v>
      </c>
    </row>
    <row r="19" spans="1:1">
      <c r="A19" s="4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362B-0E0E-4DF8-B64B-11068BB23DD7}">
  <dimension ref="A1:H14"/>
  <sheetViews>
    <sheetView workbookViewId="0">
      <selection activeCell="G19" sqref="G19"/>
    </sheetView>
  </sheetViews>
  <sheetFormatPr defaultRowHeight="15"/>
  <cols>
    <col min="1" max="1" width="22.5703125" customWidth="1"/>
    <col min="2" max="2" width="31.140625" customWidth="1"/>
    <col min="3" max="3" width="51.42578125" customWidth="1"/>
    <col min="4" max="4" width="17.5703125" customWidth="1"/>
    <col min="5" max="5" width="28.7109375" customWidth="1"/>
    <col min="6" max="6" width="38.85546875" hidden="1" customWidth="1"/>
    <col min="7" max="7" width="49.42578125" customWidth="1"/>
  </cols>
  <sheetData>
    <row r="1" spans="1:8" ht="38.25">
      <c r="A1" s="47"/>
      <c r="B1" s="48" t="s">
        <v>119</v>
      </c>
      <c r="C1" s="49" t="s">
        <v>43</v>
      </c>
      <c r="D1" s="50"/>
      <c r="E1" s="51" t="s">
        <v>35</v>
      </c>
      <c r="F1" s="48" t="s">
        <v>120</v>
      </c>
      <c r="G1" s="52">
        <v>1</v>
      </c>
      <c r="H1" s="53"/>
    </row>
    <row r="2" spans="1:8" ht="39" customHeight="1">
      <c r="A2" s="54"/>
      <c r="B2" s="55" t="s">
        <v>121</v>
      </c>
      <c r="C2" s="56" t="s">
        <v>122</v>
      </c>
      <c r="D2" s="57"/>
      <c r="E2" s="58" t="s">
        <v>123</v>
      </c>
      <c r="F2" s="59" t="s">
        <v>124</v>
      </c>
      <c r="G2" s="60" t="s">
        <v>125</v>
      </c>
      <c r="H2" s="61"/>
    </row>
    <row r="3" spans="1:8">
      <c r="A3" s="98"/>
      <c r="B3" s="99"/>
      <c r="C3" s="97"/>
      <c r="D3" s="57"/>
      <c r="E3" s="58" t="s">
        <v>126</v>
      </c>
      <c r="F3" s="59" t="s">
        <v>127</v>
      </c>
      <c r="G3" s="62" t="s">
        <v>128</v>
      </c>
      <c r="H3" s="61"/>
    </row>
    <row r="4" spans="1:8">
      <c r="A4" s="63"/>
      <c r="B4" s="48" t="s">
        <v>129</v>
      </c>
      <c r="C4" s="64" t="s">
        <v>20</v>
      </c>
      <c r="D4" s="50"/>
      <c r="E4" s="51"/>
      <c r="F4" s="48" t="s">
        <v>130</v>
      </c>
      <c r="G4" s="65">
        <v>45074</v>
      </c>
      <c r="H4" s="53"/>
    </row>
    <row r="5" spans="1:8">
      <c r="A5" s="66"/>
      <c r="B5" s="67"/>
      <c r="C5" s="67"/>
      <c r="D5" s="68"/>
      <c r="E5" s="68"/>
      <c r="F5" s="68"/>
      <c r="G5" s="67"/>
      <c r="H5" s="67"/>
    </row>
    <row r="6" spans="1:8">
      <c r="A6" s="63"/>
      <c r="B6" s="48" t="s">
        <v>131</v>
      </c>
      <c r="C6" s="69" t="s">
        <v>132</v>
      </c>
      <c r="D6" s="70"/>
      <c r="E6" s="71"/>
      <c r="F6" s="71"/>
      <c r="G6" s="71"/>
      <c r="H6" s="69"/>
    </row>
    <row r="7" spans="1:8">
      <c r="A7" s="66"/>
      <c r="B7" s="72" t="s">
        <v>133</v>
      </c>
      <c r="C7" s="72" t="s">
        <v>134</v>
      </c>
      <c r="D7" s="73" t="s">
        <v>135</v>
      </c>
      <c r="E7" s="4"/>
      <c r="F7" s="4"/>
      <c r="G7" s="4"/>
      <c r="H7" s="67"/>
    </row>
    <row r="8" spans="1:8">
      <c r="A8" s="66"/>
      <c r="B8" s="67"/>
      <c r="C8" s="67"/>
      <c r="D8" s="68"/>
      <c r="E8" s="4"/>
      <c r="F8" s="4"/>
      <c r="G8" s="4"/>
      <c r="H8" s="67"/>
    </row>
    <row r="9" spans="1:8">
      <c r="A9" s="66"/>
      <c r="B9" s="67"/>
      <c r="C9" s="67"/>
      <c r="D9" s="68"/>
      <c r="E9" s="68"/>
      <c r="F9" s="68"/>
      <c r="G9" s="67"/>
      <c r="H9" s="67"/>
    </row>
    <row r="10" spans="1:8">
      <c r="A10" s="74">
        <f>COUNTA(A12:A24)</f>
        <v>3</v>
      </c>
      <c r="B10" s="75" t="s">
        <v>136</v>
      </c>
      <c r="C10" s="76" t="s">
        <v>137</v>
      </c>
      <c r="D10" s="77">
        <f>COUNTIF(D12:D24,"x")</f>
        <v>2</v>
      </c>
      <c r="E10" s="77">
        <f>COUNTIF(E12:E24,"x")</f>
        <v>1</v>
      </c>
      <c r="F10" s="77">
        <f>COUNTIF(F12:F24,"x")</f>
        <v>0</v>
      </c>
      <c r="G10" s="78" t="s">
        <v>138</v>
      </c>
      <c r="H10" s="79">
        <v>1</v>
      </c>
    </row>
    <row r="11" spans="1:8" ht="24">
      <c r="A11" s="80" t="s">
        <v>139</v>
      </c>
      <c r="B11" s="81" t="s">
        <v>140</v>
      </c>
      <c r="C11" s="81" t="s">
        <v>141</v>
      </c>
      <c r="D11" s="82" t="s">
        <v>142</v>
      </c>
      <c r="E11" s="82" t="s">
        <v>143</v>
      </c>
      <c r="F11" s="82" t="s">
        <v>144</v>
      </c>
      <c r="G11" s="83" t="s">
        <v>145</v>
      </c>
      <c r="H11" s="84" t="s">
        <v>146</v>
      </c>
    </row>
    <row r="12" spans="1:8">
      <c r="A12" s="90">
        <v>1</v>
      </c>
      <c r="B12" s="91" t="s">
        <v>147</v>
      </c>
      <c r="C12" s="91" t="s">
        <v>148</v>
      </c>
      <c r="D12" s="92" t="s">
        <v>149</v>
      </c>
      <c r="E12" s="92"/>
      <c r="F12" s="92"/>
      <c r="G12" s="91" t="s">
        <v>148</v>
      </c>
      <c r="H12" s="93"/>
    </row>
    <row r="13" spans="1:8" ht="25.5">
      <c r="A13" s="87">
        <f>A12 + 1</f>
        <v>2</v>
      </c>
      <c r="B13" s="85" t="s">
        <v>150</v>
      </c>
      <c r="C13" s="85" t="s">
        <v>151</v>
      </c>
      <c r="D13" s="86" t="s">
        <v>149</v>
      </c>
      <c r="E13" s="86"/>
      <c r="F13" s="86"/>
      <c r="G13" s="88" t="s">
        <v>151</v>
      </c>
      <c r="H13" s="85"/>
    </row>
    <row r="14" spans="1:8">
      <c r="A14" s="89">
        <f>A13+ 1</f>
        <v>3</v>
      </c>
      <c r="B14" s="89" t="s">
        <v>152</v>
      </c>
      <c r="C14" s="89" t="s">
        <v>153</v>
      </c>
      <c r="D14" s="89"/>
      <c r="E14" s="94" t="s">
        <v>149</v>
      </c>
      <c r="F14" s="89"/>
      <c r="G14" s="89" t="s">
        <v>154</v>
      </c>
      <c r="H14" s="89">
        <v>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AEE-41EF-4DE3-A0B7-FBDF76196F4B}">
  <dimension ref="A1:E15"/>
  <sheetViews>
    <sheetView tabSelected="1" workbookViewId="0">
      <selection activeCell="A15" sqref="A15"/>
    </sheetView>
  </sheetViews>
  <sheetFormatPr defaultRowHeight="15"/>
  <cols>
    <col min="1" max="1" width="24" style="1" customWidth="1"/>
    <col min="2" max="2" width="15.7109375" style="1" customWidth="1"/>
    <col min="3" max="3" width="9.140625" style="1"/>
    <col min="4" max="4" width="18" style="1" customWidth="1"/>
    <col min="5" max="16384" width="9.140625" style="1"/>
  </cols>
  <sheetData>
    <row r="1" spans="1:5">
      <c r="A1" s="95" t="s">
        <v>155</v>
      </c>
      <c r="B1" s="1" t="s">
        <v>156</v>
      </c>
    </row>
    <row r="2" spans="1:5">
      <c r="A2" s="95" t="s">
        <v>146</v>
      </c>
      <c r="B2" s="1">
        <v>2</v>
      </c>
      <c r="D2" s="95" t="s">
        <v>157</v>
      </c>
      <c r="E2" s="1">
        <v>1</v>
      </c>
    </row>
    <row r="3" spans="1:5">
      <c r="A3" s="95" t="s">
        <v>158</v>
      </c>
      <c r="B3" s="1" t="s">
        <v>159</v>
      </c>
      <c r="D3" s="95" t="s">
        <v>160</v>
      </c>
      <c r="E3" s="1" t="s">
        <v>161</v>
      </c>
    </row>
    <row r="4" spans="1:5">
      <c r="A4" s="95" t="s">
        <v>12</v>
      </c>
      <c r="B4" s="1" t="s">
        <v>162</v>
      </c>
      <c r="D4" s="95" t="s">
        <v>163</v>
      </c>
      <c r="E4" s="1" t="s">
        <v>164</v>
      </c>
    </row>
    <row r="5" spans="1:5">
      <c r="A5" s="95" t="s">
        <v>165</v>
      </c>
      <c r="B5" s="1" t="s">
        <v>39</v>
      </c>
      <c r="D5" s="95" t="s">
        <v>166</v>
      </c>
      <c r="E5" s="1" t="s">
        <v>167</v>
      </c>
    </row>
    <row r="6" spans="1:5">
      <c r="A6" s="95" t="s">
        <v>168</v>
      </c>
      <c r="B6" s="1" t="s">
        <v>20</v>
      </c>
      <c r="D6" s="95" t="s">
        <v>169</v>
      </c>
      <c r="E6" s="1" t="s">
        <v>20</v>
      </c>
    </row>
    <row r="7" spans="1:5">
      <c r="A7" s="95" t="s">
        <v>170</v>
      </c>
      <c r="B7" s="1" t="s">
        <v>171</v>
      </c>
    </row>
    <row r="8" spans="1:5">
      <c r="B8" s="1" t="s">
        <v>172</v>
      </c>
    </row>
    <row r="9" spans="1:5">
      <c r="B9" s="1" t="s">
        <v>173</v>
      </c>
    </row>
    <row r="10" spans="1:5">
      <c r="B10" s="1" t="s">
        <v>174</v>
      </c>
    </row>
    <row r="11" spans="1:5">
      <c r="B11" s="1" t="s">
        <v>175</v>
      </c>
    </row>
    <row r="12" spans="1:5">
      <c r="B12" s="1" t="s">
        <v>153</v>
      </c>
    </row>
    <row r="13" spans="1:5">
      <c r="B13" s="1" t="s">
        <v>176</v>
      </c>
    </row>
    <row r="14" spans="1:5">
      <c r="B14" s="1" t="s">
        <v>177</v>
      </c>
    </row>
    <row r="15" spans="1:5">
      <c r="A15" s="95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2023-05-28T17:34:04Z</dcterms:created>
  <dcterms:modified xsi:type="dcterms:W3CDTF">2023-05-28T19:07:27Z</dcterms:modified>
  <cp:category/>
  <cp:contentStatus/>
</cp:coreProperties>
</file>