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rs\OneDrive\Рабочий стол\"/>
    </mc:Choice>
  </mc:AlternateContent>
  <xr:revisionPtr revIDLastSave="0" documentId="13_ncr:1_{CB9D904E-095E-4906-8F1E-ED07A4BE950F}" xr6:coauthVersionLast="37" xr6:coauthVersionMax="37" xr10:uidLastSave="{00000000-0000-0000-0000-000000000000}"/>
  <bookViews>
    <workbookView xWindow="0" yWindow="0" windowWidth="23040" windowHeight="9060" xr2:uid="{31DE16FD-A600-40B7-82F2-B3A7E7412FDC}"/>
  </bookViews>
  <sheets>
    <sheet name="Лист1" sheetId="1" r:id="rId1"/>
  </sheets>
  <definedNames>
    <definedName name="solver_adj" localSheetId="0" hidden="1">Лист1!$C$3:$G$5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Лист1!$C$3:$G$5</definedName>
    <definedName name="solver_lhs2" localSheetId="0" hidden="1">Лист1!$C$3:$G$5</definedName>
    <definedName name="solver_lhs3" localSheetId="0" hidden="1">Лист1!$C$6:$G$6</definedName>
    <definedName name="solver_lhs4" localSheetId="0" hidden="1">Лист1!$H$3:$H$5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Лист1!$H$13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hs1" localSheetId="0" hidden="1">целое</definedName>
    <definedName name="solver_rhs2" localSheetId="0" hidden="1">0</definedName>
    <definedName name="solver_rhs3" localSheetId="0" hidden="1">Лист1!$C$8:$G$8</definedName>
    <definedName name="solver_rhs4" localSheetId="0" hidden="1">Лист1!$J$3:$J$5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7" i="1"/>
  <c r="D6" i="1"/>
  <c r="E6" i="1"/>
  <c r="F6" i="1"/>
  <c r="G6" i="1"/>
  <c r="C6" i="1"/>
  <c r="H4" i="1"/>
  <c r="H5" i="1"/>
  <c r="H3" i="1"/>
  <c r="H13" i="1"/>
</calcChain>
</file>

<file path=xl/sharedStrings.xml><?xml version="1.0" encoding="utf-8"?>
<sst xmlns="http://schemas.openxmlformats.org/spreadsheetml/2006/main" count="48" uniqueCount="29">
  <si>
    <t>В1</t>
  </si>
  <si>
    <t>В2</t>
  </si>
  <si>
    <t>В3</t>
  </si>
  <si>
    <t>В4</t>
  </si>
  <si>
    <t>В5</t>
  </si>
  <si>
    <t>А1</t>
  </si>
  <si>
    <t>А2</t>
  </si>
  <si>
    <t>А3</t>
  </si>
  <si>
    <t>ПЕРЕМЕННЫЕ</t>
  </si>
  <si>
    <t>ОГРАНИЧЕНИЯ</t>
  </si>
  <si>
    <t>Лев.часть</t>
  </si>
  <si>
    <t>Знак</t>
  </si>
  <si>
    <t>целые</t>
  </si>
  <si>
    <t>=</t>
  </si>
  <si>
    <t>Прав. часть</t>
  </si>
  <si>
    <t>БАЛАНС</t>
  </si>
  <si>
    <t>ТАРИФЫ</t>
  </si>
  <si>
    <t>ЦФ</t>
  </si>
  <si>
    <t>Значение</t>
  </si>
  <si>
    <t>Направление</t>
  </si>
  <si>
    <t>min</t>
  </si>
  <si>
    <t>Объект математической модели</t>
  </si>
  <si>
    <t>Выражения в</t>
  </si>
  <si>
    <t>Переменные задачи</t>
  </si>
  <si>
    <t>Формула в целевой ячейке Н13</t>
  </si>
  <si>
    <t>Ограничения по сторонам в ячейках Н3,Н4,Н5</t>
  </si>
  <si>
    <t>Ограничения по столбцам в ячейках С6,D6,E6,F6,G6</t>
  </si>
  <si>
    <t>Суммарные запасы и потребности в ячейках J7,I8</t>
  </si>
  <si>
    <t>(=СУММПРОИЗВ(C3:G5;C11:G13))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</si>
</sst>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7F50-1620-4D95-8272-A06F3082AAFA}">
  <dimension ref="A1:J22"/>
  <sheetViews>
    <sheetView tabSelected="1" workbookViewId="0">
      <selection activeCell="I15" sqref="I15"/>
    </sheetView>
  </sheetViews>
  <sheetFormatPr defaultRowHeight="14.4" x14ac:dyDescent="0.3"/>
  <cols>
    <col min="1" max="1" width="13.77734375" bestFit="1" customWidth="1"/>
    <col min="2" max="2" width="12.88671875" bestFit="1" customWidth="1"/>
    <col min="3" max="3" width="6.77734375" customWidth="1"/>
    <col min="4" max="4" width="7.44140625" customWidth="1"/>
    <col min="5" max="5" width="8" customWidth="1"/>
    <col min="6" max="6" width="8.33203125" customWidth="1"/>
    <col min="7" max="7" width="8.21875" customWidth="1"/>
    <col min="8" max="8" width="13.77734375" bestFit="1" customWidth="1"/>
    <col min="10" max="10" width="10.6640625" bestFit="1" customWidth="1"/>
    <col min="11" max="11" width="12.21875" bestFit="1" customWidth="1"/>
  </cols>
  <sheetData>
    <row r="1" spans="1:10" x14ac:dyDescent="0.3">
      <c r="A1" s="3"/>
      <c r="B1" s="2" t="s">
        <v>8</v>
      </c>
      <c r="C1" s="2"/>
      <c r="D1" s="2"/>
      <c r="E1" s="2"/>
      <c r="F1" s="2"/>
      <c r="G1" s="3"/>
      <c r="H1" s="1" t="s">
        <v>9</v>
      </c>
      <c r="I1" s="1"/>
      <c r="J1" s="1"/>
    </row>
    <row r="2" spans="1:10" x14ac:dyDescent="0.3">
      <c r="A2" s="3"/>
      <c r="B2" s="2" t="s">
        <v>12</v>
      </c>
      <c r="C2" s="2" t="s">
        <v>0</v>
      </c>
      <c r="D2" s="2" t="s">
        <v>1</v>
      </c>
      <c r="E2" s="2" t="s">
        <v>2</v>
      </c>
      <c r="F2" s="2" t="s">
        <v>3</v>
      </c>
      <c r="G2" s="3" t="s">
        <v>4</v>
      </c>
      <c r="H2" s="1" t="s">
        <v>10</v>
      </c>
      <c r="I2" s="1" t="s">
        <v>11</v>
      </c>
      <c r="J2" s="1" t="s">
        <v>14</v>
      </c>
    </row>
    <row r="3" spans="1:10" x14ac:dyDescent="0.3">
      <c r="A3" s="2"/>
      <c r="B3" s="2" t="s">
        <v>5</v>
      </c>
      <c r="C3" s="2">
        <v>36.000000000000007</v>
      </c>
      <c r="D3" s="2">
        <v>29.750000499999992</v>
      </c>
      <c r="E3" s="2">
        <v>30.583333833333334</v>
      </c>
      <c r="F3" s="2">
        <v>29.750000499999995</v>
      </c>
      <c r="G3" s="2">
        <v>33.916666166666666</v>
      </c>
      <c r="H3" s="1">
        <f>SUM(C3:G3)</f>
        <v>160.000001</v>
      </c>
      <c r="I3" s="1" t="s">
        <v>13</v>
      </c>
      <c r="J3" s="1">
        <v>160</v>
      </c>
    </row>
    <row r="4" spans="1:10" x14ac:dyDescent="0.3">
      <c r="A4" s="2"/>
      <c r="B4" s="2" t="s">
        <v>6</v>
      </c>
      <c r="C4" s="2">
        <v>25.500000999999997</v>
      </c>
      <c r="D4" s="2">
        <v>9.2500000000000018</v>
      </c>
      <c r="E4" s="2">
        <v>18.833333333333336</v>
      </c>
      <c r="F4" s="2">
        <v>14.25</v>
      </c>
      <c r="G4" s="2">
        <v>22.166665666666667</v>
      </c>
      <c r="H4" s="1">
        <f t="shared" ref="H4:H5" si="0">SUM(C4:G4)</f>
        <v>90</v>
      </c>
      <c r="I4" s="1" t="s">
        <v>13</v>
      </c>
      <c r="J4" s="1">
        <v>90</v>
      </c>
    </row>
    <row r="5" spans="1:10" x14ac:dyDescent="0.3">
      <c r="A5" s="2"/>
      <c r="B5" s="2" t="s">
        <v>7</v>
      </c>
      <c r="C5" s="2">
        <v>28.499999999999996</v>
      </c>
      <c r="D5" s="2">
        <v>21.000000499999999</v>
      </c>
      <c r="E5" s="2">
        <v>30.583333833333334</v>
      </c>
      <c r="F5" s="2">
        <v>26.000000499999999</v>
      </c>
      <c r="G5" s="2">
        <v>33.916666166666666</v>
      </c>
      <c r="H5" s="1">
        <f t="shared" si="0"/>
        <v>140.000001</v>
      </c>
      <c r="I5" s="1" t="s">
        <v>13</v>
      </c>
      <c r="J5" s="1">
        <v>140</v>
      </c>
    </row>
    <row r="6" spans="1:10" x14ac:dyDescent="0.3">
      <c r="A6" s="2" t="s">
        <v>9</v>
      </c>
      <c r="B6" s="2" t="s">
        <v>10</v>
      </c>
      <c r="C6" s="2">
        <f>SUM(C3:C5)</f>
        <v>90.000000999999997</v>
      </c>
      <c r="D6" s="2">
        <f t="shared" ref="D6:G6" si="1">SUM(D3:D5)</f>
        <v>60.00000099999999</v>
      </c>
      <c r="E6" s="2">
        <f t="shared" si="1"/>
        <v>80.000000999999997</v>
      </c>
      <c r="F6" s="2">
        <f t="shared" si="1"/>
        <v>70.000000999999997</v>
      </c>
      <c r="G6" s="2">
        <f t="shared" si="1"/>
        <v>89.999998000000005</v>
      </c>
      <c r="H6" s="1"/>
      <c r="I6" s="1"/>
      <c r="J6" s="1"/>
    </row>
    <row r="7" spans="1:10" x14ac:dyDescent="0.3">
      <c r="A7" s="1"/>
      <c r="B7" s="1" t="s">
        <v>11</v>
      </c>
      <c r="C7" s="1" t="s">
        <v>13</v>
      </c>
      <c r="D7" s="1" t="s">
        <v>13</v>
      </c>
      <c r="E7" s="1" t="s">
        <v>13</v>
      </c>
      <c r="F7" s="1" t="s">
        <v>13</v>
      </c>
      <c r="G7" s="1" t="s">
        <v>13</v>
      </c>
      <c r="H7" s="1"/>
      <c r="I7" s="1"/>
      <c r="J7" s="1">
        <f>SUM(J3:J5)</f>
        <v>390</v>
      </c>
    </row>
    <row r="8" spans="1:10" x14ac:dyDescent="0.3">
      <c r="A8" s="1"/>
      <c r="B8" s="1" t="s">
        <v>14</v>
      </c>
      <c r="C8" s="1">
        <v>90</v>
      </c>
      <c r="D8" s="1">
        <v>60</v>
      </c>
      <c r="E8" s="1">
        <v>80</v>
      </c>
      <c r="F8" s="1">
        <v>70</v>
      </c>
      <c r="G8" s="1">
        <v>90</v>
      </c>
      <c r="H8" s="1"/>
      <c r="I8" s="1">
        <f>SUM(C8:G8)</f>
        <v>390</v>
      </c>
      <c r="J8" s="1" t="s">
        <v>15</v>
      </c>
    </row>
    <row r="10" spans="1:10" x14ac:dyDescent="0.3">
      <c r="B10" s="1" t="s">
        <v>16</v>
      </c>
      <c r="C10" t="s">
        <v>0</v>
      </c>
      <c r="D10" t="s">
        <v>1</v>
      </c>
      <c r="E10" t="s">
        <v>2</v>
      </c>
      <c r="F10" t="s">
        <v>3</v>
      </c>
      <c r="G10" t="s">
        <v>4</v>
      </c>
    </row>
    <row r="11" spans="1:10" x14ac:dyDescent="0.3">
      <c r="B11" s="1" t="s">
        <v>5</v>
      </c>
      <c r="C11">
        <v>5</v>
      </c>
      <c r="D11">
        <v>3</v>
      </c>
      <c r="E11">
        <v>2</v>
      </c>
      <c r="F11">
        <v>4</v>
      </c>
      <c r="G11">
        <v>8</v>
      </c>
      <c r="H11" t="s">
        <v>17</v>
      </c>
    </row>
    <row r="12" spans="1:10" x14ac:dyDescent="0.3">
      <c r="B12" s="1" t="s">
        <v>6</v>
      </c>
      <c r="C12">
        <v>7</v>
      </c>
      <c r="D12">
        <v>6</v>
      </c>
      <c r="E12">
        <v>5</v>
      </c>
      <c r="F12">
        <v>3</v>
      </c>
      <c r="G12">
        <v>1</v>
      </c>
      <c r="H12" t="s">
        <v>18</v>
      </c>
      <c r="I12" t="s">
        <v>19</v>
      </c>
    </row>
    <row r="13" spans="1:10" x14ac:dyDescent="0.3">
      <c r="B13" s="1" t="s">
        <v>7</v>
      </c>
      <c r="C13">
        <v>8</v>
      </c>
      <c r="D13">
        <v>9</v>
      </c>
      <c r="E13">
        <v>4</v>
      </c>
      <c r="F13">
        <v>5</v>
      </c>
      <c r="G13">
        <v>2</v>
      </c>
      <c r="H13">
        <f>SUMPRODUCT(C3:G5,C11:G13)</f>
        <v>1851.0000144999997</v>
      </c>
      <c r="I13" t="s">
        <v>20</v>
      </c>
    </row>
    <row r="17" spans="1:2" x14ac:dyDescent="0.3">
      <c r="A17" t="s">
        <v>21</v>
      </c>
      <c r="B17" t="s">
        <v>22</v>
      </c>
    </row>
    <row r="18" spans="1:2" x14ac:dyDescent="0.3">
      <c r="A18" t="s">
        <v>23</v>
      </c>
      <c r="B18" t="s">
        <v>28</v>
      </c>
    </row>
    <row r="19" spans="1:2" x14ac:dyDescent="0.3">
      <c r="A19" t="s">
        <v>24</v>
      </c>
    </row>
    <row r="20" spans="1:2" x14ac:dyDescent="0.3">
      <c r="A20" t="s">
        <v>25</v>
      </c>
    </row>
    <row r="21" spans="1:2" x14ac:dyDescent="0.3">
      <c r="A21" t="s">
        <v>26</v>
      </c>
    </row>
    <row r="22" spans="1:2" x14ac:dyDescent="0.3">
      <c r="A2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Вишенка KL</dc:creator>
  <cp:lastModifiedBy>Вишенка KL</cp:lastModifiedBy>
  <dcterms:created xsi:type="dcterms:W3CDTF">2021-05-23T12:07:56Z</dcterms:created>
  <dcterms:modified xsi:type="dcterms:W3CDTF">2021-05-23T13:30:39Z</dcterms:modified>
</cp:coreProperties>
</file>