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 Project\"/>
    </mc:Choice>
  </mc:AlternateContent>
  <xr:revisionPtr revIDLastSave="0" documentId="13_ncr:1_{649A17B8-98AB-46F9-83F6-667F223B90F4}" xr6:coauthVersionLast="47" xr6:coauthVersionMax="47" xr10:uidLastSave="{00000000-0000-0000-0000-000000000000}"/>
  <bookViews>
    <workbookView xWindow="6945" yWindow="3030" windowWidth="21600" windowHeight="11295" activeTab="1" xr2:uid="{00000000-000D-0000-FFFF-FFFF00000000}"/>
  </bookViews>
  <sheets>
    <sheet name="Answer Report 1" sheetId="8" r:id="rId1"/>
    <sheet name="Sensitivity Report 1" sheetId="9" r:id="rId2"/>
    <sheet name="Sheet1" sheetId="1" r:id="rId3"/>
  </sheets>
  <definedNames>
    <definedName name="solver_adj" localSheetId="2" hidden="1">Sheet1!$C$3:$AB$3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Sheet1!$AC$11:$AC$12</definedName>
    <definedName name="solver_lhs10" localSheetId="2" hidden="1">Sheet1!$AC$34:$AC$48</definedName>
    <definedName name="solver_lhs11" localSheetId="2" hidden="1">Sheet1!$AC$49:$AC$63</definedName>
    <definedName name="solver_lhs12" localSheetId="2" hidden="1">Sheet1!$AC$64:$AC$66</definedName>
    <definedName name="solver_lhs13" localSheetId="2" hidden="1">Sheet1!$AC$67</definedName>
    <definedName name="solver_lhs14" localSheetId="2" hidden="1">Sheet1!$AC$6:$AC$10</definedName>
    <definedName name="solver_lhs2" localSheetId="2" hidden="1">Sheet1!$AC$13</definedName>
    <definedName name="solver_lhs3" localSheetId="2" hidden="1">Sheet1!$AC$14:$AC$17</definedName>
    <definedName name="solver_lhs4" localSheetId="2" hidden="1">Sheet1!$AC$18:$AC$21</definedName>
    <definedName name="solver_lhs5" localSheetId="2" hidden="1">Sheet1!$AC$22:$AC$23</definedName>
    <definedName name="solver_lhs6" localSheetId="2" hidden="1">Sheet1!$AC$24</definedName>
    <definedName name="solver_lhs7" localSheetId="2" hidden="1">Sheet1!$AC$25</definedName>
    <definedName name="solver_lhs8" localSheetId="2" hidden="1">Sheet1!$AC$26:$AC$29</definedName>
    <definedName name="solver_lhs9" localSheetId="2" hidden="1">Sheet1!$AC$30:$AC$33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14</definedName>
    <definedName name="solver_nwt" localSheetId="2" hidden="1">1</definedName>
    <definedName name="solver_opt" localSheetId="2" hidden="1">Sheet1!$AC$5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3</definedName>
    <definedName name="solver_rel14" localSheetId="2" hidden="1">2</definedName>
    <definedName name="solver_rel2" localSheetId="2" hidden="1">2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el9" localSheetId="2" hidden="1">3</definedName>
    <definedName name="solver_rhs1" localSheetId="2" hidden="1">Sheet1!$AE$11:$AE$12</definedName>
    <definedName name="solver_rhs10" localSheetId="2" hidden="1">Sheet1!$AE$34:$AE$48</definedName>
    <definedName name="solver_rhs11" localSheetId="2" hidden="1">Sheet1!$AE$49:$AE$63</definedName>
    <definedName name="solver_rhs12" localSheetId="2" hidden="1">Sheet1!$AE$64:$AE$66</definedName>
    <definedName name="solver_rhs13" localSheetId="2" hidden="1">Sheet1!$AE$67</definedName>
    <definedName name="solver_rhs14" localSheetId="2" hidden="1">Sheet1!$AE$6:$AE$10</definedName>
    <definedName name="solver_rhs2" localSheetId="2" hidden="1">Sheet1!$AE$13</definedName>
    <definedName name="solver_rhs3" localSheetId="2" hidden="1">Sheet1!$AE$14:$AE$17</definedName>
    <definedName name="solver_rhs4" localSheetId="2" hidden="1">Sheet1!$AE$18:$AE$21</definedName>
    <definedName name="solver_rhs5" localSheetId="2" hidden="1">Sheet1!$AE$22:$AE$23</definedName>
    <definedName name="solver_rhs6" localSheetId="2" hidden="1">Sheet1!$AE$24</definedName>
    <definedName name="solver_rhs7" localSheetId="2" hidden="1">Sheet1!$AE$25</definedName>
    <definedName name="solver_rhs8" localSheetId="2" hidden="1">Sheet1!$AE$26:$AE$29</definedName>
    <definedName name="solver_rhs9" localSheetId="2" hidden="1">Sheet1!$AE$30:$AE$33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" i="1" l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1" i="1"/>
  <c r="AC30" i="1"/>
  <c r="AC15" i="1"/>
  <c r="AC14" i="1"/>
  <c r="AC13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59" i="1"/>
  <c r="AC57" i="1"/>
  <c r="AC52" i="1"/>
  <c r="AC51" i="1"/>
  <c r="AC50" i="1"/>
  <c r="AC49" i="1"/>
  <c r="AC53" i="1"/>
  <c r="AC54" i="1"/>
  <c r="AC55" i="1"/>
  <c r="AC56" i="1"/>
  <c r="AC58" i="1"/>
  <c r="AC60" i="1"/>
  <c r="AC61" i="1"/>
  <c r="AC62" i="1"/>
  <c r="AC63" i="1"/>
  <c r="AC64" i="1"/>
  <c r="AC65" i="1"/>
  <c r="AC66" i="1"/>
  <c r="AC67" i="1"/>
  <c r="AC12" i="1"/>
  <c r="AC11" i="1"/>
  <c r="AC10" i="1"/>
  <c r="AC6" i="1"/>
  <c r="AC9" i="1"/>
  <c r="AC8" i="1"/>
  <c r="AC7" i="1"/>
  <c r="AC5" i="1"/>
</calcChain>
</file>

<file path=xl/sharedStrings.xml><?xml version="1.0" encoding="utf-8"?>
<sst xmlns="http://schemas.openxmlformats.org/spreadsheetml/2006/main" count="717" uniqueCount="374">
  <si>
    <t>Decision Variable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</si>
  <si>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</si>
  <si>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</si>
  <si>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</si>
  <si>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</si>
  <si>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</si>
  <si>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</si>
  <si>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</si>
  <si>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</si>
  <si>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</si>
  <si>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</si>
  <si>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</si>
  <si>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</si>
  <si>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</si>
  <si>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</si>
  <si>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</si>
  <si>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</si>
  <si>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</si>
  <si>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</si>
  <si>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</si>
  <si>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</si>
  <si>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</si>
  <si>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</si>
  <si>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</si>
  <si>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</si>
  <si>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</si>
  <si>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</si>
  <si>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Quantity Produced</t>
  </si>
  <si>
    <t>Total</t>
  </si>
  <si>
    <t>R.H.S</t>
  </si>
  <si>
    <t>Profit</t>
  </si>
  <si>
    <t>Definition of Grand Estates</t>
  </si>
  <si>
    <t>equal</t>
  </si>
  <si>
    <t>Definition of Glen Wood</t>
  </si>
  <si>
    <t>Definition of Lakeview Patio</t>
  </si>
  <si>
    <t>Definition of Country Condos</t>
  </si>
  <si>
    <t>Definition of Total Homes/Condos</t>
  </si>
  <si>
    <t>Area - 1000’s sq. ft.</t>
  </si>
  <si>
    <t>&lt;=</t>
  </si>
  <si>
    <t>Parking - sq. ft.</t>
  </si>
  <si>
    <t>Lakefront lots</t>
  </si>
  <si>
    <t>Min. Trump/lake</t>
  </si>
  <si>
    <t>&gt;=</t>
  </si>
  <si>
    <t>Min. Vand./lake</t>
  </si>
  <si>
    <t>Min. Hughes/lake</t>
  </si>
  <si>
    <t>Min. Jackson/lake</t>
  </si>
  <si>
    <t>Max. 2BR</t>
  </si>
  <si>
    <t>Max. 3BR</t>
  </si>
  <si>
    <t>Max. 4BR</t>
  </si>
  <si>
    <t>Max. 5BR</t>
  </si>
  <si>
    <t>Min. 2BR</t>
  </si>
  <si>
    <t>Min. 3BR</t>
  </si>
  <si>
    <t>Min. 4BR</t>
  </si>
  <si>
    <t>Min. 5BR</t>
  </si>
  <si>
    <t>Max. Grand Estates</t>
  </si>
  <si>
    <t>Max. Glen Wood</t>
  </si>
  <si>
    <t>Max. Lakeview</t>
  </si>
  <si>
    <t>Max. Condo</t>
  </si>
  <si>
    <t>Min. Grand Estates</t>
  </si>
  <si>
    <t>Min. Glen Wood</t>
  </si>
  <si>
    <t>Min. Lakeview</t>
  </si>
  <si>
    <t>Min. Condo</t>
  </si>
  <si>
    <t>Max. Trump</t>
  </si>
  <si>
    <t>Max. Vanderbilt</t>
  </si>
  <si>
    <t>Max. Hughes</t>
  </si>
  <si>
    <t>Max. Jackson</t>
  </si>
  <si>
    <t>Max. Gr. Cypress</t>
  </si>
  <si>
    <t>Max. Lazy Oak</t>
  </si>
  <si>
    <t>Max. Wind Row</t>
  </si>
  <si>
    <t>Max. Orangewood</t>
  </si>
  <si>
    <t>Max. Bayview</t>
  </si>
  <si>
    <t>Max. Shoreline</t>
  </si>
  <si>
    <t>Max. Docks Edge</t>
  </si>
  <si>
    <t>Max. Golden Pier</t>
  </si>
  <si>
    <t>Max. C. Stream</t>
  </si>
  <si>
    <t>Max. Weep. Willow</t>
  </si>
  <si>
    <t>Max. Picket Fence</t>
  </si>
  <si>
    <t>Min. Trump</t>
  </si>
  <si>
    <t>Min. Vanderbilt</t>
  </si>
  <si>
    <t>Min. Jackson</t>
  </si>
  <si>
    <t>Min. Gr. Cypress</t>
  </si>
  <si>
    <t>Min. Lazy Oak</t>
  </si>
  <si>
    <t>Min. Wind Row</t>
  </si>
  <si>
    <t>Min. Orangewood</t>
  </si>
  <si>
    <t>Min. Bayview</t>
  </si>
  <si>
    <t>Min. Shoreline</t>
  </si>
  <si>
    <t>Min. Docks Edge</t>
  </si>
  <si>
    <t>Min. Golden Pier</t>
  </si>
  <si>
    <t>Min. C. Stream</t>
  </si>
  <si>
    <t>Min. Weep. Willow</t>
  </si>
  <si>
    <t>Min. Picket Fence</t>
  </si>
  <si>
    <t>Max Prem. Gr. Cy.</t>
  </si>
  <si>
    <t>Max Prem. Bayview</t>
  </si>
  <si>
    <t>Max. 2-story</t>
  </si>
  <si>
    <t>Min. Affordable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</si>
  <si>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</si>
  <si>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</si>
  <si>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</si>
  <si>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</si>
  <si>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</si>
  <si>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</si>
  <si>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</si>
  <si>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</si>
  <si>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</si>
  <si>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</si>
  <si>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</si>
  <si>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</si>
  <si>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</si>
  <si>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</si>
  <si>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</si>
  <si>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</si>
  <si>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</si>
  <si>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</si>
  <si>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</si>
  <si>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$AC$5</t>
  </si>
  <si>
    <t>Profit Total</t>
  </si>
  <si>
    <t>$C$3</t>
  </si>
  <si>
    <t>Quantity Produced X1</t>
  </si>
  <si>
    <t>Contin</t>
  </si>
  <si>
    <t>$D$3</t>
  </si>
  <si>
    <t>Quantity Produced X2</t>
  </si>
  <si>
    <t>$E$3</t>
  </si>
  <si>
    <t>Quantity Produced X3</t>
  </si>
  <si>
    <t>$F$3</t>
  </si>
  <si>
    <t>Quantity Produced X4</t>
  </si>
  <si>
    <t>$G$3</t>
  </si>
  <si>
    <t>Quantity Produced X5</t>
  </si>
  <si>
    <t>$H$3</t>
  </si>
  <si>
    <t>Quantity Produced X6</t>
  </si>
  <si>
    <t>$I$3</t>
  </si>
  <si>
    <t>Quantity Produced X7</t>
  </si>
  <si>
    <t>$J$3</t>
  </si>
  <si>
    <t>Quantity Produced X8</t>
  </si>
  <si>
    <t>$K$3</t>
  </si>
  <si>
    <t>Quantity Produced X9</t>
  </si>
  <si>
    <t>$L$3</t>
  </si>
  <si>
    <t>Quantity Produced X10</t>
  </si>
  <si>
    <t>$M$3</t>
  </si>
  <si>
    <t>Quantity Produced X11</t>
  </si>
  <si>
    <t>$N$3</t>
  </si>
  <si>
    <t>Quantity Produced X12</t>
  </si>
  <si>
    <t>$O$3</t>
  </si>
  <si>
    <t>Quantity Produced X13</t>
  </si>
  <si>
    <t>$P$3</t>
  </si>
  <si>
    <t>Quantity Produced X14</t>
  </si>
  <si>
    <t>$Q$3</t>
  </si>
  <si>
    <t>Quantity Produced X15</t>
  </si>
  <si>
    <t>$R$3</t>
  </si>
  <si>
    <t>Quantity Produced X16</t>
  </si>
  <si>
    <t>$S$3</t>
  </si>
  <si>
    <t>Quantity Produced X17</t>
  </si>
  <si>
    <t>$T$3</t>
  </si>
  <si>
    <t>Quantity Produced X18</t>
  </si>
  <si>
    <t>$U$3</t>
  </si>
  <si>
    <t>Quantity Produced X19</t>
  </si>
  <si>
    <t>$V$3</t>
  </si>
  <si>
    <t>Quantity Produced X20</t>
  </si>
  <si>
    <t>$W$3</t>
  </si>
  <si>
    <t>Quantity Produced X21</t>
  </si>
  <si>
    <t>$X$3</t>
  </si>
  <si>
    <t>Quantity Produced X22</t>
  </si>
  <si>
    <t>$Y$3</t>
  </si>
  <si>
    <t>Quantity Produced X23</t>
  </si>
  <si>
    <t>$Z$3</t>
  </si>
  <si>
    <t>Quantity Produced X24</t>
  </si>
  <si>
    <t>$AA$3</t>
  </si>
  <si>
    <t>Quantity Produced X25</t>
  </si>
  <si>
    <t>$AB$3</t>
  </si>
  <si>
    <t>Quantity Produced X26</t>
  </si>
  <si>
    <t>$AC$11</t>
  </si>
  <si>
    <t>Area - 1000’s sq. ft. Total</t>
  </si>
  <si>
    <t>$AC$11&lt;=$AE$11</t>
  </si>
  <si>
    <t>Binding</t>
  </si>
  <si>
    <t>$AC$12</t>
  </si>
  <si>
    <t>Parking - sq. ft. Total</t>
  </si>
  <si>
    <t>$AC$12&lt;=$AE$12</t>
  </si>
  <si>
    <t>Not Binding</t>
  </si>
  <si>
    <t>$AC$13</t>
  </si>
  <si>
    <t>Lakefront lots Total</t>
  </si>
  <si>
    <t>$AC$13=$AE$13</t>
  </si>
  <si>
    <t>$AC$14</t>
  </si>
  <si>
    <t>Min. Trump/lake Total</t>
  </si>
  <si>
    <t>$AC$14&gt;=$AE$14</t>
  </si>
  <si>
    <t>$AC$15</t>
  </si>
  <si>
    <t>Min. Vand./lake Total</t>
  </si>
  <si>
    <t>$AC$15&gt;=$AE$15</t>
  </si>
  <si>
    <t>$AC$16</t>
  </si>
  <si>
    <t>Min. Hughes/lake Total</t>
  </si>
  <si>
    <t>$AC$16&gt;=$AE$16</t>
  </si>
  <si>
    <t>$AC$17</t>
  </si>
  <si>
    <t>Min. Jackson/lake Total</t>
  </si>
  <si>
    <t>$AC$17&gt;=$AE$17</t>
  </si>
  <si>
    <t>$AC$18</t>
  </si>
  <si>
    <t>Max. 2BR Total</t>
  </si>
  <si>
    <t>$AC$18&lt;=$AE$18</t>
  </si>
  <si>
    <t>$AC$19</t>
  </si>
  <si>
    <t>Max. 3BR Total</t>
  </si>
  <si>
    <t>$AC$19&lt;=$AE$19</t>
  </si>
  <si>
    <t>$AC$20</t>
  </si>
  <si>
    <t>Max. 4BR Total</t>
  </si>
  <si>
    <t>$AC$20&lt;=$AE$20</t>
  </si>
  <si>
    <t>$AC$21</t>
  </si>
  <si>
    <t>Max. 5BR Total</t>
  </si>
  <si>
    <t>$AC$21&lt;=$AE$21</t>
  </si>
  <si>
    <t>$AC$22</t>
  </si>
  <si>
    <t>Min. 2BR Total</t>
  </si>
  <si>
    <t>$AC$22&gt;=$AE$22</t>
  </si>
  <si>
    <t>$AC$23</t>
  </si>
  <si>
    <t>Min. 3BR Total</t>
  </si>
  <si>
    <t>$AC$23&gt;=$AE$23</t>
  </si>
  <si>
    <t>$AC$24</t>
  </si>
  <si>
    <t>Min. 4BR Total</t>
  </si>
  <si>
    <t>$AC$25</t>
  </si>
  <si>
    <t>Min. 5BR Total</t>
  </si>
  <si>
    <t>$AC$25&gt;=$AE$25</t>
  </si>
  <si>
    <t>$AC$26</t>
  </si>
  <si>
    <t>Max. Grand Estates Total</t>
  </si>
  <si>
    <t>$AC$26&lt;=$AE$26</t>
  </si>
  <si>
    <t>$AC$27</t>
  </si>
  <si>
    <t>Max. Glen Wood Total</t>
  </si>
  <si>
    <t>$AC$27&lt;=$AE$27</t>
  </si>
  <si>
    <t>$AC$28</t>
  </si>
  <si>
    <t>Max. Lakeview Total</t>
  </si>
  <si>
    <t>$AC$28&lt;=$AE$28</t>
  </si>
  <si>
    <t>$AC$29</t>
  </si>
  <si>
    <t>Max. Condo Total</t>
  </si>
  <si>
    <t>$AC$29&lt;=$AE$29</t>
  </si>
  <si>
    <t>$AC$30</t>
  </si>
  <si>
    <t>Min. Grand Estates Total</t>
  </si>
  <si>
    <t>$AC$30&gt;=$AE$30</t>
  </si>
  <si>
    <t>$AC$31</t>
  </si>
  <si>
    <t>Min. Glen Wood Total</t>
  </si>
  <si>
    <t>$AC$31&gt;=$AE$31</t>
  </si>
  <si>
    <t>$AC$32</t>
  </si>
  <si>
    <t>Min. Lakeview Total</t>
  </si>
  <si>
    <t>$AC$32&gt;=$AE$32</t>
  </si>
  <si>
    <t>$AC$33</t>
  </si>
  <si>
    <t>Min. Condo Total</t>
  </si>
  <si>
    <t>$AC$33&gt;=$AE$33</t>
  </si>
  <si>
    <t>$AC$34</t>
  </si>
  <si>
    <t>Max. Trump Total</t>
  </si>
  <si>
    <t>$AC$34&lt;=$AE$34</t>
  </si>
  <si>
    <t>$AC$35</t>
  </si>
  <si>
    <t>Max. Vanderbilt Total</t>
  </si>
  <si>
    <t>$AC$35&lt;=$AE$35</t>
  </si>
  <si>
    <t>$AC$36</t>
  </si>
  <si>
    <t>Max. Hughes Total</t>
  </si>
  <si>
    <t>$AC$36&lt;=$AE$36</t>
  </si>
  <si>
    <t>$AC$37</t>
  </si>
  <si>
    <t>Max. Jackson Total</t>
  </si>
  <si>
    <t>$AC$37&lt;=$AE$37</t>
  </si>
  <si>
    <t>$AC$38</t>
  </si>
  <si>
    <t>Max. Gr. Cypress Total</t>
  </si>
  <si>
    <t>$AC$38&lt;=$AE$38</t>
  </si>
  <si>
    <t>$AC$39</t>
  </si>
  <si>
    <t>Max. Lazy Oak Total</t>
  </si>
  <si>
    <t>$AC$39&lt;=$AE$39</t>
  </si>
  <si>
    <t>$AC$40</t>
  </si>
  <si>
    <t>Max. Wind Row Total</t>
  </si>
  <si>
    <t>$AC$40&lt;=$AE$40</t>
  </si>
  <si>
    <t>$AC$41</t>
  </si>
  <si>
    <t>Max. Orangewood Total</t>
  </si>
  <si>
    <t>$AC$41&lt;=$AE$41</t>
  </si>
  <si>
    <t>$AC$42</t>
  </si>
  <si>
    <t>Max. Bayview Total</t>
  </si>
  <si>
    <t>$AC$42&lt;=$AE$42</t>
  </si>
  <si>
    <t>$AC$43</t>
  </si>
  <si>
    <t>Max. Shoreline Total</t>
  </si>
  <si>
    <t>$AC$43&lt;=$AE$43</t>
  </si>
  <si>
    <t>$AC$44</t>
  </si>
  <si>
    <t>Max. Docks Edge Total</t>
  </si>
  <si>
    <t>$AC$44&lt;=$AE$44</t>
  </si>
  <si>
    <t>$AC$45</t>
  </si>
  <si>
    <t>Max. Golden Pier Total</t>
  </si>
  <si>
    <t>$AC$45&lt;=$AE$45</t>
  </si>
  <si>
    <t>$AC$46</t>
  </si>
  <si>
    <t>Max. C. Stream Total</t>
  </si>
  <si>
    <t>$AC$46&lt;=$AE$46</t>
  </si>
  <si>
    <t>$AC$47</t>
  </si>
  <si>
    <t>Max. Weep. Willow Total</t>
  </si>
  <si>
    <t>$AC$47&lt;=$AE$47</t>
  </si>
  <si>
    <t>$AC$48</t>
  </si>
  <si>
    <t>Max. Picket Fence Total</t>
  </si>
  <si>
    <t>$AC$48&lt;=$AE$48</t>
  </si>
  <si>
    <t>$AC$49</t>
  </si>
  <si>
    <t>Min. Trump Total</t>
  </si>
  <si>
    <t>$AC$49&gt;=$AE$49</t>
  </si>
  <si>
    <t>$AC$50</t>
  </si>
  <si>
    <t>Min. Vanderbilt Total</t>
  </si>
  <si>
    <t>$AC$50&gt;=$AE$50</t>
  </si>
  <si>
    <t>$AC$51</t>
  </si>
  <si>
    <t>Min. Jackson Total</t>
  </si>
  <si>
    <t>$AC$51&gt;=$AE$51</t>
  </si>
  <si>
    <t>$AC$52</t>
  </si>
  <si>
    <t>$AC$52&gt;=$AE$52</t>
  </si>
  <si>
    <t>$AC$53</t>
  </si>
  <si>
    <t>Min. Gr. Cypress Total</t>
  </si>
  <si>
    <t>$AC$53&gt;=$AE$53</t>
  </si>
  <si>
    <t>$AC$54</t>
  </si>
  <si>
    <t>Min. Lazy Oak Total</t>
  </si>
  <si>
    <t>$AC$54&gt;=$AE$54</t>
  </si>
  <si>
    <t>$AC$55</t>
  </si>
  <si>
    <t>Min. Wind Row Total</t>
  </si>
  <si>
    <t>$AC$55&gt;=$AE$55</t>
  </si>
  <si>
    <t>$AC$56</t>
  </si>
  <si>
    <t>Min. Orangewood Total</t>
  </si>
  <si>
    <t>$AC$56&gt;=$AE$56</t>
  </si>
  <si>
    <t>$AC$57</t>
  </si>
  <si>
    <t>Min. Bayview Total</t>
  </si>
  <si>
    <t>$AC$57&gt;=$AE$57</t>
  </si>
  <si>
    <t>$AC$58</t>
  </si>
  <si>
    <t>Min. Shoreline Total</t>
  </si>
  <si>
    <t>$AC$58&gt;=$AE$58</t>
  </si>
  <si>
    <t>$AC$59</t>
  </si>
  <si>
    <t>Min. Docks Edge Total</t>
  </si>
  <si>
    <t>$AC$59&gt;=$AE$59</t>
  </si>
  <si>
    <t>$AC$60</t>
  </si>
  <si>
    <t>Min. Golden Pier Total</t>
  </si>
  <si>
    <t>$AC$60&gt;=$AE$60</t>
  </si>
  <si>
    <t>$AC$61</t>
  </si>
  <si>
    <t>Min. C. Stream Total</t>
  </si>
  <si>
    <t>$AC$61&gt;=$AE$61</t>
  </si>
  <si>
    <t>$AC$62</t>
  </si>
  <si>
    <t>Min. Weep. Willow Total</t>
  </si>
  <si>
    <t>$AC$62&gt;=$AE$62</t>
  </si>
  <si>
    <t>$AC$63</t>
  </si>
  <si>
    <t>Min. Picket Fence Total</t>
  </si>
  <si>
    <t>$AC$63&gt;=$AE$63</t>
  </si>
  <si>
    <t>$AC$64</t>
  </si>
  <si>
    <t>Max Prem. Gr. Cy. Total</t>
  </si>
  <si>
    <t>$AC$64&lt;=$AE$64</t>
  </si>
  <si>
    <t>$AC$65</t>
  </si>
  <si>
    <t>Max Prem. Bayview Total</t>
  </si>
  <si>
    <t>$AC$65&lt;=$AE$65</t>
  </si>
  <si>
    <t>$AC$66</t>
  </si>
  <si>
    <t>Max. 2-story Total</t>
  </si>
  <si>
    <t>$AC$66&lt;=$AE$66</t>
  </si>
  <si>
    <t>$AC$67</t>
  </si>
  <si>
    <t>Min. Affordable Total</t>
  </si>
  <si>
    <t>$AC$67&gt;=$AE$67</t>
  </si>
  <si>
    <t>$AC$6</t>
  </si>
  <si>
    <t>Definition of Grand Estates Total</t>
  </si>
  <si>
    <t>$AC$6=$AE$6</t>
  </si>
  <si>
    <t>$AC$7</t>
  </si>
  <si>
    <t>Definition of Glen Wood Total</t>
  </si>
  <si>
    <t>$AC$7=$AE$7</t>
  </si>
  <si>
    <t>$AC$8</t>
  </si>
  <si>
    <t>Definition of Lakeview Patio Total</t>
  </si>
  <si>
    <t>$AC$8=$AE$8</t>
  </si>
  <si>
    <t>$AC$9</t>
  </si>
  <si>
    <t>Definition of Country Condos Total</t>
  </si>
  <si>
    <t>$AC$9=$AE$9</t>
  </si>
  <si>
    <t>$AC$10</t>
  </si>
  <si>
    <t>Definition of Total Homes/Condos Total</t>
  </si>
  <si>
    <t>$AC$10=$AE$10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</si>
  <si>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</si>
  <si>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</si>
  <si>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</si>
  <si>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</si>
  <si>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</si>
  <si>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</si>
  <si>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</si>
  <si>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</si>
  <si>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</si>
  <si>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</si>
  <si>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</si>
  <si>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</si>
  <si>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</si>
  <si>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</si>
  <si>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Iterations: 101 Subproblems: 0</t>
  </si>
  <si>
    <t>$AC$24&lt;=$AE$24</t>
  </si>
  <si>
    <t>Worksheet: [l201149 case 2.xlsx]Sheet1</t>
  </si>
  <si>
    <t>Report Created: 5/17/2023 7:28:21 PM</t>
  </si>
  <si>
    <t>Solution Time: 0.031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</si>
</sst>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3" borderId="0" xfId="0" quotePrefix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20B6-3424-48AE-B012-084A5B445CC6}">
  <dimension ref="A1:G112"/>
  <sheetViews>
    <sheetView showGridLines="0" workbookViewId="0"/>
  </sheetViews>
  <sheetFormatPr defaultRowHeight="15" x14ac:dyDescent="0.25"/>
  <cols>
    <col min="1" max="1" width="2.28515625" customWidth="1"/>
    <col min="2" max="2" width="7.42578125" bestFit="1" customWidth="1"/>
    <col min="3" max="3" width="36.85546875" bestFit="1" customWidth="1"/>
    <col min="4" max="4" width="13.7109375" bestFit="1" customWidth="1"/>
    <col min="5" max="5" width="15.85546875" bestFit="1" customWidth="1"/>
    <col min="6" max="6" width="11.42578125" bestFit="1" customWidth="1"/>
    <col min="7" max="7" width="12" bestFit="1" customWidth="1"/>
  </cols>
  <sheetData>
    <row r="1" spans="1:5" x14ac:dyDescent="0.25">
      <c r="A1" s="9" t="s">
        <v>95</v>
      </c>
    </row>
    <row r="2" spans="1:5" x14ac:dyDescent="0.25">
      <c r="A2" s="9" t="s">
        <v>371</v>
      </c>
    </row>
    <row r="3" spans="1:5" x14ac:dyDescent="0.25">
      <c r="A3" s="9" t="s">
        <v>372</v>
      </c>
    </row>
    <row r="4" spans="1:5" x14ac:dyDescent="0.25">
      <c r="A4" s="9" t="s">
        <v>96</v>
      </c>
    </row>
    <row r="5" spans="1:5" x14ac:dyDescent="0.25">
      <c r="A5" s="9" t="s">
        <v>97</v>
      </c>
    </row>
    <row r="6" spans="1:5" x14ac:dyDescent="0.25">
      <c r="A6" s="9"/>
      <c r="B6" t="s">
        <v>98</v>
      </c>
    </row>
    <row r="7" spans="1:5" x14ac:dyDescent="0.25">
      <c r="A7" s="9"/>
      <c r="B7" t="s">
        <v>373</v>
      </c>
    </row>
    <row r="8" spans="1:5" x14ac:dyDescent="0.25">
      <c r="A8" s="9"/>
      <c r="B8" t="s">
        <v>369</v>
      </c>
    </row>
    <row r="9" spans="1:5" x14ac:dyDescent="0.25">
      <c r="A9" s="9" t="s">
        <v>99</v>
      </c>
    </row>
    <row r="10" spans="1:5" x14ac:dyDescent="0.25">
      <c r="B10" t="s">
        <v>100</v>
      </c>
    </row>
    <row r="11" spans="1:5" x14ac:dyDescent="0.25">
      <c r="B11" t="s">
        <v>101</v>
      </c>
    </row>
    <row r="14" spans="1:5" ht="15.75" thickBot="1" x14ac:dyDescent="0.3">
      <c r="A14" t="s">
        <v>102</v>
      </c>
    </row>
    <row r="15" spans="1:5" ht="15.75" thickBot="1" x14ac:dyDescent="0.3">
      <c r="B15" s="15" t="s">
        <v>103</v>
      </c>
      <c r="C15" s="15" t="s">
        <v>104</v>
      </c>
      <c r="D15" s="15" t="s">
        <v>105</v>
      </c>
      <c r="E15" s="15" t="s">
        <v>106</v>
      </c>
    </row>
    <row r="16" spans="1:5" ht="15.75" thickBot="1" x14ac:dyDescent="0.3">
      <c r="B16" s="14" t="s">
        <v>114</v>
      </c>
      <c r="C16" s="14" t="s">
        <v>115</v>
      </c>
      <c r="D16" s="17">
        <v>108973.25659070264</v>
      </c>
      <c r="E16" s="17">
        <v>108973.25659070264</v>
      </c>
    </row>
    <row r="19" spans="1:6" ht="15.75" thickBot="1" x14ac:dyDescent="0.3">
      <c r="A19" t="s">
        <v>107</v>
      </c>
    </row>
    <row r="20" spans="1:6" ht="15.75" thickBot="1" x14ac:dyDescent="0.3">
      <c r="B20" s="15" t="s">
        <v>103</v>
      </c>
      <c r="C20" s="15" t="s">
        <v>104</v>
      </c>
      <c r="D20" s="15" t="s">
        <v>105</v>
      </c>
      <c r="E20" s="15" t="s">
        <v>106</v>
      </c>
      <c r="F20" s="15" t="s">
        <v>108</v>
      </c>
    </row>
    <row r="21" spans="1:6" x14ac:dyDescent="0.25">
      <c r="B21" s="16" t="s">
        <v>116</v>
      </c>
      <c r="C21" s="16" t="s">
        <v>117</v>
      </c>
      <c r="D21" s="18">
        <v>25.999999999999329</v>
      </c>
      <c r="E21" s="18">
        <v>25.999999999999329</v>
      </c>
      <c r="F21" s="16" t="s">
        <v>118</v>
      </c>
    </row>
    <row r="22" spans="1:6" x14ac:dyDescent="0.25">
      <c r="B22" s="16" t="s">
        <v>119</v>
      </c>
      <c r="C22" s="16" t="s">
        <v>120</v>
      </c>
      <c r="D22" s="18">
        <v>8.0000000000002416</v>
      </c>
      <c r="E22" s="18">
        <v>8.0000000000002416</v>
      </c>
      <c r="F22" s="16" t="s">
        <v>118</v>
      </c>
    </row>
    <row r="23" spans="1:6" x14ac:dyDescent="0.25">
      <c r="B23" s="16" t="s">
        <v>121</v>
      </c>
      <c r="C23" s="16" t="s">
        <v>122</v>
      </c>
      <c r="D23" s="18">
        <v>8.0000000000000142</v>
      </c>
      <c r="E23" s="18">
        <v>8.0000000000000142</v>
      </c>
      <c r="F23" s="16" t="s">
        <v>118</v>
      </c>
    </row>
    <row r="24" spans="1:6" x14ac:dyDescent="0.25">
      <c r="B24" s="16" t="s">
        <v>123</v>
      </c>
      <c r="C24" s="16" t="s">
        <v>124</v>
      </c>
      <c r="D24" s="18">
        <v>8.0000000000001776</v>
      </c>
      <c r="E24" s="18">
        <v>8.0000000000001776</v>
      </c>
      <c r="F24" s="16" t="s">
        <v>118</v>
      </c>
    </row>
    <row r="25" spans="1:6" x14ac:dyDescent="0.25">
      <c r="B25" s="16" t="s">
        <v>125</v>
      </c>
      <c r="C25" s="16" t="s">
        <v>126</v>
      </c>
      <c r="D25" s="18">
        <v>108.030698231133</v>
      </c>
      <c r="E25" s="18">
        <v>108.030698231133</v>
      </c>
      <c r="F25" s="16" t="s">
        <v>118</v>
      </c>
    </row>
    <row r="26" spans="1:6" x14ac:dyDescent="0.25">
      <c r="B26" s="16" t="s">
        <v>127</v>
      </c>
      <c r="C26" s="16" t="s">
        <v>128</v>
      </c>
      <c r="D26" s="18">
        <v>68.58897041778971</v>
      </c>
      <c r="E26" s="18">
        <v>68.58897041778971</v>
      </c>
      <c r="F26" s="16" t="s">
        <v>118</v>
      </c>
    </row>
    <row r="27" spans="1:6" x14ac:dyDescent="0.25">
      <c r="B27" s="16" t="s">
        <v>129</v>
      </c>
      <c r="C27" s="16" t="s">
        <v>130</v>
      </c>
      <c r="D27" s="18">
        <v>68.588970417790122</v>
      </c>
      <c r="E27" s="18">
        <v>68.588970417790122</v>
      </c>
      <c r="F27" s="16" t="s">
        <v>118</v>
      </c>
    </row>
    <row r="28" spans="1:6" x14ac:dyDescent="0.25">
      <c r="B28" s="16" t="s">
        <v>131</v>
      </c>
      <c r="C28" s="16" t="s">
        <v>132</v>
      </c>
      <c r="D28" s="18">
        <v>87.736213022236939</v>
      </c>
      <c r="E28" s="18">
        <v>87.736213022236939</v>
      </c>
      <c r="F28" s="16" t="s">
        <v>118</v>
      </c>
    </row>
    <row r="29" spans="1:6" x14ac:dyDescent="0.25">
      <c r="B29" s="16" t="s">
        <v>133</v>
      </c>
      <c r="C29" s="16" t="s">
        <v>134</v>
      </c>
      <c r="D29" s="18">
        <v>20.288712836635721</v>
      </c>
      <c r="E29" s="18">
        <v>20.288712836635721</v>
      </c>
      <c r="F29" s="16" t="s">
        <v>118</v>
      </c>
    </row>
    <row r="30" spans="1:6" x14ac:dyDescent="0.25">
      <c r="B30" s="16" t="s">
        <v>135</v>
      </c>
      <c r="C30" s="16" t="s">
        <v>136</v>
      </c>
      <c r="D30" s="18">
        <v>60.866138509907103</v>
      </c>
      <c r="E30" s="18">
        <v>60.866138509907103</v>
      </c>
      <c r="F30" s="16" t="s">
        <v>118</v>
      </c>
    </row>
    <row r="31" spans="1:6" x14ac:dyDescent="0.25">
      <c r="B31" s="16" t="s">
        <v>137</v>
      </c>
      <c r="C31" s="16" t="s">
        <v>138</v>
      </c>
      <c r="D31" s="18">
        <v>60.534743926368243</v>
      </c>
      <c r="E31" s="18">
        <v>60.534743926368243</v>
      </c>
      <c r="F31" s="16" t="s">
        <v>118</v>
      </c>
    </row>
    <row r="32" spans="1:6" x14ac:dyDescent="0.25">
      <c r="B32" s="16" t="s">
        <v>139</v>
      </c>
      <c r="C32" s="16" t="s">
        <v>140</v>
      </c>
      <c r="D32" s="18">
        <v>100.44938043256369</v>
      </c>
      <c r="E32" s="18">
        <v>100.44938043256369</v>
      </c>
      <c r="F32" s="16" t="s">
        <v>118</v>
      </c>
    </row>
    <row r="33" spans="2:6" x14ac:dyDescent="0.25">
      <c r="B33" s="16" t="s">
        <v>141</v>
      </c>
      <c r="C33" s="16" t="s">
        <v>142</v>
      </c>
      <c r="D33" s="18">
        <v>60.534743926368954</v>
      </c>
      <c r="E33" s="18">
        <v>60.534743926368954</v>
      </c>
      <c r="F33" s="16" t="s">
        <v>118</v>
      </c>
    </row>
    <row r="34" spans="2:6" x14ac:dyDescent="0.25">
      <c r="B34" s="16" t="s">
        <v>143</v>
      </c>
      <c r="C34" s="16" t="s">
        <v>144</v>
      </c>
      <c r="D34" s="18">
        <v>10.052302367335004</v>
      </c>
      <c r="E34" s="18">
        <v>10.052302367335004</v>
      </c>
      <c r="F34" s="16" t="s">
        <v>118</v>
      </c>
    </row>
    <row r="35" spans="2:6" x14ac:dyDescent="0.25">
      <c r="B35" s="16" t="s">
        <v>145</v>
      </c>
      <c r="C35" s="16" t="s">
        <v>146</v>
      </c>
      <c r="D35" s="18">
        <v>30.15690710200473</v>
      </c>
      <c r="E35" s="18">
        <v>30.15690710200473</v>
      </c>
      <c r="F35" s="16" t="s">
        <v>118</v>
      </c>
    </row>
    <row r="36" spans="2:6" x14ac:dyDescent="0.25">
      <c r="B36" s="16" t="s">
        <v>147</v>
      </c>
      <c r="C36" s="16" t="s">
        <v>148</v>
      </c>
      <c r="D36" s="18">
        <v>70.366116571344278</v>
      </c>
      <c r="E36" s="18">
        <v>70.366116571344278</v>
      </c>
      <c r="F36" s="16" t="s">
        <v>118</v>
      </c>
    </row>
    <row r="37" spans="2:6" x14ac:dyDescent="0.25">
      <c r="B37" s="16" t="s">
        <v>149</v>
      </c>
      <c r="C37" s="16" t="s">
        <v>150</v>
      </c>
      <c r="D37" s="18">
        <v>50.261511836674515</v>
      </c>
      <c r="E37" s="18">
        <v>50.261511836674515</v>
      </c>
      <c r="F37" s="16" t="s">
        <v>118</v>
      </c>
    </row>
    <row r="38" spans="2:6" x14ac:dyDescent="0.25">
      <c r="B38" s="16" t="s">
        <v>151</v>
      </c>
      <c r="C38" s="16" t="s">
        <v>152</v>
      </c>
      <c r="D38" s="18">
        <v>40.209209469339903</v>
      </c>
      <c r="E38" s="18">
        <v>40.209209469339903</v>
      </c>
      <c r="F38" s="16" t="s">
        <v>118</v>
      </c>
    </row>
    <row r="39" spans="2:6" x14ac:dyDescent="0.25">
      <c r="B39" s="16" t="s">
        <v>153</v>
      </c>
      <c r="C39" s="16" t="s">
        <v>154</v>
      </c>
      <c r="D39" s="18">
        <v>158.77482713534101</v>
      </c>
      <c r="E39" s="18">
        <v>158.77482713534101</v>
      </c>
      <c r="F39" s="16" t="s">
        <v>118</v>
      </c>
    </row>
    <row r="40" spans="2:6" x14ac:dyDescent="0.25">
      <c r="B40" s="16" t="s">
        <v>155</v>
      </c>
      <c r="C40" s="16" t="s">
        <v>156</v>
      </c>
      <c r="D40" s="18">
        <v>158.77482713534141</v>
      </c>
      <c r="E40" s="18">
        <v>158.77482713534141</v>
      </c>
      <c r="F40" s="16" t="s">
        <v>118</v>
      </c>
    </row>
    <row r="41" spans="2:6" x14ac:dyDescent="0.25">
      <c r="B41" s="16" t="s">
        <v>157</v>
      </c>
      <c r="C41" s="16" t="s">
        <v>158</v>
      </c>
      <c r="D41" s="18">
        <v>136.09270897314983</v>
      </c>
      <c r="E41" s="18">
        <v>136.09270897314983</v>
      </c>
      <c r="F41" s="16" t="s">
        <v>118</v>
      </c>
    </row>
    <row r="42" spans="2:6" x14ac:dyDescent="0.25">
      <c r="B42" s="16" t="s">
        <v>159</v>
      </c>
      <c r="C42" s="16" t="s">
        <v>160</v>
      </c>
      <c r="D42" s="18">
        <v>382.94485208894946</v>
      </c>
      <c r="E42" s="18">
        <v>382.94485208894946</v>
      </c>
      <c r="F42" s="16" t="s">
        <v>118</v>
      </c>
    </row>
    <row r="43" spans="2:6" x14ac:dyDescent="0.25">
      <c r="B43" s="16" t="s">
        <v>161</v>
      </c>
      <c r="C43" s="16" t="s">
        <v>162</v>
      </c>
      <c r="D43" s="18">
        <v>302.67371963184348</v>
      </c>
      <c r="E43" s="18">
        <v>302.67371963184348</v>
      </c>
      <c r="F43" s="16" t="s">
        <v>118</v>
      </c>
    </row>
    <row r="44" spans="2:6" x14ac:dyDescent="0.25">
      <c r="B44" s="16" t="s">
        <v>163</v>
      </c>
      <c r="C44" s="16" t="s">
        <v>164</v>
      </c>
      <c r="D44" s="18">
        <v>201.04604734669905</v>
      </c>
      <c r="E44" s="18">
        <v>201.04604734669905</v>
      </c>
      <c r="F44" s="16" t="s">
        <v>118</v>
      </c>
    </row>
    <row r="45" spans="2:6" x14ac:dyDescent="0.25">
      <c r="B45" s="16" t="s">
        <v>165</v>
      </c>
      <c r="C45" s="16" t="s">
        <v>166</v>
      </c>
      <c r="D45" s="18">
        <v>453.64236324383279</v>
      </c>
      <c r="E45" s="18">
        <v>453.64236324383279</v>
      </c>
      <c r="F45" s="16" t="s">
        <v>118</v>
      </c>
    </row>
    <row r="46" spans="2:6" ht="15.75" thickBot="1" x14ac:dyDescent="0.3">
      <c r="B46" s="14" t="s">
        <v>167</v>
      </c>
      <c r="C46" s="14" t="s">
        <v>168</v>
      </c>
      <c r="D46" s="17">
        <v>1340.3069823113258</v>
      </c>
      <c r="E46" s="17">
        <v>1340.3069823113258</v>
      </c>
      <c r="F46" s="14" t="s">
        <v>118</v>
      </c>
    </row>
    <row r="49" spans="1:7" ht="15.75" thickBot="1" x14ac:dyDescent="0.3">
      <c r="A49" t="s">
        <v>109</v>
      </c>
    </row>
    <row r="50" spans="1:7" ht="15.75" thickBot="1" x14ac:dyDescent="0.3">
      <c r="B50" s="15" t="s">
        <v>103</v>
      </c>
      <c r="C50" s="15" t="s">
        <v>104</v>
      </c>
      <c r="D50" s="15" t="s">
        <v>110</v>
      </c>
      <c r="E50" s="15" t="s">
        <v>111</v>
      </c>
      <c r="F50" s="15" t="s">
        <v>112</v>
      </c>
      <c r="G50" s="15" t="s">
        <v>113</v>
      </c>
    </row>
    <row r="51" spans="1:7" x14ac:dyDescent="0.25">
      <c r="B51" s="16" t="s">
        <v>169</v>
      </c>
      <c r="C51" s="16" t="s">
        <v>170</v>
      </c>
      <c r="D51" s="18">
        <v>13068.00000000004</v>
      </c>
      <c r="E51" s="16" t="s">
        <v>171</v>
      </c>
      <c r="F51" s="16" t="s">
        <v>172</v>
      </c>
      <c r="G51" s="16">
        <v>0</v>
      </c>
    </row>
    <row r="52" spans="1:7" x14ac:dyDescent="0.25">
      <c r="B52" s="16" t="s">
        <v>173</v>
      </c>
      <c r="C52" s="16" t="s">
        <v>174</v>
      </c>
      <c r="D52" s="18">
        <v>410310.68036515213</v>
      </c>
      <c r="E52" s="16" t="s">
        <v>175</v>
      </c>
      <c r="F52" s="16" t="s">
        <v>176</v>
      </c>
      <c r="G52" s="16">
        <v>243089.31963484787</v>
      </c>
    </row>
    <row r="53" spans="1:7" x14ac:dyDescent="0.25">
      <c r="B53" s="16" t="s">
        <v>177</v>
      </c>
      <c r="C53" s="16" t="s">
        <v>178</v>
      </c>
      <c r="D53" s="18">
        <v>49.999999999999766</v>
      </c>
      <c r="E53" s="16" t="s">
        <v>179</v>
      </c>
      <c r="F53" s="16" t="s">
        <v>172</v>
      </c>
      <c r="G53" s="16">
        <v>0</v>
      </c>
    </row>
    <row r="54" spans="1:7" x14ac:dyDescent="0.25">
      <c r="B54" s="16" t="s">
        <v>180</v>
      </c>
      <c r="C54" s="16" t="s">
        <v>181</v>
      </c>
      <c r="D54" s="18">
        <v>25.999999999999329</v>
      </c>
      <c r="E54" s="16" t="s">
        <v>182</v>
      </c>
      <c r="F54" s="16" t="s">
        <v>176</v>
      </c>
      <c r="G54" s="18">
        <v>17.999999999999329</v>
      </c>
    </row>
    <row r="55" spans="1:7" x14ac:dyDescent="0.25">
      <c r="B55" s="16" t="s">
        <v>183</v>
      </c>
      <c r="C55" s="16" t="s">
        <v>184</v>
      </c>
      <c r="D55" s="18">
        <v>8.0000000000002416</v>
      </c>
      <c r="E55" s="16" t="s">
        <v>185</v>
      </c>
      <c r="F55" s="16" t="s">
        <v>172</v>
      </c>
      <c r="G55" s="18">
        <v>0</v>
      </c>
    </row>
    <row r="56" spans="1:7" x14ac:dyDescent="0.25">
      <c r="B56" s="16" t="s">
        <v>186</v>
      </c>
      <c r="C56" s="16" t="s">
        <v>187</v>
      </c>
      <c r="D56" s="18">
        <v>8.0000000000000142</v>
      </c>
      <c r="E56" s="16" t="s">
        <v>188</v>
      </c>
      <c r="F56" s="16" t="s">
        <v>172</v>
      </c>
      <c r="G56" s="18">
        <v>0</v>
      </c>
    </row>
    <row r="57" spans="1:7" x14ac:dyDescent="0.25">
      <c r="B57" s="16" t="s">
        <v>189</v>
      </c>
      <c r="C57" s="16" t="s">
        <v>190</v>
      </c>
      <c r="D57" s="18">
        <v>8.0000000000001776</v>
      </c>
      <c r="E57" s="16" t="s">
        <v>191</v>
      </c>
      <c r="F57" s="16" t="s">
        <v>172</v>
      </c>
      <c r="G57" s="18">
        <v>0</v>
      </c>
    </row>
    <row r="58" spans="1:7" x14ac:dyDescent="0.25">
      <c r="B58" s="16" t="s">
        <v>192</v>
      </c>
      <c r="C58" s="16" t="s">
        <v>193</v>
      </c>
      <c r="D58" s="18">
        <v>-2.8421709430404007E-13</v>
      </c>
      <c r="E58" s="16" t="s">
        <v>194</v>
      </c>
      <c r="F58" s="16" t="s">
        <v>172</v>
      </c>
      <c r="G58" s="16">
        <v>0</v>
      </c>
    </row>
    <row r="59" spans="1:7" x14ac:dyDescent="0.25">
      <c r="B59" s="16" t="s">
        <v>195</v>
      </c>
      <c r="C59" s="16" t="s">
        <v>196</v>
      </c>
      <c r="D59" s="18">
        <v>-7.9580786405131221E-13</v>
      </c>
      <c r="E59" s="16" t="s">
        <v>197</v>
      </c>
      <c r="F59" s="16" t="s">
        <v>172</v>
      </c>
      <c r="G59" s="16">
        <v>0</v>
      </c>
    </row>
    <row r="60" spans="1:7" x14ac:dyDescent="0.25">
      <c r="B60" s="16" t="s">
        <v>198</v>
      </c>
      <c r="C60" s="16" t="s">
        <v>199</v>
      </c>
      <c r="D60" s="18">
        <v>-201.04604734669948</v>
      </c>
      <c r="E60" s="16" t="s">
        <v>200</v>
      </c>
      <c r="F60" s="16" t="s">
        <v>176</v>
      </c>
      <c r="G60" s="16">
        <v>201.04604734669948</v>
      </c>
    </row>
    <row r="61" spans="1:7" x14ac:dyDescent="0.25">
      <c r="B61" s="16" t="s">
        <v>201</v>
      </c>
      <c r="C61" s="16" t="s">
        <v>202</v>
      </c>
      <c r="D61" s="18">
        <v>-67.015349115566522</v>
      </c>
      <c r="E61" s="16" t="s">
        <v>203</v>
      </c>
      <c r="F61" s="16" t="s">
        <v>176</v>
      </c>
      <c r="G61" s="16">
        <v>67.015349115566522</v>
      </c>
    </row>
    <row r="62" spans="1:7" x14ac:dyDescent="0.25">
      <c r="B62" s="16" t="s">
        <v>204</v>
      </c>
      <c r="C62" s="16" t="s">
        <v>205</v>
      </c>
      <c r="D62" s="18">
        <v>134.03069823113231</v>
      </c>
      <c r="E62" s="16" t="s">
        <v>206</v>
      </c>
      <c r="F62" s="16" t="s">
        <v>176</v>
      </c>
      <c r="G62" s="18">
        <v>134.03069823113231</v>
      </c>
    </row>
    <row r="63" spans="1:7" x14ac:dyDescent="0.25">
      <c r="B63" s="16" t="s">
        <v>207</v>
      </c>
      <c r="C63" s="16" t="s">
        <v>208</v>
      </c>
      <c r="D63" s="18">
        <v>201.04604734669812</v>
      </c>
      <c r="E63" s="16" t="s">
        <v>209</v>
      </c>
      <c r="F63" s="16" t="s">
        <v>176</v>
      </c>
      <c r="G63" s="18">
        <v>201.04604734669812</v>
      </c>
    </row>
    <row r="64" spans="1:7" x14ac:dyDescent="0.25">
      <c r="B64" s="16" t="s">
        <v>210</v>
      </c>
      <c r="C64" s="16" t="s">
        <v>211</v>
      </c>
      <c r="D64" s="18">
        <v>-5.6843418860808015E-13</v>
      </c>
      <c r="E64" s="16" t="s">
        <v>370</v>
      </c>
      <c r="F64" s="16" t="s">
        <v>172</v>
      </c>
      <c r="G64" s="16">
        <v>0</v>
      </c>
    </row>
    <row r="65" spans="2:7" x14ac:dyDescent="0.25">
      <c r="B65" s="16" t="s">
        <v>212</v>
      </c>
      <c r="C65" s="16" t="s">
        <v>213</v>
      </c>
      <c r="D65" s="18">
        <v>67.015349115566039</v>
      </c>
      <c r="E65" s="16" t="s">
        <v>214</v>
      </c>
      <c r="F65" s="16" t="s">
        <v>176</v>
      </c>
      <c r="G65" s="18">
        <v>67.015349115566039</v>
      </c>
    </row>
    <row r="66" spans="2:7" x14ac:dyDescent="0.25">
      <c r="B66" s="16" t="s">
        <v>215</v>
      </c>
      <c r="C66" s="16" t="s">
        <v>216</v>
      </c>
      <c r="D66" s="18">
        <v>-86.162591720014518</v>
      </c>
      <c r="E66" s="16" t="s">
        <v>217</v>
      </c>
      <c r="F66" s="16" t="s">
        <v>176</v>
      </c>
      <c r="G66" s="16">
        <v>86.162591720014518</v>
      </c>
    </row>
    <row r="67" spans="2:7" x14ac:dyDescent="0.25">
      <c r="B67" s="16" t="s">
        <v>218</v>
      </c>
      <c r="C67" s="16" t="s">
        <v>219</v>
      </c>
      <c r="D67" s="18">
        <v>-166.4337241771205</v>
      </c>
      <c r="E67" s="16" t="s">
        <v>220</v>
      </c>
      <c r="F67" s="16" t="s">
        <v>176</v>
      </c>
      <c r="G67" s="16">
        <v>166.4337241771205</v>
      </c>
    </row>
    <row r="68" spans="2:7" x14ac:dyDescent="0.25">
      <c r="B68" s="16" t="s">
        <v>221</v>
      </c>
      <c r="C68" s="16" t="s">
        <v>222</v>
      </c>
      <c r="D68" s="18">
        <v>-268.06139646226495</v>
      </c>
      <c r="E68" s="16" t="s">
        <v>223</v>
      </c>
      <c r="F68" s="16" t="s">
        <v>176</v>
      </c>
      <c r="G68" s="16">
        <v>268.06139646226495</v>
      </c>
    </row>
    <row r="69" spans="2:7" x14ac:dyDescent="0.25">
      <c r="B69" s="16" t="s">
        <v>224</v>
      </c>
      <c r="C69" s="16" t="s">
        <v>225</v>
      </c>
      <c r="D69" s="18">
        <v>-15.465080565131188</v>
      </c>
      <c r="E69" s="16" t="s">
        <v>226</v>
      </c>
      <c r="F69" s="16" t="s">
        <v>176</v>
      </c>
      <c r="G69" s="16">
        <v>15.465080565131188</v>
      </c>
    </row>
    <row r="70" spans="2:7" x14ac:dyDescent="0.25">
      <c r="B70" s="16" t="s">
        <v>227</v>
      </c>
      <c r="C70" s="16" t="s">
        <v>228</v>
      </c>
      <c r="D70" s="18">
        <v>181.8988047422506</v>
      </c>
      <c r="E70" s="16" t="s">
        <v>229</v>
      </c>
      <c r="F70" s="16" t="s">
        <v>176</v>
      </c>
      <c r="G70" s="18">
        <v>181.8988047422506</v>
      </c>
    </row>
    <row r="71" spans="2:7" x14ac:dyDescent="0.25">
      <c r="B71" s="16" t="s">
        <v>230</v>
      </c>
      <c r="C71" s="16" t="s">
        <v>231</v>
      </c>
      <c r="D71" s="18">
        <v>101.62767228514463</v>
      </c>
      <c r="E71" s="16" t="s">
        <v>232</v>
      </c>
      <c r="F71" s="16" t="s">
        <v>176</v>
      </c>
      <c r="G71" s="18">
        <v>101.62767228514463</v>
      </c>
    </row>
    <row r="72" spans="2:7" x14ac:dyDescent="0.25">
      <c r="B72" s="16" t="s">
        <v>233</v>
      </c>
      <c r="C72" s="16" t="s">
        <v>234</v>
      </c>
      <c r="D72" s="18">
        <v>1.9895196601282805E-13</v>
      </c>
      <c r="E72" s="16" t="s">
        <v>235</v>
      </c>
      <c r="F72" s="16" t="s">
        <v>172</v>
      </c>
      <c r="G72" s="18">
        <v>0</v>
      </c>
    </row>
    <row r="73" spans="2:7" x14ac:dyDescent="0.25">
      <c r="B73" s="16" t="s">
        <v>236</v>
      </c>
      <c r="C73" s="16" t="s">
        <v>237</v>
      </c>
      <c r="D73" s="18">
        <v>252.59631589713393</v>
      </c>
      <c r="E73" s="16" t="s">
        <v>238</v>
      </c>
      <c r="F73" s="16" t="s">
        <v>176</v>
      </c>
      <c r="G73" s="18">
        <v>252.59631589713393</v>
      </c>
    </row>
    <row r="74" spans="2:7" x14ac:dyDescent="0.25">
      <c r="B74" s="16" t="s">
        <v>239</v>
      </c>
      <c r="C74" s="16" t="s">
        <v>240</v>
      </c>
      <c r="D74" s="18">
        <v>2.8421709430404007E-14</v>
      </c>
      <c r="E74" s="16" t="s">
        <v>241</v>
      </c>
      <c r="F74" s="16" t="s">
        <v>172</v>
      </c>
      <c r="G74" s="16">
        <v>0</v>
      </c>
    </row>
    <row r="75" spans="2:7" x14ac:dyDescent="0.25">
      <c r="B75" s="16" t="s">
        <v>242</v>
      </c>
      <c r="C75" s="16" t="s">
        <v>243</v>
      </c>
      <c r="D75" s="18">
        <v>-57.441727813342354</v>
      </c>
      <c r="E75" s="16" t="s">
        <v>244</v>
      </c>
      <c r="F75" s="16" t="s">
        <v>176</v>
      </c>
      <c r="G75" s="16">
        <v>57.441727813342354</v>
      </c>
    </row>
    <row r="76" spans="2:7" x14ac:dyDescent="0.25">
      <c r="B76" s="16" t="s">
        <v>245</v>
      </c>
      <c r="C76" s="16" t="s">
        <v>246</v>
      </c>
      <c r="D76" s="18">
        <v>-57.441727813342169</v>
      </c>
      <c r="E76" s="16" t="s">
        <v>247</v>
      </c>
      <c r="F76" s="16" t="s">
        <v>176</v>
      </c>
      <c r="G76" s="16">
        <v>57.441727813342169</v>
      </c>
    </row>
    <row r="77" spans="2:7" x14ac:dyDescent="0.25">
      <c r="B77" s="16" t="s">
        <v>248</v>
      </c>
      <c r="C77" s="16" t="s">
        <v>249</v>
      </c>
      <c r="D77" s="18">
        <v>-38.294485208895196</v>
      </c>
      <c r="E77" s="16" t="s">
        <v>250</v>
      </c>
      <c r="F77" s="16" t="s">
        <v>176</v>
      </c>
      <c r="G77" s="16">
        <v>38.294485208895196</v>
      </c>
    </row>
    <row r="78" spans="2:7" x14ac:dyDescent="0.25">
      <c r="B78" s="16" t="s">
        <v>251</v>
      </c>
      <c r="C78" s="16" t="s">
        <v>252</v>
      </c>
      <c r="D78" s="18">
        <v>-24.780950524602389</v>
      </c>
      <c r="E78" s="16" t="s">
        <v>253</v>
      </c>
      <c r="F78" s="16" t="s">
        <v>176</v>
      </c>
      <c r="G78" s="16">
        <v>24.780950524602389</v>
      </c>
    </row>
    <row r="79" spans="2:7" x14ac:dyDescent="0.25">
      <c r="B79" s="16" t="s">
        <v>254</v>
      </c>
      <c r="C79" s="16" t="s">
        <v>255</v>
      </c>
      <c r="D79" s="18">
        <v>-45.401057944776973</v>
      </c>
      <c r="E79" s="16" t="s">
        <v>256</v>
      </c>
      <c r="F79" s="16" t="s">
        <v>176</v>
      </c>
      <c r="G79" s="16">
        <v>45.401057944776973</v>
      </c>
    </row>
    <row r="80" spans="2:7" x14ac:dyDescent="0.25">
      <c r="B80" s="16" t="s">
        <v>257</v>
      </c>
      <c r="C80" s="16" t="s">
        <v>258</v>
      </c>
      <c r="D80" s="18">
        <v>-5.4864214385815302</v>
      </c>
      <c r="E80" s="16" t="s">
        <v>259</v>
      </c>
      <c r="F80" s="16" t="s">
        <v>176</v>
      </c>
      <c r="G80" s="16">
        <v>5.4864214385815302</v>
      </c>
    </row>
    <row r="81" spans="2:7" x14ac:dyDescent="0.25">
      <c r="B81" s="16" t="s">
        <v>260</v>
      </c>
      <c r="C81" s="16" t="s">
        <v>261</v>
      </c>
      <c r="D81" s="18">
        <v>-45.401057944776262</v>
      </c>
      <c r="E81" s="16" t="s">
        <v>262</v>
      </c>
      <c r="F81" s="16" t="s">
        <v>176</v>
      </c>
      <c r="G81" s="16">
        <v>45.401057944776262</v>
      </c>
    </row>
    <row r="82" spans="2:7" x14ac:dyDescent="0.25">
      <c r="B82" s="16" t="s">
        <v>263</v>
      </c>
      <c r="C82" s="16" t="s">
        <v>264</v>
      </c>
      <c r="D82" s="18">
        <v>-30.156907102004929</v>
      </c>
      <c r="E82" s="16" t="s">
        <v>265</v>
      </c>
      <c r="F82" s="16" t="s">
        <v>176</v>
      </c>
      <c r="G82" s="16">
        <v>30.156907102004929</v>
      </c>
    </row>
    <row r="83" spans="2:7" x14ac:dyDescent="0.25">
      <c r="B83" s="16" t="s">
        <v>266</v>
      </c>
      <c r="C83" s="16" t="s">
        <v>267</v>
      </c>
      <c r="D83" s="18">
        <v>-3.836930773104541E-13</v>
      </c>
      <c r="E83" s="16" t="s">
        <v>268</v>
      </c>
      <c r="F83" s="16" t="s">
        <v>172</v>
      </c>
      <c r="G83" s="16">
        <v>0</v>
      </c>
    </row>
    <row r="84" spans="2:7" x14ac:dyDescent="0.25">
      <c r="B84" s="16" t="s">
        <v>269</v>
      </c>
      <c r="C84" s="16" t="s">
        <v>270</v>
      </c>
      <c r="D84" s="18">
        <v>-20.104604734670147</v>
      </c>
      <c r="E84" s="16" t="s">
        <v>271</v>
      </c>
      <c r="F84" s="16" t="s">
        <v>176</v>
      </c>
      <c r="G84" s="16">
        <v>20.104604734670147</v>
      </c>
    </row>
    <row r="85" spans="2:7" x14ac:dyDescent="0.25">
      <c r="B85" s="16" t="s">
        <v>272</v>
      </c>
      <c r="C85" s="16" t="s">
        <v>273</v>
      </c>
      <c r="D85" s="18">
        <v>-30.156907102004759</v>
      </c>
      <c r="E85" s="16" t="s">
        <v>274</v>
      </c>
      <c r="F85" s="16" t="s">
        <v>176</v>
      </c>
      <c r="G85" s="16">
        <v>30.156907102004759</v>
      </c>
    </row>
    <row r="86" spans="2:7" x14ac:dyDescent="0.25">
      <c r="B86" s="16" t="s">
        <v>275</v>
      </c>
      <c r="C86" s="16" t="s">
        <v>276</v>
      </c>
      <c r="D86" s="18">
        <v>-4.5474735088646412E-13</v>
      </c>
      <c r="E86" s="16" t="s">
        <v>277</v>
      </c>
      <c r="F86" s="16" t="s">
        <v>172</v>
      </c>
      <c r="G86" s="16">
        <v>0</v>
      </c>
    </row>
    <row r="87" spans="2:7" x14ac:dyDescent="0.25">
      <c r="B87" s="16" t="s">
        <v>278</v>
      </c>
      <c r="C87" s="16" t="s">
        <v>279</v>
      </c>
      <c r="D87" s="18">
        <v>-5.6843418860808015E-14</v>
      </c>
      <c r="E87" s="16" t="s">
        <v>280</v>
      </c>
      <c r="F87" s="16" t="s">
        <v>172</v>
      </c>
      <c r="G87" s="16">
        <v>0</v>
      </c>
    </row>
    <row r="88" spans="2:7" x14ac:dyDescent="0.25">
      <c r="B88" s="16" t="s">
        <v>281</v>
      </c>
      <c r="C88" s="16" t="s">
        <v>282</v>
      </c>
      <c r="D88" s="18">
        <v>-22.682118162191642</v>
      </c>
      <c r="E88" s="16" t="s">
        <v>283</v>
      </c>
      <c r="F88" s="16" t="s">
        <v>176</v>
      </c>
      <c r="G88" s="16">
        <v>22.682118162191642</v>
      </c>
    </row>
    <row r="89" spans="2:7" x14ac:dyDescent="0.25">
      <c r="B89" s="16" t="s">
        <v>284</v>
      </c>
      <c r="C89" s="16" t="s">
        <v>285</v>
      </c>
      <c r="D89" s="18">
        <v>57.441727813342439</v>
      </c>
      <c r="E89" s="16" t="s">
        <v>286</v>
      </c>
      <c r="F89" s="16" t="s">
        <v>176</v>
      </c>
      <c r="G89" s="18">
        <v>57.441727813342439</v>
      </c>
    </row>
    <row r="90" spans="2:7" x14ac:dyDescent="0.25">
      <c r="B90" s="16" t="s">
        <v>287</v>
      </c>
      <c r="C90" s="16" t="s">
        <v>288</v>
      </c>
      <c r="D90" s="18">
        <v>5.6843418860808015E-14</v>
      </c>
      <c r="E90" s="16" t="s">
        <v>289</v>
      </c>
      <c r="F90" s="16" t="s">
        <v>172</v>
      </c>
      <c r="G90" s="18">
        <v>0</v>
      </c>
    </row>
    <row r="91" spans="2:7" x14ac:dyDescent="0.25">
      <c r="B91" s="16" t="s">
        <v>290</v>
      </c>
      <c r="C91" s="16" t="s">
        <v>291</v>
      </c>
      <c r="D91" s="18">
        <v>2.4158453015843406E-13</v>
      </c>
      <c r="E91" s="16" t="s">
        <v>292</v>
      </c>
      <c r="F91" s="16" t="s">
        <v>172</v>
      </c>
      <c r="G91" s="18">
        <v>0</v>
      </c>
    </row>
    <row r="92" spans="2:7" x14ac:dyDescent="0.25">
      <c r="B92" s="16" t="s">
        <v>293</v>
      </c>
      <c r="C92" s="16" t="s">
        <v>291</v>
      </c>
      <c r="D92" s="18">
        <v>19.147242604447214</v>
      </c>
      <c r="E92" s="16" t="s">
        <v>294</v>
      </c>
      <c r="F92" s="16" t="s">
        <v>176</v>
      </c>
      <c r="G92" s="18">
        <v>19.147242604447214</v>
      </c>
    </row>
    <row r="93" spans="2:7" x14ac:dyDescent="0.25">
      <c r="B93" s="16" t="s">
        <v>295</v>
      </c>
      <c r="C93" s="16" t="s">
        <v>296</v>
      </c>
      <c r="D93" s="18">
        <v>20.620107420174129</v>
      </c>
      <c r="E93" s="16" t="s">
        <v>297</v>
      </c>
      <c r="F93" s="16" t="s">
        <v>176</v>
      </c>
      <c r="G93" s="18">
        <v>20.620107420174129</v>
      </c>
    </row>
    <row r="94" spans="2:7" x14ac:dyDescent="0.25">
      <c r="B94" s="16" t="s">
        <v>298</v>
      </c>
      <c r="C94" s="16" t="s">
        <v>299</v>
      </c>
      <c r="D94" s="18">
        <v>-4.5474735088646412E-13</v>
      </c>
      <c r="E94" s="16" t="s">
        <v>300</v>
      </c>
      <c r="F94" s="16" t="s">
        <v>172</v>
      </c>
      <c r="G94" s="18">
        <v>0</v>
      </c>
    </row>
    <row r="95" spans="2:7" x14ac:dyDescent="0.25">
      <c r="B95" s="16" t="s">
        <v>301</v>
      </c>
      <c r="C95" s="16" t="s">
        <v>302</v>
      </c>
      <c r="D95" s="18">
        <v>39.914636506194988</v>
      </c>
      <c r="E95" s="16" t="s">
        <v>303</v>
      </c>
      <c r="F95" s="16" t="s">
        <v>176</v>
      </c>
      <c r="G95" s="18">
        <v>39.914636506194988</v>
      </c>
    </row>
    <row r="96" spans="2:7" x14ac:dyDescent="0.25">
      <c r="B96" s="16" t="s">
        <v>304</v>
      </c>
      <c r="C96" s="16" t="s">
        <v>305</v>
      </c>
      <c r="D96" s="18">
        <v>2.5579538487363607E-13</v>
      </c>
      <c r="E96" s="16" t="s">
        <v>306</v>
      </c>
      <c r="F96" s="16" t="s">
        <v>172</v>
      </c>
      <c r="G96" s="18">
        <v>0</v>
      </c>
    </row>
    <row r="97" spans="2:7" x14ac:dyDescent="0.25">
      <c r="B97" s="16" t="s">
        <v>307</v>
      </c>
      <c r="C97" s="16" t="s">
        <v>308</v>
      </c>
      <c r="D97" s="18">
        <v>-7.815970093361102E-14</v>
      </c>
      <c r="E97" s="16" t="s">
        <v>309</v>
      </c>
      <c r="F97" s="16" t="s">
        <v>172</v>
      </c>
      <c r="G97" s="18">
        <v>0</v>
      </c>
    </row>
    <row r="98" spans="2:7" x14ac:dyDescent="0.25">
      <c r="B98" s="16" t="s">
        <v>310</v>
      </c>
      <c r="C98" s="16" t="s">
        <v>311</v>
      </c>
      <c r="D98" s="18">
        <v>30.156907102004467</v>
      </c>
      <c r="E98" s="16" t="s">
        <v>312</v>
      </c>
      <c r="F98" s="16" t="s">
        <v>176</v>
      </c>
      <c r="G98" s="18">
        <v>30.156907102004467</v>
      </c>
    </row>
    <row r="99" spans="2:7" x14ac:dyDescent="0.25">
      <c r="B99" s="16" t="s">
        <v>313</v>
      </c>
      <c r="C99" s="16" t="s">
        <v>314</v>
      </c>
      <c r="D99" s="18">
        <v>10.052302367334704</v>
      </c>
      <c r="E99" s="16" t="s">
        <v>315</v>
      </c>
      <c r="F99" s="16" t="s">
        <v>176</v>
      </c>
      <c r="G99" s="18">
        <v>10.052302367334704</v>
      </c>
    </row>
    <row r="100" spans="2:7" x14ac:dyDescent="0.25">
      <c r="B100" s="16" t="s">
        <v>316</v>
      </c>
      <c r="C100" s="16" t="s">
        <v>317</v>
      </c>
      <c r="D100" s="18">
        <v>9.2370555648813024E-14</v>
      </c>
      <c r="E100" s="16" t="s">
        <v>318</v>
      </c>
      <c r="F100" s="16" t="s">
        <v>172</v>
      </c>
      <c r="G100" s="18">
        <v>0</v>
      </c>
    </row>
    <row r="101" spans="2:7" x14ac:dyDescent="0.25">
      <c r="B101" s="16" t="s">
        <v>319</v>
      </c>
      <c r="C101" s="16" t="s">
        <v>320</v>
      </c>
      <c r="D101" s="18">
        <v>68.046354486574444</v>
      </c>
      <c r="E101" s="16" t="s">
        <v>321</v>
      </c>
      <c r="F101" s="16" t="s">
        <v>176</v>
      </c>
      <c r="G101" s="18">
        <v>68.046354486574444</v>
      </c>
    </row>
    <row r="102" spans="2:7" x14ac:dyDescent="0.25">
      <c r="B102" s="16" t="s">
        <v>322</v>
      </c>
      <c r="C102" s="16" t="s">
        <v>323</v>
      </c>
      <c r="D102" s="18">
        <v>68.046354486574842</v>
      </c>
      <c r="E102" s="16" t="s">
        <v>324</v>
      </c>
      <c r="F102" s="16" t="s">
        <v>176</v>
      </c>
      <c r="G102" s="18">
        <v>68.046354486574842</v>
      </c>
    </row>
    <row r="103" spans="2:7" x14ac:dyDescent="0.25">
      <c r="B103" s="16" t="s">
        <v>325</v>
      </c>
      <c r="C103" s="16" t="s">
        <v>326</v>
      </c>
      <c r="D103" s="18">
        <v>45.364236324383256</v>
      </c>
      <c r="E103" s="16" t="s">
        <v>327</v>
      </c>
      <c r="F103" s="16" t="s">
        <v>176</v>
      </c>
      <c r="G103" s="18">
        <v>45.364236324383256</v>
      </c>
    </row>
    <row r="104" spans="2:7" x14ac:dyDescent="0.25">
      <c r="B104" s="16" t="s">
        <v>328</v>
      </c>
      <c r="C104" s="16" t="s">
        <v>329</v>
      </c>
      <c r="D104" s="18">
        <v>1.4210854715202004E-14</v>
      </c>
      <c r="E104" s="16" t="s">
        <v>330</v>
      </c>
      <c r="F104" s="16" t="s">
        <v>172</v>
      </c>
      <c r="G104" s="16">
        <v>0</v>
      </c>
    </row>
    <row r="105" spans="2:7" x14ac:dyDescent="0.25">
      <c r="B105" s="16" t="s">
        <v>331</v>
      </c>
      <c r="C105" s="16" t="s">
        <v>332</v>
      </c>
      <c r="D105" s="18">
        <v>7.1054273576010019E-14</v>
      </c>
      <c r="E105" s="16" t="s">
        <v>333</v>
      </c>
      <c r="F105" s="16" t="s">
        <v>172</v>
      </c>
      <c r="G105" s="16">
        <v>0</v>
      </c>
    </row>
    <row r="106" spans="2:7" x14ac:dyDescent="0.25">
      <c r="B106" s="16" t="s">
        <v>334</v>
      </c>
      <c r="C106" s="16" t="s">
        <v>335</v>
      </c>
      <c r="D106" s="18">
        <v>-57.331262952164025</v>
      </c>
      <c r="E106" s="16" t="s">
        <v>336</v>
      </c>
      <c r="F106" s="16" t="s">
        <v>176</v>
      </c>
      <c r="G106" s="16">
        <v>57.331262952164025</v>
      </c>
    </row>
    <row r="107" spans="2:7" x14ac:dyDescent="0.25">
      <c r="B107" s="16" t="s">
        <v>337</v>
      </c>
      <c r="C107" s="16" t="s">
        <v>338</v>
      </c>
      <c r="D107" s="18">
        <v>134.03069823113231</v>
      </c>
      <c r="E107" s="16" t="s">
        <v>339</v>
      </c>
      <c r="F107" s="16" t="s">
        <v>176</v>
      </c>
      <c r="G107" s="18">
        <v>134.03069823113231</v>
      </c>
    </row>
    <row r="108" spans="2:7" x14ac:dyDescent="0.25">
      <c r="B108" s="16" t="s">
        <v>340</v>
      </c>
      <c r="C108" s="16" t="s">
        <v>341</v>
      </c>
      <c r="D108" s="18">
        <v>5.6843418860808015E-14</v>
      </c>
      <c r="E108" s="16" t="s">
        <v>342</v>
      </c>
      <c r="F108" s="16" t="s">
        <v>172</v>
      </c>
      <c r="G108" s="16">
        <v>0</v>
      </c>
    </row>
    <row r="109" spans="2:7" x14ac:dyDescent="0.25">
      <c r="B109" s="16" t="s">
        <v>343</v>
      </c>
      <c r="C109" s="16" t="s">
        <v>344</v>
      </c>
      <c r="D109" s="18">
        <v>2.2737367544323206E-13</v>
      </c>
      <c r="E109" s="16" t="s">
        <v>345</v>
      </c>
      <c r="F109" s="16" t="s">
        <v>172</v>
      </c>
      <c r="G109" s="16">
        <v>0</v>
      </c>
    </row>
    <row r="110" spans="2:7" x14ac:dyDescent="0.25">
      <c r="B110" s="16" t="s">
        <v>346</v>
      </c>
      <c r="C110" s="16" t="s">
        <v>347</v>
      </c>
      <c r="D110" s="18">
        <v>-6.2527760746888816E-13</v>
      </c>
      <c r="E110" s="16" t="s">
        <v>348</v>
      </c>
      <c r="F110" s="16" t="s">
        <v>172</v>
      </c>
      <c r="G110" s="16">
        <v>0</v>
      </c>
    </row>
    <row r="111" spans="2:7" x14ac:dyDescent="0.25">
      <c r="B111" s="16" t="s">
        <v>349</v>
      </c>
      <c r="C111" s="16" t="s">
        <v>350</v>
      </c>
      <c r="D111" s="18">
        <v>-5.1159076974727213E-13</v>
      </c>
      <c r="E111" s="16" t="s">
        <v>351</v>
      </c>
      <c r="F111" s="16" t="s">
        <v>172</v>
      </c>
      <c r="G111" s="16">
        <v>0</v>
      </c>
    </row>
    <row r="112" spans="2:7" ht="15.75" thickBot="1" x14ac:dyDescent="0.3">
      <c r="B112" s="14" t="s">
        <v>352</v>
      </c>
      <c r="C112" s="14" t="s">
        <v>353</v>
      </c>
      <c r="D112" s="17">
        <v>-9.0949470177292824E-13</v>
      </c>
      <c r="E112" s="14" t="s">
        <v>354</v>
      </c>
      <c r="F112" s="14" t="s">
        <v>172</v>
      </c>
      <c r="G112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F408-8CBC-4C51-8505-74E438413FAC}">
  <dimension ref="A1:H100"/>
  <sheetViews>
    <sheetView showGridLines="0" tabSelected="1" workbookViewId="0"/>
  </sheetViews>
  <sheetFormatPr defaultRowHeight="15" x14ac:dyDescent="0.25"/>
  <cols>
    <col min="1" max="1" width="2.28515625" customWidth="1"/>
    <col min="2" max="2" width="7.42578125" bestFit="1" customWidth="1"/>
    <col min="3" max="3" width="36.85546875" bestFit="1" customWidth="1"/>
    <col min="4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9" t="s">
        <v>355</v>
      </c>
    </row>
    <row r="2" spans="1:8" x14ac:dyDescent="0.25">
      <c r="A2" s="9" t="s">
        <v>371</v>
      </c>
    </row>
    <row r="3" spans="1:8" x14ac:dyDescent="0.25">
      <c r="A3" s="9" t="s">
        <v>372</v>
      </c>
    </row>
    <row r="6" spans="1:8" ht="15.75" thickBot="1" x14ac:dyDescent="0.3">
      <c r="A6" t="s">
        <v>107</v>
      </c>
    </row>
    <row r="7" spans="1:8" x14ac:dyDescent="0.25">
      <c r="B7" s="19"/>
      <c r="C7" s="19"/>
      <c r="D7" s="19" t="s">
        <v>356</v>
      </c>
      <c r="E7" s="19" t="s">
        <v>358</v>
      </c>
      <c r="F7" s="19" t="s">
        <v>360</v>
      </c>
      <c r="G7" s="19" t="s">
        <v>362</v>
      </c>
      <c r="H7" s="19" t="s">
        <v>362</v>
      </c>
    </row>
    <row r="8" spans="1:8" ht="15.75" thickBot="1" x14ac:dyDescent="0.3">
      <c r="B8" s="20" t="s">
        <v>103</v>
      </c>
      <c r="C8" s="20" t="s">
        <v>104</v>
      </c>
      <c r="D8" s="20" t="s">
        <v>357</v>
      </c>
      <c r="E8" s="20" t="s">
        <v>359</v>
      </c>
      <c r="F8" s="20" t="s">
        <v>361</v>
      </c>
      <c r="G8" s="20" t="s">
        <v>363</v>
      </c>
      <c r="H8" s="20" t="s">
        <v>364</v>
      </c>
    </row>
    <row r="9" spans="1:8" x14ac:dyDescent="0.25">
      <c r="B9" s="16" t="s">
        <v>116</v>
      </c>
      <c r="C9" s="16" t="s">
        <v>117</v>
      </c>
      <c r="D9" s="16">
        <v>25.999999999999329</v>
      </c>
      <c r="E9" s="16">
        <v>0</v>
      </c>
      <c r="F9" s="16">
        <v>211.2</v>
      </c>
      <c r="G9" s="16">
        <v>846021776601862.88</v>
      </c>
      <c r="H9" s="16">
        <v>1.3199999999998226</v>
      </c>
    </row>
    <row r="10" spans="1:8" x14ac:dyDescent="0.25">
      <c r="B10" s="16" t="s">
        <v>119</v>
      </c>
      <c r="C10" s="16" t="s">
        <v>120</v>
      </c>
      <c r="D10" s="16">
        <v>8.0000000000002416</v>
      </c>
      <c r="E10" s="16">
        <v>0</v>
      </c>
      <c r="F10" s="16">
        <v>205.47999999999996</v>
      </c>
      <c r="G10" s="16">
        <v>1.3199999999998229</v>
      </c>
      <c r="H10" s="16">
        <v>7036610567713555</v>
      </c>
    </row>
    <row r="11" spans="1:8" x14ac:dyDescent="0.25">
      <c r="B11" s="16" t="s">
        <v>121</v>
      </c>
      <c r="C11" s="16" t="s">
        <v>122</v>
      </c>
      <c r="D11" s="16">
        <v>8.0000000000000142</v>
      </c>
      <c r="E11" s="16">
        <v>0</v>
      </c>
      <c r="F11" s="16">
        <v>196.89999999999998</v>
      </c>
      <c r="G11" s="16">
        <v>3.2999999999997272</v>
      </c>
      <c r="H11" s="16">
        <v>9270099434482792</v>
      </c>
    </row>
    <row r="12" spans="1:8" x14ac:dyDescent="0.25">
      <c r="B12" s="16" t="s">
        <v>123</v>
      </c>
      <c r="C12" s="16" t="s">
        <v>124</v>
      </c>
      <c r="D12" s="16">
        <v>8.0000000000001776</v>
      </c>
      <c r="E12" s="16">
        <v>0</v>
      </c>
      <c r="F12" s="16">
        <v>179.74</v>
      </c>
      <c r="G12" s="16">
        <v>7.2599999999997644</v>
      </c>
      <c r="H12" s="16">
        <v>3387445385069456.5</v>
      </c>
    </row>
    <row r="13" spans="1:8" x14ac:dyDescent="0.25">
      <c r="B13" s="16" t="s">
        <v>125</v>
      </c>
      <c r="C13" s="16" t="s">
        <v>126</v>
      </c>
      <c r="D13" s="16">
        <v>108.030698231133</v>
      </c>
      <c r="E13" s="16">
        <v>0</v>
      </c>
      <c r="F13" s="16">
        <v>154</v>
      </c>
      <c r="G13" s="16">
        <v>1.3199999999998226</v>
      </c>
      <c r="H13" s="16">
        <v>362.28981954922432</v>
      </c>
    </row>
    <row r="14" spans="1:8" x14ac:dyDescent="0.25">
      <c r="B14" s="16" t="s">
        <v>127</v>
      </c>
      <c r="C14" s="16" t="s">
        <v>128</v>
      </c>
      <c r="D14" s="16">
        <v>68.58897041778971</v>
      </c>
      <c r="E14" s="16">
        <v>0</v>
      </c>
      <c r="F14" s="16">
        <v>149.59999999999991</v>
      </c>
      <c r="G14" s="16">
        <v>5.0301400133668492</v>
      </c>
      <c r="H14" s="16">
        <v>1.3199999999998229</v>
      </c>
    </row>
    <row r="15" spans="1:8" x14ac:dyDescent="0.25">
      <c r="B15" s="16" t="s">
        <v>129</v>
      </c>
      <c r="C15" s="16" t="s">
        <v>130</v>
      </c>
      <c r="D15" s="16">
        <v>68.588970417790122</v>
      </c>
      <c r="E15" s="16">
        <v>0</v>
      </c>
      <c r="F15" s="16">
        <v>143</v>
      </c>
      <c r="G15" s="16">
        <v>11.596313414906238</v>
      </c>
      <c r="H15" s="16">
        <v>3.2999999999997263</v>
      </c>
    </row>
    <row r="16" spans="1:8" x14ac:dyDescent="0.25">
      <c r="B16" s="16" t="s">
        <v>131</v>
      </c>
      <c r="C16" s="16" t="s">
        <v>132</v>
      </c>
      <c r="D16" s="16">
        <v>87.736213022236939</v>
      </c>
      <c r="E16" s="16">
        <v>0</v>
      </c>
      <c r="F16" s="16">
        <v>129.79999999999995</v>
      </c>
      <c r="G16" s="16">
        <v>74.484027887162569</v>
      </c>
      <c r="H16" s="16">
        <v>5.0888232798661361</v>
      </c>
    </row>
    <row r="17" spans="2:8" x14ac:dyDescent="0.25">
      <c r="B17" s="16" t="s">
        <v>133</v>
      </c>
      <c r="C17" s="16" t="s">
        <v>134</v>
      </c>
      <c r="D17" s="16">
        <v>20.288712836635721</v>
      </c>
      <c r="E17" s="16">
        <v>0</v>
      </c>
      <c r="F17" s="16">
        <v>131.59999999999991</v>
      </c>
      <c r="G17" s="16">
        <v>3637.0815636983207</v>
      </c>
      <c r="H17" s="16">
        <v>2.5347811068696355</v>
      </c>
    </row>
    <row r="18" spans="2:8" x14ac:dyDescent="0.25">
      <c r="B18" s="16" t="s">
        <v>135</v>
      </c>
      <c r="C18" s="16" t="s">
        <v>136</v>
      </c>
      <c r="D18" s="16">
        <v>60.866138509907103</v>
      </c>
      <c r="E18" s="16">
        <v>0</v>
      </c>
      <c r="F18" s="16">
        <v>75.599999999999909</v>
      </c>
      <c r="G18" s="16">
        <v>7.5155725143886905</v>
      </c>
      <c r="H18" s="16">
        <v>0.84492703562321358</v>
      </c>
    </row>
    <row r="19" spans="2:8" x14ac:dyDescent="0.25">
      <c r="B19" s="16" t="s">
        <v>137</v>
      </c>
      <c r="C19" s="16" t="s">
        <v>138</v>
      </c>
      <c r="D19" s="16">
        <v>60.534743926368243</v>
      </c>
      <c r="E19" s="16">
        <v>0</v>
      </c>
      <c r="F19" s="16">
        <v>68.400000000000091</v>
      </c>
      <c r="G19" s="16">
        <v>5.8775383666285546</v>
      </c>
      <c r="H19" s="16">
        <v>65.364626984564367</v>
      </c>
    </row>
    <row r="20" spans="2:8" x14ac:dyDescent="0.25">
      <c r="B20" s="16" t="s">
        <v>139</v>
      </c>
      <c r="C20" s="16" t="s">
        <v>140</v>
      </c>
      <c r="D20" s="16">
        <v>100.44938043256369</v>
      </c>
      <c r="E20" s="16">
        <v>0</v>
      </c>
      <c r="F20" s="16">
        <v>57.599999999999909</v>
      </c>
      <c r="G20" s="16">
        <v>0.62363072262819252</v>
      </c>
      <c r="H20" s="16">
        <v>7.2000000000005295</v>
      </c>
    </row>
    <row r="21" spans="2:8" x14ac:dyDescent="0.25">
      <c r="B21" s="16" t="s">
        <v>141</v>
      </c>
      <c r="C21" s="16" t="s">
        <v>142</v>
      </c>
      <c r="D21" s="16">
        <v>60.534743926368954</v>
      </c>
      <c r="E21" s="16">
        <v>0</v>
      </c>
      <c r="F21" s="16">
        <v>50.400000000000091</v>
      </c>
      <c r="G21" s="16">
        <v>7.2000000000005411</v>
      </c>
      <c r="H21" s="16">
        <v>65.364626984565291</v>
      </c>
    </row>
    <row r="22" spans="2:8" x14ac:dyDescent="0.25">
      <c r="B22" s="16" t="s">
        <v>143</v>
      </c>
      <c r="C22" s="16" t="s">
        <v>144</v>
      </c>
      <c r="D22" s="16">
        <v>10.052302367335004</v>
      </c>
      <c r="E22" s="16">
        <v>0</v>
      </c>
      <c r="F22" s="16">
        <v>100</v>
      </c>
      <c r="G22" s="16">
        <v>2.5077345038559367</v>
      </c>
      <c r="H22" s="16">
        <v>16.43486926322193</v>
      </c>
    </row>
    <row r="23" spans="2:8" x14ac:dyDescent="0.25">
      <c r="B23" s="16" t="s">
        <v>145</v>
      </c>
      <c r="C23" s="16" t="s">
        <v>146</v>
      </c>
      <c r="D23" s="16">
        <v>30.15690710200473</v>
      </c>
      <c r="E23" s="16">
        <v>0</v>
      </c>
      <c r="F23" s="16">
        <v>60</v>
      </c>
      <c r="G23" s="16">
        <v>0.835911501285311</v>
      </c>
      <c r="H23" s="16">
        <v>1446.8611858621275</v>
      </c>
    </row>
    <row r="24" spans="2:8" x14ac:dyDescent="0.25">
      <c r="B24" s="16" t="s">
        <v>147</v>
      </c>
      <c r="C24" s="16" t="s">
        <v>148</v>
      </c>
      <c r="D24" s="16">
        <v>70.366116571344278</v>
      </c>
      <c r="E24" s="16">
        <v>0</v>
      </c>
      <c r="F24" s="16">
        <v>54</v>
      </c>
      <c r="G24" s="16">
        <v>26.86239275313957</v>
      </c>
      <c r="H24" s="16">
        <v>5.9999999999979181</v>
      </c>
    </row>
    <row r="25" spans="2:8" x14ac:dyDescent="0.25">
      <c r="B25" s="16" t="s">
        <v>149</v>
      </c>
      <c r="C25" s="16" t="s">
        <v>150</v>
      </c>
      <c r="D25" s="16">
        <v>50.261511836674515</v>
      </c>
      <c r="E25" s="16">
        <v>0</v>
      </c>
      <c r="F25" s="16">
        <v>48</v>
      </c>
      <c r="G25" s="16">
        <v>5.9999999999978746</v>
      </c>
      <c r="H25" s="16">
        <v>0.63196029173568846</v>
      </c>
    </row>
    <row r="26" spans="2:8" x14ac:dyDescent="0.25">
      <c r="B26" s="16" t="s">
        <v>151</v>
      </c>
      <c r="C26" s="16" t="s">
        <v>152</v>
      </c>
      <c r="D26" s="16">
        <v>40.209209469339903</v>
      </c>
      <c r="E26" s="16">
        <v>0</v>
      </c>
      <c r="F26" s="16">
        <v>40</v>
      </c>
      <c r="G26" s="16">
        <v>21.654040611755015</v>
      </c>
      <c r="H26" s="16">
        <v>1085.1458893965755</v>
      </c>
    </row>
    <row r="27" spans="2:8" x14ac:dyDescent="0.25">
      <c r="B27" s="16" t="s">
        <v>153</v>
      </c>
      <c r="C27" s="16" t="s">
        <v>154</v>
      </c>
      <c r="D27" s="16">
        <v>158.77482713534101</v>
      </c>
      <c r="E27" s="16">
        <v>0</v>
      </c>
      <c r="F27" s="16">
        <v>55</v>
      </c>
      <c r="G27" s="16">
        <v>44.911519598019325</v>
      </c>
      <c r="H27" s="16">
        <v>21.20069640155447</v>
      </c>
    </row>
    <row r="28" spans="2:8" x14ac:dyDescent="0.25">
      <c r="B28" s="16" t="s">
        <v>155</v>
      </c>
      <c r="C28" s="16" t="s">
        <v>156</v>
      </c>
      <c r="D28" s="16">
        <v>158.77482713534141</v>
      </c>
      <c r="E28" s="16">
        <v>0</v>
      </c>
      <c r="F28" s="16">
        <v>40</v>
      </c>
      <c r="G28" s="16">
        <v>44.91151959801649</v>
      </c>
      <c r="H28" s="16">
        <v>4.9999999999987885</v>
      </c>
    </row>
    <row r="29" spans="2:8" x14ac:dyDescent="0.25">
      <c r="B29" s="16" t="s">
        <v>157</v>
      </c>
      <c r="C29" s="16" t="s">
        <v>158</v>
      </c>
      <c r="D29" s="16">
        <v>136.09270897314983</v>
      </c>
      <c r="E29" s="16">
        <v>0</v>
      </c>
      <c r="F29" s="16">
        <v>35</v>
      </c>
      <c r="G29" s="16">
        <v>4.9999999999987805</v>
      </c>
      <c r="H29" s="16">
        <v>43.326403297908008</v>
      </c>
    </row>
    <row r="30" spans="2:8" x14ac:dyDescent="0.25">
      <c r="B30" s="16" t="s">
        <v>159</v>
      </c>
      <c r="C30" s="16" t="s">
        <v>160</v>
      </c>
      <c r="D30" s="16">
        <v>382.94485208894946</v>
      </c>
      <c r="E30" s="16">
        <v>0</v>
      </c>
      <c r="F30" s="16">
        <v>0</v>
      </c>
      <c r="G30" s="16">
        <v>18.621006971794657</v>
      </c>
      <c r="H30" s="16">
        <v>228.62428879434572</v>
      </c>
    </row>
    <row r="31" spans="2:8" x14ac:dyDescent="0.25">
      <c r="B31" s="16" t="s">
        <v>161</v>
      </c>
      <c r="C31" s="16" t="s">
        <v>162</v>
      </c>
      <c r="D31" s="16">
        <v>302.67371963184348</v>
      </c>
      <c r="E31" s="16">
        <v>0</v>
      </c>
      <c r="F31" s="16">
        <v>0</v>
      </c>
      <c r="G31" s="16">
        <v>14.64198440404639</v>
      </c>
      <c r="H31" s="16">
        <v>13.072925396912904</v>
      </c>
    </row>
    <row r="32" spans="2:8" x14ac:dyDescent="0.25">
      <c r="B32" s="16" t="s">
        <v>163</v>
      </c>
      <c r="C32" s="16" t="s">
        <v>164</v>
      </c>
      <c r="D32" s="16">
        <v>201.04604734669905</v>
      </c>
      <c r="E32" s="16">
        <v>0</v>
      </c>
      <c r="F32" s="16">
        <v>0</v>
      </c>
      <c r="G32" s="16">
        <v>9.4018374635988735</v>
      </c>
      <c r="H32" s="16">
        <v>217.02917787931813</v>
      </c>
    </row>
    <row r="33" spans="1:8" x14ac:dyDescent="0.25">
      <c r="B33" s="16" t="s">
        <v>165</v>
      </c>
      <c r="C33" s="16" t="s">
        <v>166</v>
      </c>
      <c r="D33" s="16">
        <v>453.64236324383279</v>
      </c>
      <c r="E33" s="16">
        <v>0</v>
      </c>
      <c r="F33" s="16">
        <v>0</v>
      </c>
      <c r="G33" s="16">
        <v>15.719031859309389</v>
      </c>
      <c r="H33" s="16">
        <v>12.997920989372371</v>
      </c>
    </row>
    <row r="34" spans="1:8" ht="15.75" thickBot="1" x14ac:dyDescent="0.3">
      <c r="B34" s="14" t="s">
        <v>167</v>
      </c>
      <c r="C34" s="14" t="s">
        <v>168</v>
      </c>
      <c r="D34" s="14">
        <v>1340.3069823113258</v>
      </c>
      <c r="E34" s="14">
        <v>0</v>
      </c>
      <c r="F34" s="14">
        <v>0</v>
      </c>
      <c r="G34" s="14">
        <v>5.3202877062283171</v>
      </c>
      <c r="H34" s="14">
        <v>32.554376681897843</v>
      </c>
    </row>
    <row r="36" spans="1:8" ht="15.75" thickBot="1" x14ac:dyDescent="0.3">
      <c r="A36" t="s">
        <v>109</v>
      </c>
    </row>
    <row r="37" spans="1:8" x14ac:dyDescent="0.25">
      <c r="B37" s="19"/>
      <c r="C37" s="19"/>
      <c r="D37" s="19" t="s">
        <v>356</v>
      </c>
      <c r="E37" s="19" t="s">
        <v>365</v>
      </c>
      <c r="F37" s="19" t="s">
        <v>367</v>
      </c>
      <c r="G37" s="19" t="s">
        <v>362</v>
      </c>
      <c r="H37" s="19" t="s">
        <v>362</v>
      </c>
    </row>
    <row r="38" spans="1:8" ht="15.75" thickBot="1" x14ac:dyDescent="0.3">
      <c r="B38" s="20" t="s">
        <v>103</v>
      </c>
      <c r="C38" s="20" t="s">
        <v>104</v>
      </c>
      <c r="D38" s="20" t="s">
        <v>357</v>
      </c>
      <c r="E38" s="20" t="s">
        <v>366</v>
      </c>
      <c r="F38" s="20" t="s">
        <v>368</v>
      </c>
      <c r="G38" s="20" t="s">
        <v>363</v>
      </c>
      <c r="H38" s="20" t="s">
        <v>364</v>
      </c>
    </row>
    <row r="39" spans="1:8" x14ac:dyDescent="0.25">
      <c r="B39" s="16" t="s">
        <v>169</v>
      </c>
      <c r="C39" s="16" t="s">
        <v>170</v>
      </c>
      <c r="D39" s="16">
        <v>13068.00000000004</v>
      </c>
      <c r="E39" s="16">
        <v>8.1273566414679284</v>
      </c>
      <c r="F39" s="16">
        <v>13068</v>
      </c>
      <c r="G39" s="16">
        <v>7742.1607113934815</v>
      </c>
      <c r="H39" s="16">
        <v>10532.998657142925</v>
      </c>
    </row>
    <row r="40" spans="1:8" x14ac:dyDescent="0.25">
      <c r="B40" s="16" t="s">
        <v>173</v>
      </c>
      <c r="C40" s="16" t="s">
        <v>174</v>
      </c>
      <c r="D40" s="16">
        <v>410310.68036515213</v>
      </c>
      <c r="E40" s="16">
        <v>0</v>
      </c>
      <c r="F40" s="16">
        <v>653400</v>
      </c>
      <c r="G40" s="16">
        <v>1E+30</v>
      </c>
      <c r="H40" s="16">
        <v>243089.31963484871</v>
      </c>
    </row>
    <row r="41" spans="1:8" x14ac:dyDescent="0.25">
      <c r="B41" s="16" t="s">
        <v>177</v>
      </c>
      <c r="C41" s="16" t="s">
        <v>178</v>
      </c>
      <c r="D41" s="16">
        <v>49.999999999999766</v>
      </c>
      <c r="E41" s="16">
        <v>57.199999999999818</v>
      </c>
      <c r="F41" s="16">
        <v>50</v>
      </c>
      <c r="G41" s="16">
        <v>108.030698231133</v>
      </c>
      <c r="H41" s="16">
        <v>17.999999999999329</v>
      </c>
    </row>
    <row r="42" spans="1:8" x14ac:dyDescent="0.25">
      <c r="B42" s="16" t="s">
        <v>180</v>
      </c>
      <c r="C42" s="16" t="s">
        <v>181</v>
      </c>
      <c r="D42" s="16">
        <v>25.999999999999329</v>
      </c>
      <c r="E42" s="16">
        <v>0</v>
      </c>
      <c r="F42" s="16">
        <v>8</v>
      </c>
      <c r="G42" s="16">
        <v>17.999999999999329</v>
      </c>
      <c r="H42" s="16">
        <v>1E+30</v>
      </c>
    </row>
    <row r="43" spans="1:8" x14ac:dyDescent="0.25">
      <c r="B43" s="16" t="s">
        <v>183</v>
      </c>
      <c r="C43" s="16" t="s">
        <v>184</v>
      </c>
      <c r="D43" s="16">
        <v>8.0000000000002416</v>
      </c>
      <c r="E43" s="16">
        <v>-1.3199999999998226</v>
      </c>
      <c r="F43" s="16">
        <v>8</v>
      </c>
      <c r="G43" s="16">
        <v>17.999999999999329</v>
      </c>
      <c r="H43" s="16">
        <v>8.0000000000002434</v>
      </c>
    </row>
    <row r="44" spans="1:8" x14ac:dyDescent="0.25">
      <c r="B44" s="16" t="s">
        <v>186</v>
      </c>
      <c r="C44" s="16" t="s">
        <v>187</v>
      </c>
      <c r="D44" s="16">
        <v>8.0000000000000142</v>
      </c>
      <c r="E44" s="16">
        <v>-3.2999999999997272</v>
      </c>
      <c r="F44" s="16">
        <v>8</v>
      </c>
      <c r="G44" s="16">
        <v>17.999999999999329</v>
      </c>
      <c r="H44" s="16">
        <v>8.0000000000000142</v>
      </c>
    </row>
    <row r="45" spans="1:8" x14ac:dyDescent="0.25">
      <c r="B45" s="16" t="s">
        <v>189</v>
      </c>
      <c r="C45" s="16" t="s">
        <v>190</v>
      </c>
      <c r="D45" s="16">
        <v>8.0000000000001776</v>
      </c>
      <c r="E45" s="16">
        <v>-7.2599999999997644</v>
      </c>
      <c r="F45" s="16">
        <v>8</v>
      </c>
      <c r="G45" s="16">
        <v>17.999999999999325</v>
      </c>
      <c r="H45" s="16">
        <v>8.0000000000001776</v>
      </c>
    </row>
    <row r="46" spans="1:8" x14ac:dyDescent="0.25">
      <c r="B46" s="16" t="s">
        <v>192</v>
      </c>
      <c r="C46" s="16" t="s">
        <v>193</v>
      </c>
      <c r="D46" s="16">
        <v>-2.8421709430404007E-13</v>
      </c>
      <c r="E46" s="16">
        <v>174.74434235465318</v>
      </c>
      <c r="F46" s="16">
        <v>0</v>
      </c>
      <c r="G46" s="16">
        <v>10.464639001453133</v>
      </c>
      <c r="H46" s="16">
        <v>9.6091820243586916</v>
      </c>
    </row>
    <row r="47" spans="1:8" x14ac:dyDescent="0.25">
      <c r="B47" s="16" t="s">
        <v>195</v>
      </c>
      <c r="C47" s="16" t="s">
        <v>196</v>
      </c>
      <c r="D47" s="16">
        <v>-7.9580786405131221E-13</v>
      </c>
      <c r="E47" s="16">
        <v>159.67805981777133</v>
      </c>
      <c r="F47" s="16">
        <v>0</v>
      </c>
      <c r="G47" s="16">
        <v>44.685293655418164</v>
      </c>
      <c r="H47" s="16">
        <v>27.159534688538148</v>
      </c>
    </row>
    <row r="48" spans="1:8" x14ac:dyDescent="0.25">
      <c r="B48" s="16" t="s">
        <v>198</v>
      </c>
      <c r="C48" s="16" t="s">
        <v>199</v>
      </c>
      <c r="D48" s="16">
        <v>-201.04604734669948</v>
      </c>
      <c r="E48" s="16">
        <v>0</v>
      </c>
      <c r="F48" s="16">
        <v>0</v>
      </c>
      <c r="G48" s="16">
        <v>1E+30</v>
      </c>
      <c r="H48" s="16">
        <v>201.04604734669931</v>
      </c>
    </row>
    <row r="49" spans="2:8" x14ac:dyDescent="0.25">
      <c r="B49" s="16" t="s">
        <v>201</v>
      </c>
      <c r="C49" s="16" t="s">
        <v>202</v>
      </c>
      <c r="D49" s="16">
        <v>-67.015349115566522</v>
      </c>
      <c r="E49" s="16">
        <v>0</v>
      </c>
      <c r="F49" s="16">
        <v>0</v>
      </c>
      <c r="G49" s="16">
        <v>1E+30</v>
      </c>
      <c r="H49" s="16">
        <v>67.015349115566508</v>
      </c>
    </row>
    <row r="50" spans="2:8" x14ac:dyDescent="0.25">
      <c r="B50" s="16" t="s">
        <v>204</v>
      </c>
      <c r="C50" s="16" t="s">
        <v>205</v>
      </c>
      <c r="D50" s="16">
        <v>134.03069823113231</v>
      </c>
      <c r="E50" s="16">
        <v>0</v>
      </c>
      <c r="F50" s="16">
        <v>0</v>
      </c>
      <c r="G50" s="16">
        <v>134.03069823113239</v>
      </c>
      <c r="H50" s="16">
        <v>1E+30</v>
      </c>
    </row>
    <row r="51" spans="2:8" x14ac:dyDescent="0.25">
      <c r="B51" s="16" t="s">
        <v>207</v>
      </c>
      <c r="C51" s="16" t="s">
        <v>208</v>
      </c>
      <c r="D51" s="16">
        <v>201.04604734669812</v>
      </c>
      <c r="E51" s="16">
        <v>0</v>
      </c>
      <c r="F51" s="16">
        <v>0</v>
      </c>
      <c r="G51" s="16">
        <v>201.04604734669894</v>
      </c>
      <c r="H51" s="16">
        <v>1E+30</v>
      </c>
    </row>
    <row r="52" spans="2:8" x14ac:dyDescent="0.25">
      <c r="B52" s="16" t="s">
        <v>210</v>
      </c>
      <c r="C52" s="16" t="s">
        <v>211</v>
      </c>
      <c r="D52" s="16">
        <v>-5.6843418860808015E-13</v>
      </c>
      <c r="E52" s="16">
        <v>174.78128536016015</v>
      </c>
      <c r="F52" s="16">
        <v>0</v>
      </c>
      <c r="G52" s="16">
        <v>51.128155436694513</v>
      </c>
      <c r="H52" s="16">
        <v>6.2605508812900643</v>
      </c>
    </row>
    <row r="53" spans="2:8" x14ac:dyDescent="0.25">
      <c r="B53" s="16" t="s">
        <v>212</v>
      </c>
      <c r="C53" s="16" t="s">
        <v>213</v>
      </c>
      <c r="D53" s="16">
        <v>67.015349115566039</v>
      </c>
      <c r="E53" s="16">
        <v>0</v>
      </c>
      <c r="F53" s="16">
        <v>0</v>
      </c>
      <c r="G53" s="16">
        <v>67.015349115565968</v>
      </c>
      <c r="H53" s="16">
        <v>1E+30</v>
      </c>
    </row>
    <row r="54" spans="2:8" x14ac:dyDescent="0.25">
      <c r="B54" s="16" t="s">
        <v>215</v>
      </c>
      <c r="C54" s="16" t="s">
        <v>216</v>
      </c>
      <c r="D54" s="16">
        <v>-86.162591720014518</v>
      </c>
      <c r="E54" s="16">
        <v>0</v>
      </c>
      <c r="F54" s="16">
        <v>0</v>
      </c>
      <c r="G54" s="16">
        <v>1E+30</v>
      </c>
      <c r="H54" s="16">
        <v>86.162591720014333</v>
      </c>
    </row>
    <row r="55" spans="2:8" x14ac:dyDescent="0.25">
      <c r="B55" s="16" t="s">
        <v>218</v>
      </c>
      <c r="C55" s="16" t="s">
        <v>219</v>
      </c>
      <c r="D55" s="16">
        <v>-166.4337241771205</v>
      </c>
      <c r="E55" s="16">
        <v>0</v>
      </c>
      <c r="F55" s="16">
        <v>0</v>
      </c>
      <c r="G55" s="16">
        <v>1E+30</v>
      </c>
      <c r="H55" s="16">
        <v>166.43372417711947</v>
      </c>
    </row>
    <row r="56" spans="2:8" x14ac:dyDescent="0.25">
      <c r="B56" s="16" t="s">
        <v>221</v>
      </c>
      <c r="C56" s="16" t="s">
        <v>222</v>
      </c>
      <c r="D56" s="16">
        <v>-268.06139646226495</v>
      </c>
      <c r="E56" s="16">
        <v>0</v>
      </c>
      <c r="F56" s="16">
        <v>0</v>
      </c>
      <c r="G56" s="16">
        <v>1E+30</v>
      </c>
      <c r="H56" s="16">
        <v>268.06139646226387</v>
      </c>
    </row>
    <row r="57" spans="2:8" x14ac:dyDescent="0.25">
      <c r="B57" s="16" t="s">
        <v>224</v>
      </c>
      <c r="C57" s="16" t="s">
        <v>225</v>
      </c>
      <c r="D57" s="16">
        <v>-15.465080565131188</v>
      </c>
      <c r="E57" s="16">
        <v>0</v>
      </c>
      <c r="F57" s="16">
        <v>0</v>
      </c>
      <c r="G57" s="16">
        <v>1E+30</v>
      </c>
      <c r="H57" s="16">
        <v>15.465080565132133</v>
      </c>
    </row>
    <row r="58" spans="2:8" x14ac:dyDescent="0.25">
      <c r="B58" s="16" t="s">
        <v>227</v>
      </c>
      <c r="C58" s="16" t="s">
        <v>228</v>
      </c>
      <c r="D58" s="16">
        <v>181.8988047422506</v>
      </c>
      <c r="E58" s="16">
        <v>0</v>
      </c>
      <c r="F58" s="16">
        <v>0</v>
      </c>
      <c r="G58" s="16">
        <v>181.89880474225026</v>
      </c>
      <c r="H58" s="16">
        <v>1E+30</v>
      </c>
    </row>
    <row r="59" spans="2:8" x14ac:dyDescent="0.25">
      <c r="B59" s="16" t="s">
        <v>230</v>
      </c>
      <c r="C59" s="16" t="s">
        <v>231</v>
      </c>
      <c r="D59" s="16">
        <v>101.62767228514463</v>
      </c>
      <c r="E59" s="16">
        <v>0</v>
      </c>
      <c r="F59" s="16">
        <v>0</v>
      </c>
      <c r="G59" s="16">
        <v>101.62767228514528</v>
      </c>
      <c r="H59" s="16">
        <v>1E+30</v>
      </c>
    </row>
    <row r="60" spans="2:8" x14ac:dyDescent="0.25">
      <c r="B60" s="16" t="s">
        <v>233</v>
      </c>
      <c r="C60" s="16" t="s">
        <v>234</v>
      </c>
      <c r="D60" s="16">
        <v>1.9895196601282805E-13</v>
      </c>
      <c r="E60" s="16">
        <v>-9.2882544260586624</v>
      </c>
      <c r="F60" s="16">
        <v>0</v>
      </c>
      <c r="G60" s="16">
        <v>135.96608038385219</v>
      </c>
      <c r="H60" s="16">
        <v>49.334426910780067</v>
      </c>
    </row>
    <row r="61" spans="2:8" x14ac:dyDescent="0.25">
      <c r="B61" s="16" t="s">
        <v>236</v>
      </c>
      <c r="C61" s="16" t="s">
        <v>237</v>
      </c>
      <c r="D61" s="16">
        <v>252.59631589713393</v>
      </c>
      <c r="E61" s="16">
        <v>0</v>
      </c>
      <c r="F61" s="16">
        <v>0</v>
      </c>
      <c r="G61" s="16">
        <v>252.59631589713368</v>
      </c>
      <c r="H61" s="16">
        <v>1E+30</v>
      </c>
    </row>
    <row r="62" spans="2:8" x14ac:dyDescent="0.25">
      <c r="B62" s="16" t="s">
        <v>239</v>
      </c>
      <c r="C62" s="16" t="s">
        <v>240</v>
      </c>
      <c r="D62" s="16">
        <v>2.8421709430404007E-14</v>
      </c>
      <c r="E62" s="16">
        <v>172.4997605197172</v>
      </c>
      <c r="F62" s="16">
        <v>0</v>
      </c>
      <c r="G62" s="16">
        <v>17.814081240364136</v>
      </c>
      <c r="H62" s="16">
        <v>27.238790122521028</v>
      </c>
    </row>
    <row r="63" spans="2:8" x14ac:dyDescent="0.25">
      <c r="B63" s="16" t="s">
        <v>242</v>
      </c>
      <c r="C63" s="16" t="s">
        <v>243</v>
      </c>
      <c r="D63" s="16">
        <v>-57.441727813342354</v>
      </c>
      <c r="E63" s="16">
        <v>0</v>
      </c>
      <c r="F63" s="16">
        <v>0</v>
      </c>
      <c r="G63" s="16">
        <v>1E+30</v>
      </c>
      <c r="H63" s="16">
        <v>57.441727813342467</v>
      </c>
    </row>
    <row r="64" spans="2:8" x14ac:dyDescent="0.25">
      <c r="B64" s="16" t="s">
        <v>245</v>
      </c>
      <c r="C64" s="16" t="s">
        <v>246</v>
      </c>
      <c r="D64" s="16">
        <v>-57.441727813342169</v>
      </c>
      <c r="E64" s="16">
        <v>0</v>
      </c>
      <c r="F64" s="16">
        <v>0</v>
      </c>
      <c r="G64" s="16">
        <v>1E+30</v>
      </c>
      <c r="H64" s="16">
        <v>57.441727813342432</v>
      </c>
    </row>
    <row r="65" spans="2:8" x14ac:dyDescent="0.25">
      <c r="B65" s="16" t="s">
        <v>248</v>
      </c>
      <c r="C65" s="16" t="s">
        <v>249</v>
      </c>
      <c r="D65" s="16">
        <v>-38.294485208895196</v>
      </c>
      <c r="E65" s="16">
        <v>0</v>
      </c>
      <c r="F65" s="16">
        <v>0</v>
      </c>
      <c r="G65" s="16">
        <v>1E+30</v>
      </c>
      <c r="H65" s="16">
        <v>38.294485208895175</v>
      </c>
    </row>
    <row r="66" spans="2:8" x14ac:dyDescent="0.25">
      <c r="B66" s="16" t="s">
        <v>251</v>
      </c>
      <c r="C66" s="16" t="s">
        <v>252</v>
      </c>
      <c r="D66" s="16">
        <v>-24.780950524602389</v>
      </c>
      <c r="E66" s="16">
        <v>0</v>
      </c>
      <c r="F66" s="16">
        <v>0</v>
      </c>
      <c r="G66" s="16">
        <v>1E+30</v>
      </c>
      <c r="H66" s="16">
        <v>24.780950524602485</v>
      </c>
    </row>
    <row r="67" spans="2:8" x14ac:dyDescent="0.25">
      <c r="B67" s="16" t="s">
        <v>254</v>
      </c>
      <c r="C67" s="16" t="s">
        <v>255</v>
      </c>
      <c r="D67" s="16">
        <v>-45.401057944776973</v>
      </c>
      <c r="E67" s="16">
        <v>0</v>
      </c>
      <c r="F67" s="16">
        <v>0</v>
      </c>
      <c r="G67" s="16">
        <v>1E+30</v>
      </c>
      <c r="H67" s="16">
        <v>45.401057944776674</v>
      </c>
    </row>
    <row r="68" spans="2:8" x14ac:dyDescent="0.25">
      <c r="B68" s="16" t="s">
        <v>257</v>
      </c>
      <c r="C68" s="16" t="s">
        <v>258</v>
      </c>
      <c r="D68" s="16">
        <v>-5.4864214385815302</v>
      </c>
      <c r="E68" s="16">
        <v>0</v>
      </c>
      <c r="F68" s="16">
        <v>0</v>
      </c>
      <c r="G68" s="16">
        <v>1E+30</v>
      </c>
      <c r="H68" s="16">
        <v>5.4864214385818393</v>
      </c>
    </row>
    <row r="69" spans="2:8" x14ac:dyDescent="0.25">
      <c r="B69" s="16" t="s">
        <v>260</v>
      </c>
      <c r="C69" s="16" t="s">
        <v>261</v>
      </c>
      <c r="D69" s="16">
        <v>-45.401057944776262</v>
      </c>
      <c r="E69" s="16">
        <v>0</v>
      </c>
      <c r="F69" s="16">
        <v>0</v>
      </c>
      <c r="G69" s="16">
        <v>1E+30</v>
      </c>
      <c r="H69" s="16">
        <v>45.401057944776667</v>
      </c>
    </row>
    <row r="70" spans="2:8" x14ac:dyDescent="0.25">
      <c r="B70" s="16" t="s">
        <v>263</v>
      </c>
      <c r="C70" s="16" t="s">
        <v>264</v>
      </c>
      <c r="D70" s="16">
        <v>-30.156907102004929</v>
      </c>
      <c r="E70" s="16">
        <v>0</v>
      </c>
      <c r="F70" s="16">
        <v>0</v>
      </c>
      <c r="G70" s="16">
        <v>1E+30</v>
      </c>
      <c r="H70" s="16">
        <v>30.156907102005043</v>
      </c>
    </row>
    <row r="71" spans="2:8" x14ac:dyDescent="0.25">
      <c r="B71" s="16" t="s">
        <v>266</v>
      </c>
      <c r="C71" s="16" t="s">
        <v>267</v>
      </c>
      <c r="D71" s="16">
        <v>-3.836930773104541E-13</v>
      </c>
      <c r="E71" s="16">
        <v>5.9999999999978906</v>
      </c>
      <c r="F71" s="16">
        <v>0</v>
      </c>
      <c r="G71" s="16">
        <v>10.052302367334903</v>
      </c>
      <c r="H71" s="16">
        <v>20.104604734669838</v>
      </c>
    </row>
    <row r="72" spans="2:8" x14ac:dyDescent="0.25">
      <c r="B72" s="16" t="s">
        <v>269</v>
      </c>
      <c r="C72" s="16" t="s">
        <v>270</v>
      </c>
      <c r="D72" s="16">
        <v>-20.104604734670147</v>
      </c>
      <c r="E72" s="16">
        <v>0</v>
      </c>
      <c r="F72" s="16">
        <v>0</v>
      </c>
      <c r="G72" s="16">
        <v>1E+30</v>
      </c>
      <c r="H72" s="16">
        <v>20.104604734669817</v>
      </c>
    </row>
    <row r="73" spans="2:8" x14ac:dyDescent="0.25">
      <c r="B73" s="16" t="s">
        <v>272</v>
      </c>
      <c r="C73" s="16" t="s">
        <v>273</v>
      </c>
      <c r="D73" s="16">
        <v>-30.156907102004759</v>
      </c>
      <c r="E73" s="16">
        <v>0</v>
      </c>
      <c r="F73" s="16">
        <v>0</v>
      </c>
      <c r="G73" s="16">
        <v>1E+30</v>
      </c>
      <c r="H73" s="16">
        <v>30.156907102004826</v>
      </c>
    </row>
    <row r="74" spans="2:8" x14ac:dyDescent="0.25">
      <c r="B74" s="16" t="s">
        <v>275</v>
      </c>
      <c r="C74" s="16" t="s">
        <v>276</v>
      </c>
      <c r="D74" s="16">
        <v>-4.5474735088646412E-13</v>
      </c>
      <c r="E74" s="16">
        <v>33.44081120859078</v>
      </c>
      <c r="F74" s="16">
        <v>0</v>
      </c>
      <c r="G74" s="16">
        <v>10.07710993299064</v>
      </c>
      <c r="H74" s="16">
        <v>7.9094805356612321</v>
      </c>
    </row>
    <row r="75" spans="2:8" x14ac:dyDescent="0.25">
      <c r="B75" s="16" t="s">
        <v>278</v>
      </c>
      <c r="C75" s="16" t="s">
        <v>279</v>
      </c>
      <c r="D75" s="16">
        <v>-5.6843418860808015E-14</v>
      </c>
      <c r="E75" s="16">
        <v>4.9999999999987814</v>
      </c>
      <c r="F75" s="16">
        <v>0</v>
      </c>
      <c r="G75" s="16">
        <v>45.364236324383128</v>
      </c>
      <c r="H75" s="16">
        <v>22.68211816219155</v>
      </c>
    </row>
    <row r="76" spans="2:8" x14ac:dyDescent="0.25">
      <c r="B76" s="16" t="s">
        <v>281</v>
      </c>
      <c r="C76" s="16" t="s">
        <v>282</v>
      </c>
      <c r="D76" s="16">
        <v>-22.682118162191642</v>
      </c>
      <c r="E76" s="16">
        <v>0</v>
      </c>
      <c r="F76" s="16">
        <v>0</v>
      </c>
      <c r="G76" s="16">
        <v>1E+30</v>
      </c>
      <c r="H76" s="16">
        <v>22.68211816219155</v>
      </c>
    </row>
    <row r="77" spans="2:8" x14ac:dyDescent="0.25">
      <c r="B77" s="16" t="s">
        <v>284</v>
      </c>
      <c r="C77" s="16" t="s">
        <v>285</v>
      </c>
      <c r="D77" s="16">
        <v>57.441727813342439</v>
      </c>
      <c r="E77" s="16">
        <v>0</v>
      </c>
      <c r="F77" s="16">
        <v>0</v>
      </c>
      <c r="G77" s="16">
        <v>57.441727813342673</v>
      </c>
      <c r="H77" s="16">
        <v>1E+30</v>
      </c>
    </row>
    <row r="78" spans="2:8" x14ac:dyDescent="0.25">
      <c r="B78" s="16" t="s">
        <v>287</v>
      </c>
      <c r="C78" s="16" t="s">
        <v>288</v>
      </c>
      <c r="D78" s="16">
        <v>5.6843418860808015E-14</v>
      </c>
      <c r="E78" s="16">
        <v>-5.0560535121481998</v>
      </c>
      <c r="F78" s="16">
        <v>0</v>
      </c>
      <c r="G78" s="16">
        <v>5.4884468739009051</v>
      </c>
      <c r="H78" s="16">
        <v>24.73971302091126</v>
      </c>
    </row>
    <row r="79" spans="2:8" x14ac:dyDescent="0.25">
      <c r="B79" s="16" t="s">
        <v>290</v>
      </c>
      <c r="C79" s="16" t="s">
        <v>291</v>
      </c>
      <c r="D79" s="16">
        <v>2.4158453015843406E-13</v>
      </c>
      <c r="E79" s="16">
        <v>-11.656053512149425</v>
      </c>
      <c r="F79" s="16">
        <v>0</v>
      </c>
      <c r="G79" s="16">
        <v>5.4884468739009096</v>
      </c>
      <c r="H79" s="16">
        <v>24.739713020911296</v>
      </c>
    </row>
    <row r="80" spans="2:8" x14ac:dyDescent="0.25">
      <c r="B80" s="16" t="s">
        <v>293</v>
      </c>
      <c r="C80" s="16" t="s">
        <v>291</v>
      </c>
      <c r="D80" s="16">
        <v>19.147242604447214</v>
      </c>
      <c r="E80" s="16">
        <v>0</v>
      </c>
      <c r="F80" s="16">
        <v>0</v>
      </c>
      <c r="G80" s="16">
        <v>19.147242604447221</v>
      </c>
      <c r="H80" s="16">
        <v>1E+30</v>
      </c>
    </row>
    <row r="81" spans="2:8" x14ac:dyDescent="0.25">
      <c r="B81" s="16" t="s">
        <v>295</v>
      </c>
      <c r="C81" s="16" t="s">
        <v>296</v>
      </c>
      <c r="D81" s="16">
        <v>20.620107420174129</v>
      </c>
      <c r="E81" s="16">
        <v>0</v>
      </c>
      <c r="F81" s="16">
        <v>0</v>
      </c>
      <c r="G81" s="16">
        <v>20.620107420174349</v>
      </c>
      <c r="H81" s="16">
        <v>1E+30</v>
      </c>
    </row>
    <row r="82" spans="2:8" x14ac:dyDescent="0.25">
      <c r="B82" s="16" t="s">
        <v>298</v>
      </c>
      <c r="C82" s="16" t="s">
        <v>299</v>
      </c>
      <c r="D82" s="16">
        <v>-4.5474735088646412E-13</v>
      </c>
      <c r="E82" s="16">
        <v>-5.9286968706849947</v>
      </c>
      <c r="F82" s="16">
        <v>0</v>
      </c>
      <c r="G82" s="16">
        <v>20.681425570963228</v>
      </c>
      <c r="H82" s="16">
        <v>24.692965478855761</v>
      </c>
    </row>
    <row r="83" spans="2:8" x14ac:dyDescent="0.25">
      <c r="B83" s="16" t="s">
        <v>301</v>
      </c>
      <c r="C83" s="16" t="s">
        <v>302</v>
      </c>
      <c r="D83" s="16">
        <v>39.914636506194988</v>
      </c>
      <c r="E83" s="16">
        <v>0</v>
      </c>
      <c r="F83" s="16">
        <v>0</v>
      </c>
      <c r="G83" s="16">
        <v>39.914636506194981</v>
      </c>
      <c r="H83" s="16">
        <v>1E+30</v>
      </c>
    </row>
    <row r="84" spans="2:8" x14ac:dyDescent="0.25">
      <c r="B84" s="16" t="s">
        <v>304</v>
      </c>
      <c r="C84" s="16" t="s">
        <v>305</v>
      </c>
      <c r="D84" s="16">
        <v>2.5579538487363607E-13</v>
      </c>
      <c r="E84" s="16">
        <v>-7.2000000000005269</v>
      </c>
      <c r="F84" s="16">
        <v>0</v>
      </c>
      <c r="G84" s="16">
        <v>39.91463650619508</v>
      </c>
      <c r="H84" s="16">
        <v>5.4864214385818597</v>
      </c>
    </row>
    <row r="85" spans="2:8" x14ac:dyDescent="0.25">
      <c r="B85" s="16" t="s">
        <v>307</v>
      </c>
      <c r="C85" s="16" t="s">
        <v>308</v>
      </c>
      <c r="D85" s="16">
        <v>-7.815970093361102E-14</v>
      </c>
      <c r="E85" s="16">
        <v>-0.62915779238804981</v>
      </c>
      <c r="F85" s="16">
        <v>0</v>
      </c>
      <c r="G85" s="16">
        <v>5.4890785440399794</v>
      </c>
      <c r="H85" s="16">
        <v>20.069005425442299</v>
      </c>
    </row>
    <row r="86" spans="2:8" x14ac:dyDescent="0.25">
      <c r="B86" s="16" t="s">
        <v>310</v>
      </c>
      <c r="C86" s="16" t="s">
        <v>311</v>
      </c>
      <c r="D86" s="16">
        <v>30.156907102004467</v>
      </c>
      <c r="E86" s="16">
        <v>0</v>
      </c>
      <c r="F86" s="16">
        <v>0</v>
      </c>
      <c r="G86" s="16">
        <v>30.156907102004659</v>
      </c>
      <c r="H86" s="16">
        <v>1E+30</v>
      </c>
    </row>
    <row r="87" spans="2:8" x14ac:dyDescent="0.25">
      <c r="B87" s="16" t="s">
        <v>313</v>
      </c>
      <c r="C87" s="16" t="s">
        <v>314</v>
      </c>
      <c r="D87" s="16">
        <v>10.052302367334704</v>
      </c>
      <c r="E87" s="16">
        <v>0</v>
      </c>
      <c r="F87" s="16">
        <v>0</v>
      </c>
      <c r="G87" s="16">
        <v>10.052302367334903</v>
      </c>
      <c r="H87" s="16">
        <v>1E+30</v>
      </c>
    </row>
    <row r="88" spans="2:8" x14ac:dyDescent="0.25">
      <c r="B88" s="16" t="s">
        <v>316</v>
      </c>
      <c r="C88" s="16" t="s">
        <v>317</v>
      </c>
      <c r="D88" s="16">
        <v>9.2370555648813024E-14</v>
      </c>
      <c r="E88" s="16">
        <v>-21.44081120858721</v>
      </c>
      <c r="F88" s="16">
        <v>0</v>
      </c>
      <c r="G88" s="16">
        <v>7.9094805356611957</v>
      </c>
      <c r="H88" s="16">
        <v>10.077109932990725</v>
      </c>
    </row>
    <row r="89" spans="2:8" x14ac:dyDescent="0.25">
      <c r="B89" s="16" t="s">
        <v>319</v>
      </c>
      <c r="C89" s="16" t="s">
        <v>320</v>
      </c>
      <c r="D89" s="16">
        <v>68.046354486574444</v>
      </c>
      <c r="E89" s="16">
        <v>0</v>
      </c>
      <c r="F89" s="16">
        <v>0</v>
      </c>
      <c r="G89" s="16">
        <v>68.046354486574785</v>
      </c>
      <c r="H89" s="16">
        <v>1E+30</v>
      </c>
    </row>
    <row r="90" spans="2:8" x14ac:dyDescent="0.25">
      <c r="B90" s="16" t="s">
        <v>322</v>
      </c>
      <c r="C90" s="16" t="s">
        <v>323</v>
      </c>
      <c r="D90" s="16">
        <v>68.046354486574842</v>
      </c>
      <c r="E90" s="16">
        <v>0</v>
      </c>
      <c r="F90" s="16">
        <v>0</v>
      </c>
      <c r="G90" s="16">
        <v>68.046354486574714</v>
      </c>
      <c r="H90" s="16">
        <v>1E+30</v>
      </c>
    </row>
    <row r="91" spans="2:8" x14ac:dyDescent="0.25">
      <c r="B91" s="16" t="s">
        <v>325</v>
      </c>
      <c r="C91" s="16" t="s">
        <v>326</v>
      </c>
      <c r="D91" s="16">
        <v>45.364236324383256</v>
      </c>
      <c r="E91" s="16">
        <v>0</v>
      </c>
      <c r="F91" s="16">
        <v>0</v>
      </c>
      <c r="G91" s="16">
        <v>45.364236324383135</v>
      </c>
      <c r="H91" s="16">
        <v>1E+30</v>
      </c>
    </row>
    <row r="92" spans="2:8" x14ac:dyDescent="0.25">
      <c r="B92" s="16" t="s">
        <v>328</v>
      </c>
      <c r="C92" s="16" t="s">
        <v>329</v>
      </c>
      <c r="D92" s="16">
        <v>1.4210854715202004E-14</v>
      </c>
      <c r="E92" s="16">
        <v>7.723501549680523</v>
      </c>
      <c r="F92" s="16">
        <v>0</v>
      </c>
      <c r="G92" s="16">
        <v>59.227524549529562</v>
      </c>
      <c r="H92" s="16">
        <v>20.477559805035447</v>
      </c>
    </row>
    <row r="93" spans="2:8" x14ac:dyDescent="0.25">
      <c r="B93" s="16" t="s">
        <v>331</v>
      </c>
      <c r="C93" s="16" t="s">
        <v>332</v>
      </c>
      <c r="D93" s="16">
        <v>7.1054273576010019E-14</v>
      </c>
      <c r="E93" s="16">
        <v>16.398156313177147</v>
      </c>
      <c r="F93" s="16">
        <v>0</v>
      </c>
      <c r="G93" s="16">
        <v>29.956154884232042</v>
      </c>
      <c r="H93" s="16">
        <v>10.074807926350227</v>
      </c>
    </row>
    <row r="94" spans="2:8" x14ac:dyDescent="0.25">
      <c r="B94" s="16" t="s">
        <v>334</v>
      </c>
      <c r="C94" s="16" t="s">
        <v>335</v>
      </c>
      <c r="D94" s="16">
        <v>-57.331262952164025</v>
      </c>
      <c r="E94" s="16">
        <v>0</v>
      </c>
      <c r="F94" s="16">
        <v>0</v>
      </c>
      <c r="G94" s="16">
        <v>1E+30</v>
      </c>
      <c r="H94" s="16">
        <v>57.331262952161168</v>
      </c>
    </row>
    <row r="95" spans="2:8" x14ac:dyDescent="0.25">
      <c r="B95" s="16" t="s">
        <v>337</v>
      </c>
      <c r="C95" s="16" t="s">
        <v>338</v>
      </c>
      <c r="D95" s="16">
        <v>134.03069823113231</v>
      </c>
      <c r="E95" s="16">
        <v>0</v>
      </c>
      <c r="F95" s="16">
        <v>0</v>
      </c>
      <c r="G95" s="16">
        <v>134.03069823113236</v>
      </c>
      <c r="H95" s="16">
        <v>1E+30</v>
      </c>
    </row>
    <row r="96" spans="2:8" x14ac:dyDescent="0.25">
      <c r="B96" s="16" t="s">
        <v>340</v>
      </c>
      <c r="C96" s="16" t="s">
        <v>341</v>
      </c>
      <c r="D96" s="16">
        <v>5.6843418860808015E-14</v>
      </c>
      <c r="E96" s="16">
        <v>-206.89188746894285</v>
      </c>
      <c r="F96" s="16">
        <v>0</v>
      </c>
      <c r="G96" s="16">
        <v>25.983374104669714</v>
      </c>
      <c r="H96" s="16">
        <v>18.395348351703586</v>
      </c>
    </row>
    <row r="97" spans="2:8" x14ac:dyDescent="0.25">
      <c r="B97" s="16" t="s">
        <v>343</v>
      </c>
      <c r="C97" s="16" t="s">
        <v>344</v>
      </c>
      <c r="D97" s="16">
        <v>2.2737367544323206E-13</v>
      </c>
      <c r="E97" s="16">
        <v>-147.23365331776509</v>
      </c>
      <c r="F97" s="16">
        <v>0</v>
      </c>
      <c r="G97" s="16">
        <v>6.2377348881364378</v>
      </c>
      <c r="H97" s="16">
        <v>76.440286325731307</v>
      </c>
    </row>
    <row r="98" spans="2:8" x14ac:dyDescent="0.25">
      <c r="B98" s="16" t="s">
        <v>346</v>
      </c>
      <c r="C98" s="16" t="s">
        <v>347</v>
      </c>
      <c r="D98" s="16">
        <v>-6.2527760746888816E-13</v>
      </c>
      <c r="E98" s="16">
        <v>-156.83365331776744</v>
      </c>
      <c r="F98" s="16">
        <v>0</v>
      </c>
      <c r="G98" s="16">
        <v>18.578868064739748</v>
      </c>
      <c r="H98" s="16">
        <v>10.482734747546388</v>
      </c>
    </row>
    <row r="99" spans="2:8" x14ac:dyDescent="0.25">
      <c r="B99" s="16" t="s">
        <v>349</v>
      </c>
      <c r="C99" s="16" t="s">
        <v>350</v>
      </c>
      <c r="D99" s="16">
        <v>-5.1159076974727213E-13</v>
      </c>
      <c r="E99" s="16">
        <v>-163.31367661491126</v>
      </c>
      <c r="F99" s="16">
        <v>0</v>
      </c>
      <c r="G99" s="16">
        <v>9.5887346948904053</v>
      </c>
      <c r="H99" s="16">
        <v>10.488997308303688</v>
      </c>
    </row>
    <row r="100" spans="2:8" ht="15.75" thickBot="1" x14ac:dyDescent="0.3">
      <c r="B100" s="14" t="s">
        <v>352</v>
      </c>
      <c r="C100" s="14" t="s">
        <v>353</v>
      </c>
      <c r="D100" s="14">
        <v>-9.0949470177292824E-13</v>
      </c>
      <c r="E100" s="14">
        <v>-149.85939269190254</v>
      </c>
      <c r="F100" s="14">
        <v>0</v>
      </c>
      <c r="G100" s="14">
        <v>16.65601985455913</v>
      </c>
      <c r="H100" s="14">
        <v>85.827079105069814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75"/>
  <sheetViews>
    <sheetView topLeftCell="I1" workbookViewId="0">
      <selection activeCell="N9" sqref="N9"/>
    </sheetView>
  </sheetViews>
  <sheetFormatPr defaultRowHeight="15" x14ac:dyDescent="0.25"/>
  <cols>
    <col min="2" max="2" width="43.28515625" customWidth="1"/>
    <col min="3" max="3" width="10" style="9" customWidth="1"/>
    <col min="30" max="32" width="9.140625" style="1"/>
  </cols>
  <sheetData>
    <row r="1" spans="2:31" s="1" customFormat="1" x14ac:dyDescent="0.25">
      <c r="C1" s="6"/>
    </row>
    <row r="2" spans="2:31" s="1" customFormat="1" x14ac:dyDescent="0.25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3" t="s">
        <v>21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</row>
    <row r="3" spans="2:31" s="1" customFormat="1" x14ac:dyDescent="0.25">
      <c r="B3" s="7" t="s">
        <v>27</v>
      </c>
      <c r="C3" s="4">
        <v>25.999999999999329</v>
      </c>
      <c r="D3" s="4">
        <v>8.0000000000002416</v>
      </c>
      <c r="E3" s="4">
        <v>8.0000000000000142</v>
      </c>
      <c r="F3" s="4">
        <v>8.0000000000001776</v>
      </c>
      <c r="G3" s="4">
        <v>108.030698231133</v>
      </c>
      <c r="H3" s="4">
        <v>68.58897041778971</v>
      </c>
      <c r="I3" s="4">
        <v>68.588970417790122</v>
      </c>
      <c r="J3" s="4">
        <v>87.736213022236939</v>
      </c>
      <c r="K3" s="4">
        <v>20.288712836635721</v>
      </c>
      <c r="L3" s="4">
        <v>60.866138509907103</v>
      </c>
      <c r="M3" s="4">
        <v>60.534743926368243</v>
      </c>
      <c r="N3" s="4">
        <v>100.44938043256369</v>
      </c>
      <c r="O3" s="4">
        <v>60.534743926368954</v>
      </c>
      <c r="P3" s="4">
        <v>10.052302367335004</v>
      </c>
      <c r="Q3" s="4">
        <v>30.15690710200473</v>
      </c>
      <c r="R3" s="4">
        <v>70.366116571344278</v>
      </c>
      <c r="S3" s="4">
        <v>50.261511836674515</v>
      </c>
      <c r="T3" s="4">
        <v>40.209209469339903</v>
      </c>
      <c r="U3" s="4">
        <v>158.77482713534101</v>
      </c>
      <c r="V3" s="4">
        <v>158.77482713534141</v>
      </c>
      <c r="W3" s="4">
        <v>136.09270897314983</v>
      </c>
      <c r="X3" s="4">
        <v>382.94485208894946</v>
      </c>
      <c r="Y3" s="4">
        <v>302.67371963184348</v>
      </c>
      <c r="Z3" s="4">
        <v>201.04604734669905</v>
      </c>
      <c r="AA3" s="4">
        <v>453.64236324383279</v>
      </c>
      <c r="AB3" s="4">
        <v>1340.3069823113258</v>
      </c>
    </row>
    <row r="4" spans="2:31" s="1" customFormat="1" x14ac:dyDescent="0.25">
      <c r="B4" s="6"/>
      <c r="AC4" s="6" t="s">
        <v>28</v>
      </c>
      <c r="AE4" s="6" t="s">
        <v>29</v>
      </c>
    </row>
    <row r="5" spans="2:31" s="1" customFormat="1" x14ac:dyDescent="0.25">
      <c r="B5" s="8" t="s">
        <v>30</v>
      </c>
      <c r="C5" s="3">
        <v>211.2</v>
      </c>
      <c r="D5" s="3">
        <v>205.48</v>
      </c>
      <c r="E5" s="3">
        <v>196.9</v>
      </c>
      <c r="F5" s="3">
        <v>179.74</v>
      </c>
      <c r="G5" s="3">
        <v>154</v>
      </c>
      <c r="H5" s="3">
        <v>149.6</v>
      </c>
      <c r="I5" s="3">
        <v>143</v>
      </c>
      <c r="J5" s="3">
        <v>129.80000000000001</v>
      </c>
      <c r="K5" s="3">
        <v>131.6</v>
      </c>
      <c r="L5" s="3">
        <v>75.599999999999994</v>
      </c>
      <c r="M5" s="3">
        <v>68.400000000000006</v>
      </c>
      <c r="N5" s="3">
        <v>57.6</v>
      </c>
      <c r="O5" s="3">
        <v>50.4</v>
      </c>
      <c r="P5" s="3">
        <v>100</v>
      </c>
      <c r="Q5" s="3">
        <v>60</v>
      </c>
      <c r="R5" s="3">
        <v>54</v>
      </c>
      <c r="S5" s="3">
        <v>48</v>
      </c>
      <c r="T5" s="3">
        <v>40</v>
      </c>
      <c r="U5" s="3">
        <v>55</v>
      </c>
      <c r="V5" s="3">
        <v>40</v>
      </c>
      <c r="W5" s="3">
        <v>35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>
        <f t="shared" ref="AC5:AC36" si="0">SUMPRODUCT($C$3:$AB$3,C5:AB5)</f>
        <v>108973.25659070264</v>
      </c>
    </row>
    <row r="6" spans="2:31" s="1" customFormat="1" x14ac:dyDescent="0.25">
      <c r="B6" s="11" t="s">
        <v>31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-1</v>
      </c>
      <c r="Y6" s="1">
        <v>0</v>
      </c>
      <c r="Z6" s="1">
        <v>0</v>
      </c>
      <c r="AA6" s="1">
        <v>0</v>
      </c>
      <c r="AB6" s="1">
        <v>0</v>
      </c>
      <c r="AC6" s="10">
        <f t="shared" si="0"/>
        <v>5.6843418860808015E-14</v>
      </c>
      <c r="AD6" s="1" t="s">
        <v>32</v>
      </c>
      <c r="AE6" s="1">
        <v>0</v>
      </c>
    </row>
    <row r="7" spans="2:31" s="1" customFormat="1" x14ac:dyDescent="0.25">
      <c r="B7" s="11" t="s">
        <v>33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-1</v>
      </c>
      <c r="Z7" s="1">
        <v>0</v>
      </c>
      <c r="AA7" s="1">
        <v>0</v>
      </c>
      <c r="AB7" s="1">
        <v>0</v>
      </c>
      <c r="AC7" s="4">
        <f t="shared" si="0"/>
        <v>2.2737367544323206E-13</v>
      </c>
      <c r="AD7" s="1" t="s">
        <v>32</v>
      </c>
      <c r="AE7" s="1">
        <v>0</v>
      </c>
    </row>
    <row r="8" spans="2:31" s="1" customFormat="1" x14ac:dyDescent="0.25">
      <c r="B8" s="11" t="s">
        <v>34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-1</v>
      </c>
      <c r="AA8" s="1">
        <v>0</v>
      </c>
      <c r="AB8" s="1">
        <v>0</v>
      </c>
      <c r="AC8" s="4">
        <f t="shared" si="0"/>
        <v>-6.2527760746888816E-13</v>
      </c>
      <c r="AD8" s="1" t="s">
        <v>32</v>
      </c>
      <c r="AE8" s="1">
        <v>0</v>
      </c>
    </row>
    <row r="9" spans="2:31" s="1" customFormat="1" x14ac:dyDescent="0.25">
      <c r="B9" s="11" t="s">
        <v>35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</v>
      </c>
      <c r="X9" s="1">
        <v>0</v>
      </c>
      <c r="Y9" s="1">
        <v>0</v>
      </c>
      <c r="Z9" s="1">
        <v>0</v>
      </c>
      <c r="AA9" s="1">
        <v>-1</v>
      </c>
      <c r="AB9" s="1">
        <v>0</v>
      </c>
      <c r="AC9" s="4">
        <f t="shared" si="0"/>
        <v>-5.1159076974727213E-13</v>
      </c>
      <c r="AD9" s="1" t="s">
        <v>32</v>
      </c>
      <c r="AE9" s="1">
        <v>0</v>
      </c>
    </row>
    <row r="10" spans="2:31" s="1" customFormat="1" x14ac:dyDescent="0.25">
      <c r="B10" s="11" t="s">
        <v>36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-1</v>
      </c>
      <c r="AC10" s="4">
        <f t="shared" si="0"/>
        <v>-9.0949470177292824E-13</v>
      </c>
      <c r="AD10" s="1" t="s">
        <v>32</v>
      </c>
      <c r="AE10" s="1">
        <v>0</v>
      </c>
    </row>
    <row r="11" spans="2:31" s="1" customFormat="1" x14ac:dyDescent="0.25">
      <c r="B11" s="11" t="s">
        <v>37</v>
      </c>
      <c r="C11" s="1">
        <v>23.18</v>
      </c>
      <c r="D11" s="1">
        <v>22.98</v>
      </c>
      <c r="E11" s="1">
        <v>22.98</v>
      </c>
      <c r="F11" s="1">
        <v>21.78</v>
      </c>
      <c r="G11" s="1">
        <v>23.18</v>
      </c>
      <c r="H11" s="1">
        <v>22.98</v>
      </c>
      <c r="I11" s="1">
        <v>22.98</v>
      </c>
      <c r="J11" s="1">
        <v>21.78</v>
      </c>
      <c r="K11" s="1">
        <v>12.09</v>
      </c>
      <c r="L11" s="1">
        <v>6.15</v>
      </c>
      <c r="M11" s="1">
        <v>5.7560000000000002</v>
      </c>
      <c r="N11" s="1">
        <v>5.556</v>
      </c>
      <c r="O11" s="1">
        <v>5.556</v>
      </c>
      <c r="P11" s="1">
        <v>8.66</v>
      </c>
      <c r="Q11" s="1">
        <v>5.7560000000000002</v>
      </c>
      <c r="R11" s="1">
        <v>5.556</v>
      </c>
      <c r="S11" s="1">
        <v>5.556</v>
      </c>
      <c r="T11" s="1">
        <v>5.3559999999999999</v>
      </c>
      <c r="U11" s="1">
        <v>3.1</v>
      </c>
      <c r="V11" s="1">
        <v>2.9</v>
      </c>
      <c r="W11" s="1">
        <v>2.9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4">
        <f t="shared" si="0"/>
        <v>13068.00000000004</v>
      </c>
      <c r="AD11" s="1" t="s">
        <v>38</v>
      </c>
      <c r="AE11" s="1">
        <v>13068</v>
      </c>
    </row>
    <row r="12" spans="2:31" s="1" customFormat="1" x14ac:dyDescent="0.25">
      <c r="B12" s="11" t="s">
        <v>39</v>
      </c>
      <c r="C12" s="1">
        <v>400</v>
      </c>
      <c r="D12" s="1">
        <v>200</v>
      </c>
      <c r="E12" s="1">
        <v>200</v>
      </c>
      <c r="F12" s="1">
        <v>0</v>
      </c>
      <c r="G12" s="1">
        <v>400</v>
      </c>
      <c r="H12" s="1">
        <v>200</v>
      </c>
      <c r="I12" s="1">
        <v>200</v>
      </c>
      <c r="J12" s="1">
        <v>0</v>
      </c>
      <c r="K12" s="1">
        <v>200</v>
      </c>
      <c r="L12" s="1">
        <v>200</v>
      </c>
      <c r="M12" s="1">
        <v>400</v>
      </c>
      <c r="N12" s="1">
        <v>200</v>
      </c>
      <c r="O12" s="1">
        <v>200</v>
      </c>
      <c r="P12" s="1">
        <v>400</v>
      </c>
      <c r="Q12" s="1">
        <v>400</v>
      </c>
      <c r="R12" s="1">
        <v>200</v>
      </c>
      <c r="S12" s="1">
        <v>200</v>
      </c>
      <c r="T12" s="1">
        <v>0</v>
      </c>
      <c r="U12" s="1">
        <v>600</v>
      </c>
      <c r="V12" s="1">
        <v>400</v>
      </c>
      <c r="W12" s="1">
        <v>400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4">
        <f t="shared" si="0"/>
        <v>410310.68036515213</v>
      </c>
      <c r="AD12" s="1" t="s">
        <v>38</v>
      </c>
      <c r="AE12" s="1">
        <v>653400</v>
      </c>
    </row>
    <row r="13" spans="2:31" s="1" customFormat="1" x14ac:dyDescent="0.25">
      <c r="B13" s="11" t="s">
        <v>40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4">
        <f t="shared" si="0"/>
        <v>49.999999999999766</v>
      </c>
      <c r="AD13" s="1" t="s">
        <v>32</v>
      </c>
      <c r="AE13" s="1">
        <v>50</v>
      </c>
    </row>
    <row r="14" spans="2:31" s="1" customFormat="1" x14ac:dyDescent="0.25">
      <c r="B14" s="11" t="s">
        <v>41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4">
        <f t="shared" si="0"/>
        <v>25.999999999999329</v>
      </c>
      <c r="AD14" s="1" t="s">
        <v>42</v>
      </c>
      <c r="AE14" s="1">
        <v>8</v>
      </c>
    </row>
    <row r="15" spans="2:31" s="1" customFormat="1" x14ac:dyDescent="0.25">
      <c r="B15" s="11" t="s">
        <v>43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4">
        <f t="shared" si="0"/>
        <v>8.0000000000002416</v>
      </c>
      <c r="AD15" s="1" t="s">
        <v>42</v>
      </c>
      <c r="AE15" s="1">
        <v>8</v>
      </c>
    </row>
    <row r="16" spans="2:31" s="1" customFormat="1" x14ac:dyDescent="0.25">
      <c r="B16" s="11" t="s">
        <v>44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4">
        <f t="shared" si="0"/>
        <v>8.0000000000000142</v>
      </c>
      <c r="AD16" s="1" t="s">
        <v>42</v>
      </c>
      <c r="AE16" s="1">
        <v>8</v>
      </c>
    </row>
    <row r="17" spans="2:31" s="1" customFormat="1" x14ac:dyDescent="0.25">
      <c r="B17" s="11" t="s">
        <v>45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4">
        <f t="shared" si="0"/>
        <v>8.0000000000001776</v>
      </c>
      <c r="AD17" s="1" t="s">
        <v>42</v>
      </c>
      <c r="AE17" s="1">
        <v>8</v>
      </c>
    </row>
    <row r="18" spans="2:31" s="1" customFormat="1" x14ac:dyDescent="0.25">
      <c r="B18" s="11" t="s">
        <v>46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-0.25</v>
      </c>
      <c r="AC18" s="4">
        <f t="shared" si="0"/>
        <v>-2.8421709430404007E-13</v>
      </c>
      <c r="AD18" s="1" t="s">
        <v>38</v>
      </c>
      <c r="AE18" s="1">
        <v>0</v>
      </c>
    </row>
    <row r="19" spans="2:31" s="1" customFormat="1" x14ac:dyDescent="0.25">
      <c r="B19" s="11" t="s">
        <v>47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-0.4</v>
      </c>
      <c r="AC19" s="4">
        <f t="shared" si="0"/>
        <v>-7.9580786405131221E-13</v>
      </c>
      <c r="AD19" s="1" t="s">
        <v>38</v>
      </c>
      <c r="AE19" s="1">
        <v>0</v>
      </c>
    </row>
    <row r="20" spans="2:31" s="1" customFormat="1" x14ac:dyDescent="0.25">
      <c r="B20" s="11" t="s">
        <v>48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">
        <v>1</v>
      </c>
      <c r="N20" s="1">
        <v>0</v>
      </c>
      <c r="O20" s="1">
        <v>0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-0.4</v>
      </c>
      <c r="AC20" s="4">
        <f t="shared" si="0"/>
        <v>-201.04604734669948</v>
      </c>
      <c r="AD20" s="1" t="s">
        <v>38</v>
      </c>
      <c r="AE20" s="1">
        <v>0</v>
      </c>
    </row>
    <row r="21" spans="2:31" s="1" customFormat="1" x14ac:dyDescent="0.25">
      <c r="B21" s="11" t="s">
        <v>49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-0.15</v>
      </c>
      <c r="AC21" s="4">
        <f t="shared" si="0"/>
        <v>-67.015349115566522</v>
      </c>
      <c r="AD21" s="1" t="s">
        <v>38</v>
      </c>
      <c r="AE21" s="1">
        <v>0</v>
      </c>
    </row>
    <row r="22" spans="2:31" s="1" customFormat="1" x14ac:dyDescent="0.25">
      <c r="B22" s="11" t="s">
        <v>50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1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-0.15</v>
      </c>
      <c r="AC22" s="4">
        <f t="shared" si="0"/>
        <v>134.03069823113231</v>
      </c>
      <c r="AD22" s="1" t="s">
        <v>42</v>
      </c>
      <c r="AE22" s="1">
        <v>0</v>
      </c>
    </row>
    <row r="23" spans="2:31" s="1" customFormat="1" x14ac:dyDescent="0.25">
      <c r="B23" s="11" t="s">
        <v>51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-0.25</v>
      </c>
      <c r="AC23" s="4">
        <f t="shared" si="0"/>
        <v>201.04604734669812</v>
      </c>
      <c r="AD23" s="1" t="s">
        <v>42</v>
      </c>
      <c r="AE23" s="1">
        <v>0</v>
      </c>
    </row>
    <row r="24" spans="2:31" s="1" customFormat="1" x14ac:dyDescent="0.25">
      <c r="B24" s="11" t="s">
        <v>52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-0.25</v>
      </c>
      <c r="AC24" s="4">
        <f t="shared" si="0"/>
        <v>-5.6843418860808015E-13</v>
      </c>
      <c r="AD24" s="1" t="s">
        <v>38</v>
      </c>
      <c r="AE24" s="1">
        <v>0</v>
      </c>
    </row>
    <row r="25" spans="2:31" s="1" customFormat="1" x14ac:dyDescent="0.25">
      <c r="B25" s="11" t="s">
        <v>53</v>
      </c>
      <c r="C25" s="1">
        <v>1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-0.05</v>
      </c>
      <c r="AC25" s="4">
        <f t="shared" si="0"/>
        <v>67.015349115566039</v>
      </c>
      <c r="AD25" s="1" t="s">
        <v>42</v>
      </c>
      <c r="AE25" s="1">
        <v>0</v>
      </c>
    </row>
    <row r="26" spans="2:31" s="1" customFormat="1" x14ac:dyDescent="0.25">
      <c r="B26" s="11" t="s">
        <v>54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-0.35</v>
      </c>
      <c r="AC26" s="4">
        <f t="shared" si="0"/>
        <v>-86.162591720014518</v>
      </c>
      <c r="AD26" s="1" t="s">
        <v>38</v>
      </c>
      <c r="AE26" s="1">
        <v>0</v>
      </c>
    </row>
    <row r="27" spans="2:31" s="1" customFormat="1" x14ac:dyDescent="0.25">
      <c r="B27" s="11" t="s">
        <v>55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-0.35</v>
      </c>
      <c r="AC27" s="4">
        <f t="shared" si="0"/>
        <v>-166.4337241771205</v>
      </c>
      <c r="AD27" s="2" t="s">
        <v>38</v>
      </c>
      <c r="AE27" s="1">
        <v>0</v>
      </c>
    </row>
    <row r="28" spans="2:31" s="1" customFormat="1" x14ac:dyDescent="0.25">
      <c r="B28" s="11" t="s">
        <v>56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>
        <v>-0.35</v>
      </c>
      <c r="AC28" s="4">
        <f t="shared" si="0"/>
        <v>-268.06139646226495</v>
      </c>
      <c r="AD28" s="2" t="s">
        <v>38</v>
      </c>
      <c r="AE28" s="1">
        <v>0</v>
      </c>
    </row>
    <row r="29" spans="2:31" s="1" customFormat="1" x14ac:dyDescent="0.25">
      <c r="B29" s="11" t="s">
        <v>57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-0.35</v>
      </c>
      <c r="AC29" s="4">
        <f t="shared" si="0"/>
        <v>-15.465080565131188</v>
      </c>
      <c r="AD29" s="2" t="s">
        <v>38</v>
      </c>
      <c r="AE29" s="1">
        <v>0</v>
      </c>
    </row>
    <row r="30" spans="2:31" s="1" customFormat="1" x14ac:dyDescent="0.25">
      <c r="B30" s="11" t="s">
        <v>58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-0.15</v>
      </c>
      <c r="AC30" s="4">
        <f t="shared" si="0"/>
        <v>181.8988047422506</v>
      </c>
      <c r="AD30" s="1" t="s">
        <v>42</v>
      </c>
      <c r="AE30" s="1">
        <v>0</v>
      </c>
    </row>
    <row r="31" spans="2:31" s="1" customFormat="1" x14ac:dyDescent="0.25">
      <c r="B31" s="11" t="s">
        <v>59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-0.15</v>
      </c>
      <c r="AC31" s="10">
        <f t="shared" si="0"/>
        <v>101.62767228514463</v>
      </c>
      <c r="AD31" s="2" t="s">
        <v>42</v>
      </c>
      <c r="AE31" s="1">
        <v>0</v>
      </c>
    </row>
    <row r="32" spans="2:31" s="1" customFormat="1" x14ac:dyDescent="0.25">
      <c r="B32" s="11" t="s">
        <v>60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-0.15</v>
      </c>
      <c r="AC32" s="4">
        <f t="shared" si="0"/>
        <v>1.9895196601282805E-13</v>
      </c>
      <c r="AD32" s="2" t="s">
        <v>42</v>
      </c>
      <c r="AE32" s="1">
        <v>0</v>
      </c>
    </row>
    <row r="33" spans="2:31" s="1" customFormat="1" x14ac:dyDescent="0.25">
      <c r="B33" s="11" t="s">
        <v>61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-0.15</v>
      </c>
      <c r="AC33" s="4">
        <f t="shared" si="0"/>
        <v>252.59631589713393</v>
      </c>
      <c r="AD33" s="2" t="s">
        <v>42</v>
      </c>
      <c r="AE33" s="1">
        <v>0</v>
      </c>
    </row>
    <row r="34" spans="2:31" s="1" customFormat="1" x14ac:dyDescent="0.25">
      <c r="B34" s="11" t="s">
        <v>62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-0.35</v>
      </c>
      <c r="Y34" s="1">
        <v>0</v>
      </c>
      <c r="Z34" s="1">
        <v>0</v>
      </c>
      <c r="AA34" s="1">
        <v>0</v>
      </c>
      <c r="AB34" s="1">
        <v>0</v>
      </c>
      <c r="AC34" s="4">
        <f t="shared" si="0"/>
        <v>2.8421709430404007E-14</v>
      </c>
      <c r="AD34" s="1" t="s">
        <v>38</v>
      </c>
      <c r="AE34" s="1">
        <v>0</v>
      </c>
    </row>
    <row r="35" spans="2:31" s="1" customFormat="1" x14ac:dyDescent="0.25">
      <c r="B35" s="11" t="s">
        <v>63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-0.35</v>
      </c>
      <c r="Y35" s="1">
        <v>0</v>
      </c>
      <c r="Z35" s="1">
        <v>0</v>
      </c>
      <c r="AA35" s="1">
        <v>0</v>
      </c>
      <c r="AB35" s="1">
        <v>0</v>
      </c>
      <c r="AC35" s="4">
        <f t="shared" si="0"/>
        <v>-57.441727813342354</v>
      </c>
      <c r="AD35" s="1" t="s">
        <v>38</v>
      </c>
      <c r="AE35" s="1">
        <v>0</v>
      </c>
    </row>
    <row r="36" spans="2:31" s="1" customFormat="1" x14ac:dyDescent="0.25">
      <c r="B36" s="11" t="s">
        <v>64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-0.35</v>
      </c>
      <c r="Y36" s="1">
        <v>0</v>
      </c>
      <c r="Z36" s="1">
        <v>0</v>
      </c>
      <c r="AA36" s="1">
        <v>0</v>
      </c>
      <c r="AB36" s="1">
        <v>0</v>
      </c>
      <c r="AC36" s="4">
        <f t="shared" si="0"/>
        <v>-57.441727813342169</v>
      </c>
      <c r="AD36" s="1" t="s">
        <v>38</v>
      </c>
      <c r="AE36" s="1">
        <v>0</v>
      </c>
    </row>
    <row r="37" spans="2:31" s="1" customFormat="1" x14ac:dyDescent="0.25">
      <c r="B37" s="11" t="s">
        <v>65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-0.35</v>
      </c>
      <c r="Y37" s="1">
        <v>0</v>
      </c>
      <c r="Z37" s="1">
        <v>0</v>
      </c>
      <c r="AA37" s="1">
        <v>0</v>
      </c>
      <c r="AB37" s="1">
        <v>0</v>
      </c>
      <c r="AC37" s="4">
        <f t="shared" ref="AC37:AC67" si="1">SUMPRODUCT($C$3:$AB$3,C37:AB37)</f>
        <v>-38.294485208895196</v>
      </c>
      <c r="AD37" s="1" t="s">
        <v>38</v>
      </c>
      <c r="AE37" s="1">
        <v>0</v>
      </c>
    </row>
    <row r="38" spans="2:31" s="1" customFormat="1" x14ac:dyDescent="0.25">
      <c r="B38" s="11" t="s">
        <v>66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-0.35</v>
      </c>
      <c r="Z38" s="1">
        <v>0</v>
      </c>
      <c r="AA38" s="1">
        <v>0</v>
      </c>
      <c r="AB38" s="1">
        <v>0</v>
      </c>
      <c r="AC38" s="4">
        <f t="shared" si="1"/>
        <v>-24.780950524602389</v>
      </c>
      <c r="AD38" s="1" t="s">
        <v>38</v>
      </c>
      <c r="AE38" s="1">
        <v>0</v>
      </c>
    </row>
    <row r="39" spans="2:31" s="1" customFormat="1" x14ac:dyDescent="0.25">
      <c r="B39" s="11" t="s">
        <v>67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-0.35</v>
      </c>
      <c r="Z39" s="1">
        <v>0</v>
      </c>
      <c r="AA39" s="1">
        <v>0</v>
      </c>
      <c r="AB39" s="1">
        <v>0</v>
      </c>
      <c r="AC39" s="4">
        <f t="shared" si="1"/>
        <v>-45.401057944776973</v>
      </c>
      <c r="AD39" s="1" t="s">
        <v>38</v>
      </c>
      <c r="AE39" s="1">
        <v>0</v>
      </c>
    </row>
    <row r="40" spans="2:31" s="1" customFormat="1" x14ac:dyDescent="0.25">
      <c r="B40" s="11" t="s">
        <v>68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-0.35</v>
      </c>
      <c r="Z40" s="1">
        <v>0</v>
      </c>
      <c r="AA40" s="1">
        <v>0</v>
      </c>
      <c r="AB40" s="1">
        <v>0</v>
      </c>
      <c r="AC40" s="4">
        <f t="shared" si="1"/>
        <v>-5.4864214385815302</v>
      </c>
      <c r="AD40" s="1" t="s">
        <v>38</v>
      </c>
      <c r="AE40" s="1">
        <v>0</v>
      </c>
    </row>
    <row r="41" spans="2:31" s="1" customFormat="1" x14ac:dyDescent="0.25">
      <c r="B41" s="11" t="s">
        <v>69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-0.35</v>
      </c>
      <c r="Z41" s="1">
        <v>0</v>
      </c>
      <c r="AA41" s="1">
        <v>0</v>
      </c>
      <c r="AB41" s="1">
        <v>0</v>
      </c>
      <c r="AC41" s="4">
        <f t="shared" si="1"/>
        <v>-45.401057944776262</v>
      </c>
      <c r="AD41" s="1" t="s">
        <v>38</v>
      </c>
      <c r="AE41" s="1">
        <v>0</v>
      </c>
    </row>
    <row r="42" spans="2:31" s="1" customFormat="1" x14ac:dyDescent="0.25">
      <c r="B42" s="11" t="s">
        <v>70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-0.35</v>
      </c>
      <c r="AA42" s="1">
        <v>0</v>
      </c>
      <c r="AB42" s="1">
        <v>0</v>
      </c>
      <c r="AC42" s="4">
        <f t="shared" si="1"/>
        <v>-30.156907102004929</v>
      </c>
      <c r="AD42" s="1" t="s">
        <v>38</v>
      </c>
      <c r="AE42" s="1">
        <v>0</v>
      </c>
    </row>
    <row r="43" spans="2:31" s="1" customFormat="1" x14ac:dyDescent="0.25">
      <c r="B43" s="11" t="s">
        <v>71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-0.35</v>
      </c>
      <c r="AA43" s="1">
        <v>0</v>
      </c>
      <c r="AB43" s="1">
        <v>0</v>
      </c>
      <c r="AC43" s="4">
        <f t="shared" si="1"/>
        <v>-3.836930773104541E-13</v>
      </c>
      <c r="AD43" s="1" t="s">
        <v>38</v>
      </c>
      <c r="AE43" s="1">
        <v>0</v>
      </c>
    </row>
    <row r="44" spans="2:31" s="1" customFormat="1" x14ac:dyDescent="0.25">
      <c r="B44" s="11" t="s">
        <v>72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-0.35</v>
      </c>
      <c r="AA44" s="1">
        <v>0</v>
      </c>
      <c r="AB44" s="1">
        <v>0</v>
      </c>
      <c r="AC44" s="4">
        <f t="shared" si="1"/>
        <v>-20.104604734670147</v>
      </c>
      <c r="AD44" s="1" t="s">
        <v>38</v>
      </c>
      <c r="AE44" s="1">
        <v>0</v>
      </c>
    </row>
    <row r="45" spans="2:31" s="1" customFormat="1" x14ac:dyDescent="0.25">
      <c r="B45" s="11" t="s">
        <v>73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-0.35</v>
      </c>
      <c r="AA45" s="1">
        <v>0</v>
      </c>
      <c r="AB45" s="1">
        <v>0</v>
      </c>
      <c r="AC45" s="4">
        <f t="shared" si="1"/>
        <v>-30.156907102004759</v>
      </c>
      <c r="AD45" s="1" t="s">
        <v>38</v>
      </c>
      <c r="AE45" s="1">
        <v>0</v>
      </c>
    </row>
    <row r="46" spans="2:31" s="1" customFormat="1" x14ac:dyDescent="0.25">
      <c r="B46" s="11" t="s">
        <v>74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-0.35</v>
      </c>
      <c r="AB46" s="1">
        <v>0</v>
      </c>
      <c r="AC46" s="4">
        <f t="shared" si="1"/>
        <v>-4.5474735088646412E-13</v>
      </c>
      <c r="AD46" s="1" t="s">
        <v>38</v>
      </c>
      <c r="AE46" s="1">
        <v>0</v>
      </c>
    </row>
    <row r="47" spans="2:31" s="1" customFormat="1" x14ac:dyDescent="0.25">
      <c r="B47" s="11" t="s">
        <v>75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-0.35</v>
      </c>
      <c r="AB47" s="1">
        <v>0</v>
      </c>
      <c r="AC47" s="4">
        <f t="shared" si="1"/>
        <v>-5.6843418860808015E-14</v>
      </c>
      <c r="AD47" s="1" t="s">
        <v>38</v>
      </c>
      <c r="AE47" s="1">
        <v>0</v>
      </c>
    </row>
    <row r="48" spans="2:31" s="1" customFormat="1" x14ac:dyDescent="0.25">
      <c r="B48" s="11" t="s">
        <v>76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-0.35</v>
      </c>
      <c r="AB48" s="1">
        <v>0</v>
      </c>
      <c r="AC48" s="4">
        <f t="shared" si="1"/>
        <v>-22.682118162191642</v>
      </c>
      <c r="AD48" s="1" t="s">
        <v>38</v>
      </c>
      <c r="AE48" s="1">
        <v>0</v>
      </c>
    </row>
    <row r="49" spans="2:31" s="1" customFormat="1" x14ac:dyDescent="0.25">
      <c r="B49" s="11" t="s">
        <v>77</v>
      </c>
      <c r="C49" s="1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-0.2</v>
      </c>
      <c r="Y49" s="1">
        <v>0</v>
      </c>
      <c r="Z49" s="1">
        <v>0</v>
      </c>
      <c r="AA49" s="1">
        <v>0</v>
      </c>
      <c r="AB49" s="1">
        <v>0</v>
      </c>
      <c r="AC49" s="4">
        <f t="shared" si="1"/>
        <v>57.441727813342439</v>
      </c>
      <c r="AD49" s="1" t="s">
        <v>42</v>
      </c>
      <c r="AE49" s="1">
        <v>0</v>
      </c>
    </row>
    <row r="50" spans="2:31" s="1" customFormat="1" x14ac:dyDescent="0.25">
      <c r="B50" s="11" t="s">
        <v>78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2">
        <v>-0.2</v>
      </c>
      <c r="Y50" s="1">
        <v>0</v>
      </c>
      <c r="Z50" s="1">
        <v>0</v>
      </c>
      <c r="AA50" s="1">
        <v>0</v>
      </c>
      <c r="AB50" s="1">
        <v>0</v>
      </c>
      <c r="AC50" s="4">
        <f t="shared" si="1"/>
        <v>5.6843418860808015E-14</v>
      </c>
      <c r="AD50" s="2" t="s">
        <v>42</v>
      </c>
      <c r="AE50" s="1">
        <v>0</v>
      </c>
    </row>
    <row r="51" spans="2:31" s="1" customFormat="1" x14ac:dyDescent="0.25">
      <c r="B51" s="11" t="s">
        <v>79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2">
        <v>-0.2</v>
      </c>
      <c r="Y51" s="1">
        <v>0</v>
      </c>
      <c r="Z51" s="1">
        <v>0</v>
      </c>
      <c r="AA51" s="1">
        <v>0</v>
      </c>
      <c r="AB51" s="1">
        <v>0</v>
      </c>
      <c r="AC51" s="4">
        <f t="shared" si="1"/>
        <v>2.4158453015843406E-13</v>
      </c>
      <c r="AD51" s="2" t="s">
        <v>42</v>
      </c>
      <c r="AE51" s="1">
        <v>0</v>
      </c>
    </row>
    <row r="52" spans="2:31" s="1" customFormat="1" x14ac:dyDescent="0.25">
      <c r="B52" s="11" t="s">
        <v>79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2">
        <v>-0.2</v>
      </c>
      <c r="Y52" s="1">
        <v>0</v>
      </c>
      <c r="Z52" s="1">
        <v>0</v>
      </c>
      <c r="AA52" s="1">
        <v>0</v>
      </c>
      <c r="AB52" s="1">
        <v>0</v>
      </c>
      <c r="AC52" s="4">
        <f t="shared" si="1"/>
        <v>19.147242604447214</v>
      </c>
      <c r="AD52" s="2" t="s">
        <v>42</v>
      </c>
      <c r="AE52" s="1">
        <v>0</v>
      </c>
    </row>
    <row r="53" spans="2:31" s="1" customFormat="1" x14ac:dyDescent="0.25">
      <c r="B53" s="11" t="s">
        <v>80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2">
        <v>-0.2</v>
      </c>
      <c r="Z53" s="1">
        <v>0</v>
      </c>
      <c r="AA53" s="1">
        <v>0</v>
      </c>
      <c r="AB53" s="1">
        <v>0</v>
      </c>
      <c r="AC53" s="4">
        <f t="shared" si="1"/>
        <v>20.620107420174129</v>
      </c>
      <c r="AD53" s="2" t="s">
        <v>42</v>
      </c>
      <c r="AE53" s="1">
        <v>0</v>
      </c>
    </row>
    <row r="54" spans="2:31" s="1" customFormat="1" x14ac:dyDescent="0.25">
      <c r="B54" s="11" t="s">
        <v>81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2">
        <v>-0.2</v>
      </c>
      <c r="Z54" s="1">
        <v>0</v>
      </c>
      <c r="AA54" s="1">
        <v>0</v>
      </c>
      <c r="AB54" s="1">
        <v>0</v>
      </c>
      <c r="AC54" s="4">
        <f t="shared" si="1"/>
        <v>-4.5474735088646412E-13</v>
      </c>
      <c r="AD54" s="2" t="s">
        <v>42</v>
      </c>
      <c r="AE54" s="1">
        <v>0</v>
      </c>
    </row>
    <row r="55" spans="2:31" s="1" customFormat="1" x14ac:dyDescent="0.25">
      <c r="B55" s="11" t="s">
        <v>82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2">
        <v>-0.2</v>
      </c>
      <c r="Z55" s="1">
        <v>0</v>
      </c>
      <c r="AA55" s="1">
        <v>0</v>
      </c>
      <c r="AB55" s="1">
        <v>0</v>
      </c>
      <c r="AC55" s="4">
        <f t="shared" si="1"/>
        <v>39.914636506194988</v>
      </c>
      <c r="AD55" s="2" t="s">
        <v>42</v>
      </c>
      <c r="AE55" s="1">
        <v>0</v>
      </c>
    </row>
    <row r="56" spans="2:31" s="1" customFormat="1" x14ac:dyDescent="0.25">
      <c r="B56" s="11" t="s">
        <v>83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2">
        <v>-0.2</v>
      </c>
      <c r="Z56" s="1">
        <v>0</v>
      </c>
      <c r="AA56" s="1">
        <v>0</v>
      </c>
      <c r="AB56" s="1">
        <v>0</v>
      </c>
      <c r="AC56" s="4">
        <f t="shared" si="1"/>
        <v>2.5579538487363607E-13</v>
      </c>
      <c r="AD56" s="2" t="s">
        <v>42</v>
      </c>
      <c r="AE56" s="1">
        <v>0</v>
      </c>
    </row>
    <row r="57" spans="2:31" s="1" customFormat="1" x14ac:dyDescent="0.25">
      <c r="B57" s="11" t="s">
        <v>84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2">
        <v>-0.2</v>
      </c>
      <c r="AA57" s="1">
        <v>0</v>
      </c>
      <c r="AB57" s="1">
        <v>0</v>
      </c>
      <c r="AC57" s="4">
        <f t="shared" si="1"/>
        <v>-7.815970093361102E-14</v>
      </c>
      <c r="AD57" s="2" t="s">
        <v>42</v>
      </c>
      <c r="AE57" s="1">
        <v>0</v>
      </c>
    </row>
    <row r="58" spans="2:31" s="1" customFormat="1" x14ac:dyDescent="0.25">
      <c r="B58" s="11" t="s">
        <v>85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2">
        <v>-0.2</v>
      </c>
      <c r="AA58" s="1">
        <v>0</v>
      </c>
      <c r="AB58" s="1">
        <v>0</v>
      </c>
      <c r="AC58" s="4">
        <f t="shared" si="1"/>
        <v>30.156907102004467</v>
      </c>
      <c r="AD58" s="2" t="s">
        <v>42</v>
      </c>
      <c r="AE58" s="1">
        <v>0</v>
      </c>
    </row>
    <row r="59" spans="2:31" s="1" customFormat="1" x14ac:dyDescent="0.25">
      <c r="B59" s="11" t="s">
        <v>86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2">
        <v>-0.2</v>
      </c>
      <c r="AA59" s="1">
        <v>0</v>
      </c>
      <c r="AB59" s="1">
        <v>0</v>
      </c>
      <c r="AC59" s="4">
        <f t="shared" si="1"/>
        <v>10.052302367334704</v>
      </c>
      <c r="AD59" s="2" t="s">
        <v>42</v>
      </c>
      <c r="AE59" s="1">
        <v>0</v>
      </c>
    </row>
    <row r="60" spans="2:31" s="1" customFormat="1" x14ac:dyDescent="0.25">
      <c r="B60" s="11" t="s">
        <v>87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2">
        <v>-0.2</v>
      </c>
      <c r="AA60" s="1">
        <v>0</v>
      </c>
      <c r="AB60" s="1">
        <v>0</v>
      </c>
      <c r="AC60" s="4">
        <f t="shared" si="1"/>
        <v>9.2370555648813024E-14</v>
      </c>
      <c r="AD60" s="2" t="s">
        <v>42</v>
      </c>
      <c r="AE60" s="1">
        <v>0</v>
      </c>
    </row>
    <row r="61" spans="2:31" s="1" customFormat="1" x14ac:dyDescent="0.25">
      <c r="B61" s="11" t="s">
        <v>88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2">
        <v>-0.2</v>
      </c>
      <c r="AB61" s="1">
        <v>0</v>
      </c>
      <c r="AC61" s="4">
        <f t="shared" si="1"/>
        <v>68.046354486574444</v>
      </c>
      <c r="AD61" s="2" t="s">
        <v>42</v>
      </c>
      <c r="AE61" s="1">
        <v>0</v>
      </c>
    </row>
    <row r="62" spans="2:31" s="1" customFormat="1" x14ac:dyDescent="0.25">
      <c r="B62" s="11" t="s">
        <v>89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2">
        <v>-0.2</v>
      </c>
      <c r="AB62" s="1">
        <v>0</v>
      </c>
      <c r="AC62" s="4">
        <f t="shared" si="1"/>
        <v>68.046354486574842</v>
      </c>
      <c r="AD62" s="2" t="s">
        <v>42</v>
      </c>
      <c r="AE62" s="1">
        <v>0</v>
      </c>
    </row>
    <row r="63" spans="2:31" s="1" customFormat="1" x14ac:dyDescent="0.25">
      <c r="B63" s="11" t="s">
        <v>90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2">
        <v>-0.2</v>
      </c>
      <c r="AB63" s="1">
        <v>0</v>
      </c>
      <c r="AC63" s="4">
        <f t="shared" si="1"/>
        <v>45.364236324383256</v>
      </c>
      <c r="AD63" s="2" t="s">
        <v>42</v>
      </c>
      <c r="AE63" s="1">
        <v>0</v>
      </c>
    </row>
    <row r="64" spans="2:31" s="1" customFormat="1" x14ac:dyDescent="0.25">
      <c r="B64" s="11" t="s">
        <v>91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0.75</v>
      </c>
      <c r="L64" s="1">
        <v>-0.25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4">
        <f t="shared" si="1"/>
        <v>1.4210854715202004E-14</v>
      </c>
      <c r="AD64" s="1" t="s">
        <v>38</v>
      </c>
      <c r="AE64" s="1">
        <v>0</v>
      </c>
    </row>
    <row r="65" spans="2:31" s="1" customFormat="1" x14ac:dyDescent="0.25">
      <c r="B65" s="11" t="s">
        <v>92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0.75</v>
      </c>
      <c r="Q65" s="1">
        <v>-0.25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4">
        <f t="shared" si="1"/>
        <v>7.1054273576010019E-14</v>
      </c>
      <c r="AD65" s="1" t="s">
        <v>38</v>
      </c>
      <c r="AE65" s="1">
        <v>0</v>
      </c>
    </row>
    <row r="66" spans="2:31" s="1" customFormat="1" x14ac:dyDescent="0.25">
      <c r="B66" s="11" t="s">
        <v>93</v>
      </c>
      <c r="C66" s="1">
        <v>1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1</v>
      </c>
      <c r="L66" s="1">
        <v>1</v>
      </c>
      <c r="M66" s="1">
        <v>1</v>
      </c>
      <c r="N66" s="1">
        <v>1</v>
      </c>
      <c r="O66" s="1">
        <v>0</v>
      </c>
      <c r="P66" s="1">
        <v>1</v>
      </c>
      <c r="Q66" s="1">
        <v>1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0.7</v>
      </c>
      <c r="AB66" s="1">
        <v>-0.7</v>
      </c>
      <c r="AC66" s="4">
        <f t="shared" si="1"/>
        <v>-57.331262952164025</v>
      </c>
      <c r="AD66" s="1" t="s">
        <v>38</v>
      </c>
      <c r="AE66" s="1">
        <v>0</v>
      </c>
    </row>
    <row r="67" spans="2:31" s="1" customFormat="1" x14ac:dyDescent="0.25">
      <c r="B67" s="11" t="s">
        <v>94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1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-0.15</v>
      </c>
      <c r="AC67" s="4">
        <f t="shared" si="1"/>
        <v>134.03069823113231</v>
      </c>
      <c r="AD67" s="1" t="s">
        <v>42</v>
      </c>
      <c r="AE67" s="1">
        <v>0</v>
      </c>
    </row>
    <row r="68" spans="2:31" s="1" customFormat="1" x14ac:dyDescent="0.25"/>
    <row r="69" spans="2:31" s="1" customFormat="1" x14ac:dyDescent="0.25">
      <c r="C69" s="6"/>
    </row>
    <row r="70" spans="2:31" s="1" customFormat="1" x14ac:dyDescent="0.25">
      <c r="C70" s="6"/>
    </row>
    <row r="71" spans="2:31" s="1" customFormat="1" x14ac:dyDescent="0.25">
      <c r="C71" s="6"/>
    </row>
    <row r="72" spans="2:31" s="1" customFormat="1" x14ac:dyDescent="0.25">
      <c r="C72" s="6"/>
    </row>
    <row r="73" spans="2:31" s="1" customFormat="1" x14ac:dyDescent="0.25">
      <c r="C73" s="6"/>
    </row>
    <row r="74" spans="2:31" s="1" customFormat="1" x14ac:dyDescent="0.25">
      <c r="C74" s="6"/>
    </row>
    <row r="75" spans="2:31" s="1" customFormat="1" x14ac:dyDescent="0.25">
      <c r="C7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Zain Mirza</dc:creator>
  <cp:keywords/>
  <dc:description/>
  <cp:lastModifiedBy>AbdulRahman Nadeem</cp:lastModifiedBy>
  <cp:revision/>
  <dcterms:created xsi:type="dcterms:W3CDTF">2023-05-05T14:37:38Z</dcterms:created>
  <dcterms:modified xsi:type="dcterms:W3CDTF">2023-05-17T14:28:27Z</dcterms:modified>
  <cp:category/>
  <cp:contentStatus/>
</cp:coreProperties>
</file>