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you\OneDrive\سطح المكتب\"/>
    </mc:Choice>
  </mc:AlternateContent>
  <xr:revisionPtr revIDLastSave="0" documentId="8_{7CD88505-EDF4-4A1E-9411-EA2C78F04CC8}" xr6:coauthVersionLast="47" xr6:coauthVersionMax="47" xr10:uidLastSave="{00000000-0000-0000-0000-000000000000}"/>
  <bookViews>
    <workbookView xWindow="7905" yWindow="3030" windowWidth="21975" windowHeight="12840" xr2:uid="{DD8EFD3F-CFCD-450B-9786-6C03C7CF5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8" i="1"/>
  <c r="G8" i="1"/>
  <c r="E12" i="1"/>
  <c r="G12" i="1" s="1"/>
  <c r="F12" i="1"/>
  <c r="F14" i="1" s="1"/>
  <c r="D12" i="1"/>
  <c r="D14" i="1" s="1"/>
  <c r="E8" i="1"/>
  <c r="F8" i="1"/>
  <c r="E14" i="1" l="1"/>
  <c r="E15" i="1" s="1"/>
  <c r="F15" i="1" s="1"/>
</calcChain>
</file>

<file path=xl/sharedStrings.xml><?xml version="1.0" encoding="utf-8"?>
<sst xmlns="http://schemas.openxmlformats.org/spreadsheetml/2006/main" count="24" uniqueCount="23">
  <si>
    <t>Discount rate                                                                                            15%</t>
  </si>
  <si>
    <t>Costs</t>
  </si>
  <si>
    <t>Discount factor</t>
  </si>
  <si>
    <t>Discount consts</t>
  </si>
  <si>
    <t>Benefits</t>
  </si>
  <si>
    <t xml:space="preserve">discounted benefits </t>
  </si>
  <si>
    <t>Total</t>
  </si>
  <si>
    <t>Discounted benefits-costs</t>
  </si>
  <si>
    <t>Comulative benefits-costs</t>
  </si>
  <si>
    <t>Assumptions</t>
  </si>
  <si>
    <t>Return on investment</t>
  </si>
  <si>
    <t xml:space="preserve">Paypacl in year 1 </t>
  </si>
  <si>
    <t>Number of meals a day per year</t>
  </si>
  <si>
    <t>3 months for project completion                                                      Year</t>
  </si>
  <si>
    <t>Meal cost</t>
  </si>
  <si>
    <t>10$</t>
  </si>
  <si>
    <t>Meal value</t>
  </si>
  <si>
    <t>20$</t>
  </si>
  <si>
    <t>Building app costs</t>
  </si>
  <si>
    <t>21600$</t>
  </si>
  <si>
    <t>Number of workers in restaurant</t>
  </si>
  <si>
    <t>Salary of worker</t>
  </si>
  <si>
    <t xml:space="preserve">5$ per hour - 8hours a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</si>
</sst>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2B1D-4547-4980-A6F7-A39E93D18740}">
  <dimension ref="A3:I26"/>
  <sheetViews>
    <sheetView tabSelected="1" workbookViewId="0">
      <selection activeCell="E29" sqref="E29"/>
    </sheetView>
  </sheetViews>
  <sheetFormatPr defaultRowHeight="15" x14ac:dyDescent="0.25"/>
  <cols>
    <col min="2" max="2" width="30.85546875" customWidth="1"/>
  </cols>
  <sheetData>
    <row r="3" spans="1:9" x14ac:dyDescent="0.25">
      <c r="B3" s="3" t="s">
        <v>0</v>
      </c>
      <c r="C3" s="3"/>
      <c r="D3" s="3"/>
      <c r="E3" s="3"/>
      <c r="F3" s="3"/>
      <c r="G3" s="3"/>
      <c r="H3" s="3"/>
      <c r="I3" s="3"/>
    </row>
    <row r="4" spans="1:9" x14ac:dyDescent="0.25">
      <c r="A4" s="3"/>
      <c r="B4" s="4" t="s">
        <v>13</v>
      </c>
      <c r="C4" s="4"/>
      <c r="D4" s="4"/>
      <c r="E4" s="4"/>
      <c r="F4" s="4"/>
    </row>
    <row r="5" spans="1:9" x14ac:dyDescent="0.25">
      <c r="B5" s="3"/>
      <c r="C5" s="3"/>
      <c r="D5" s="1">
        <v>0</v>
      </c>
      <c r="E5" s="1">
        <v>1</v>
      </c>
      <c r="F5" s="1">
        <v>2</v>
      </c>
      <c r="G5" t="s">
        <v>6</v>
      </c>
    </row>
    <row r="6" spans="1:9" x14ac:dyDescent="0.25">
      <c r="B6" s="3" t="s">
        <v>1</v>
      </c>
      <c r="C6" s="3"/>
      <c r="D6">
        <v>275600</v>
      </c>
      <c r="E6">
        <v>401500</v>
      </c>
      <c r="F6">
        <v>365000</v>
      </c>
    </row>
    <row r="7" spans="1:9" x14ac:dyDescent="0.25">
      <c r="B7" t="s">
        <v>2</v>
      </c>
      <c r="D7" s="5">
        <v>1</v>
      </c>
      <c r="E7">
        <v>0.87</v>
      </c>
      <c r="F7">
        <v>0.76</v>
      </c>
    </row>
    <row r="8" spans="1:9" x14ac:dyDescent="0.25">
      <c r="B8" t="s">
        <v>3</v>
      </c>
      <c r="D8">
        <f t="shared" ref="D8:F8" si="0">D7 * D6</f>
        <v>275600</v>
      </c>
      <c r="E8">
        <f t="shared" si="0"/>
        <v>349305</v>
      </c>
      <c r="F8">
        <f t="shared" si="0"/>
        <v>277400</v>
      </c>
      <c r="G8">
        <f>SUM(D8:F8)</f>
        <v>902305</v>
      </c>
    </row>
    <row r="10" spans="1:9" x14ac:dyDescent="0.25">
      <c r="B10" t="s">
        <v>4</v>
      </c>
      <c r="D10">
        <v>270000</v>
      </c>
      <c r="E10">
        <v>511000</v>
      </c>
      <c r="F10">
        <v>438000</v>
      </c>
    </row>
    <row r="11" spans="1:9" x14ac:dyDescent="0.25">
      <c r="B11" t="s">
        <v>2</v>
      </c>
      <c r="D11" s="5">
        <v>1</v>
      </c>
      <c r="E11">
        <v>0.87</v>
      </c>
      <c r="F11">
        <v>0.76</v>
      </c>
    </row>
    <row r="12" spans="1:9" x14ac:dyDescent="0.25">
      <c r="B12" t="s">
        <v>5</v>
      </c>
      <c r="D12">
        <f>D10*D11</f>
        <v>270000</v>
      </c>
      <c r="E12">
        <f t="shared" ref="E12:F12" si="1">E10*E11</f>
        <v>444570</v>
      </c>
      <c r="F12">
        <f t="shared" si="1"/>
        <v>332880</v>
      </c>
      <c r="G12">
        <f t="shared" ref="G12" si="2">SUM(D12:F12)</f>
        <v>1047450</v>
      </c>
    </row>
    <row r="14" spans="1:9" x14ac:dyDescent="0.25">
      <c r="B14" t="s">
        <v>7</v>
      </c>
      <c r="D14">
        <f>D12-D8</f>
        <v>-5600</v>
      </c>
      <c r="E14">
        <f t="shared" ref="E14:F14" si="3">E12-E8</f>
        <v>95265</v>
      </c>
      <c r="F14">
        <f t="shared" si="3"/>
        <v>55480</v>
      </c>
    </row>
    <row r="15" spans="1:9" x14ac:dyDescent="0.25">
      <c r="B15" t="s">
        <v>8</v>
      </c>
      <c r="D15">
        <v>-5600</v>
      </c>
      <c r="E15">
        <f>D15+E14</f>
        <v>89665</v>
      </c>
      <c r="F15">
        <f>E15+F14</f>
        <v>145145</v>
      </c>
    </row>
    <row r="16" spans="1:9" x14ac:dyDescent="0.25">
      <c r="D16" s="2" t="s">
        <v>11</v>
      </c>
      <c r="E16" s="2"/>
      <c r="F16" s="2"/>
    </row>
    <row r="17" spans="2:6" x14ac:dyDescent="0.25">
      <c r="B17" t="s">
        <v>10</v>
      </c>
      <c r="D17" s="6">
        <f>F15/G8</f>
        <v>0.16086024127096712</v>
      </c>
    </row>
    <row r="20" spans="2:6" x14ac:dyDescent="0.25">
      <c r="B20" t="s">
        <v>9</v>
      </c>
    </row>
    <row r="21" spans="2:6" x14ac:dyDescent="0.25">
      <c r="B21" t="s">
        <v>12</v>
      </c>
      <c r="D21">
        <v>50</v>
      </c>
      <c r="E21">
        <v>70</v>
      </c>
      <c r="F21">
        <v>60</v>
      </c>
    </row>
    <row r="22" spans="2:6" x14ac:dyDescent="0.25">
      <c r="B22" t="s">
        <v>14</v>
      </c>
      <c r="C22" t="s">
        <v>15</v>
      </c>
    </row>
    <row r="23" spans="2:6" x14ac:dyDescent="0.25">
      <c r="B23" t="s">
        <v>16</v>
      </c>
      <c r="C23" t="s">
        <v>17</v>
      </c>
    </row>
    <row r="24" spans="2:6" x14ac:dyDescent="0.25">
      <c r="B24" t="s">
        <v>18</v>
      </c>
      <c r="C24" t="s">
        <v>19</v>
      </c>
    </row>
    <row r="25" spans="2:6" x14ac:dyDescent="0.25">
      <c r="B25" t="s">
        <v>20</v>
      </c>
      <c r="C25">
        <v>10</v>
      </c>
    </row>
    <row r="26" spans="2:6" x14ac:dyDescent="0.25">
      <c r="B26" t="s">
        <v>21</v>
      </c>
      <c r="C26" s="2" t="s">
        <v>22</v>
      </c>
      <c r="D26" s="2"/>
      <c r="E26" s="2"/>
    </row>
  </sheetData>
  <mergeCells count="3">
    <mergeCell ref="D16:F16"/>
    <mergeCell ref="C26:E26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kmail</dc:creator>
  <cp:lastModifiedBy>yousef kmail</cp:lastModifiedBy>
  <dcterms:created xsi:type="dcterms:W3CDTF">2022-12-13T07:48:20Z</dcterms:created>
  <dcterms:modified xsi:type="dcterms:W3CDTF">2022-12-13T08:30:43Z</dcterms:modified>
</cp:coreProperties>
</file>