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esktop\portfoilo\"/>
    </mc:Choice>
  </mc:AlternateContent>
  <xr:revisionPtr revIDLastSave="0" documentId="13_ncr:1_{175CCF4B-9A57-4D80-83E5-DF8203A625D1}" xr6:coauthVersionLast="47" xr6:coauthVersionMax="47" xr10:uidLastSave="{00000000-0000-0000-0000-000000000000}"/>
  <bookViews>
    <workbookView xWindow="-120" yWindow="-120" windowWidth="29040" windowHeight="15720" activeTab="2" xr2:uid="{5783FECE-42C4-43B4-9FF7-9897CB6A5F4C}"/>
  </bookViews>
  <sheets>
    <sheet name="ETH &amp; BTC" sheetId="1" r:id="rId1"/>
    <sheet name="Sheet3" sheetId="3" r:id="rId2"/>
    <sheet name="Dashboa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4" l="1"/>
  <c r="D33" i="4"/>
  <c r="D32" i="4"/>
  <c r="D30" i="4"/>
  <c r="D31" i="4"/>
  <c r="C1" i="3"/>
  <c r="C3" i="3" s="1"/>
  <c r="B1" i="3"/>
  <c r="B3" i="3" s="1"/>
  <c r="C298" i="3" l="1"/>
  <c r="C230" i="3"/>
  <c r="C290" i="3"/>
  <c r="C169" i="3"/>
  <c r="B311" i="3"/>
  <c r="B266" i="3"/>
  <c r="B312" i="3"/>
  <c r="B215" i="3"/>
  <c r="C350" i="3"/>
  <c r="C288" i="3"/>
  <c r="C287" i="3"/>
  <c r="C144" i="3"/>
  <c r="C62" i="3"/>
  <c r="C347" i="3"/>
  <c r="C265" i="3"/>
  <c r="C204" i="3"/>
  <c r="C143" i="3"/>
  <c r="C61" i="3"/>
  <c r="C229" i="3"/>
  <c r="C228" i="3"/>
  <c r="C206" i="3"/>
  <c r="C346" i="3"/>
  <c r="C203" i="3"/>
  <c r="C324" i="3"/>
  <c r="C263" i="3"/>
  <c r="C202" i="3"/>
  <c r="C120" i="3"/>
  <c r="C59" i="3"/>
  <c r="C86" i="3"/>
  <c r="C146" i="3"/>
  <c r="C348" i="3"/>
  <c r="C264" i="3"/>
  <c r="C121" i="3"/>
  <c r="C60" i="3"/>
  <c r="C323" i="3"/>
  <c r="C262" i="3"/>
  <c r="C180" i="3"/>
  <c r="C119" i="3"/>
  <c r="C36" i="3"/>
  <c r="C154" i="3"/>
  <c r="C349" i="3"/>
  <c r="C84" i="3"/>
  <c r="C322" i="3"/>
  <c r="C179" i="3"/>
  <c r="C35" i="3"/>
  <c r="C314" i="3"/>
  <c r="C239" i="3"/>
  <c r="C178" i="3"/>
  <c r="C110" i="3"/>
  <c r="C34" i="3"/>
  <c r="C94" i="3"/>
  <c r="C289" i="3"/>
  <c r="C85" i="3"/>
  <c r="C145" i="3"/>
  <c r="C205" i="3"/>
  <c r="C254" i="3"/>
  <c r="C118" i="3"/>
  <c r="C313" i="3"/>
  <c r="C238" i="3"/>
  <c r="C170" i="3"/>
  <c r="C95" i="3"/>
  <c r="C26" i="3"/>
  <c r="C253" i="3"/>
  <c r="C142" i="3"/>
  <c r="C50" i="3"/>
  <c r="C24" i="3"/>
  <c r="C278" i="3"/>
  <c r="C167" i="3"/>
  <c r="C336" i="3"/>
  <c r="C277" i="3"/>
  <c r="C218" i="3"/>
  <c r="C166" i="3"/>
  <c r="C107" i="3"/>
  <c r="C48" i="3"/>
  <c r="C22" i="3"/>
  <c r="C312" i="3"/>
  <c r="C168" i="3"/>
  <c r="C362" i="3"/>
  <c r="C252" i="3"/>
  <c r="C134" i="3"/>
  <c r="C49" i="3"/>
  <c r="C23" i="3"/>
  <c r="C310" i="3"/>
  <c r="C251" i="3"/>
  <c r="C192" i="3"/>
  <c r="C133" i="3"/>
  <c r="C74" i="3"/>
  <c r="C360" i="3"/>
  <c r="C335" i="3"/>
  <c r="C302" i="3"/>
  <c r="C276" i="3"/>
  <c r="C250" i="3"/>
  <c r="C217" i="3"/>
  <c r="C191" i="3"/>
  <c r="C158" i="3"/>
  <c r="C132" i="3"/>
  <c r="C106" i="3"/>
  <c r="C73" i="3"/>
  <c r="C47" i="3"/>
  <c r="C14" i="3"/>
  <c r="C58" i="3"/>
  <c r="C25" i="3"/>
  <c r="C286" i="3"/>
  <c r="C194" i="3"/>
  <c r="C83" i="3"/>
  <c r="C337" i="3"/>
  <c r="C226" i="3"/>
  <c r="C108" i="3"/>
  <c r="C361" i="3"/>
  <c r="C334" i="3"/>
  <c r="C275" i="3"/>
  <c r="C216" i="3"/>
  <c r="C190" i="3"/>
  <c r="C131" i="3"/>
  <c r="C72" i="3"/>
  <c r="C13" i="3"/>
  <c r="C358" i="3"/>
  <c r="C326" i="3"/>
  <c r="C300" i="3"/>
  <c r="C274" i="3"/>
  <c r="C241" i="3"/>
  <c r="C215" i="3"/>
  <c r="C182" i="3"/>
  <c r="C156" i="3"/>
  <c r="C130" i="3"/>
  <c r="C97" i="3"/>
  <c r="C71" i="3"/>
  <c r="C38" i="3"/>
  <c r="C12" i="3"/>
  <c r="C338" i="3"/>
  <c r="C227" i="3"/>
  <c r="C109" i="3"/>
  <c r="C311" i="3"/>
  <c r="C193" i="3"/>
  <c r="C82" i="3"/>
  <c r="C359" i="3"/>
  <c r="C301" i="3"/>
  <c r="C242" i="3"/>
  <c r="C157" i="3"/>
  <c r="C98" i="3"/>
  <c r="C46" i="3"/>
  <c r="C353" i="3"/>
  <c r="C325" i="3"/>
  <c r="C299" i="3"/>
  <c r="C266" i="3"/>
  <c r="C240" i="3"/>
  <c r="C214" i="3"/>
  <c r="C181" i="3"/>
  <c r="C155" i="3"/>
  <c r="C122" i="3"/>
  <c r="C96" i="3"/>
  <c r="C70" i="3"/>
  <c r="C37" i="3"/>
  <c r="C11" i="3"/>
  <c r="B362" i="3"/>
  <c r="B359" i="3"/>
  <c r="B110" i="3"/>
  <c r="B358" i="3"/>
  <c r="B361" i="3"/>
  <c r="B350" i="3"/>
  <c r="B360" i="3"/>
  <c r="B349" i="3"/>
  <c r="C357" i="3"/>
  <c r="C321" i="3"/>
  <c r="C297" i="3"/>
  <c r="C273" i="3"/>
  <c r="C237" i="3"/>
  <c r="C201" i="3"/>
  <c r="C165" i="3"/>
  <c r="C129" i="3"/>
  <c r="C93" i="3"/>
  <c r="C57" i="3"/>
  <c r="C33" i="3"/>
  <c r="C344" i="3"/>
  <c r="C308" i="3"/>
  <c r="C260" i="3"/>
  <c r="C224" i="3"/>
  <c r="C188" i="3"/>
  <c r="C152" i="3"/>
  <c r="C116" i="3"/>
  <c r="C92" i="3"/>
  <c r="C56" i="3"/>
  <c r="C20" i="3"/>
  <c r="C355" i="3"/>
  <c r="C319" i="3"/>
  <c r="C283" i="3"/>
  <c r="C247" i="3"/>
  <c r="C211" i="3"/>
  <c r="C175" i="3"/>
  <c r="C139" i="3"/>
  <c r="C115" i="3"/>
  <c r="C103" i="3"/>
  <c r="C91" i="3"/>
  <c r="C79" i="3"/>
  <c r="C67" i="3"/>
  <c r="C55" i="3"/>
  <c r="C43" i="3"/>
  <c r="C31" i="3"/>
  <c r="C19" i="3"/>
  <c r="C7" i="3"/>
  <c r="C366" i="3"/>
  <c r="C354" i="3"/>
  <c r="C342" i="3"/>
  <c r="C330" i="3"/>
  <c r="C318" i="3"/>
  <c r="C306" i="3"/>
  <c r="C294" i="3"/>
  <c r="C282" i="3"/>
  <c r="C270" i="3"/>
  <c r="C258" i="3"/>
  <c r="C246" i="3"/>
  <c r="C234" i="3"/>
  <c r="C222" i="3"/>
  <c r="C210" i="3"/>
  <c r="C198" i="3"/>
  <c r="C186" i="3"/>
  <c r="C174" i="3"/>
  <c r="C162" i="3"/>
  <c r="C150" i="3"/>
  <c r="C138" i="3"/>
  <c r="C126" i="3"/>
  <c r="C114" i="3"/>
  <c r="C102" i="3"/>
  <c r="C90" i="3"/>
  <c r="C78" i="3"/>
  <c r="C66" i="3"/>
  <c r="C54" i="3"/>
  <c r="C42" i="3"/>
  <c r="C30" i="3"/>
  <c r="C18" i="3"/>
  <c r="C6" i="3"/>
  <c r="C341" i="3"/>
  <c r="C329" i="3"/>
  <c r="C317" i="3"/>
  <c r="C305" i="3"/>
  <c r="C293" i="3"/>
  <c r="C281" i="3"/>
  <c r="C269" i="3"/>
  <c r="C257" i="3"/>
  <c r="C245" i="3"/>
  <c r="C233" i="3"/>
  <c r="C221" i="3"/>
  <c r="C209" i="3"/>
  <c r="C197" i="3"/>
  <c r="C185" i="3"/>
  <c r="C173" i="3"/>
  <c r="C161" i="3"/>
  <c r="C149" i="3"/>
  <c r="C137" i="3"/>
  <c r="C125" i="3"/>
  <c r="C113" i="3"/>
  <c r="C101" i="3"/>
  <c r="C89" i="3"/>
  <c r="C77" i="3"/>
  <c r="C65" i="3"/>
  <c r="C53" i="3"/>
  <c r="C41" i="3"/>
  <c r="C29" i="3"/>
  <c r="C17" i="3"/>
  <c r="C5" i="3"/>
  <c r="C10" i="3"/>
  <c r="C333" i="3"/>
  <c r="C249" i="3"/>
  <c r="C213" i="3"/>
  <c r="C177" i="3"/>
  <c r="C141" i="3"/>
  <c r="C105" i="3"/>
  <c r="C69" i="3"/>
  <c r="C45" i="3"/>
  <c r="C21" i="3"/>
  <c r="C9" i="3"/>
  <c r="C2" i="3"/>
  <c r="C332" i="3"/>
  <c r="C296" i="3"/>
  <c r="C272" i="3"/>
  <c r="C236" i="3"/>
  <c r="C200" i="3"/>
  <c r="C164" i="3"/>
  <c r="C128" i="3"/>
  <c r="C80" i="3"/>
  <c r="C367" i="3"/>
  <c r="C331" i="3"/>
  <c r="C295" i="3"/>
  <c r="C259" i="3"/>
  <c r="C223" i="3"/>
  <c r="C187" i="3"/>
  <c r="C151" i="3"/>
  <c r="C127" i="3"/>
  <c r="C364" i="3"/>
  <c r="C340" i="3"/>
  <c r="C316" i="3"/>
  <c r="C304" i="3"/>
  <c r="C292" i="3"/>
  <c r="C280" i="3"/>
  <c r="C268" i="3"/>
  <c r="C256" i="3"/>
  <c r="C244" i="3"/>
  <c r="C232" i="3"/>
  <c r="C220" i="3"/>
  <c r="C208" i="3"/>
  <c r="C196" i="3"/>
  <c r="C184" i="3"/>
  <c r="C172" i="3"/>
  <c r="C160" i="3"/>
  <c r="C148" i="3"/>
  <c r="C136" i="3"/>
  <c r="C124" i="3"/>
  <c r="C112" i="3"/>
  <c r="C100" i="3"/>
  <c r="C88" i="3"/>
  <c r="C76" i="3"/>
  <c r="C64" i="3"/>
  <c r="C52" i="3"/>
  <c r="C40" i="3"/>
  <c r="C28" i="3"/>
  <c r="C16" i="3"/>
  <c r="C4" i="3"/>
  <c r="C345" i="3"/>
  <c r="C309" i="3"/>
  <c r="C285" i="3"/>
  <c r="C261" i="3"/>
  <c r="C225" i="3"/>
  <c r="C189" i="3"/>
  <c r="C153" i="3"/>
  <c r="C117" i="3"/>
  <c r="C81" i="3"/>
  <c r="C356" i="3"/>
  <c r="C320" i="3"/>
  <c r="C284" i="3"/>
  <c r="C248" i="3"/>
  <c r="C212" i="3"/>
  <c r="C176" i="3"/>
  <c r="C140" i="3"/>
  <c r="C104" i="3"/>
  <c r="C68" i="3"/>
  <c r="C44" i="3"/>
  <c r="C32" i="3"/>
  <c r="C8" i="3"/>
  <c r="C343" i="3"/>
  <c r="C307" i="3"/>
  <c r="C271" i="3"/>
  <c r="C235" i="3"/>
  <c r="C199" i="3"/>
  <c r="C163" i="3"/>
  <c r="C365" i="3"/>
  <c r="C352" i="3"/>
  <c r="C328" i="3"/>
  <c r="C363" i="3"/>
  <c r="C351" i="3"/>
  <c r="C339" i="3"/>
  <c r="C327" i="3"/>
  <c r="C315" i="3"/>
  <c r="C303" i="3"/>
  <c r="C291" i="3"/>
  <c r="C279" i="3"/>
  <c r="C267" i="3"/>
  <c r="C255" i="3"/>
  <c r="C243" i="3"/>
  <c r="C231" i="3"/>
  <c r="C219" i="3"/>
  <c r="C207" i="3"/>
  <c r="C195" i="3"/>
  <c r="C183" i="3"/>
  <c r="C171" i="3"/>
  <c r="C159" i="3"/>
  <c r="C147" i="3"/>
  <c r="C135" i="3"/>
  <c r="C123" i="3"/>
  <c r="C111" i="3"/>
  <c r="C99" i="3"/>
  <c r="C87" i="3"/>
  <c r="C75" i="3"/>
  <c r="C63" i="3"/>
  <c r="C51" i="3"/>
  <c r="C39" i="3"/>
  <c r="C27" i="3"/>
  <c r="C15" i="3"/>
  <c r="B216" i="3"/>
  <c r="B205" i="3"/>
  <c r="B204" i="3"/>
  <c r="B108" i="3"/>
  <c r="B62" i="3"/>
  <c r="B109" i="3"/>
  <c r="B107" i="3"/>
  <c r="B98" i="3"/>
  <c r="B254" i="3"/>
  <c r="B252" i="3"/>
  <c r="B323" i="3"/>
  <c r="B206" i="3"/>
  <c r="B97" i="3"/>
  <c r="B302" i="3"/>
  <c r="B170" i="3"/>
  <c r="B277" i="3"/>
  <c r="B169" i="3"/>
  <c r="B276" i="3"/>
  <c r="B168" i="3"/>
  <c r="B275" i="3"/>
  <c r="B146" i="3"/>
  <c r="B61" i="3"/>
  <c r="B324" i="3"/>
  <c r="B253" i="3"/>
  <c r="B167" i="3"/>
  <c r="B60" i="3"/>
  <c r="B59" i="3"/>
  <c r="B314" i="3"/>
  <c r="B218" i="3"/>
  <c r="B145" i="3"/>
  <c r="B38" i="3"/>
  <c r="B313" i="3"/>
  <c r="B217" i="3"/>
  <c r="B144" i="3"/>
  <c r="B37" i="3"/>
  <c r="B348" i="3"/>
  <c r="B290" i="3"/>
  <c r="B251" i="3"/>
  <c r="B203" i="3"/>
  <c r="B143" i="3"/>
  <c r="B95" i="3"/>
  <c r="B35" i="3"/>
  <c r="B96" i="3"/>
  <c r="B347" i="3"/>
  <c r="B289" i="3"/>
  <c r="B242" i="3"/>
  <c r="B182" i="3"/>
  <c r="B134" i="3"/>
  <c r="B74" i="3"/>
  <c r="B26" i="3"/>
  <c r="B36" i="3"/>
  <c r="B338" i="3"/>
  <c r="B288" i="3"/>
  <c r="B241" i="3"/>
  <c r="B181" i="3"/>
  <c r="B133" i="3"/>
  <c r="B73" i="3"/>
  <c r="B25" i="3"/>
  <c r="B326" i="3"/>
  <c r="B287" i="3"/>
  <c r="B240" i="3"/>
  <c r="B180" i="3"/>
  <c r="B132" i="3"/>
  <c r="B72" i="3"/>
  <c r="B24" i="3"/>
  <c r="B325" i="3"/>
  <c r="B278" i="3"/>
  <c r="B239" i="3"/>
  <c r="B179" i="3"/>
  <c r="B131" i="3"/>
  <c r="B71" i="3"/>
  <c r="B23" i="3"/>
  <c r="B230" i="3"/>
  <c r="B194" i="3"/>
  <c r="B158" i="3"/>
  <c r="B122" i="3"/>
  <c r="B86" i="3"/>
  <c r="B50" i="3"/>
  <c r="B14" i="3"/>
  <c r="B337" i="3"/>
  <c r="B301" i="3"/>
  <c r="B265" i="3"/>
  <c r="B229" i="3"/>
  <c r="B193" i="3"/>
  <c r="B157" i="3"/>
  <c r="B121" i="3"/>
  <c r="B85" i="3"/>
  <c r="B49" i="3"/>
  <c r="B13" i="3"/>
  <c r="B336" i="3"/>
  <c r="B300" i="3"/>
  <c r="B264" i="3"/>
  <c r="B228" i="3"/>
  <c r="B192" i="3"/>
  <c r="B156" i="3"/>
  <c r="B120" i="3"/>
  <c r="B84" i="3"/>
  <c r="B48" i="3"/>
  <c r="B12" i="3"/>
  <c r="B335" i="3"/>
  <c r="B299" i="3"/>
  <c r="B263" i="3"/>
  <c r="B227" i="3"/>
  <c r="B191" i="3"/>
  <c r="B155" i="3"/>
  <c r="B119" i="3"/>
  <c r="B83" i="3"/>
  <c r="B47" i="3"/>
  <c r="B11" i="3"/>
  <c r="B310" i="3"/>
  <c r="B250" i="3"/>
  <c r="B202" i="3"/>
  <c r="B166" i="3"/>
  <c r="B154" i="3"/>
  <c r="B142" i="3"/>
  <c r="B130" i="3"/>
  <c r="B118" i="3"/>
  <c r="B106" i="3"/>
  <c r="B94" i="3"/>
  <c r="B82" i="3"/>
  <c r="B70" i="3"/>
  <c r="B58" i="3"/>
  <c r="B46" i="3"/>
  <c r="B34" i="3"/>
  <c r="B22" i="3"/>
  <c r="B10" i="3"/>
  <c r="B357" i="3"/>
  <c r="B345" i="3"/>
  <c r="B333" i="3"/>
  <c r="B321" i="3"/>
  <c r="B309" i="3"/>
  <c r="B297" i="3"/>
  <c r="B285" i="3"/>
  <c r="B273" i="3"/>
  <c r="B261" i="3"/>
  <c r="B249" i="3"/>
  <c r="B237" i="3"/>
  <c r="B225" i="3"/>
  <c r="B213" i="3"/>
  <c r="B201" i="3"/>
  <c r="B189" i="3"/>
  <c r="B177" i="3"/>
  <c r="B165" i="3"/>
  <c r="B153" i="3"/>
  <c r="B141" i="3"/>
  <c r="B129" i="3"/>
  <c r="B117" i="3"/>
  <c r="B105" i="3"/>
  <c r="B93" i="3"/>
  <c r="B81" i="3"/>
  <c r="B69" i="3"/>
  <c r="B57" i="3"/>
  <c r="B45" i="3"/>
  <c r="B33" i="3"/>
  <c r="B21" i="3"/>
  <c r="B9" i="3"/>
  <c r="B334" i="3"/>
  <c r="B262" i="3"/>
  <c r="B356" i="3"/>
  <c r="B308" i="3"/>
  <c r="B284" i="3"/>
  <c r="B260" i="3"/>
  <c r="B236" i="3"/>
  <c r="B212" i="3"/>
  <c r="B188" i="3"/>
  <c r="B164" i="3"/>
  <c r="B140" i="3"/>
  <c r="B116" i="3"/>
  <c r="B92" i="3"/>
  <c r="B68" i="3"/>
  <c r="B56" i="3"/>
  <c r="B32" i="3"/>
  <c r="B20" i="3"/>
  <c r="B8" i="3"/>
  <c r="B355" i="3"/>
  <c r="B343" i="3"/>
  <c r="B331" i="3"/>
  <c r="B319" i="3"/>
  <c r="B307" i="3"/>
  <c r="B295" i="3"/>
  <c r="B283" i="3"/>
  <c r="B271" i="3"/>
  <c r="B259" i="3"/>
  <c r="B247" i="3"/>
  <c r="B235" i="3"/>
  <c r="B223" i="3"/>
  <c r="B211" i="3"/>
  <c r="B199" i="3"/>
  <c r="B187" i="3"/>
  <c r="B175" i="3"/>
  <c r="B163" i="3"/>
  <c r="B151" i="3"/>
  <c r="B139" i="3"/>
  <c r="B127" i="3"/>
  <c r="B115" i="3"/>
  <c r="B103" i="3"/>
  <c r="B91" i="3"/>
  <c r="B79" i="3"/>
  <c r="B67" i="3"/>
  <c r="B55" i="3"/>
  <c r="B43" i="3"/>
  <c r="B31" i="3"/>
  <c r="B19" i="3"/>
  <c r="B7" i="3"/>
  <c r="B298" i="3"/>
  <c r="B238" i="3"/>
  <c r="B190" i="3"/>
  <c r="B2" i="3"/>
  <c r="B320" i="3"/>
  <c r="B296" i="3"/>
  <c r="B272" i="3"/>
  <c r="B248" i="3"/>
  <c r="B224" i="3"/>
  <c r="B200" i="3"/>
  <c r="B176" i="3"/>
  <c r="B152" i="3"/>
  <c r="B128" i="3"/>
  <c r="B104" i="3"/>
  <c r="B80" i="3"/>
  <c r="B44" i="3"/>
  <c r="B367" i="3"/>
  <c r="B366" i="3"/>
  <c r="B354" i="3"/>
  <c r="B342" i="3"/>
  <c r="B330" i="3"/>
  <c r="B318" i="3"/>
  <c r="B306" i="3"/>
  <c r="B294" i="3"/>
  <c r="B282" i="3"/>
  <c r="B270" i="3"/>
  <c r="B258" i="3"/>
  <c r="B246" i="3"/>
  <c r="B234" i="3"/>
  <c r="B222" i="3"/>
  <c r="B210" i="3"/>
  <c r="B198" i="3"/>
  <c r="B186" i="3"/>
  <c r="B174" i="3"/>
  <c r="B162" i="3"/>
  <c r="B150" i="3"/>
  <c r="B138" i="3"/>
  <c r="B126" i="3"/>
  <c r="B114" i="3"/>
  <c r="B102" i="3"/>
  <c r="B90" i="3"/>
  <c r="B78" i="3"/>
  <c r="B66" i="3"/>
  <c r="B54" i="3"/>
  <c r="B42" i="3"/>
  <c r="B30" i="3"/>
  <c r="B18" i="3"/>
  <c r="B6" i="3"/>
  <c r="B322" i="3"/>
  <c r="B274" i="3"/>
  <c r="B214" i="3"/>
  <c r="B344" i="3"/>
  <c r="B365" i="3"/>
  <c r="B341" i="3"/>
  <c r="B317" i="3"/>
  <c r="B293" i="3"/>
  <c r="B269" i="3"/>
  <c r="B245" i="3"/>
  <c r="B221" i="3"/>
  <c r="B197" i="3"/>
  <c r="B173" i="3"/>
  <c r="B149" i="3"/>
  <c r="B125" i="3"/>
  <c r="B101" i="3"/>
  <c r="B77" i="3"/>
  <c r="B53" i="3"/>
  <c r="B29" i="3"/>
  <c r="B5" i="3"/>
  <c r="B364" i="3"/>
  <c r="B352" i="3"/>
  <c r="B340" i="3"/>
  <c r="B328" i="3"/>
  <c r="B316" i="3"/>
  <c r="B304" i="3"/>
  <c r="B292" i="3"/>
  <c r="B280" i="3"/>
  <c r="B268" i="3"/>
  <c r="B256" i="3"/>
  <c r="B244" i="3"/>
  <c r="B232" i="3"/>
  <c r="B220" i="3"/>
  <c r="B208" i="3"/>
  <c r="B196" i="3"/>
  <c r="B184" i="3"/>
  <c r="B172" i="3"/>
  <c r="B160" i="3"/>
  <c r="B148" i="3"/>
  <c r="B136" i="3"/>
  <c r="B124" i="3"/>
  <c r="B112" i="3"/>
  <c r="B100" i="3"/>
  <c r="B88" i="3"/>
  <c r="B76" i="3"/>
  <c r="B64" i="3"/>
  <c r="B52" i="3"/>
  <c r="B40" i="3"/>
  <c r="B28" i="3"/>
  <c r="B16" i="3"/>
  <c r="B4" i="3"/>
  <c r="B346" i="3"/>
  <c r="B286" i="3"/>
  <c r="B226" i="3"/>
  <c r="B178" i="3"/>
  <c r="B332" i="3"/>
  <c r="B353" i="3"/>
  <c r="B329" i="3"/>
  <c r="B305" i="3"/>
  <c r="B281" i="3"/>
  <c r="B257" i="3"/>
  <c r="B233" i="3"/>
  <c r="B209" i="3"/>
  <c r="B185" i="3"/>
  <c r="B161" i="3"/>
  <c r="B137" i="3"/>
  <c r="B113" i="3"/>
  <c r="B89" i="3"/>
  <c r="B65" i="3"/>
  <c r="B41" i="3"/>
  <c r="B17" i="3"/>
  <c r="B363" i="3"/>
  <c r="B351" i="3"/>
  <c r="B339" i="3"/>
  <c r="B327" i="3"/>
  <c r="B315" i="3"/>
  <c r="B303" i="3"/>
  <c r="B291" i="3"/>
  <c r="B279" i="3"/>
  <c r="B267" i="3"/>
  <c r="B255" i="3"/>
  <c r="B243" i="3"/>
  <c r="B231" i="3"/>
  <c r="B219" i="3"/>
  <c r="B207" i="3"/>
  <c r="B195" i="3"/>
  <c r="B183" i="3"/>
  <c r="B171" i="3"/>
  <c r="B159" i="3"/>
  <c r="B147" i="3"/>
  <c r="B135" i="3"/>
  <c r="B123" i="3"/>
  <c r="B111" i="3"/>
  <c r="B99" i="3"/>
  <c r="B87" i="3"/>
  <c r="B75" i="3"/>
  <c r="B63" i="3"/>
  <c r="B51" i="3"/>
  <c r="B39" i="3"/>
  <c r="B27" i="3"/>
  <c r="B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Yousef</author>
  </authors>
  <commentList>
    <comment ref="D8" authorId="0" shapeId="0" xr:uid="{53954AA9-E36E-41A1-AA3D-24342D6132F8}">
      <text>
        <r>
          <rPr>
            <b/>
            <sz val="9"/>
            <color indexed="81"/>
            <rFont val="Tahoma"/>
          </rPr>
          <t>Yousef:</t>
        </r>
        <r>
          <rPr>
            <sz val="9"/>
            <color indexed="81"/>
            <rFont val="Tahoma"/>
          </rPr>
          <t xml:space="preserve">
chose from list</t>
        </r>
      </text>
    </comment>
    <comment ref="P8" authorId="0" shapeId="0" xr:uid="{BA0F6633-AAA4-4CE1-ABD1-53EFA94159AA}">
      <text>
        <r>
          <rPr>
            <b/>
            <sz val="9"/>
            <color indexed="81"/>
            <rFont val="Tahoma"/>
          </rPr>
          <t>Yousef:</t>
        </r>
        <r>
          <rPr>
            <sz val="9"/>
            <color indexed="81"/>
            <rFont val="Tahoma"/>
          </rPr>
          <t xml:space="preserve">
chose from list</t>
        </r>
      </text>
    </comment>
    <comment ref="D27" authorId="0" shapeId="0" xr:uid="{4BAE9C06-FDFE-4000-970D-563EC0C9F7DA}">
      <text>
        <r>
          <rPr>
            <b/>
            <sz val="9"/>
            <color indexed="81"/>
            <rFont val="Tahoma"/>
            <family val="2"/>
          </rPr>
          <t>Yousef: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EC5DE848-0594-4A27-8FE3-6A4BF9C512C6}">
      <text>
        <r>
          <rPr>
            <b/>
            <sz val="9"/>
            <color indexed="81"/>
            <rFont val="Tahoma"/>
            <family val="2"/>
          </rPr>
          <t>Yousef: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<sst xmlns="http://schemas.openxmlformats.org/spreadsheetml/2006/main" count="26" uniqueCount="24">
  <si>
    <t>BTC Open</t>
  </si>
  <si>
    <t>BTC High</t>
  </si>
  <si>
    <t>BTC Low</t>
  </si>
  <si>
    <t>BTC Close</t>
  </si>
  <si>
    <t>BTC Adj Close</t>
  </si>
  <si>
    <t>BTC Volume</t>
  </si>
  <si>
    <t>ETH Date</t>
  </si>
  <si>
    <t>ETH Open</t>
  </si>
  <si>
    <t>ETH High</t>
  </si>
  <si>
    <t>ETH Low</t>
  </si>
  <si>
    <t>ETH Close</t>
  </si>
  <si>
    <t>ETH Adj Close</t>
  </si>
  <si>
    <t>ETH Volume</t>
  </si>
  <si>
    <t xml:space="preserve"> Date</t>
  </si>
  <si>
    <t>Cryptocurrency</t>
  </si>
  <si>
    <t>Open</t>
  </si>
  <si>
    <t>Low</t>
  </si>
  <si>
    <t>High</t>
  </si>
  <si>
    <t>52 Week Low</t>
  </si>
  <si>
    <t>52 Week High</t>
  </si>
  <si>
    <t>Select fron down list</t>
  </si>
  <si>
    <t>Comparison between two factors</t>
  </si>
  <si>
    <t>BTC</t>
  </si>
  <si>
    <t>Cryptocurrency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</si>
</sst>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3" fillId="4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two factors</a:t>
            </a:r>
          </a:p>
        </c:rich>
      </c:tx>
      <c:layout>
        <c:manualLayout>
          <c:xMode val="edge"/>
          <c:yMode val="edge"/>
          <c:x val="0.35539370078740157"/>
          <c:y val="3.70091389178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17073275676607E-2"/>
          <c:y val="0.21421741550195675"/>
          <c:w val="0.89959146594698558"/>
          <c:h val="0.54389023975985029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BTC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Sheet3!$A$2:$A$367</c:f>
              <c:numCache>
                <c:formatCode>dd\-mm\-yyyy</c:formatCode>
                <c:ptCount val="366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44575</c:v>
                </c:pt>
                <c:pt idx="16">
                  <c:v>44576</c:v>
                </c:pt>
                <c:pt idx="17">
                  <c:v>44577</c:v>
                </c:pt>
                <c:pt idx="18">
                  <c:v>44578</c:v>
                </c:pt>
                <c:pt idx="19">
                  <c:v>44579</c:v>
                </c:pt>
                <c:pt idx="20">
                  <c:v>44580</c:v>
                </c:pt>
                <c:pt idx="21">
                  <c:v>44581</c:v>
                </c:pt>
                <c:pt idx="22">
                  <c:v>44582</c:v>
                </c:pt>
                <c:pt idx="23">
                  <c:v>44583</c:v>
                </c:pt>
                <c:pt idx="24">
                  <c:v>44584</c:v>
                </c:pt>
                <c:pt idx="25">
                  <c:v>44585</c:v>
                </c:pt>
                <c:pt idx="26">
                  <c:v>44586</c:v>
                </c:pt>
                <c:pt idx="27">
                  <c:v>44587</c:v>
                </c:pt>
                <c:pt idx="28">
                  <c:v>44588</c:v>
                </c:pt>
                <c:pt idx="29">
                  <c:v>44589</c:v>
                </c:pt>
                <c:pt idx="30">
                  <c:v>44590</c:v>
                </c:pt>
                <c:pt idx="31">
                  <c:v>44591</c:v>
                </c:pt>
                <c:pt idx="32">
                  <c:v>44592</c:v>
                </c:pt>
                <c:pt idx="33">
                  <c:v>44593</c:v>
                </c:pt>
                <c:pt idx="34">
                  <c:v>44594</c:v>
                </c:pt>
                <c:pt idx="35">
                  <c:v>44595</c:v>
                </c:pt>
                <c:pt idx="36">
                  <c:v>44596</c:v>
                </c:pt>
                <c:pt idx="37">
                  <c:v>44597</c:v>
                </c:pt>
                <c:pt idx="38">
                  <c:v>44598</c:v>
                </c:pt>
                <c:pt idx="39">
                  <c:v>44599</c:v>
                </c:pt>
                <c:pt idx="40">
                  <c:v>44600</c:v>
                </c:pt>
                <c:pt idx="41">
                  <c:v>44601</c:v>
                </c:pt>
                <c:pt idx="42">
                  <c:v>44602</c:v>
                </c:pt>
                <c:pt idx="43">
                  <c:v>44603</c:v>
                </c:pt>
                <c:pt idx="44">
                  <c:v>44604</c:v>
                </c:pt>
                <c:pt idx="45">
                  <c:v>44605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44611</c:v>
                </c:pt>
                <c:pt idx="52">
                  <c:v>44612</c:v>
                </c:pt>
                <c:pt idx="53">
                  <c:v>44613</c:v>
                </c:pt>
                <c:pt idx="54">
                  <c:v>44614</c:v>
                </c:pt>
                <c:pt idx="55">
                  <c:v>44615</c:v>
                </c:pt>
                <c:pt idx="56">
                  <c:v>44616</c:v>
                </c:pt>
                <c:pt idx="57">
                  <c:v>44617</c:v>
                </c:pt>
                <c:pt idx="58">
                  <c:v>44618</c:v>
                </c:pt>
                <c:pt idx="59">
                  <c:v>44619</c:v>
                </c:pt>
                <c:pt idx="60">
                  <c:v>44620</c:v>
                </c:pt>
                <c:pt idx="61">
                  <c:v>44621</c:v>
                </c:pt>
                <c:pt idx="62">
                  <c:v>44622</c:v>
                </c:pt>
                <c:pt idx="63">
                  <c:v>44623</c:v>
                </c:pt>
                <c:pt idx="64">
                  <c:v>44624</c:v>
                </c:pt>
                <c:pt idx="65">
                  <c:v>44625</c:v>
                </c:pt>
                <c:pt idx="66">
                  <c:v>44626</c:v>
                </c:pt>
                <c:pt idx="67">
                  <c:v>44627</c:v>
                </c:pt>
                <c:pt idx="68">
                  <c:v>44628</c:v>
                </c:pt>
                <c:pt idx="69">
                  <c:v>44629</c:v>
                </c:pt>
                <c:pt idx="70">
                  <c:v>44630</c:v>
                </c:pt>
                <c:pt idx="71">
                  <c:v>44631</c:v>
                </c:pt>
                <c:pt idx="72">
                  <c:v>44632</c:v>
                </c:pt>
                <c:pt idx="73">
                  <c:v>44633</c:v>
                </c:pt>
                <c:pt idx="74">
                  <c:v>44634</c:v>
                </c:pt>
                <c:pt idx="75">
                  <c:v>44635</c:v>
                </c:pt>
                <c:pt idx="76">
                  <c:v>44636</c:v>
                </c:pt>
                <c:pt idx="77">
                  <c:v>44637</c:v>
                </c:pt>
                <c:pt idx="78">
                  <c:v>44638</c:v>
                </c:pt>
                <c:pt idx="79">
                  <c:v>44639</c:v>
                </c:pt>
                <c:pt idx="80">
                  <c:v>44640</c:v>
                </c:pt>
                <c:pt idx="81">
                  <c:v>44641</c:v>
                </c:pt>
                <c:pt idx="82">
                  <c:v>44642</c:v>
                </c:pt>
                <c:pt idx="83">
                  <c:v>44643</c:v>
                </c:pt>
                <c:pt idx="84">
                  <c:v>44644</c:v>
                </c:pt>
                <c:pt idx="85">
                  <c:v>44645</c:v>
                </c:pt>
                <c:pt idx="86">
                  <c:v>44646</c:v>
                </c:pt>
                <c:pt idx="87">
                  <c:v>44647</c:v>
                </c:pt>
                <c:pt idx="88">
                  <c:v>44648</c:v>
                </c:pt>
                <c:pt idx="89">
                  <c:v>44649</c:v>
                </c:pt>
                <c:pt idx="90">
                  <c:v>44650</c:v>
                </c:pt>
                <c:pt idx="91">
                  <c:v>44651</c:v>
                </c:pt>
                <c:pt idx="92">
                  <c:v>44652</c:v>
                </c:pt>
                <c:pt idx="93">
                  <c:v>44653</c:v>
                </c:pt>
                <c:pt idx="94">
                  <c:v>44654</c:v>
                </c:pt>
                <c:pt idx="95">
                  <c:v>44655</c:v>
                </c:pt>
                <c:pt idx="96">
                  <c:v>44656</c:v>
                </c:pt>
                <c:pt idx="97">
                  <c:v>44657</c:v>
                </c:pt>
                <c:pt idx="98">
                  <c:v>44658</c:v>
                </c:pt>
                <c:pt idx="99">
                  <c:v>44659</c:v>
                </c:pt>
                <c:pt idx="100">
                  <c:v>44660</c:v>
                </c:pt>
                <c:pt idx="101">
                  <c:v>44661</c:v>
                </c:pt>
                <c:pt idx="102">
                  <c:v>44662</c:v>
                </c:pt>
                <c:pt idx="103">
                  <c:v>44663</c:v>
                </c:pt>
                <c:pt idx="104">
                  <c:v>44664</c:v>
                </c:pt>
                <c:pt idx="105">
                  <c:v>44665</c:v>
                </c:pt>
                <c:pt idx="106">
                  <c:v>44666</c:v>
                </c:pt>
                <c:pt idx="107">
                  <c:v>44667</c:v>
                </c:pt>
                <c:pt idx="108">
                  <c:v>44668</c:v>
                </c:pt>
                <c:pt idx="109">
                  <c:v>44669</c:v>
                </c:pt>
                <c:pt idx="110">
                  <c:v>44670</c:v>
                </c:pt>
                <c:pt idx="111">
                  <c:v>44671</c:v>
                </c:pt>
                <c:pt idx="112">
                  <c:v>44672</c:v>
                </c:pt>
                <c:pt idx="113">
                  <c:v>44673</c:v>
                </c:pt>
                <c:pt idx="114">
                  <c:v>44674</c:v>
                </c:pt>
                <c:pt idx="115">
                  <c:v>44675</c:v>
                </c:pt>
                <c:pt idx="116">
                  <c:v>44676</c:v>
                </c:pt>
                <c:pt idx="117">
                  <c:v>44677</c:v>
                </c:pt>
                <c:pt idx="118">
                  <c:v>44678</c:v>
                </c:pt>
                <c:pt idx="119">
                  <c:v>44679</c:v>
                </c:pt>
                <c:pt idx="120">
                  <c:v>44680</c:v>
                </c:pt>
                <c:pt idx="121">
                  <c:v>44681</c:v>
                </c:pt>
                <c:pt idx="122">
                  <c:v>44682</c:v>
                </c:pt>
                <c:pt idx="123">
                  <c:v>44683</c:v>
                </c:pt>
                <c:pt idx="124">
                  <c:v>44684</c:v>
                </c:pt>
                <c:pt idx="125">
                  <c:v>44685</c:v>
                </c:pt>
                <c:pt idx="126">
                  <c:v>44686</c:v>
                </c:pt>
                <c:pt idx="127">
                  <c:v>44687</c:v>
                </c:pt>
                <c:pt idx="128">
                  <c:v>44688</c:v>
                </c:pt>
                <c:pt idx="129">
                  <c:v>44689</c:v>
                </c:pt>
                <c:pt idx="130">
                  <c:v>44690</c:v>
                </c:pt>
                <c:pt idx="131">
                  <c:v>44691</c:v>
                </c:pt>
                <c:pt idx="132">
                  <c:v>44692</c:v>
                </c:pt>
                <c:pt idx="133">
                  <c:v>44693</c:v>
                </c:pt>
                <c:pt idx="134">
                  <c:v>44694</c:v>
                </c:pt>
                <c:pt idx="135">
                  <c:v>44695</c:v>
                </c:pt>
                <c:pt idx="136">
                  <c:v>44696</c:v>
                </c:pt>
                <c:pt idx="137">
                  <c:v>44697</c:v>
                </c:pt>
                <c:pt idx="138">
                  <c:v>44698</c:v>
                </c:pt>
                <c:pt idx="139">
                  <c:v>44699</c:v>
                </c:pt>
                <c:pt idx="140">
                  <c:v>44700</c:v>
                </c:pt>
                <c:pt idx="141">
                  <c:v>44701</c:v>
                </c:pt>
                <c:pt idx="142">
                  <c:v>44702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44709</c:v>
                </c:pt>
                <c:pt idx="150">
                  <c:v>44710</c:v>
                </c:pt>
                <c:pt idx="151">
                  <c:v>44711</c:v>
                </c:pt>
                <c:pt idx="152">
                  <c:v>44712</c:v>
                </c:pt>
                <c:pt idx="153">
                  <c:v>44713</c:v>
                </c:pt>
                <c:pt idx="154">
                  <c:v>44714</c:v>
                </c:pt>
                <c:pt idx="155">
                  <c:v>44715</c:v>
                </c:pt>
                <c:pt idx="156">
                  <c:v>44716</c:v>
                </c:pt>
                <c:pt idx="157">
                  <c:v>44717</c:v>
                </c:pt>
                <c:pt idx="158">
                  <c:v>44718</c:v>
                </c:pt>
                <c:pt idx="159">
                  <c:v>44719</c:v>
                </c:pt>
                <c:pt idx="160">
                  <c:v>44720</c:v>
                </c:pt>
                <c:pt idx="161">
                  <c:v>44721</c:v>
                </c:pt>
                <c:pt idx="162">
                  <c:v>44722</c:v>
                </c:pt>
                <c:pt idx="163">
                  <c:v>44723</c:v>
                </c:pt>
                <c:pt idx="164">
                  <c:v>44724</c:v>
                </c:pt>
                <c:pt idx="165">
                  <c:v>44725</c:v>
                </c:pt>
                <c:pt idx="166">
                  <c:v>44726</c:v>
                </c:pt>
                <c:pt idx="167">
                  <c:v>44727</c:v>
                </c:pt>
                <c:pt idx="168">
                  <c:v>44728</c:v>
                </c:pt>
                <c:pt idx="169">
                  <c:v>44729</c:v>
                </c:pt>
                <c:pt idx="170">
                  <c:v>44730</c:v>
                </c:pt>
                <c:pt idx="171">
                  <c:v>44731</c:v>
                </c:pt>
                <c:pt idx="172">
                  <c:v>44732</c:v>
                </c:pt>
                <c:pt idx="173">
                  <c:v>44733</c:v>
                </c:pt>
                <c:pt idx="174">
                  <c:v>44734</c:v>
                </c:pt>
                <c:pt idx="175">
                  <c:v>44735</c:v>
                </c:pt>
                <c:pt idx="176">
                  <c:v>44736</c:v>
                </c:pt>
                <c:pt idx="177">
                  <c:v>44737</c:v>
                </c:pt>
                <c:pt idx="178">
                  <c:v>44738</c:v>
                </c:pt>
                <c:pt idx="179">
                  <c:v>44739</c:v>
                </c:pt>
                <c:pt idx="180">
                  <c:v>44740</c:v>
                </c:pt>
                <c:pt idx="181">
                  <c:v>44741</c:v>
                </c:pt>
                <c:pt idx="182">
                  <c:v>44742</c:v>
                </c:pt>
                <c:pt idx="183">
                  <c:v>44743</c:v>
                </c:pt>
                <c:pt idx="184">
                  <c:v>44744</c:v>
                </c:pt>
                <c:pt idx="185">
                  <c:v>44745</c:v>
                </c:pt>
                <c:pt idx="186">
                  <c:v>44746</c:v>
                </c:pt>
                <c:pt idx="187">
                  <c:v>44747</c:v>
                </c:pt>
                <c:pt idx="188">
                  <c:v>44748</c:v>
                </c:pt>
                <c:pt idx="189">
                  <c:v>44749</c:v>
                </c:pt>
                <c:pt idx="190">
                  <c:v>44750</c:v>
                </c:pt>
                <c:pt idx="191">
                  <c:v>44751</c:v>
                </c:pt>
                <c:pt idx="192">
                  <c:v>44752</c:v>
                </c:pt>
                <c:pt idx="193">
                  <c:v>44753</c:v>
                </c:pt>
                <c:pt idx="194">
                  <c:v>44754</c:v>
                </c:pt>
                <c:pt idx="195">
                  <c:v>44755</c:v>
                </c:pt>
                <c:pt idx="196">
                  <c:v>44756</c:v>
                </c:pt>
                <c:pt idx="197">
                  <c:v>44757</c:v>
                </c:pt>
                <c:pt idx="198">
                  <c:v>44758</c:v>
                </c:pt>
                <c:pt idx="199">
                  <c:v>44759</c:v>
                </c:pt>
                <c:pt idx="200">
                  <c:v>44760</c:v>
                </c:pt>
                <c:pt idx="201">
                  <c:v>44761</c:v>
                </c:pt>
                <c:pt idx="202">
                  <c:v>44762</c:v>
                </c:pt>
                <c:pt idx="203">
                  <c:v>44763</c:v>
                </c:pt>
                <c:pt idx="204">
                  <c:v>44764</c:v>
                </c:pt>
                <c:pt idx="205">
                  <c:v>44765</c:v>
                </c:pt>
                <c:pt idx="206">
                  <c:v>44766</c:v>
                </c:pt>
                <c:pt idx="207">
                  <c:v>44767</c:v>
                </c:pt>
                <c:pt idx="208">
                  <c:v>44768</c:v>
                </c:pt>
                <c:pt idx="209">
                  <c:v>44769</c:v>
                </c:pt>
                <c:pt idx="210">
                  <c:v>44770</c:v>
                </c:pt>
                <c:pt idx="211">
                  <c:v>44771</c:v>
                </c:pt>
                <c:pt idx="212">
                  <c:v>44772</c:v>
                </c:pt>
                <c:pt idx="213">
                  <c:v>44773</c:v>
                </c:pt>
                <c:pt idx="214">
                  <c:v>44774</c:v>
                </c:pt>
                <c:pt idx="215">
                  <c:v>44775</c:v>
                </c:pt>
                <c:pt idx="216">
                  <c:v>44776</c:v>
                </c:pt>
                <c:pt idx="217">
                  <c:v>44777</c:v>
                </c:pt>
                <c:pt idx="218">
                  <c:v>44778</c:v>
                </c:pt>
                <c:pt idx="219">
                  <c:v>44779</c:v>
                </c:pt>
                <c:pt idx="220">
                  <c:v>44780</c:v>
                </c:pt>
                <c:pt idx="221">
                  <c:v>44781</c:v>
                </c:pt>
                <c:pt idx="222">
                  <c:v>44782</c:v>
                </c:pt>
                <c:pt idx="223">
                  <c:v>44783</c:v>
                </c:pt>
                <c:pt idx="224">
                  <c:v>44784</c:v>
                </c:pt>
                <c:pt idx="225">
                  <c:v>44785</c:v>
                </c:pt>
                <c:pt idx="226">
                  <c:v>44786</c:v>
                </c:pt>
                <c:pt idx="227">
                  <c:v>44787</c:v>
                </c:pt>
                <c:pt idx="228">
                  <c:v>44788</c:v>
                </c:pt>
                <c:pt idx="229">
                  <c:v>44789</c:v>
                </c:pt>
                <c:pt idx="230">
                  <c:v>44790</c:v>
                </c:pt>
                <c:pt idx="231">
                  <c:v>44791</c:v>
                </c:pt>
                <c:pt idx="232">
                  <c:v>44792</c:v>
                </c:pt>
                <c:pt idx="233">
                  <c:v>44793</c:v>
                </c:pt>
                <c:pt idx="234">
                  <c:v>44794</c:v>
                </c:pt>
                <c:pt idx="235">
                  <c:v>44795</c:v>
                </c:pt>
                <c:pt idx="236">
                  <c:v>44796</c:v>
                </c:pt>
                <c:pt idx="237">
                  <c:v>44797</c:v>
                </c:pt>
                <c:pt idx="238">
                  <c:v>44798</c:v>
                </c:pt>
                <c:pt idx="239">
                  <c:v>44799</c:v>
                </c:pt>
                <c:pt idx="240">
                  <c:v>44800</c:v>
                </c:pt>
                <c:pt idx="241">
                  <c:v>44801</c:v>
                </c:pt>
                <c:pt idx="242">
                  <c:v>44802</c:v>
                </c:pt>
                <c:pt idx="243">
                  <c:v>44803</c:v>
                </c:pt>
                <c:pt idx="244">
                  <c:v>44804</c:v>
                </c:pt>
                <c:pt idx="245">
                  <c:v>44805</c:v>
                </c:pt>
                <c:pt idx="246">
                  <c:v>44806</c:v>
                </c:pt>
                <c:pt idx="247">
                  <c:v>44807</c:v>
                </c:pt>
                <c:pt idx="248">
                  <c:v>44808</c:v>
                </c:pt>
                <c:pt idx="249">
                  <c:v>44809</c:v>
                </c:pt>
                <c:pt idx="250">
                  <c:v>44810</c:v>
                </c:pt>
                <c:pt idx="251">
                  <c:v>44811</c:v>
                </c:pt>
                <c:pt idx="252">
                  <c:v>44812</c:v>
                </c:pt>
                <c:pt idx="253">
                  <c:v>44813</c:v>
                </c:pt>
                <c:pt idx="254">
                  <c:v>44814</c:v>
                </c:pt>
                <c:pt idx="255">
                  <c:v>44815</c:v>
                </c:pt>
                <c:pt idx="256">
                  <c:v>44816</c:v>
                </c:pt>
                <c:pt idx="257">
                  <c:v>44817</c:v>
                </c:pt>
                <c:pt idx="258">
                  <c:v>44818</c:v>
                </c:pt>
                <c:pt idx="259">
                  <c:v>44819</c:v>
                </c:pt>
                <c:pt idx="260">
                  <c:v>44820</c:v>
                </c:pt>
                <c:pt idx="261">
                  <c:v>44821</c:v>
                </c:pt>
                <c:pt idx="262">
                  <c:v>44822</c:v>
                </c:pt>
                <c:pt idx="263">
                  <c:v>44823</c:v>
                </c:pt>
                <c:pt idx="264">
                  <c:v>44824</c:v>
                </c:pt>
                <c:pt idx="265">
                  <c:v>44825</c:v>
                </c:pt>
                <c:pt idx="266">
                  <c:v>44826</c:v>
                </c:pt>
                <c:pt idx="267">
                  <c:v>44827</c:v>
                </c:pt>
                <c:pt idx="268">
                  <c:v>44828</c:v>
                </c:pt>
                <c:pt idx="269">
                  <c:v>44829</c:v>
                </c:pt>
                <c:pt idx="270">
                  <c:v>44830</c:v>
                </c:pt>
                <c:pt idx="271">
                  <c:v>44831</c:v>
                </c:pt>
                <c:pt idx="272">
                  <c:v>44832</c:v>
                </c:pt>
                <c:pt idx="273">
                  <c:v>44833</c:v>
                </c:pt>
                <c:pt idx="274">
                  <c:v>44834</c:v>
                </c:pt>
                <c:pt idx="275">
                  <c:v>44835</c:v>
                </c:pt>
                <c:pt idx="276">
                  <c:v>44836</c:v>
                </c:pt>
                <c:pt idx="277">
                  <c:v>44837</c:v>
                </c:pt>
                <c:pt idx="278">
                  <c:v>44838</c:v>
                </c:pt>
                <c:pt idx="279">
                  <c:v>44839</c:v>
                </c:pt>
                <c:pt idx="280">
                  <c:v>44840</c:v>
                </c:pt>
                <c:pt idx="281">
                  <c:v>44841</c:v>
                </c:pt>
                <c:pt idx="282">
                  <c:v>44842</c:v>
                </c:pt>
                <c:pt idx="283">
                  <c:v>44843</c:v>
                </c:pt>
                <c:pt idx="284">
                  <c:v>44844</c:v>
                </c:pt>
                <c:pt idx="285">
                  <c:v>44845</c:v>
                </c:pt>
                <c:pt idx="286">
                  <c:v>44846</c:v>
                </c:pt>
                <c:pt idx="287">
                  <c:v>44847</c:v>
                </c:pt>
                <c:pt idx="288">
                  <c:v>44848</c:v>
                </c:pt>
                <c:pt idx="289">
                  <c:v>44849</c:v>
                </c:pt>
                <c:pt idx="290">
                  <c:v>44850</c:v>
                </c:pt>
                <c:pt idx="291">
                  <c:v>44851</c:v>
                </c:pt>
                <c:pt idx="292">
                  <c:v>44852</c:v>
                </c:pt>
                <c:pt idx="293">
                  <c:v>44853</c:v>
                </c:pt>
                <c:pt idx="294">
                  <c:v>44854</c:v>
                </c:pt>
                <c:pt idx="295">
                  <c:v>44855</c:v>
                </c:pt>
                <c:pt idx="296">
                  <c:v>44856</c:v>
                </c:pt>
                <c:pt idx="297">
                  <c:v>44857</c:v>
                </c:pt>
                <c:pt idx="298">
                  <c:v>44858</c:v>
                </c:pt>
                <c:pt idx="299">
                  <c:v>44859</c:v>
                </c:pt>
                <c:pt idx="300">
                  <c:v>44860</c:v>
                </c:pt>
                <c:pt idx="301">
                  <c:v>44861</c:v>
                </c:pt>
                <c:pt idx="302">
                  <c:v>44862</c:v>
                </c:pt>
                <c:pt idx="303">
                  <c:v>44863</c:v>
                </c:pt>
                <c:pt idx="304">
                  <c:v>44864</c:v>
                </c:pt>
                <c:pt idx="305">
                  <c:v>44865</c:v>
                </c:pt>
                <c:pt idx="306">
                  <c:v>44866</c:v>
                </c:pt>
                <c:pt idx="307">
                  <c:v>44867</c:v>
                </c:pt>
                <c:pt idx="308">
                  <c:v>44868</c:v>
                </c:pt>
                <c:pt idx="309">
                  <c:v>44869</c:v>
                </c:pt>
                <c:pt idx="310">
                  <c:v>44870</c:v>
                </c:pt>
                <c:pt idx="311">
                  <c:v>44871</c:v>
                </c:pt>
                <c:pt idx="312">
                  <c:v>44872</c:v>
                </c:pt>
                <c:pt idx="313">
                  <c:v>44873</c:v>
                </c:pt>
                <c:pt idx="314">
                  <c:v>44874</c:v>
                </c:pt>
                <c:pt idx="315">
                  <c:v>44875</c:v>
                </c:pt>
                <c:pt idx="316">
                  <c:v>44876</c:v>
                </c:pt>
                <c:pt idx="317">
                  <c:v>44877</c:v>
                </c:pt>
                <c:pt idx="318">
                  <c:v>44878</c:v>
                </c:pt>
                <c:pt idx="319">
                  <c:v>44879</c:v>
                </c:pt>
                <c:pt idx="320">
                  <c:v>44880</c:v>
                </c:pt>
                <c:pt idx="321">
                  <c:v>44881</c:v>
                </c:pt>
                <c:pt idx="322">
                  <c:v>44882</c:v>
                </c:pt>
                <c:pt idx="323">
                  <c:v>44883</c:v>
                </c:pt>
                <c:pt idx="324">
                  <c:v>44884</c:v>
                </c:pt>
                <c:pt idx="325">
                  <c:v>44885</c:v>
                </c:pt>
                <c:pt idx="326">
                  <c:v>44886</c:v>
                </c:pt>
                <c:pt idx="327">
                  <c:v>44887</c:v>
                </c:pt>
                <c:pt idx="328">
                  <c:v>44888</c:v>
                </c:pt>
                <c:pt idx="329">
                  <c:v>44889</c:v>
                </c:pt>
                <c:pt idx="330">
                  <c:v>44890</c:v>
                </c:pt>
                <c:pt idx="331">
                  <c:v>44891</c:v>
                </c:pt>
                <c:pt idx="332">
                  <c:v>44892</c:v>
                </c:pt>
                <c:pt idx="333">
                  <c:v>44893</c:v>
                </c:pt>
                <c:pt idx="334">
                  <c:v>44894</c:v>
                </c:pt>
                <c:pt idx="335">
                  <c:v>44895</c:v>
                </c:pt>
                <c:pt idx="336">
                  <c:v>44896</c:v>
                </c:pt>
                <c:pt idx="337">
                  <c:v>44897</c:v>
                </c:pt>
                <c:pt idx="338">
                  <c:v>44898</c:v>
                </c:pt>
                <c:pt idx="339">
                  <c:v>44899</c:v>
                </c:pt>
                <c:pt idx="340">
                  <c:v>44900</c:v>
                </c:pt>
                <c:pt idx="341">
                  <c:v>44901</c:v>
                </c:pt>
                <c:pt idx="342">
                  <c:v>44902</c:v>
                </c:pt>
                <c:pt idx="343">
                  <c:v>44903</c:v>
                </c:pt>
                <c:pt idx="344">
                  <c:v>44904</c:v>
                </c:pt>
                <c:pt idx="345">
                  <c:v>44905</c:v>
                </c:pt>
                <c:pt idx="346">
                  <c:v>44906</c:v>
                </c:pt>
                <c:pt idx="347">
                  <c:v>44907</c:v>
                </c:pt>
                <c:pt idx="348">
                  <c:v>44908</c:v>
                </c:pt>
                <c:pt idx="349">
                  <c:v>44909</c:v>
                </c:pt>
                <c:pt idx="350">
                  <c:v>44910</c:v>
                </c:pt>
                <c:pt idx="351">
                  <c:v>44911</c:v>
                </c:pt>
                <c:pt idx="352">
                  <c:v>44912</c:v>
                </c:pt>
                <c:pt idx="353">
                  <c:v>44913</c:v>
                </c:pt>
                <c:pt idx="354">
                  <c:v>44914</c:v>
                </c:pt>
                <c:pt idx="355">
                  <c:v>44915</c:v>
                </c:pt>
                <c:pt idx="356">
                  <c:v>44916</c:v>
                </c:pt>
                <c:pt idx="357">
                  <c:v>44917</c:v>
                </c:pt>
                <c:pt idx="358">
                  <c:v>44918</c:v>
                </c:pt>
                <c:pt idx="359">
                  <c:v>44919</c:v>
                </c:pt>
                <c:pt idx="360">
                  <c:v>44920</c:v>
                </c:pt>
                <c:pt idx="361">
                  <c:v>44921</c:v>
                </c:pt>
                <c:pt idx="362">
                  <c:v>44922</c:v>
                </c:pt>
                <c:pt idx="363">
                  <c:v>44923</c:v>
                </c:pt>
                <c:pt idx="364">
                  <c:v>44924</c:v>
                </c:pt>
                <c:pt idx="365">
                  <c:v>44925</c:v>
                </c:pt>
              </c:numCache>
            </c:numRef>
          </c:cat>
          <c:val>
            <c:numRef>
              <c:f>Sheet3!$B$2:$B$367</c:f>
              <c:numCache>
                <c:formatCode>0</c:formatCode>
                <c:ptCount val="366"/>
                <c:pt idx="0">
                  <c:v>46060.3125</c:v>
                </c:pt>
                <c:pt idx="1">
                  <c:v>45819.953125</c:v>
                </c:pt>
                <c:pt idx="2">
                  <c:v>46288.484375</c:v>
                </c:pt>
                <c:pt idx="3">
                  <c:v>46856.9375</c:v>
                </c:pt>
                <c:pt idx="4">
                  <c:v>45835.964844000002</c:v>
                </c:pt>
                <c:pt idx="5">
                  <c:v>45752.464844000002</c:v>
                </c:pt>
                <c:pt idx="6">
                  <c:v>42798.222655999998</c:v>
                </c:pt>
                <c:pt idx="7">
                  <c:v>42645.539062999997</c:v>
                </c:pt>
                <c:pt idx="8">
                  <c:v>41077.445312999997</c:v>
                </c:pt>
                <c:pt idx="9">
                  <c:v>40672.277344000002</c:v>
                </c:pt>
                <c:pt idx="10">
                  <c:v>41338.160155999998</c:v>
                </c:pt>
                <c:pt idx="11">
                  <c:v>39796.570312999997</c:v>
                </c:pt>
                <c:pt idx="12">
                  <c:v>41407.753905999998</c:v>
                </c:pt>
                <c:pt idx="13">
                  <c:v>42528.988280999998</c:v>
                </c:pt>
                <c:pt idx="14">
                  <c:v>42447.042969000002</c:v>
                </c:pt>
                <c:pt idx="15">
                  <c:v>41982.617187999997</c:v>
                </c:pt>
                <c:pt idx="16">
                  <c:v>42669.035155999998</c:v>
                </c:pt>
                <c:pt idx="17">
                  <c:v>42691.023437999997</c:v>
                </c:pt>
                <c:pt idx="18">
                  <c:v>41680.320312999997</c:v>
                </c:pt>
                <c:pt idx="19">
                  <c:v>41392.214844000002</c:v>
                </c:pt>
                <c:pt idx="20">
                  <c:v>41242.914062999997</c:v>
                </c:pt>
                <c:pt idx="21">
                  <c:v>40672.824219000002</c:v>
                </c:pt>
                <c:pt idx="22">
                  <c:v>35791.425780999998</c:v>
                </c:pt>
                <c:pt idx="23">
                  <c:v>34349.25</c:v>
                </c:pt>
                <c:pt idx="24">
                  <c:v>34784.96875</c:v>
                </c:pt>
                <c:pt idx="25">
                  <c:v>33184.058594000002</c:v>
                </c:pt>
                <c:pt idx="26">
                  <c:v>35779.429687999997</c:v>
                </c:pt>
                <c:pt idx="27">
                  <c:v>36374.90625</c:v>
                </c:pt>
                <c:pt idx="28">
                  <c:v>35629.28125</c:v>
                </c:pt>
                <c:pt idx="29">
                  <c:v>36211.109375</c:v>
                </c:pt>
                <c:pt idx="30">
                  <c:v>37406.472655999998</c:v>
                </c:pt>
                <c:pt idx="31">
                  <c:v>37437.710937999997</c:v>
                </c:pt>
                <c:pt idx="32">
                  <c:v>36733.574219000002</c:v>
                </c:pt>
                <c:pt idx="33">
                  <c:v>38113.664062999997</c:v>
                </c:pt>
                <c:pt idx="34">
                  <c:v>36832.730469000002</c:v>
                </c:pt>
                <c:pt idx="35">
                  <c:v>36375.539062999997</c:v>
                </c:pt>
                <c:pt idx="36">
                  <c:v>37093.628905999998</c:v>
                </c:pt>
                <c:pt idx="37">
                  <c:v>41038.097655999998</c:v>
                </c:pt>
                <c:pt idx="38">
                  <c:v>41244.90625</c:v>
                </c:pt>
                <c:pt idx="39">
                  <c:v>41748.15625</c:v>
                </c:pt>
                <c:pt idx="40">
                  <c:v>42807.835937999997</c:v>
                </c:pt>
                <c:pt idx="41">
                  <c:v>43232.96875</c:v>
                </c:pt>
                <c:pt idx="42">
                  <c:v>43402.808594000002</c:v>
                </c:pt>
                <c:pt idx="43">
                  <c:v>42114.539062999997</c:v>
                </c:pt>
                <c:pt idx="44">
                  <c:v>41852.574219000002</c:v>
                </c:pt>
                <c:pt idx="45">
                  <c:v>41950.941405999998</c:v>
                </c:pt>
                <c:pt idx="46">
                  <c:v>41681.957030999998</c:v>
                </c:pt>
                <c:pt idx="47">
                  <c:v>42491.035155999998</c:v>
                </c:pt>
                <c:pt idx="48">
                  <c:v>43456.691405999998</c:v>
                </c:pt>
                <c:pt idx="49">
                  <c:v>40249.371094000002</c:v>
                </c:pt>
                <c:pt idx="50">
                  <c:v>39637.617187999997</c:v>
                </c:pt>
                <c:pt idx="51">
                  <c:v>39713.058594000002</c:v>
                </c:pt>
                <c:pt idx="52">
                  <c:v>38112.8125</c:v>
                </c:pt>
                <c:pt idx="53">
                  <c:v>36950.476562999997</c:v>
                </c:pt>
                <c:pt idx="54">
                  <c:v>36488.933594000002</c:v>
                </c:pt>
                <c:pt idx="55">
                  <c:v>37201.816405999998</c:v>
                </c:pt>
                <c:pt idx="56">
                  <c:v>34459.21875</c:v>
                </c:pt>
                <c:pt idx="57">
                  <c:v>38111.34375</c:v>
                </c:pt>
                <c:pt idx="58">
                  <c:v>38702.535155999998</c:v>
                </c:pt>
                <c:pt idx="59">
                  <c:v>37268.976562999997</c:v>
                </c:pt>
                <c:pt idx="60">
                  <c:v>37518.214844000002</c:v>
                </c:pt>
                <c:pt idx="61">
                  <c:v>42952.585937999997</c:v>
                </c:pt>
                <c:pt idx="62">
                  <c:v>43432.851562999997</c:v>
                </c:pt>
                <c:pt idx="63">
                  <c:v>41914.75</c:v>
                </c:pt>
                <c:pt idx="64">
                  <c:v>38805.847655999998</c:v>
                </c:pt>
                <c:pt idx="65">
                  <c:v>38777.035155999998</c:v>
                </c:pt>
                <c:pt idx="66">
                  <c:v>38211.648437999997</c:v>
                </c:pt>
                <c:pt idx="67">
                  <c:v>37260.203125</c:v>
                </c:pt>
                <c:pt idx="68">
                  <c:v>37957.386719000002</c:v>
                </c:pt>
                <c:pt idx="69">
                  <c:v>38706.09375</c:v>
                </c:pt>
                <c:pt idx="70">
                  <c:v>38832.941405999998</c:v>
                </c:pt>
                <c:pt idx="71">
                  <c:v>38347.433594000002</c:v>
                </c:pt>
                <c:pt idx="72">
                  <c:v>38772.535155999998</c:v>
                </c:pt>
                <c:pt idx="73">
                  <c:v>37728.144530999998</c:v>
                </c:pt>
                <c:pt idx="74">
                  <c:v>37680.734375</c:v>
                </c:pt>
                <c:pt idx="75">
                  <c:v>38310.210937999997</c:v>
                </c:pt>
                <c:pt idx="76">
                  <c:v>39022.347655999998</c:v>
                </c:pt>
                <c:pt idx="77">
                  <c:v>40662.871094000002</c:v>
                </c:pt>
                <c:pt idx="78">
                  <c:v>40302.398437999997</c:v>
                </c:pt>
                <c:pt idx="79">
                  <c:v>41602.667969000002</c:v>
                </c:pt>
                <c:pt idx="80">
                  <c:v>41004.757812999997</c:v>
                </c:pt>
                <c:pt idx="81">
                  <c:v>40668.042969000002</c:v>
                </c:pt>
                <c:pt idx="82">
                  <c:v>40948.28125</c:v>
                </c:pt>
                <c:pt idx="83">
                  <c:v>41877.507812999997</c:v>
                </c:pt>
                <c:pt idx="84">
                  <c:v>42726.164062999997</c:v>
                </c:pt>
                <c:pt idx="85">
                  <c:v>43706.285155999998</c:v>
                </c:pt>
                <c:pt idx="86">
                  <c:v>44166.273437999997</c:v>
                </c:pt>
                <c:pt idx="87">
                  <c:v>44437.292969000002</c:v>
                </c:pt>
                <c:pt idx="88">
                  <c:v>46690.203125</c:v>
                </c:pt>
                <c:pt idx="89">
                  <c:v>47100.4375</c:v>
                </c:pt>
                <c:pt idx="90">
                  <c:v>46746.210937999997</c:v>
                </c:pt>
                <c:pt idx="91">
                  <c:v>45390.539062999997</c:v>
                </c:pt>
                <c:pt idx="92">
                  <c:v>44403.140625</c:v>
                </c:pt>
                <c:pt idx="93">
                  <c:v>45782.511719000002</c:v>
                </c:pt>
                <c:pt idx="94">
                  <c:v>45634.105469000002</c:v>
                </c:pt>
                <c:pt idx="95">
                  <c:v>45235.816405999998</c:v>
                </c:pt>
                <c:pt idx="96">
                  <c:v>45544.808594000002</c:v>
                </c:pt>
                <c:pt idx="97">
                  <c:v>43193.953125</c:v>
                </c:pt>
                <c:pt idx="98">
                  <c:v>42899.90625</c:v>
                </c:pt>
                <c:pt idx="99">
                  <c:v>42183.289062999997</c:v>
                </c:pt>
                <c:pt idx="100">
                  <c:v>42183.253905999998</c:v>
                </c:pt>
                <c:pt idx="101">
                  <c:v>42021.207030999998</c:v>
                </c:pt>
                <c:pt idx="102">
                  <c:v>39373.058594000002</c:v>
                </c:pt>
                <c:pt idx="103">
                  <c:v>39388.328125</c:v>
                </c:pt>
                <c:pt idx="104">
                  <c:v>39712.746094000002</c:v>
                </c:pt>
                <c:pt idx="105">
                  <c:v>39695.746094000002</c:v>
                </c:pt>
                <c:pt idx="106">
                  <c:v>39866.832030999998</c:v>
                </c:pt>
                <c:pt idx="107">
                  <c:v>40078.425780999998</c:v>
                </c:pt>
                <c:pt idx="108">
                  <c:v>39620.894530999998</c:v>
                </c:pt>
                <c:pt idx="109">
                  <c:v>38696.191405999998</c:v>
                </c:pt>
                <c:pt idx="110">
                  <c:v>40618.632812999997</c:v>
                </c:pt>
                <c:pt idx="111">
                  <c:v>40961.097655999998</c:v>
                </c:pt>
                <c:pt idx="112">
                  <c:v>40063.828125</c:v>
                </c:pt>
                <c:pt idx="113">
                  <c:v>39315.417969000002</c:v>
                </c:pt>
                <c:pt idx="114">
                  <c:v>39352.203125</c:v>
                </c:pt>
                <c:pt idx="115">
                  <c:v>39233.539062999997</c:v>
                </c:pt>
                <c:pt idx="116">
                  <c:v>38338.378905999998</c:v>
                </c:pt>
                <c:pt idx="117">
                  <c:v>37884.984375</c:v>
                </c:pt>
                <c:pt idx="118">
                  <c:v>37997.3125</c:v>
                </c:pt>
                <c:pt idx="119">
                  <c:v>38941.421875</c:v>
                </c:pt>
                <c:pt idx="120">
                  <c:v>38235.535155999998</c:v>
                </c:pt>
                <c:pt idx="121">
                  <c:v>37697.941405999998</c:v>
                </c:pt>
                <c:pt idx="122">
                  <c:v>37585.789062999997</c:v>
                </c:pt>
                <c:pt idx="123">
                  <c:v>38156.5625</c:v>
                </c:pt>
                <c:pt idx="124">
                  <c:v>37585.621094000002</c:v>
                </c:pt>
                <c:pt idx="125">
                  <c:v>37732.058594000002</c:v>
                </c:pt>
                <c:pt idx="126">
                  <c:v>35856.515625</c:v>
                </c:pt>
                <c:pt idx="127">
                  <c:v>35482.132812999997</c:v>
                </c:pt>
                <c:pt idx="128">
                  <c:v>34940.824219000002</c:v>
                </c:pt>
                <c:pt idx="129">
                  <c:v>33878.964844000002</c:v>
                </c:pt>
                <c:pt idx="130">
                  <c:v>30296.953125</c:v>
                </c:pt>
                <c:pt idx="131">
                  <c:v>29944.802734000001</c:v>
                </c:pt>
                <c:pt idx="132">
                  <c:v>28170.414063</c:v>
                </c:pt>
                <c:pt idx="133">
                  <c:v>26350.490234000001</c:v>
                </c:pt>
                <c:pt idx="134">
                  <c:v>28782.330077999999</c:v>
                </c:pt>
                <c:pt idx="135">
                  <c:v>28702.910156000002</c:v>
                </c:pt>
                <c:pt idx="136">
                  <c:v>29527.740234000001</c:v>
                </c:pt>
                <c:pt idx="137">
                  <c:v>29251.884765999999</c:v>
                </c:pt>
                <c:pt idx="138">
                  <c:v>29570.302734000001</c:v>
                </c:pt>
                <c:pt idx="139">
                  <c:v>28720.271484000001</c:v>
                </c:pt>
                <c:pt idx="140">
                  <c:v>28708.955077999999</c:v>
                </c:pt>
                <c:pt idx="141">
                  <c:v>28793.605468999998</c:v>
                </c:pt>
                <c:pt idx="142">
                  <c:v>29027.394531000002</c:v>
                </c:pt>
                <c:pt idx="143">
                  <c:v>29275.183593999998</c:v>
                </c:pt>
                <c:pt idx="144">
                  <c:v>28975.560547000001</c:v>
                </c:pt>
                <c:pt idx="145">
                  <c:v>28786.589843999998</c:v>
                </c:pt>
                <c:pt idx="146">
                  <c:v>29384.949218999998</c:v>
                </c:pt>
                <c:pt idx="147">
                  <c:v>28261.90625</c:v>
                </c:pt>
                <c:pt idx="148">
                  <c:v>28326.613281000002</c:v>
                </c:pt>
                <c:pt idx="149">
                  <c:v>28554.566406000002</c:v>
                </c:pt>
                <c:pt idx="150">
                  <c:v>28841.107422000001</c:v>
                </c:pt>
                <c:pt idx="151">
                  <c:v>29303.572265999999</c:v>
                </c:pt>
                <c:pt idx="152">
                  <c:v>31286.154297000001</c:v>
                </c:pt>
                <c:pt idx="153">
                  <c:v>29501.587890999999</c:v>
                </c:pt>
                <c:pt idx="154">
                  <c:v>29652.705077999999</c:v>
                </c:pt>
                <c:pt idx="155">
                  <c:v>29375.689452999999</c:v>
                </c:pt>
                <c:pt idx="156">
                  <c:v>29500.005859000001</c:v>
                </c:pt>
                <c:pt idx="157">
                  <c:v>29574.449218999998</c:v>
                </c:pt>
                <c:pt idx="158">
                  <c:v>29894.1875</c:v>
                </c:pt>
                <c:pt idx="159">
                  <c:v>29311.683593999998</c:v>
                </c:pt>
                <c:pt idx="160">
                  <c:v>29944.404297000001</c:v>
                </c:pt>
                <c:pt idx="161">
                  <c:v>30020.265625</c:v>
                </c:pt>
                <c:pt idx="162">
                  <c:v>28978.146484000001</c:v>
                </c:pt>
                <c:pt idx="163">
                  <c:v>28236.212890999999</c:v>
                </c:pt>
                <c:pt idx="164">
                  <c:v>26762.648438</c:v>
                </c:pt>
                <c:pt idx="165">
                  <c:v>22141.257813</c:v>
                </c:pt>
                <c:pt idx="166">
                  <c:v>20950.818359000001</c:v>
                </c:pt>
                <c:pt idx="167">
                  <c:v>20178.376952999999</c:v>
                </c:pt>
                <c:pt idx="168">
                  <c:v>20265.226563</c:v>
                </c:pt>
                <c:pt idx="169">
                  <c:v>20326.519531000002</c:v>
                </c:pt>
                <c:pt idx="170">
                  <c:v>17708.623047000001</c:v>
                </c:pt>
                <c:pt idx="171">
                  <c:v>18067.152343999998</c:v>
                </c:pt>
                <c:pt idx="172">
                  <c:v>19689.169922000001</c:v>
                </c:pt>
                <c:pt idx="173">
                  <c:v>20415.0625</c:v>
                </c:pt>
                <c:pt idx="174">
                  <c:v>19848.078125</c:v>
                </c:pt>
                <c:pt idx="175">
                  <c:v>19950.117188</c:v>
                </c:pt>
                <c:pt idx="176">
                  <c:v>20777.511718999998</c:v>
                </c:pt>
                <c:pt idx="177">
                  <c:v>20964.585938</c:v>
                </c:pt>
                <c:pt idx="178">
                  <c:v>21016.269531000002</c:v>
                </c:pt>
                <c:pt idx="179">
                  <c:v>20620.199218999998</c:v>
                </c:pt>
                <c:pt idx="180">
                  <c:v>20228.8125</c:v>
                </c:pt>
                <c:pt idx="181">
                  <c:v>19937.791015999999</c:v>
                </c:pt>
                <c:pt idx="182">
                  <c:v>18729.65625</c:v>
                </c:pt>
                <c:pt idx="183">
                  <c:v>19073.708984000001</c:v>
                </c:pt>
                <c:pt idx="184">
                  <c:v>19027.082031000002</c:v>
                </c:pt>
                <c:pt idx="185">
                  <c:v>18966.951172000001</c:v>
                </c:pt>
                <c:pt idx="186">
                  <c:v>19063.066406000002</c:v>
                </c:pt>
                <c:pt idx="187">
                  <c:v>19341.232422000001</c:v>
                </c:pt>
                <c:pt idx="188">
                  <c:v>19823.511718999998</c:v>
                </c:pt>
                <c:pt idx="189">
                  <c:v>20296.103515999999</c:v>
                </c:pt>
                <c:pt idx="190">
                  <c:v>21257.453125</c:v>
                </c:pt>
                <c:pt idx="191">
                  <c:v>21445.957031000002</c:v>
                </c:pt>
                <c:pt idx="192">
                  <c:v>20727.123047000001</c:v>
                </c:pt>
                <c:pt idx="193">
                  <c:v>19924.539063</c:v>
                </c:pt>
                <c:pt idx="194">
                  <c:v>19308.53125</c:v>
                </c:pt>
                <c:pt idx="195">
                  <c:v>18999.953125</c:v>
                </c:pt>
                <c:pt idx="196">
                  <c:v>19689.257813</c:v>
                </c:pt>
                <c:pt idx="197">
                  <c:v>20397</c:v>
                </c:pt>
                <c:pt idx="198">
                  <c:v>20518.898438</c:v>
                </c:pt>
                <c:pt idx="199">
                  <c:v>20778.179688</c:v>
                </c:pt>
                <c:pt idx="200">
                  <c:v>20781.912109000001</c:v>
                </c:pt>
                <c:pt idx="201">
                  <c:v>21683.40625</c:v>
                </c:pt>
                <c:pt idx="202">
                  <c:v>23009.949218999998</c:v>
                </c:pt>
                <c:pt idx="203">
                  <c:v>22431.148438</c:v>
                </c:pt>
                <c:pt idx="204">
                  <c:v>22603.416015999999</c:v>
                </c:pt>
                <c:pt idx="205">
                  <c:v>22002.910156000002</c:v>
                </c:pt>
                <c:pt idx="206">
                  <c:v>22306.839843999998</c:v>
                </c:pt>
                <c:pt idx="207">
                  <c:v>21361.642577999999</c:v>
                </c:pt>
                <c:pt idx="208">
                  <c:v>20776.816406000002</c:v>
                </c:pt>
                <c:pt idx="209">
                  <c:v>21070.806640999999</c:v>
                </c:pt>
                <c:pt idx="210">
                  <c:v>22722.265625</c:v>
                </c:pt>
                <c:pt idx="211">
                  <c:v>23481.173827999999</c:v>
                </c:pt>
                <c:pt idx="212">
                  <c:v>23580.507813</c:v>
                </c:pt>
                <c:pt idx="213">
                  <c:v>23275.703125</c:v>
                </c:pt>
                <c:pt idx="214">
                  <c:v>22890.796875</c:v>
                </c:pt>
                <c:pt idx="215">
                  <c:v>22710.083984000001</c:v>
                </c:pt>
                <c:pt idx="216">
                  <c:v>22747.835938</c:v>
                </c:pt>
                <c:pt idx="217">
                  <c:v>22485.701172000001</c:v>
                </c:pt>
                <c:pt idx="218">
                  <c:v>22612.177734000001</c:v>
                </c:pt>
                <c:pt idx="219">
                  <c:v>22961.279297000001</c:v>
                </c:pt>
                <c:pt idx="220">
                  <c:v>22894.556640999999</c:v>
                </c:pt>
                <c:pt idx="221">
                  <c:v>23176.546875</c:v>
                </c:pt>
                <c:pt idx="222">
                  <c:v>22982</c:v>
                </c:pt>
                <c:pt idx="223">
                  <c:v>22771.519531000002</c:v>
                </c:pt>
                <c:pt idx="224">
                  <c:v>23900.996093999998</c:v>
                </c:pt>
                <c:pt idx="225">
                  <c:v>23657.265625</c:v>
                </c:pt>
                <c:pt idx="226">
                  <c:v>24346.115234000001</c:v>
                </c:pt>
                <c:pt idx="227">
                  <c:v>24206.259765999999</c:v>
                </c:pt>
                <c:pt idx="228">
                  <c:v>23839.775390999999</c:v>
                </c:pt>
                <c:pt idx="229">
                  <c:v>23733.5</c:v>
                </c:pt>
                <c:pt idx="230">
                  <c:v>23243.353515999999</c:v>
                </c:pt>
                <c:pt idx="231">
                  <c:v>23177.601563</c:v>
                </c:pt>
                <c:pt idx="232">
                  <c:v>20868.847656000002</c:v>
                </c:pt>
                <c:pt idx="233">
                  <c:v>20856.730468999998</c:v>
                </c:pt>
                <c:pt idx="234">
                  <c:v>21103.197265999999</c:v>
                </c:pt>
                <c:pt idx="235">
                  <c:v>20939.183593999998</c:v>
                </c:pt>
                <c:pt idx="236">
                  <c:v>20955.138672000001</c:v>
                </c:pt>
                <c:pt idx="237">
                  <c:v>21195.005859000001</c:v>
                </c:pt>
                <c:pt idx="238">
                  <c:v>21362.441406000002</c:v>
                </c:pt>
                <c:pt idx="239">
                  <c:v>20199.482422000001</c:v>
                </c:pt>
                <c:pt idx="240">
                  <c:v>19890.523438</c:v>
                </c:pt>
                <c:pt idx="241">
                  <c:v>19616.814452999999</c:v>
                </c:pt>
                <c:pt idx="242">
                  <c:v>19600.785156000002</c:v>
                </c:pt>
                <c:pt idx="243">
                  <c:v>19617.640625</c:v>
                </c:pt>
                <c:pt idx="244">
                  <c:v>19799.582031000002</c:v>
                </c:pt>
                <c:pt idx="245">
                  <c:v>19653.96875</c:v>
                </c:pt>
                <c:pt idx="246">
                  <c:v>19814.765625</c:v>
                </c:pt>
                <c:pt idx="247">
                  <c:v>19698.355468999998</c:v>
                </c:pt>
                <c:pt idx="248">
                  <c:v>19636.816406000002</c:v>
                </c:pt>
                <c:pt idx="249">
                  <c:v>19673.046875</c:v>
                </c:pt>
                <c:pt idx="250">
                  <c:v>18800.171875</c:v>
                </c:pt>
                <c:pt idx="251">
                  <c:v>18644.466797000001</c:v>
                </c:pt>
                <c:pt idx="252">
                  <c:v>19076.714843999998</c:v>
                </c:pt>
                <c:pt idx="253">
                  <c:v>19310.962890999999</c:v>
                </c:pt>
                <c:pt idx="254">
                  <c:v>21168.722656000002</c:v>
                </c:pt>
                <c:pt idx="255">
                  <c:v>21406.945313</c:v>
                </c:pt>
                <c:pt idx="256">
                  <c:v>21603.896484000001</c:v>
                </c:pt>
                <c:pt idx="257">
                  <c:v>20062.669922000001</c:v>
                </c:pt>
                <c:pt idx="258">
                  <c:v>19793.396484000001</c:v>
                </c:pt>
                <c:pt idx="259">
                  <c:v>19636.734375</c:v>
                </c:pt>
                <c:pt idx="260">
                  <c:v>19400.076172000001</c:v>
                </c:pt>
                <c:pt idx="261">
                  <c:v>19777.033202999999</c:v>
                </c:pt>
                <c:pt idx="262">
                  <c:v>19387.492188</c:v>
                </c:pt>
                <c:pt idx="263">
                  <c:v>18390.318359000001</c:v>
                </c:pt>
                <c:pt idx="264">
                  <c:v>18813.455077999999</c:v>
                </c:pt>
                <c:pt idx="265">
                  <c:v>18290.314452999999</c:v>
                </c:pt>
                <c:pt idx="266">
                  <c:v>18415.591797000001</c:v>
                </c:pt>
                <c:pt idx="267">
                  <c:v>18617.552734000001</c:v>
                </c:pt>
                <c:pt idx="268">
                  <c:v>18861.974609000001</c:v>
                </c:pt>
                <c:pt idx="269">
                  <c:v>18696.46875</c:v>
                </c:pt>
                <c:pt idx="270">
                  <c:v>18721.285156000002</c:v>
                </c:pt>
                <c:pt idx="271">
                  <c:v>18915.667968999998</c:v>
                </c:pt>
                <c:pt idx="272">
                  <c:v>18553.296875</c:v>
                </c:pt>
                <c:pt idx="273">
                  <c:v>18924.353515999999</c:v>
                </c:pt>
                <c:pt idx="274">
                  <c:v>19265.662109000001</c:v>
                </c:pt>
                <c:pt idx="275">
                  <c:v>19231.082031000002</c:v>
                </c:pt>
                <c:pt idx="276">
                  <c:v>18970.621093999998</c:v>
                </c:pt>
                <c:pt idx="277">
                  <c:v>19025.226563</c:v>
                </c:pt>
                <c:pt idx="278">
                  <c:v>19523.839843999998</c:v>
                </c:pt>
                <c:pt idx="279">
                  <c:v>19801.800781000002</c:v>
                </c:pt>
                <c:pt idx="280">
                  <c:v>19900.087890999999</c:v>
                </c:pt>
                <c:pt idx="281">
                  <c:v>19395.792968999998</c:v>
                </c:pt>
                <c:pt idx="282">
                  <c:v>19299.414063</c:v>
                </c:pt>
                <c:pt idx="283">
                  <c:v>19349.259765999999</c:v>
                </c:pt>
                <c:pt idx="284">
                  <c:v>19102.978515999999</c:v>
                </c:pt>
                <c:pt idx="285">
                  <c:v>18925.603515999999</c:v>
                </c:pt>
                <c:pt idx="286">
                  <c:v>19029.757813</c:v>
                </c:pt>
                <c:pt idx="287">
                  <c:v>18319.822265999999</c:v>
                </c:pt>
                <c:pt idx="288">
                  <c:v>19115.408202999999</c:v>
                </c:pt>
                <c:pt idx="289">
                  <c:v>19019.25</c:v>
                </c:pt>
                <c:pt idx="290">
                  <c:v>19068.914063</c:v>
                </c:pt>
                <c:pt idx="291">
                  <c:v>19173.333984000001</c:v>
                </c:pt>
                <c:pt idx="292">
                  <c:v>19144.769531000002</c:v>
                </c:pt>
                <c:pt idx="293">
                  <c:v>19127.6875</c:v>
                </c:pt>
                <c:pt idx="294">
                  <c:v>18971.458984000001</c:v>
                </c:pt>
                <c:pt idx="295">
                  <c:v>18770.970702999999</c:v>
                </c:pt>
                <c:pt idx="296">
                  <c:v>19132.244140999999</c:v>
                </c:pt>
                <c:pt idx="297">
                  <c:v>19124.197265999999</c:v>
                </c:pt>
                <c:pt idx="298">
                  <c:v>19206.324218999998</c:v>
                </c:pt>
                <c:pt idx="299">
                  <c:v>19261.447265999999</c:v>
                </c:pt>
                <c:pt idx="300">
                  <c:v>20076.117188</c:v>
                </c:pt>
                <c:pt idx="301">
                  <c:v>20255.373047000001</c:v>
                </c:pt>
                <c:pt idx="302">
                  <c:v>20086.068359000001</c:v>
                </c:pt>
                <c:pt idx="303">
                  <c:v>20566.484375</c:v>
                </c:pt>
                <c:pt idx="304">
                  <c:v>20547.462890999999</c:v>
                </c:pt>
                <c:pt idx="305">
                  <c:v>20287.458984000001</c:v>
                </c:pt>
                <c:pt idx="306">
                  <c:v>20359.845702999999</c:v>
                </c:pt>
                <c:pt idx="307">
                  <c:v>20087.134765999999</c:v>
                </c:pt>
                <c:pt idx="308">
                  <c:v>20086.240234000001</c:v>
                </c:pt>
                <c:pt idx="309">
                  <c:v>20188.019531000002</c:v>
                </c:pt>
                <c:pt idx="310">
                  <c:v>21097.634765999999</c:v>
                </c:pt>
                <c:pt idx="311">
                  <c:v>20920.191406000002</c:v>
                </c:pt>
                <c:pt idx="312">
                  <c:v>20489.972656000002</c:v>
                </c:pt>
                <c:pt idx="313">
                  <c:v>17603.544922000001</c:v>
                </c:pt>
                <c:pt idx="314">
                  <c:v>15682.692383</c:v>
                </c:pt>
                <c:pt idx="315">
                  <c:v>15834.018555000001</c:v>
                </c:pt>
                <c:pt idx="316">
                  <c:v>16543.482422000001</c:v>
                </c:pt>
                <c:pt idx="317">
                  <c:v>16651.775390999999</c:v>
                </c:pt>
                <c:pt idx="318">
                  <c:v>16320.634765999999</c:v>
                </c:pt>
                <c:pt idx="319">
                  <c:v>15872.941406</c:v>
                </c:pt>
                <c:pt idx="320">
                  <c:v>16542.550781000002</c:v>
                </c:pt>
                <c:pt idx="321">
                  <c:v>16430.111327999999</c:v>
                </c:pt>
                <c:pt idx="322">
                  <c:v>16460.683593999998</c:v>
                </c:pt>
                <c:pt idx="323">
                  <c:v>16564.611327999999</c:v>
                </c:pt>
                <c:pt idx="324">
                  <c:v>16570.410156000002</c:v>
                </c:pt>
                <c:pt idx="325">
                  <c:v>16248.692383</c:v>
                </c:pt>
                <c:pt idx="326">
                  <c:v>15599.046875</c:v>
                </c:pt>
                <c:pt idx="327">
                  <c:v>15656.606444999999</c:v>
                </c:pt>
                <c:pt idx="328">
                  <c:v>16170.502930000001</c:v>
                </c:pt>
                <c:pt idx="329">
                  <c:v>16501.767577999999</c:v>
                </c:pt>
                <c:pt idx="330">
                  <c:v>16388.404297000001</c:v>
                </c:pt>
                <c:pt idx="331">
                  <c:v>16416.228515999999</c:v>
                </c:pt>
                <c:pt idx="332">
                  <c:v>16437.025390999999</c:v>
                </c:pt>
                <c:pt idx="333">
                  <c:v>16054.530273</c:v>
                </c:pt>
                <c:pt idx="334">
                  <c:v>16139.396484000001</c:v>
                </c:pt>
                <c:pt idx="335">
                  <c:v>16445.476563</c:v>
                </c:pt>
                <c:pt idx="336">
                  <c:v>16888.388672000001</c:v>
                </c:pt>
                <c:pt idx="337">
                  <c:v>16877.880859000001</c:v>
                </c:pt>
                <c:pt idx="338">
                  <c:v>16888.140625</c:v>
                </c:pt>
                <c:pt idx="339">
                  <c:v>16903.439452999999</c:v>
                </c:pt>
                <c:pt idx="340">
                  <c:v>16922.431640999999</c:v>
                </c:pt>
                <c:pt idx="341">
                  <c:v>16939.921875</c:v>
                </c:pt>
                <c:pt idx="342">
                  <c:v>16750.558593999998</c:v>
                </c:pt>
                <c:pt idx="343">
                  <c:v>16788.783202999999</c:v>
                </c:pt>
                <c:pt idx="344">
                  <c:v>17100.835938</c:v>
                </c:pt>
                <c:pt idx="345">
                  <c:v>17120.683593999998</c:v>
                </c:pt>
                <c:pt idx="346">
                  <c:v>17091.820313</c:v>
                </c:pt>
                <c:pt idx="347">
                  <c:v>16899.394531000002</c:v>
                </c:pt>
                <c:pt idx="348">
                  <c:v>17111.763672000001</c:v>
                </c:pt>
                <c:pt idx="349">
                  <c:v>17739.513672000001</c:v>
                </c:pt>
                <c:pt idx="350">
                  <c:v>17322.589843999998</c:v>
                </c:pt>
                <c:pt idx="351">
                  <c:v>16584.701172000001</c:v>
                </c:pt>
                <c:pt idx="352">
                  <c:v>16614.029297000001</c:v>
                </c:pt>
                <c:pt idx="353">
                  <c:v>16697.820313</c:v>
                </c:pt>
                <c:pt idx="354">
                  <c:v>16398.136718999998</c:v>
                </c:pt>
                <c:pt idx="355">
                  <c:v>16427.867188</c:v>
                </c:pt>
                <c:pt idx="356">
                  <c:v>16755.912109000001</c:v>
                </c:pt>
                <c:pt idx="357">
                  <c:v>16592.408202999999</c:v>
                </c:pt>
                <c:pt idx="358">
                  <c:v>16794.458984000001</c:v>
                </c:pt>
                <c:pt idx="359">
                  <c:v>16793.527343999998</c:v>
                </c:pt>
                <c:pt idx="360">
                  <c:v>16755.253906000002</c:v>
                </c:pt>
                <c:pt idx="361">
                  <c:v>16812.369140999999</c:v>
                </c:pt>
                <c:pt idx="362">
                  <c:v>16642.072265999999</c:v>
                </c:pt>
                <c:pt idx="363">
                  <c:v>16497.556640999999</c:v>
                </c:pt>
                <c:pt idx="364">
                  <c:v>16508.683593999998</c:v>
                </c:pt>
                <c:pt idx="365">
                  <c:v>16475.892577999999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A-44F6-9834-AB64F3B12FC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BTC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Sheet3!$A$2:$A$367</c:f>
              <c:numCache>
                <c:formatCode>dd\-mm\-yyyy</c:formatCode>
                <c:ptCount val="366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44575</c:v>
                </c:pt>
                <c:pt idx="16">
                  <c:v>44576</c:v>
                </c:pt>
                <c:pt idx="17">
                  <c:v>44577</c:v>
                </c:pt>
                <c:pt idx="18">
                  <c:v>44578</c:v>
                </c:pt>
                <c:pt idx="19">
                  <c:v>44579</c:v>
                </c:pt>
                <c:pt idx="20">
                  <c:v>44580</c:v>
                </c:pt>
                <c:pt idx="21">
                  <c:v>44581</c:v>
                </c:pt>
                <c:pt idx="22">
                  <c:v>44582</c:v>
                </c:pt>
                <c:pt idx="23">
                  <c:v>44583</c:v>
                </c:pt>
                <c:pt idx="24">
                  <c:v>44584</c:v>
                </c:pt>
                <c:pt idx="25">
                  <c:v>44585</c:v>
                </c:pt>
                <c:pt idx="26">
                  <c:v>44586</c:v>
                </c:pt>
                <c:pt idx="27">
                  <c:v>44587</c:v>
                </c:pt>
                <c:pt idx="28">
                  <c:v>44588</c:v>
                </c:pt>
                <c:pt idx="29">
                  <c:v>44589</c:v>
                </c:pt>
                <c:pt idx="30">
                  <c:v>44590</c:v>
                </c:pt>
                <c:pt idx="31">
                  <c:v>44591</c:v>
                </c:pt>
                <c:pt idx="32">
                  <c:v>44592</c:v>
                </c:pt>
                <c:pt idx="33">
                  <c:v>44593</c:v>
                </c:pt>
                <c:pt idx="34">
                  <c:v>44594</c:v>
                </c:pt>
                <c:pt idx="35">
                  <c:v>44595</c:v>
                </c:pt>
                <c:pt idx="36">
                  <c:v>44596</c:v>
                </c:pt>
                <c:pt idx="37">
                  <c:v>44597</c:v>
                </c:pt>
                <c:pt idx="38">
                  <c:v>44598</c:v>
                </c:pt>
                <c:pt idx="39">
                  <c:v>44599</c:v>
                </c:pt>
                <c:pt idx="40">
                  <c:v>44600</c:v>
                </c:pt>
                <c:pt idx="41">
                  <c:v>44601</c:v>
                </c:pt>
                <c:pt idx="42">
                  <c:v>44602</c:v>
                </c:pt>
                <c:pt idx="43">
                  <c:v>44603</c:v>
                </c:pt>
                <c:pt idx="44">
                  <c:v>44604</c:v>
                </c:pt>
                <c:pt idx="45">
                  <c:v>44605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44611</c:v>
                </c:pt>
                <c:pt idx="52">
                  <c:v>44612</c:v>
                </c:pt>
                <c:pt idx="53">
                  <c:v>44613</c:v>
                </c:pt>
                <c:pt idx="54">
                  <c:v>44614</c:v>
                </c:pt>
                <c:pt idx="55">
                  <c:v>44615</c:v>
                </c:pt>
                <c:pt idx="56">
                  <c:v>44616</c:v>
                </c:pt>
                <c:pt idx="57">
                  <c:v>44617</c:v>
                </c:pt>
                <c:pt idx="58">
                  <c:v>44618</c:v>
                </c:pt>
                <c:pt idx="59">
                  <c:v>44619</c:v>
                </c:pt>
                <c:pt idx="60">
                  <c:v>44620</c:v>
                </c:pt>
                <c:pt idx="61">
                  <c:v>44621</c:v>
                </c:pt>
                <c:pt idx="62">
                  <c:v>44622</c:v>
                </c:pt>
                <c:pt idx="63">
                  <c:v>44623</c:v>
                </c:pt>
                <c:pt idx="64">
                  <c:v>44624</c:v>
                </c:pt>
                <c:pt idx="65">
                  <c:v>44625</c:v>
                </c:pt>
                <c:pt idx="66">
                  <c:v>44626</c:v>
                </c:pt>
                <c:pt idx="67">
                  <c:v>44627</c:v>
                </c:pt>
                <c:pt idx="68">
                  <c:v>44628</c:v>
                </c:pt>
                <c:pt idx="69">
                  <c:v>44629</c:v>
                </c:pt>
                <c:pt idx="70">
                  <c:v>44630</c:v>
                </c:pt>
                <c:pt idx="71">
                  <c:v>44631</c:v>
                </c:pt>
                <c:pt idx="72">
                  <c:v>44632</c:v>
                </c:pt>
                <c:pt idx="73">
                  <c:v>44633</c:v>
                </c:pt>
                <c:pt idx="74">
                  <c:v>44634</c:v>
                </c:pt>
                <c:pt idx="75">
                  <c:v>44635</c:v>
                </c:pt>
                <c:pt idx="76">
                  <c:v>44636</c:v>
                </c:pt>
                <c:pt idx="77">
                  <c:v>44637</c:v>
                </c:pt>
                <c:pt idx="78">
                  <c:v>44638</c:v>
                </c:pt>
                <c:pt idx="79">
                  <c:v>44639</c:v>
                </c:pt>
                <c:pt idx="80">
                  <c:v>44640</c:v>
                </c:pt>
                <c:pt idx="81">
                  <c:v>44641</c:v>
                </c:pt>
                <c:pt idx="82">
                  <c:v>44642</c:v>
                </c:pt>
                <c:pt idx="83">
                  <c:v>44643</c:v>
                </c:pt>
                <c:pt idx="84">
                  <c:v>44644</c:v>
                </c:pt>
                <c:pt idx="85">
                  <c:v>44645</c:v>
                </c:pt>
                <c:pt idx="86">
                  <c:v>44646</c:v>
                </c:pt>
                <c:pt idx="87">
                  <c:v>44647</c:v>
                </c:pt>
                <c:pt idx="88">
                  <c:v>44648</c:v>
                </c:pt>
                <c:pt idx="89">
                  <c:v>44649</c:v>
                </c:pt>
                <c:pt idx="90">
                  <c:v>44650</c:v>
                </c:pt>
                <c:pt idx="91">
                  <c:v>44651</c:v>
                </c:pt>
                <c:pt idx="92">
                  <c:v>44652</c:v>
                </c:pt>
                <c:pt idx="93">
                  <c:v>44653</c:v>
                </c:pt>
                <c:pt idx="94">
                  <c:v>44654</c:v>
                </c:pt>
                <c:pt idx="95">
                  <c:v>44655</c:v>
                </c:pt>
                <c:pt idx="96">
                  <c:v>44656</c:v>
                </c:pt>
                <c:pt idx="97">
                  <c:v>44657</c:v>
                </c:pt>
                <c:pt idx="98">
                  <c:v>44658</c:v>
                </c:pt>
                <c:pt idx="99">
                  <c:v>44659</c:v>
                </c:pt>
                <c:pt idx="100">
                  <c:v>44660</c:v>
                </c:pt>
                <c:pt idx="101">
                  <c:v>44661</c:v>
                </c:pt>
                <c:pt idx="102">
                  <c:v>44662</c:v>
                </c:pt>
                <c:pt idx="103">
                  <c:v>44663</c:v>
                </c:pt>
                <c:pt idx="104">
                  <c:v>44664</c:v>
                </c:pt>
                <c:pt idx="105">
                  <c:v>44665</c:v>
                </c:pt>
                <c:pt idx="106">
                  <c:v>44666</c:v>
                </c:pt>
                <c:pt idx="107">
                  <c:v>44667</c:v>
                </c:pt>
                <c:pt idx="108">
                  <c:v>44668</c:v>
                </c:pt>
                <c:pt idx="109">
                  <c:v>44669</c:v>
                </c:pt>
                <c:pt idx="110">
                  <c:v>44670</c:v>
                </c:pt>
                <c:pt idx="111">
                  <c:v>44671</c:v>
                </c:pt>
                <c:pt idx="112">
                  <c:v>44672</c:v>
                </c:pt>
                <c:pt idx="113">
                  <c:v>44673</c:v>
                </c:pt>
                <c:pt idx="114">
                  <c:v>44674</c:v>
                </c:pt>
                <c:pt idx="115">
                  <c:v>44675</c:v>
                </c:pt>
                <c:pt idx="116">
                  <c:v>44676</c:v>
                </c:pt>
                <c:pt idx="117">
                  <c:v>44677</c:v>
                </c:pt>
                <c:pt idx="118">
                  <c:v>44678</c:v>
                </c:pt>
                <c:pt idx="119">
                  <c:v>44679</c:v>
                </c:pt>
                <c:pt idx="120">
                  <c:v>44680</c:v>
                </c:pt>
                <c:pt idx="121">
                  <c:v>44681</c:v>
                </c:pt>
                <c:pt idx="122">
                  <c:v>44682</c:v>
                </c:pt>
                <c:pt idx="123">
                  <c:v>44683</c:v>
                </c:pt>
                <c:pt idx="124">
                  <c:v>44684</c:v>
                </c:pt>
                <c:pt idx="125">
                  <c:v>44685</c:v>
                </c:pt>
                <c:pt idx="126">
                  <c:v>44686</c:v>
                </c:pt>
                <c:pt idx="127">
                  <c:v>44687</c:v>
                </c:pt>
                <c:pt idx="128">
                  <c:v>44688</c:v>
                </c:pt>
                <c:pt idx="129">
                  <c:v>44689</c:v>
                </c:pt>
                <c:pt idx="130">
                  <c:v>44690</c:v>
                </c:pt>
                <c:pt idx="131">
                  <c:v>44691</c:v>
                </c:pt>
                <c:pt idx="132">
                  <c:v>44692</c:v>
                </c:pt>
                <c:pt idx="133">
                  <c:v>44693</c:v>
                </c:pt>
                <c:pt idx="134">
                  <c:v>44694</c:v>
                </c:pt>
                <c:pt idx="135">
                  <c:v>44695</c:v>
                </c:pt>
                <c:pt idx="136">
                  <c:v>44696</c:v>
                </c:pt>
                <c:pt idx="137">
                  <c:v>44697</c:v>
                </c:pt>
                <c:pt idx="138">
                  <c:v>44698</c:v>
                </c:pt>
                <c:pt idx="139">
                  <c:v>44699</c:v>
                </c:pt>
                <c:pt idx="140">
                  <c:v>44700</c:v>
                </c:pt>
                <c:pt idx="141">
                  <c:v>44701</c:v>
                </c:pt>
                <c:pt idx="142">
                  <c:v>44702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44709</c:v>
                </c:pt>
                <c:pt idx="150">
                  <c:v>44710</c:v>
                </c:pt>
                <c:pt idx="151">
                  <c:v>44711</c:v>
                </c:pt>
                <c:pt idx="152">
                  <c:v>44712</c:v>
                </c:pt>
                <c:pt idx="153">
                  <c:v>44713</c:v>
                </c:pt>
                <c:pt idx="154">
                  <c:v>44714</c:v>
                </c:pt>
                <c:pt idx="155">
                  <c:v>44715</c:v>
                </c:pt>
                <c:pt idx="156">
                  <c:v>44716</c:v>
                </c:pt>
                <c:pt idx="157">
                  <c:v>44717</c:v>
                </c:pt>
                <c:pt idx="158">
                  <c:v>44718</c:v>
                </c:pt>
                <c:pt idx="159">
                  <c:v>44719</c:v>
                </c:pt>
                <c:pt idx="160">
                  <c:v>44720</c:v>
                </c:pt>
                <c:pt idx="161">
                  <c:v>44721</c:v>
                </c:pt>
                <c:pt idx="162">
                  <c:v>44722</c:v>
                </c:pt>
                <c:pt idx="163">
                  <c:v>44723</c:v>
                </c:pt>
                <c:pt idx="164">
                  <c:v>44724</c:v>
                </c:pt>
                <c:pt idx="165">
                  <c:v>44725</c:v>
                </c:pt>
                <c:pt idx="166">
                  <c:v>44726</c:v>
                </c:pt>
                <c:pt idx="167">
                  <c:v>44727</c:v>
                </c:pt>
                <c:pt idx="168">
                  <c:v>44728</c:v>
                </c:pt>
                <c:pt idx="169">
                  <c:v>44729</c:v>
                </c:pt>
                <c:pt idx="170">
                  <c:v>44730</c:v>
                </c:pt>
                <c:pt idx="171">
                  <c:v>44731</c:v>
                </c:pt>
                <c:pt idx="172">
                  <c:v>44732</c:v>
                </c:pt>
                <c:pt idx="173">
                  <c:v>44733</c:v>
                </c:pt>
                <c:pt idx="174">
                  <c:v>44734</c:v>
                </c:pt>
                <c:pt idx="175">
                  <c:v>44735</c:v>
                </c:pt>
                <c:pt idx="176">
                  <c:v>44736</c:v>
                </c:pt>
                <c:pt idx="177">
                  <c:v>44737</c:v>
                </c:pt>
                <c:pt idx="178">
                  <c:v>44738</c:v>
                </c:pt>
                <c:pt idx="179">
                  <c:v>44739</c:v>
                </c:pt>
                <c:pt idx="180">
                  <c:v>44740</c:v>
                </c:pt>
                <c:pt idx="181">
                  <c:v>44741</c:v>
                </c:pt>
                <c:pt idx="182">
                  <c:v>44742</c:v>
                </c:pt>
                <c:pt idx="183">
                  <c:v>44743</c:v>
                </c:pt>
                <c:pt idx="184">
                  <c:v>44744</c:v>
                </c:pt>
                <c:pt idx="185">
                  <c:v>44745</c:v>
                </c:pt>
                <c:pt idx="186">
                  <c:v>44746</c:v>
                </c:pt>
                <c:pt idx="187">
                  <c:v>44747</c:v>
                </c:pt>
                <c:pt idx="188">
                  <c:v>44748</c:v>
                </c:pt>
                <c:pt idx="189">
                  <c:v>44749</c:v>
                </c:pt>
                <c:pt idx="190">
                  <c:v>44750</c:v>
                </c:pt>
                <c:pt idx="191">
                  <c:v>44751</c:v>
                </c:pt>
                <c:pt idx="192">
                  <c:v>44752</c:v>
                </c:pt>
                <c:pt idx="193">
                  <c:v>44753</c:v>
                </c:pt>
                <c:pt idx="194">
                  <c:v>44754</c:v>
                </c:pt>
                <c:pt idx="195">
                  <c:v>44755</c:v>
                </c:pt>
                <c:pt idx="196">
                  <c:v>44756</c:v>
                </c:pt>
                <c:pt idx="197">
                  <c:v>44757</c:v>
                </c:pt>
                <c:pt idx="198">
                  <c:v>44758</c:v>
                </c:pt>
                <c:pt idx="199">
                  <c:v>44759</c:v>
                </c:pt>
                <c:pt idx="200">
                  <c:v>44760</c:v>
                </c:pt>
                <c:pt idx="201">
                  <c:v>44761</c:v>
                </c:pt>
                <c:pt idx="202">
                  <c:v>44762</c:v>
                </c:pt>
                <c:pt idx="203">
                  <c:v>44763</c:v>
                </c:pt>
                <c:pt idx="204">
                  <c:v>44764</c:v>
                </c:pt>
                <c:pt idx="205">
                  <c:v>44765</c:v>
                </c:pt>
                <c:pt idx="206">
                  <c:v>44766</c:v>
                </c:pt>
                <c:pt idx="207">
                  <c:v>44767</c:v>
                </c:pt>
                <c:pt idx="208">
                  <c:v>44768</c:v>
                </c:pt>
                <c:pt idx="209">
                  <c:v>44769</c:v>
                </c:pt>
                <c:pt idx="210">
                  <c:v>44770</c:v>
                </c:pt>
                <c:pt idx="211">
                  <c:v>44771</c:v>
                </c:pt>
                <c:pt idx="212">
                  <c:v>44772</c:v>
                </c:pt>
                <c:pt idx="213">
                  <c:v>44773</c:v>
                </c:pt>
                <c:pt idx="214">
                  <c:v>44774</c:v>
                </c:pt>
                <c:pt idx="215">
                  <c:v>44775</c:v>
                </c:pt>
                <c:pt idx="216">
                  <c:v>44776</c:v>
                </c:pt>
                <c:pt idx="217">
                  <c:v>44777</c:v>
                </c:pt>
                <c:pt idx="218">
                  <c:v>44778</c:v>
                </c:pt>
                <c:pt idx="219">
                  <c:v>44779</c:v>
                </c:pt>
                <c:pt idx="220">
                  <c:v>44780</c:v>
                </c:pt>
                <c:pt idx="221">
                  <c:v>44781</c:v>
                </c:pt>
                <c:pt idx="222">
                  <c:v>44782</c:v>
                </c:pt>
                <c:pt idx="223">
                  <c:v>44783</c:v>
                </c:pt>
                <c:pt idx="224">
                  <c:v>44784</c:v>
                </c:pt>
                <c:pt idx="225">
                  <c:v>44785</c:v>
                </c:pt>
                <c:pt idx="226">
                  <c:v>44786</c:v>
                </c:pt>
                <c:pt idx="227">
                  <c:v>44787</c:v>
                </c:pt>
                <c:pt idx="228">
                  <c:v>44788</c:v>
                </c:pt>
                <c:pt idx="229">
                  <c:v>44789</c:v>
                </c:pt>
                <c:pt idx="230">
                  <c:v>44790</c:v>
                </c:pt>
                <c:pt idx="231">
                  <c:v>44791</c:v>
                </c:pt>
                <c:pt idx="232">
                  <c:v>44792</c:v>
                </c:pt>
                <c:pt idx="233">
                  <c:v>44793</c:v>
                </c:pt>
                <c:pt idx="234">
                  <c:v>44794</c:v>
                </c:pt>
                <c:pt idx="235">
                  <c:v>44795</c:v>
                </c:pt>
                <c:pt idx="236">
                  <c:v>44796</c:v>
                </c:pt>
                <c:pt idx="237">
                  <c:v>44797</c:v>
                </c:pt>
                <c:pt idx="238">
                  <c:v>44798</c:v>
                </c:pt>
                <c:pt idx="239">
                  <c:v>44799</c:v>
                </c:pt>
                <c:pt idx="240">
                  <c:v>44800</c:v>
                </c:pt>
                <c:pt idx="241">
                  <c:v>44801</c:v>
                </c:pt>
                <c:pt idx="242">
                  <c:v>44802</c:v>
                </c:pt>
                <c:pt idx="243">
                  <c:v>44803</c:v>
                </c:pt>
                <c:pt idx="244">
                  <c:v>44804</c:v>
                </c:pt>
                <c:pt idx="245">
                  <c:v>44805</c:v>
                </c:pt>
                <c:pt idx="246">
                  <c:v>44806</c:v>
                </c:pt>
                <c:pt idx="247">
                  <c:v>44807</c:v>
                </c:pt>
                <c:pt idx="248">
                  <c:v>44808</c:v>
                </c:pt>
                <c:pt idx="249">
                  <c:v>44809</c:v>
                </c:pt>
                <c:pt idx="250">
                  <c:v>44810</c:v>
                </c:pt>
                <c:pt idx="251">
                  <c:v>44811</c:v>
                </c:pt>
                <c:pt idx="252">
                  <c:v>44812</c:v>
                </c:pt>
                <c:pt idx="253">
                  <c:v>44813</c:v>
                </c:pt>
                <c:pt idx="254">
                  <c:v>44814</c:v>
                </c:pt>
                <c:pt idx="255">
                  <c:v>44815</c:v>
                </c:pt>
                <c:pt idx="256">
                  <c:v>44816</c:v>
                </c:pt>
                <c:pt idx="257">
                  <c:v>44817</c:v>
                </c:pt>
                <c:pt idx="258">
                  <c:v>44818</c:v>
                </c:pt>
                <c:pt idx="259">
                  <c:v>44819</c:v>
                </c:pt>
                <c:pt idx="260">
                  <c:v>44820</c:v>
                </c:pt>
                <c:pt idx="261">
                  <c:v>44821</c:v>
                </c:pt>
                <c:pt idx="262">
                  <c:v>44822</c:v>
                </c:pt>
                <c:pt idx="263">
                  <c:v>44823</c:v>
                </c:pt>
                <c:pt idx="264">
                  <c:v>44824</c:v>
                </c:pt>
                <c:pt idx="265">
                  <c:v>44825</c:v>
                </c:pt>
                <c:pt idx="266">
                  <c:v>44826</c:v>
                </c:pt>
                <c:pt idx="267">
                  <c:v>44827</c:v>
                </c:pt>
                <c:pt idx="268">
                  <c:v>44828</c:v>
                </c:pt>
                <c:pt idx="269">
                  <c:v>44829</c:v>
                </c:pt>
                <c:pt idx="270">
                  <c:v>44830</c:v>
                </c:pt>
                <c:pt idx="271">
                  <c:v>44831</c:v>
                </c:pt>
                <c:pt idx="272">
                  <c:v>44832</c:v>
                </c:pt>
                <c:pt idx="273">
                  <c:v>44833</c:v>
                </c:pt>
                <c:pt idx="274">
                  <c:v>44834</c:v>
                </c:pt>
                <c:pt idx="275">
                  <c:v>44835</c:v>
                </c:pt>
                <c:pt idx="276">
                  <c:v>44836</c:v>
                </c:pt>
                <c:pt idx="277">
                  <c:v>44837</c:v>
                </c:pt>
                <c:pt idx="278">
                  <c:v>44838</c:v>
                </c:pt>
                <c:pt idx="279">
                  <c:v>44839</c:v>
                </c:pt>
                <c:pt idx="280">
                  <c:v>44840</c:v>
                </c:pt>
                <c:pt idx="281">
                  <c:v>44841</c:v>
                </c:pt>
                <c:pt idx="282">
                  <c:v>44842</c:v>
                </c:pt>
                <c:pt idx="283">
                  <c:v>44843</c:v>
                </c:pt>
                <c:pt idx="284">
                  <c:v>44844</c:v>
                </c:pt>
                <c:pt idx="285">
                  <c:v>44845</c:v>
                </c:pt>
                <c:pt idx="286">
                  <c:v>44846</c:v>
                </c:pt>
                <c:pt idx="287">
                  <c:v>44847</c:v>
                </c:pt>
                <c:pt idx="288">
                  <c:v>44848</c:v>
                </c:pt>
                <c:pt idx="289">
                  <c:v>44849</c:v>
                </c:pt>
                <c:pt idx="290">
                  <c:v>44850</c:v>
                </c:pt>
                <c:pt idx="291">
                  <c:v>44851</c:v>
                </c:pt>
                <c:pt idx="292">
                  <c:v>44852</c:v>
                </c:pt>
                <c:pt idx="293">
                  <c:v>44853</c:v>
                </c:pt>
                <c:pt idx="294">
                  <c:v>44854</c:v>
                </c:pt>
                <c:pt idx="295">
                  <c:v>44855</c:v>
                </c:pt>
                <c:pt idx="296">
                  <c:v>44856</c:v>
                </c:pt>
                <c:pt idx="297">
                  <c:v>44857</c:v>
                </c:pt>
                <c:pt idx="298">
                  <c:v>44858</c:v>
                </c:pt>
                <c:pt idx="299">
                  <c:v>44859</c:v>
                </c:pt>
                <c:pt idx="300">
                  <c:v>44860</c:v>
                </c:pt>
                <c:pt idx="301">
                  <c:v>44861</c:v>
                </c:pt>
                <c:pt idx="302">
                  <c:v>44862</c:v>
                </c:pt>
                <c:pt idx="303">
                  <c:v>44863</c:v>
                </c:pt>
                <c:pt idx="304">
                  <c:v>44864</c:v>
                </c:pt>
                <c:pt idx="305">
                  <c:v>44865</c:v>
                </c:pt>
                <c:pt idx="306">
                  <c:v>44866</c:v>
                </c:pt>
                <c:pt idx="307">
                  <c:v>44867</c:v>
                </c:pt>
                <c:pt idx="308">
                  <c:v>44868</c:v>
                </c:pt>
                <c:pt idx="309">
                  <c:v>44869</c:v>
                </c:pt>
                <c:pt idx="310">
                  <c:v>44870</c:v>
                </c:pt>
                <c:pt idx="311">
                  <c:v>44871</c:v>
                </c:pt>
                <c:pt idx="312">
                  <c:v>44872</c:v>
                </c:pt>
                <c:pt idx="313">
                  <c:v>44873</c:v>
                </c:pt>
                <c:pt idx="314">
                  <c:v>44874</c:v>
                </c:pt>
                <c:pt idx="315">
                  <c:v>44875</c:v>
                </c:pt>
                <c:pt idx="316">
                  <c:v>44876</c:v>
                </c:pt>
                <c:pt idx="317">
                  <c:v>44877</c:v>
                </c:pt>
                <c:pt idx="318">
                  <c:v>44878</c:v>
                </c:pt>
                <c:pt idx="319">
                  <c:v>44879</c:v>
                </c:pt>
                <c:pt idx="320">
                  <c:v>44880</c:v>
                </c:pt>
                <c:pt idx="321">
                  <c:v>44881</c:v>
                </c:pt>
                <c:pt idx="322">
                  <c:v>44882</c:v>
                </c:pt>
                <c:pt idx="323">
                  <c:v>44883</c:v>
                </c:pt>
                <c:pt idx="324">
                  <c:v>44884</c:v>
                </c:pt>
                <c:pt idx="325">
                  <c:v>44885</c:v>
                </c:pt>
                <c:pt idx="326">
                  <c:v>44886</c:v>
                </c:pt>
                <c:pt idx="327">
                  <c:v>44887</c:v>
                </c:pt>
                <c:pt idx="328">
                  <c:v>44888</c:v>
                </c:pt>
                <c:pt idx="329">
                  <c:v>44889</c:v>
                </c:pt>
                <c:pt idx="330">
                  <c:v>44890</c:v>
                </c:pt>
                <c:pt idx="331">
                  <c:v>44891</c:v>
                </c:pt>
                <c:pt idx="332">
                  <c:v>44892</c:v>
                </c:pt>
                <c:pt idx="333">
                  <c:v>44893</c:v>
                </c:pt>
                <c:pt idx="334">
                  <c:v>44894</c:v>
                </c:pt>
                <c:pt idx="335">
                  <c:v>44895</c:v>
                </c:pt>
                <c:pt idx="336">
                  <c:v>44896</c:v>
                </c:pt>
                <c:pt idx="337">
                  <c:v>44897</c:v>
                </c:pt>
                <c:pt idx="338">
                  <c:v>44898</c:v>
                </c:pt>
                <c:pt idx="339">
                  <c:v>44899</c:v>
                </c:pt>
                <c:pt idx="340">
                  <c:v>44900</c:v>
                </c:pt>
                <c:pt idx="341">
                  <c:v>44901</c:v>
                </c:pt>
                <c:pt idx="342">
                  <c:v>44902</c:v>
                </c:pt>
                <c:pt idx="343">
                  <c:v>44903</c:v>
                </c:pt>
                <c:pt idx="344">
                  <c:v>44904</c:v>
                </c:pt>
                <c:pt idx="345">
                  <c:v>44905</c:v>
                </c:pt>
                <c:pt idx="346">
                  <c:v>44906</c:v>
                </c:pt>
                <c:pt idx="347">
                  <c:v>44907</c:v>
                </c:pt>
                <c:pt idx="348">
                  <c:v>44908</c:v>
                </c:pt>
                <c:pt idx="349">
                  <c:v>44909</c:v>
                </c:pt>
                <c:pt idx="350">
                  <c:v>44910</c:v>
                </c:pt>
                <c:pt idx="351">
                  <c:v>44911</c:v>
                </c:pt>
                <c:pt idx="352">
                  <c:v>44912</c:v>
                </c:pt>
                <c:pt idx="353">
                  <c:v>44913</c:v>
                </c:pt>
                <c:pt idx="354">
                  <c:v>44914</c:v>
                </c:pt>
                <c:pt idx="355">
                  <c:v>44915</c:v>
                </c:pt>
                <c:pt idx="356">
                  <c:v>44916</c:v>
                </c:pt>
                <c:pt idx="357">
                  <c:v>44917</c:v>
                </c:pt>
                <c:pt idx="358">
                  <c:v>44918</c:v>
                </c:pt>
                <c:pt idx="359">
                  <c:v>44919</c:v>
                </c:pt>
                <c:pt idx="360">
                  <c:v>44920</c:v>
                </c:pt>
                <c:pt idx="361">
                  <c:v>44921</c:v>
                </c:pt>
                <c:pt idx="362">
                  <c:v>44922</c:v>
                </c:pt>
                <c:pt idx="363">
                  <c:v>44923</c:v>
                </c:pt>
                <c:pt idx="364">
                  <c:v>44924</c:v>
                </c:pt>
                <c:pt idx="365">
                  <c:v>44925</c:v>
                </c:pt>
              </c:numCache>
            </c:numRef>
          </c:cat>
          <c:val>
            <c:numRef>
              <c:f>Sheet3!$C$2:$C$367</c:f>
              <c:numCache>
                <c:formatCode>0</c:formatCode>
                <c:ptCount val="366"/>
                <c:pt idx="0">
                  <c:v>47879.964844000002</c:v>
                </c:pt>
                <c:pt idx="1">
                  <c:v>48472.527344000002</c:v>
                </c:pt>
                <c:pt idx="2">
                  <c:v>47827.3125</c:v>
                </c:pt>
                <c:pt idx="3">
                  <c:v>47881.40625</c:v>
                </c:pt>
                <c:pt idx="4">
                  <c:v>47510.726562999997</c:v>
                </c:pt>
                <c:pt idx="5">
                  <c:v>47406.546875</c:v>
                </c:pt>
                <c:pt idx="6">
                  <c:v>46929.046875</c:v>
                </c:pt>
                <c:pt idx="7">
                  <c:v>43748.71875</c:v>
                </c:pt>
                <c:pt idx="8">
                  <c:v>43153.570312999997</c:v>
                </c:pt>
                <c:pt idx="9">
                  <c:v>42228.941405999998</c:v>
                </c:pt>
                <c:pt idx="10">
                  <c:v>42663.949219000002</c:v>
                </c:pt>
                <c:pt idx="11">
                  <c:v>42199.484375</c:v>
                </c:pt>
                <c:pt idx="12">
                  <c:v>43001.15625</c:v>
                </c:pt>
                <c:pt idx="13">
                  <c:v>44135.367187999997</c:v>
                </c:pt>
                <c:pt idx="14">
                  <c:v>44278.421875</c:v>
                </c:pt>
                <c:pt idx="15">
                  <c:v>43346.6875</c:v>
                </c:pt>
                <c:pt idx="16">
                  <c:v>43724.671875</c:v>
                </c:pt>
                <c:pt idx="17">
                  <c:v>43436.808594000002</c:v>
                </c:pt>
                <c:pt idx="18">
                  <c:v>43179.390625</c:v>
                </c:pt>
                <c:pt idx="19">
                  <c:v>42534.402344000002</c:v>
                </c:pt>
                <c:pt idx="20">
                  <c:v>42478.304687999997</c:v>
                </c:pt>
                <c:pt idx="21">
                  <c:v>43413.023437999997</c:v>
                </c:pt>
                <c:pt idx="22">
                  <c:v>41060.527344000002</c:v>
                </c:pt>
                <c:pt idx="23">
                  <c:v>36688.8125</c:v>
                </c:pt>
                <c:pt idx="24">
                  <c:v>36433.3125</c:v>
                </c:pt>
                <c:pt idx="25">
                  <c:v>37247.519530999998</c:v>
                </c:pt>
                <c:pt idx="26">
                  <c:v>37444.570312999997</c:v>
                </c:pt>
                <c:pt idx="27">
                  <c:v>38825.410155999998</c:v>
                </c:pt>
                <c:pt idx="28">
                  <c:v>37148.324219000002</c:v>
                </c:pt>
                <c:pt idx="29">
                  <c:v>37952.878905999998</c:v>
                </c:pt>
                <c:pt idx="30">
                  <c:v>38576.261719000002</c:v>
                </c:pt>
                <c:pt idx="31">
                  <c:v>38266.339844000002</c:v>
                </c:pt>
                <c:pt idx="32">
                  <c:v>38647.261719000002</c:v>
                </c:pt>
                <c:pt idx="33">
                  <c:v>39115.132812999997</c:v>
                </c:pt>
                <c:pt idx="34">
                  <c:v>38834.617187999997</c:v>
                </c:pt>
                <c:pt idx="35">
                  <c:v>37154.601562999997</c:v>
                </c:pt>
                <c:pt idx="36">
                  <c:v>41527.785155999998</c:v>
                </c:pt>
                <c:pt idx="37">
                  <c:v>41847.164062999997</c:v>
                </c:pt>
                <c:pt idx="38">
                  <c:v>42500.785155999998</c:v>
                </c:pt>
                <c:pt idx="39">
                  <c:v>44401.863280999998</c:v>
                </c:pt>
                <c:pt idx="40">
                  <c:v>45293.867187999997</c:v>
                </c:pt>
                <c:pt idx="41">
                  <c:v>44727.800780999998</c:v>
                </c:pt>
                <c:pt idx="42">
                  <c:v>45661.171875</c:v>
                </c:pt>
                <c:pt idx="43">
                  <c:v>43810.832030999998</c:v>
                </c:pt>
                <c:pt idx="44">
                  <c:v>42992.550780999998</c:v>
                </c:pt>
                <c:pt idx="45">
                  <c:v>42693.054687999997</c:v>
                </c:pt>
                <c:pt idx="46">
                  <c:v>42775.777344000002</c:v>
                </c:pt>
                <c:pt idx="47">
                  <c:v>44667.21875</c:v>
                </c:pt>
                <c:pt idx="48">
                  <c:v>44578.277344000002</c:v>
                </c:pt>
                <c:pt idx="49">
                  <c:v>44132.972655999998</c:v>
                </c:pt>
                <c:pt idx="50">
                  <c:v>40929.152344000002</c:v>
                </c:pt>
                <c:pt idx="51">
                  <c:v>40418.878905999998</c:v>
                </c:pt>
                <c:pt idx="52">
                  <c:v>40119.890625</c:v>
                </c:pt>
                <c:pt idx="53">
                  <c:v>39394.4375</c:v>
                </c:pt>
                <c:pt idx="54">
                  <c:v>38359.855469000002</c:v>
                </c:pt>
                <c:pt idx="55">
                  <c:v>39122.394530999998</c:v>
                </c:pt>
                <c:pt idx="56">
                  <c:v>38968.839844000002</c:v>
                </c:pt>
                <c:pt idx="57">
                  <c:v>39630.324219000002</c:v>
                </c:pt>
                <c:pt idx="58">
                  <c:v>40005.347655999998</c:v>
                </c:pt>
                <c:pt idx="59">
                  <c:v>39778.941405999998</c:v>
                </c:pt>
                <c:pt idx="60">
                  <c:v>43760.457030999998</c:v>
                </c:pt>
                <c:pt idx="61">
                  <c:v>44793.601562999997</c:v>
                </c:pt>
                <c:pt idx="62">
                  <c:v>45077.578125</c:v>
                </c:pt>
                <c:pt idx="63">
                  <c:v>44021.578125</c:v>
                </c:pt>
                <c:pt idx="64">
                  <c:v>42479.613280999998</c:v>
                </c:pt>
                <c:pt idx="65">
                  <c:v>39566.335937999997</c:v>
                </c:pt>
                <c:pt idx="66">
                  <c:v>39640.175780999998</c:v>
                </c:pt>
                <c:pt idx="67">
                  <c:v>39430.226562999997</c:v>
                </c:pt>
                <c:pt idx="68">
                  <c:v>39304.441405999998</c:v>
                </c:pt>
                <c:pt idx="69">
                  <c:v>42465.671875</c:v>
                </c:pt>
                <c:pt idx="70">
                  <c:v>42004.726562999997</c:v>
                </c:pt>
                <c:pt idx="71">
                  <c:v>40081.679687999997</c:v>
                </c:pt>
                <c:pt idx="72">
                  <c:v>39308.597655999998</c:v>
                </c:pt>
                <c:pt idx="73">
                  <c:v>39209.351562999997</c:v>
                </c:pt>
                <c:pt idx="74">
                  <c:v>39742.5</c:v>
                </c:pt>
                <c:pt idx="75">
                  <c:v>39794.628905999998</c:v>
                </c:pt>
                <c:pt idx="76">
                  <c:v>41465.453125</c:v>
                </c:pt>
                <c:pt idx="77">
                  <c:v>41287.535155999998</c:v>
                </c:pt>
                <c:pt idx="78">
                  <c:v>42195.746094000002</c:v>
                </c:pt>
                <c:pt idx="79">
                  <c:v>42316.554687999997</c:v>
                </c:pt>
                <c:pt idx="80">
                  <c:v>42241.164062999997</c:v>
                </c:pt>
                <c:pt idx="81">
                  <c:v>41454.410155999998</c:v>
                </c:pt>
                <c:pt idx="82">
                  <c:v>43124.707030999998</c:v>
                </c:pt>
                <c:pt idx="83">
                  <c:v>42893.507812999997</c:v>
                </c:pt>
                <c:pt idx="84">
                  <c:v>44131.855469000002</c:v>
                </c:pt>
                <c:pt idx="85">
                  <c:v>44999.492187999997</c:v>
                </c:pt>
                <c:pt idx="86">
                  <c:v>44735.996094000002</c:v>
                </c:pt>
                <c:pt idx="87">
                  <c:v>46827.546875</c:v>
                </c:pt>
                <c:pt idx="88">
                  <c:v>48086.835937999997</c:v>
                </c:pt>
                <c:pt idx="89">
                  <c:v>48022.289062999997</c:v>
                </c:pt>
                <c:pt idx="90">
                  <c:v>47655.148437999997</c:v>
                </c:pt>
                <c:pt idx="91">
                  <c:v>47512.027344000002</c:v>
                </c:pt>
                <c:pt idx="92">
                  <c:v>46616.242187999997</c:v>
                </c:pt>
                <c:pt idx="93">
                  <c:v>47028.28125</c:v>
                </c:pt>
                <c:pt idx="94">
                  <c:v>47313.476562999997</c:v>
                </c:pt>
                <c:pt idx="95">
                  <c:v>46791.089844000002</c:v>
                </c:pt>
                <c:pt idx="96">
                  <c:v>47106.140625</c:v>
                </c:pt>
                <c:pt idx="97">
                  <c:v>45544.355469000002</c:v>
                </c:pt>
                <c:pt idx="98">
                  <c:v>43860.699219000002</c:v>
                </c:pt>
                <c:pt idx="99">
                  <c:v>43903.019530999998</c:v>
                </c:pt>
                <c:pt idx="100">
                  <c:v>42786.816405999998</c:v>
                </c:pt>
                <c:pt idx="101">
                  <c:v>43376.378905999998</c:v>
                </c:pt>
                <c:pt idx="102">
                  <c:v>42424.589844000002</c:v>
                </c:pt>
                <c:pt idx="103">
                  <c:v>40617.585937999997</c:v>
                </c:pt>
                <c:pt idx="104">
                  <c:v>41430.054687999997</c:v>
                </c:pt>
                <c:pt idx="105">
                  <c:v>41451.480469000002</c:v>
                </c:pt>
                <c:pt idx="106">
                  <c:v>40617.722655999998</c:v>
                </c:pt>
                <c:pt idx="107">
                  <c:v>40633.679687999997</c:v>
                </c:pt>
                <c:pt idx="108">
                  <c:v>40570.726562999997</c:v>
                </c:pt>
                <c:pt idx="109">
                  <c:v>40986.320312999997</c:v>
                </c:pt>
                <c:pt idx="110">
                  <c:v>41672.960937999997</c:v>
                </c:pt>
                <c:pt idx="111">
                  <c:v>42126.300780999998</c:v>
                </c:pt>
                <c:pt idx="112">
                  <c:v>42893.582030999998</c:v>
                </c:pt>
                <c:pt idx="113">
                  <c:v>40777.757812999997</c:v>
                </c:pt>
                <c:pt idx="114">
                  <c:v>39935.859375</c:v>
                </c:pt>
                <c:pt idx="115">
                  <c:v>39845.925780999998</c:v>
                </c:pt>
                <c:pt idx="116">
                  <c:v>40491.753905999998</c:v>
                </c:pt>
                <c:pt idx="117">
                  <c:v>40713.890625</c:v>
                </c:pt>
                <c:pt idx="118">
                  <c:v>39397.917969000002</c:v>
                </c:pt>
                <c:pt idx="119">
                  <c:v>40269.464844000002</c:v>
                </c:pt>
                <c:pt idx="120">
                  <c:v>39887.269530999998</c:v>
                </c:pt>
                <c:pt idx="121">
                  <c:v>38771.210937999997</c:v>
                </c:pt>
                <c:pt idx="122">
                  <c:v>38627.859375</c:v>
                </c:pt>
                <c:pt idx="123">
                  <c:v>39074.972655999998</c:v>
                </c:pt>
                <c:pt idx="124">
                  <c:v>38629.996094000002</c:v>
                </c:pt>
                <c:pt idx="125">
                  <c:v>39902.949219000002</c:v>
                </c:pt>
                <c:pt idx="126">
                  <c:v>39789.28125</c:v>
                </c:pt>
                <c:pt idx="127">
                  <c:v>36624.359375</c:v>
                </c:pt>
                <c:pt idx="128">
                  <c:v>36129.925780999998</c:v>
                </c:pt>
                <c:pt idx="129">
                  <c:v>35502.941405999998</c:v>
                </c:pt>
                <c:pt idx="130">
                  <c:v>34222.074219000002</c:v>
                </c:pt>
                <c:pt idx="131">
                  <c:v>32596.308593999998</c:v>
                </c:pt>
                <c:pt idx="132">
                  <c:v>32013.402343999998</c:v>
                </c:pt>
                <c:pt idx="133">
                  <c:v>30032.439452999999</c:v>
                </c:pt>
                <c:pt idx="134">
                  <c:v>30924.802734000001</c:v>
                </c:pt>
                <c:pt idx="135">
                  <c:v>30192.802734000001</c:v>
                </c:pt>
                <c:pt idx="136">
                  <c:v>31308.191406000002</c:v>
                </c:pt>
                <c:pt idx="137">
                  <c:v>31305.341797000001</c:v>
                </c:pt>
                <c:pt idx="138">
                  <c:v>30694.490234000001</c:v>
                </c:pt>
                <c:pt idx="139">
                  <c:v>30618.716797000001</c:v>
                </c:pt>
                <c:pt idx="140">
                  <c:v>30430.751952999999</c:v>
                </c:pt>
                <c:pt idx="141">
                  <c:v>30664.976563</c:v>
                </c:pt>
                <c:pt idx="142">
                  <c:v>29588.869140999999</c:v>
                </c:pt>
                <c:pt idx="143">
                  <c:v>30425.861327999999</c:v>
                </c:pt>
                <c:pt idx="144">
                  <c:v>30590.585938</c:v>
                </c:pt>
                <c:pt idx="145">
                  <c:v>29774.355468999998</c:v>
                </c:pt>
                <c:pt idx="146">
                  <c:v>30157.785156000002</c:v>
                </c:pt>
                <c:pt idx="147">
                  <c:v>29834.160156000002</c:v>
                </c:pt>
                <c:pt idx="148">
                  <c:v>29346.943359000001</c:v>
                </c:pt>
                <c:pt idx="149">
                  <c:v>28814.900390999999</c:v>
                </c:pt>
                <c:pt idx="150">
                  <c:v>29498.009765999999</c:v>
                </c:pt>
                <c:pt idx="151">
                  <c:v>31949.630859000001</c:v>
                </c:pt>
                <c:pt idx="152">
                  <c:v>32249.863281000002</c:v>
                </c:pt>
                <c:pt idx="153">
                  <c:v>31957.285156000002</c:v>
                </c:pt>
                <c:pt idx="154">
                  <c:v>30604.734375</c:v>
                </c:pt>
                <c:pt idx="155">
                  <c:v>30633.035156000002</c:v>
                </c:pt>
                <c:pt idx="156">
                  <c:v>29930.564452999999</c:v>
                </c:pt>
                <c:pt idx="157">
                  <c:v>30117.744140999999</c:v>
                </c:pt>
                <c:pt idx="158">
                  <c:v>31693.291015999999</c:v>
                </c:pt>
                <c:pt idx="159">
                  <c:v>31489.683593999998</c:v>
                </c:pt>
                <c:pt idx="160">
                  <c:v>31253.691406000002</c:v>
                </c:pt>
                <c:pt idx="161">
                  <c:v>30609.310547000001</c:v>
                </c:pt>
                <c:pt idx="162">
                  <c:v>30245.808593999998</c:v>
                </c:pt>
                <c:pt idx="163">
                  <c:v>29401.916015999999</c:v>
                </c:pt>
                <c:pt idx="164">
                  <c:v>28502.685547000001</c:v>
                </c:pt>
                <c:pt idx="165">
                  <c:v>26795.589843999998</c:v>
                </c:pt>
                <c:pt idx="166">
                  <c:v>23018.951172000001</c:v>
                </c:pt>
                <c:pt idx="167">
                  <c:v>22642.671875</c:v>
                </c:pt>
                <c:pt idx="168">
                  <c:v>22868.921875</c:v>
                </c:pt>
                <c:pt idx="169">
                  <c:v>21243.3125</c:v>
                </c:pt>
                <c:pt idx="170">
                  <c:v>20736.041015999999</c:v>
                </c:pt>
                <c:pt idx="171">
                  <c:v>20683.822265999999</c:v>
                </c:pt>
                <c:pt idx="172">
                  <c:v>20913.322265999999</c:v>
                </c:pt>
                <c:pt idx="173">
                  <c:v>21620.628906000002</c:v>
                </c:pt>
                <c:pt idx="174">
                  <c:v>20835.75</c:v>
                </c:pt>
                <c:pt idx="175">
                  <c:v>21135.761718999998</c:v>
                </c:pt>
                <c:pt idx="176">
                  <c:v>21472.917968999998</c:v>
                </c:pt>
                <c:pt idx="177">
                  <c:v>21520.914063</c:v>
                </c:pt>
                <c:pt idx="178">
                  <c:v>21783.724609000001</c:v>
                </c:pt>
                <c:pt idx="179">
                  <c:v>21478.089843999998</c:v>
                </c:pt>
                <c:pt idx="180">
                  <c:v>21164.423827999999</c:v>
                </c:pt>
                <c:pt idx="181">
                  <c:v>20364.15625</c:v>
                </c:pt>
                <c:pt idx="182">
                  <c:v>20141.160156000002</c:v>
                </c:pt>
                <c:pt idx="183">
                  <c:v>20632.671875</c:v>
                </c:pt>
                <c:pt idx="184">
                  <c:v>19371.748047000001</c:v>
                </c:pt>
                <c:pt idx="185">
                  <c:v>19558.269531000002</c:v>
                </c:pt>
                <c:pt idx="186">
                  <c:v>20258.748047000001</c:v>
                </c:pt>
                <c:pt idx="187">
                  <c:v>20635.466797000001</c:v>
                </c:pt>
                <c:pt idx="188">
                  <c:v>20595.529297000001</c:v>
                </c:pt>
                <c:pt idx="189">
                  <c:v>21771.816406000002</c:v>
                </c:pt>
                <c:pt idx="190">
                  <c:v>22314.941406000002</c:v>
                </c:pt>
                <c:pt idx="191">
                  <c:v>21877.138672000001</c:v>
                </c:pt>
                <c:pt idx="192">
                  <c:v>21591.080077999999</c:v>
                </c:pt>
                <c:pt idx="193">
                  <c:v>20856.353515999999</c:v>
                </c:pt>
                <c:pt idx="194">
                  <c:v>20043.445313</c:v>
                </c:pt>
                <c:pt idx="195">
                  <c:v>20223.052734000001</c:v>
                </c:pt>
                <c:pt idx="196">
                  <c:v>20789.894531000002</c:v>
                </c:pt>
                <c:pt idx="197">
                  <c:v>21138.244140999999</c:v>
                </c:pt>
                <c:pt idx="198">
                  <c:v>21514.404297000001</c:v>
                </c:pt>
                <c:pt idx="199">
                  <c:v>21600.640625</c:v>
                </c:pt>
                <c:pt idx="200">
                  <c:v>22633.033202999999</c:v>
                </c:pt>
                <c:pt idx="201">
                  <c:v>23666.962890999999</c:v>
                </c:pt>
                <c:pt idx="202">
                  <c:v>24196.818359000001</c:v>
                </c:pt>
                <c:pt idx="203">
                  <c:v>23388.322265999999</c:v>
                </c:pt>
                <c:pt idx="204">
                  <c:v>23671.927734000001</c:v>
                </c:pt>
                <c:pt idx="205">
                  <c:v>22977.210938</c:v>
                </c:pt>
                <c:pt idx="206">
                  <c:v>22974.001952999999</c:v>
                </c:pt>
                <c:pt idx="207">
                  <c:v>22649.121093999998</c:v>
                </c:pt>
                <c:pt idx="208">
                  <c:v>21361.121093999998</c:v>
                </c:pt>
                <c:pt idx="209">
                  <c:v>22986.529297000001</c:v>
                </c:pt>
                <c:pt idx="210">
                  <c:v>24110.470702999999</c:v>
                </c:pt>
                <c:pt idx="211">
                  <c:v>24294.787109000001</c:v>
                </c:pt>
                <c:pt idx="212">
                  <c:v>24572.580077999999</c:v>
                </c:pt>
                <c:pt idx="213">
                  <c:v>24121.642577999999</c:v>
                </c:pt>
                <c:pt idx="214">
                  <c:v>23464.787109000001</c:v>
                </c:pt>
                <c:pt idx="215">
                  <c:v>23415.041015999999</c:v>
                </c:pt>
                <c:pt idx="216">
                  <c:v>23578.650390999999</c:v>
                </c:pt>
                <c:pt idx="217">
                  <c:v>23198.009765999999</c:v>
                </c:pt>
                <c:pt idx="218">
                  <c:v>23422.828125</c:v>
                </c:pt>
                <c:pt idx="219">
                  <c:v>23326.5625</c:v>
                </c:pt>
                <c:pt idx="220">
                  <c:v>23359.009765999999</c:v>
                </c:pt>
                <c:pt idx="221">
                  <c:v>24203.689452999999</c:v>
                </c:pt>
                <c:pt idx="222">
                  <c:v>23898.615234000001</c:v>
                </c:pt>
                <c:pt idx="223">
                  <c:v>24127.414063</c:v>
                </c:pt>
                <c:pt idx="224">
                  <c:v>24822.628906000002</c:v>
                </c:pt>
                <c:pt idx="225">
                  <c:v>24412.566406000002</c:v>
                </c:pt>
                <c:pt idx="226">
                  <c:v>24860.050781000002</c:v>
                </c:pt>
                <c:pt idx="227">
                  <c:v>24974.914063</c:v>
                </c:pt>
                <c:pt idx="228">
                  <c:v>25135.589843999998</c:v>
                </c:pt>
                <c:pt idx="229">
                  <c:v>24228.416015999999</c:v>
                </c:pt>
                <c:pt idx="230">
                  <c:v>24407.058593999998</c:v>
                </c:pt>
                <c:pt idx="231">
                  <c:v>23563.832031000002</c:v>
                </c:pt>
                <c:pt idx="232">
                  <c:v>23213.3125</c:v>
                </c:pt>
                <c:pt idx="233">
                  <c:v>21350.806640999999</c:v>
                </c:pt>
                <c:pt idx="234">
                  <c:v>21668.845702999999</c:v>
                </c:pt>
                <c:pt idx="235">
                  <c:v>21531.462890999999</c:v>
                </c:pt>
                <c:pt idx="236">
                  <c:v>21646.203125</c:v>
                </c:pt>
                <c:pt idx="237">
                  <c:v>21783.076172000001</c:v>
                </c:pt>
                <c:pt idx="238">
                  <c:v>21789.636718999998</c:v>
                </c:pt>
                <c:pt idx="239">
                  <c:v>21804.908202999999</c:v>
                </c:pt>
                <c:pt idx="240">
                  <c:v>20340.775390999999</c:v>
                </c:pt>
                <c:pt idx="241">
                  <c:v>20139.054688</c:v>
                </c:pt>
                <c:pt idx="242">
                  <c:v>20357.462890999999</c:v>
                </c:pt>
                <c:pt idx="243">
                  <c:v>20542.644531000002</c:v>
                </c:pt>
                <c:pt idx="244">
                  <c:v>20420.990234000001</c:v>
                </c:pt>
                <c:pt idx="245">
                  <c:v>20198.390625</c:v>
                </c:pt>
                <c:pt idx="246">
                  <c:v>20401.568359000001</c:v>
                </c:pt>
                <c:pt idx="247">
                  <c:v>20037.009765999999</c:v>
                </c:pt>
                <c:pt idx="248">
                  <c:v>19999.689452999999</c:v>
                </c:pt>
                <c:pt idx="249">
                  <c:v>20031.160156000002</c:v>
                </c:pt>
                <c:pt idx="250">
                  <c:v>20155.269531000002</c:v>
                </c:pt>
                <c:pt idx="251">
                  <c:v>19427.171875</c:v>
                </c:pt>
                <c:pt idx="252">
                  <c:v>19417.351563</c:v>
                </c:pt>
                <c:pt idx="253">
                  <c:v>21439.410156000002</c:v>
                </c:pt>
                <c:pt idx="254">
                  <c:v>21760.275390999999</c:v>
                </c:pt>
                <c:pt idx="255">
                  <c:v>21770.552734000001</c:v>
                </c:pt>
                <c:pt idx="256">
                  <c:v>22439.181640999999</c:v>
                </c:pt>
                <c:pt idx="257">
                  <c:v>22673.820313</c:v>
                </c:pt>
                <c:pt idx="258">
                  <c:v>20467.201172000001</c:v>
                </c:pt>
                <c:pt idx="259">
                  <c:v>20318.166015999999</c:v>
                </c:pt>
                <c:pt idx="260">
                  <c:v>19870.628906000002</c:v>
                </c:pt>
                <c:pt idx="261">
                  <c:v>20162.53125</c:v>
                </c:pt>
                <c:pt idx="262">
                  <c:v>20127.234375</c:v>
                </c:pt>
                <c:pt idx="263">
                  <c:v>19639.480468999998</c:v>
                </c:pt>
                <c:pt idx="264">
                  <c:v>19602.457031000002</c:v>
                </c:pt>
                <c:pt idx="265">
                  <c:v>19674.630859000001</c:v>
                </c:pt>
                <c:pt idx="266">
                  <c:v>19456.910156000002</c:v>
                </c:pt>
                <c:pt idx="267">
                  <c:v>19464.671875</c:v>
                </c:pt>
                <c:pt idx="268">
                  <c:v>19310.197265999999</c:v>
                </c:pt>
                <c:pt idx="269">
                  <c:v>19134.732422000001</c:v>
                </c:pt>
                <c:pt idx="270">
                  <c:v>19274.873047000001</c:v>
                </c:pt>
                <c:pt idx="271">
                  <c:v>20338.455077999999</c:v>
                </c:pt>
                <c:pt idx="272">
                  <c:v>19688.34375</c:v>
                </c:pt>
                <c:pt idx="273">
                  <c:v>19589.265625</c:v>
                </c:pt>
                <c:pt idx="274">
                  <c:v>20109.849609000001</c:v>
                </c:pt>
                <c:pt idx="275">
                  <c:v>19471.154297000001</c:v>
                </c:pt>
                <c:pt idx="276">
                  <c:v>19370.308593999998</c:v>
                </c:pt>
                <c:pt idx="277">
                  <c:v>19653.542968999998</c:v>
                </c:pt>
                <c:pt idx="278">
                  <c:v>20380.34375</c:v>
                </c:pt>
                <c:pt idx="279">
                  <c:v>20343.748047000001</c:v>
                </c:pt>
                <c:pt idx="280">
                  <c:v>20408.392577999999</c:v>
                </c:pt>
                <c:pt idx="281">
                  <c:v>20041.085938</c:v>
                </c:pt>
                <c:pt idx="282">
                  <c:v>19601.695313</c:v>
                </c:pt>
                <c:pt idx="283">
                  <c:v>19542.539063</c:v>
                </c:pt>
                <c:pt idx="284">
                  <c:v>19515.466797000001</c:v>
                </c:pt>
                <c:pt idx="285">
                  <c:v>19241.960938</c:v>
                </c:pt>
                <c:pt idx="286">
                  <c:v>19203.199218999998</c:v>
                </c:pt>
                <c:pt idx="287">
                  <c:v>19453.328125</c:v>
                </c:pt>
                <c:pt idx="288">
                  <c:v>19889.146484000001</c:v>
                </c:pt>
                <c:pt idx="289">
                  <c:v>19212.541015999999</c:v>
                </c:pt>
                <c:pt idx="290">
                  <c:v>19389.603515999999</c:v>
                </c:pt>
                <c:pt idx="291">
                  <c:v>19635.802734000001</c:v>
                </c:pt>
                <c:pt idx="292">
                  <c:v>19666.994140999999</c:v>
                </c:pt>
                <c:pt idx="293">
                  <c:v>19348.416015999999</c:v>
                </c:pt>
                <c:pt idx="294">
                  <c:v>19315.199218999998</c:v>
                </c:pt>
                <c:pt idx="295">
                  <c:v>19237.384765999999</c:v>
                </c:pt>
                <c:pt idx="296">
                  <c:v>19248.068359000001</c:v>
                </c:pt>
                <c:pt idx="297">
                  <c:v>19646.652343999998</c:v>
                </c:pt>
                <c:pt idx="298">
                  <c:v>19589.125</c:v>
                </c:pt>
                <c:pt idx="299">
                  <c:v>20348.412109000001</c:v>
                </c:pt>
                <c:pt idx="300">
                  <c:v>20938.134765999999</c:v>
                </c:pt>
                <c:pt idx="301">
                  <c:v>20854.044922000001</c:v>
                </c:pt>
                <c:pt idx="302">
                  <c:v>20724.980468999998</c:v>
                </c:pt>
                <c:pt idx="303">
                  <c:v>20988.394531000002</c:v>
                </c:pt>
                <c:pt idx="304">
                  <c:v>20917.005859000001</c:v>
                </c:pt>
                <c:pt idx="305">
                  <c:v>20795.320313</c:v>
                </c:pt>
                <c:pt idx="306">
                  <c:v>20647.289063</c:v>
                </c:pt>
                <c:pt idx="307">
                  <c:v>20742.810547000001</c:v>
                </c:pt>
                <c:pt idx="308">
                  <c:v>20382.095702999999</c:v>
                </c:pt>
                <c:pt idx="309">
                  <c:v>21209.560547000001</c:v>
                </c:pt>
                <c:pt idx="310">
                  <c:v>21446.886718999998</c:v>
                </c:pt>
                <c:pt idx="311">
                  <c:v>21345.376952999999</c:v>
                </c:pt>
                <c:pt idx="312">
                  <c:v>21053.246093999998</c:v>
                </c:pt>
                <c:pt idx="313">
                  <c:v>20664.607422000001</c:v>
                </c:pt>
                <c:pt idx="314">
                  <c:v>18590.458984000001</c:v>
                </c:pt>
                <c:pt idx="315">
                  <c:v>18054.3125</c:v>
                </c:pt>
                <c:pt idx="316">
                  <c:v>17650.943359000001</c:v>
                </c:pt>
                <c:pt idx="317">
                  <c:v>17066.675781000002</c:v>
                </c:pt>
                <c:pt idx="318">
                  <c:v>16920.765625</c:v>
                </c:pt>
                <c:pt idx="319">
                  <c:v>17109.324218999998</c:v>
                </c:pt>
                <c:pt idx="320">
                  <c:v>17051.962890999999</c:v>
                </c:pt>
                <c:pt idx="321">
                  <c:v>16960.294922000001</c:v>
                </c:pt>
                <c:pt idx="322">
                  <c:v>16726.439452999999</c:v>
                </c:pt>
                <c:pt idx="323">
                  <c:v>16947.058593999998</c:v>
                </c:pt>
                <c:pt idx="324">
                  <c:v>16797.876952999999</c:v>
                </c:pt>
                <c:pt idx="325">
                  <c:v>16746.779297000001</c:v>
                </c:pt>
                <c:pt idx="326">
                  <c:v>16291.223633</c:v>
                </c:pt>
                <c:pt idx="327">
                  <c:v>16253.047852</c:v>
                </c:pt>
                <c:pt idx="328">
                  <c:v>16638.193359000001</c:v>
                </c:pt>
                <c:pt idx="329">
                  <c:v>16771.474609000001</c:v>
                </c:pt>
                <c:pt idx="330">
                  <c:v>16603.316406000002</c:v>
                </c:pt>
                <c:pt idx="331">
                  <c:v>16666.863281000002</c:v>
                </c:pt>
                <c:pt idx="332">
                  <c:v>16594.40625</c:v>
                </c:pt>
                <c:pt idx="333">
                  <c:v>16482.933593999998</c:v>
                </c:pt>
                <c:pt idx="334">
                  <c:v>16522.257813</c:v>
                </c:pt>
                <c:pt idx="335">
                  <c:v>17190.9375</c:v>
                </c:pt>
                <c:pt idx="336">
                  <c:v>17197.498047000001</c:v>
                </c:pt>
                <c:pt idx="337">
                  <c:v>17088.660156000002</c:v>
                </c:pt>
                <c:pt idx="338">
                  <c:v>17116.041015999999</c:v>
                </c:pt>
                <c:pt idx="339">
                  <c:v>17157.767577999999</c:v>
                </c:pt>
                <c:pt idx="340">
                  <c:v>17378.152343999998</c:v>
                </c:pt>
                <c:pt idx="341">
                  <c:v>17091.863281000002</c:v>
                </c:pt>
                <c:pt idx="342">
                  <c:v>17109.376952999999</c:v>
                </c:pt>
                <c:pt idx="343">
                  <c:v>17267.916015999999</c:v>
                </c:pt>
                <c:pt idx="344">
                  <c:v>17280.546875</c:v>
                </c:pt>
                <c:pt idx="345">
                  <c:v>17216.826172000001</c:v>
                </c:pt>
                <c:pt idx="346">
                  <c:v>17245.634765999999</c:v>
                </c:pt>
                <c:pt idx="347">
                  <c:v>17212.564452999999</c:v>
                </c:pt>
                <c:pt idx="348">
                  <c:v>17930.085938</c:v>
                </c:pt>
                <c:pt idx="349">
                  <c:v>18318.53125</c:v>
                </c:pt>
                <c:pt idx="350">
                  <c:v>17846.744140999999</c:v>
                </c:pt>
                <c:pt idx="351">
                  <c:v>17505.525390999999</c:v>
                </c:pt>
                <c:pt idx="352">
                  <c:v>16800.589843999998</c:v>
                </c:pt>
                <c:pt idx="353">
                  <c:v>16815.386718999998</c:v>
                </c:pt>
                <c:pt idx="354">
                  <c:v>16807.527343999998</c:v>
                </c:pt>
                <c:pt idx="355">
                  <c:v>17012.984375</c:v>
                </c:pt>
                <c:pt idx="356">
                  <c:v>16916.800781000002</c:v>
                </c:pt>
                <c:pt idx="357">
                  <c:v>16866.673827999999</c:v>
                </c:pt>
                <c:pt idx="358">
                  <c:v>16905.21875</c:v>
                </c:pt>
                <c:pt idx="359">
                  <c:v>16864.703125</c:v>
                </c:pt>
                <c:pt idx="360">
                  <c:v>16860.554688</c:v>
                </c:pt>
                <c:pt idx="361">
                  <c:v>16920.123047000001</c:v>
                </c:pt>
                <c:pt idx="362">
                  <c:v>16959.845702999999</c:v>
                </c:pt>
                <c:pt idx="363">
                  <c:v>16768.169922000001</c:v>
                </c:pt>
                <c:pt idx="364">
                  <c:v>16651.755859000001</c:v>
                </c:pt>
                <c:pt idx="365">
                  <c:v>16642.597656000002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A-44F6-9834-AB64F3B1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13568"/>
        <c:axId val="319311904"/>
      </c:lineChart>
      <c:dateAx>
        <c:axId val="319313568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1904"/>
        <c:crosses val="autoZero"/>
        <c:auto val="1"/>
        <c:lblOffset val="100"/>
        <c:baseTimeUnit val="days"/>
      </c:dateAx>
      <c:valAx>
        <c:axId val="31931190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17988473090345"/>
          <c:y val="0.16114410397495493"/>
          <c:w val="0.26928971507427552"/>
          <c:h val="6.777155867564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46112810702743479"/>
          <c:y val="3.9845573319955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47258849602111E-2"/>
          <c:y val="0.10054165666964759"/>
          <c:w val="0.89422997379206226"/>
          <c:h val="0.6557053319255931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BTC 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31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9-498A-B9A7-E824C281DC2A}"/>
              </c:ext>
            </c:extLst>
          </c:dPt>
          <c:dPt>
            <c:idx val="2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149-498A-B9A7-E824C281DC2A}"/>
              </c:ext>
            </c:extLst>
          </c:dPt>
          <c:cat>
            <c:numRef>
              <c:f>Sheet3!$A$2:$A$367</c:f>
              <c:numCache>
                <c:formatCode>dd\-mm\-yyyy</c:formatCode>
                <c:ptCount val="366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44575</c:v>
                </c:pt>
                <c:pt idx="16">
                  <c:v>44576</c:v>
                </c:pt>
                <c:pt idx="17">
                  <c:v>44577</c:v>
                </c:pt>
                <c:pt idx="18">
                  <c:v>44578</c:v>
                </c:pt>
                <c:pt idx="19">
                  <c:v>44579</c:v>
                </c:pt>
                <c:pt idx="20">
                  <c:v>44580</c:v>
                </c:pt>
                <c:pt idx="21">
                  <c:v>44581</c:v>
                </c:pt>
                <c:pt idx="22">
                  <c:v>44582</c:v>
                </c:pt>
                <c:pt idx="23">
                  <c:v>44583</c:v>
                </c:pt>
                <c:pt idx="24">
                  <c:v>44584</c:v>
                </c:pt>
                <c:pt idx="25">
                  <c:v>44585</c:v>
                </c:pt>
                <c:pt idx="26">
                  <c:v>44586</c:v>
                </c:pt>
                <c:pt idx="27">
                  <c:v>44587</c:v>
                </c:pt>
                <c:pt idx="28">
                  <c:v>44588</c:v>
                </c:pt>
                <c:pt idx="29">
                  <c:v>44589</c:v>
                </c:pt>
                <c:pt idx="30">
                  <c:v>44590</c:v>
                </c:pt>
                <c:pt idx="31">
                  <c:v>44591</c:v>
                </c:pt>
                <c:pt idx="32">
                  <c:v>44592</c:v>
                </c:pt>
                <c:pt idx="33">
                  <c:v>44593</c:v>
                </c:pt>
                <c:pt idx="34">
                  <c:v>44594</c:v>
                </c:pt>
                <c:pt idx="35">
                  <c:v>44595</c:v>
                </c:pt>
                <c:pt idx="36">
                  <c:v>44596</c:v>
                </c:pt>
                <c:pt idx="37">
                  <c:v>44597</c:v>
                </c:pt>
                <c:pt idx="38">
                  <c:v>44598</c:v>
                </c:pt>
                <c:pt idx="39">
                  <c:v>44599</c:v>
                </c:pt>
                <c:pt idx="40">
                  <c:v>44600</c:v>
                </c:pt>
                <c:pt idx="41">
                  <c:v>44601</c:v>
                </c:pt>
                <c:pt idx="42">
                  <c:v>44602</c:v>
                </c:pt>
                <c:pt idx="43">
                  <c:v>44603</c:v>
                </c:pt>
                <c:pt idx="44">
                  <c:v>44604</c:v>
                </c:pt>
                <c:pt idx="45">
                  <c:v>44605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44611</c:v>
                </c:pt>
                <c:pt idx="52">
                  <c:v>44612</c:v>
                </c:pt>
                <c:pt idx="53">
                  <c:v>44613</c:v>
                </c:pt>
                <c:pt idx="54">
                  <c:v>44614</c:v>
                </c:pt>
                <c:pt idx="55">
                  <c:v>44615</c:v>
                </c:pt>
                <c:pt idx="56">
                  <c:v>44616</c:v>
                </c:pt>
                <c:pt idx="57">
                  <c:v>44617</c:v>
                </c:pt>
                <c:pt idx="58">
                  <c:v>44618</c:v>
                </c:pt>
                <c:pt idx="59">
                  <c:v>44619</c:v>
                </c:pt>
                <c:pt idx="60">
                  <c:v>44620</c:v>
                </c:pt>
                <c:pt idx="61">
                  <c:v>44621</c:v>
                </c:pt>
                <c:pt idx="62">
                  <c:v>44622</c:v>
                </c:pt>
                <c:pt idx="63">
                  <c:v>44623</c:v>
                </c:pt>
                <c:pt idx="64">
                  <c:v>44624</c:v>
                </c:pt>
                <c:pt idx="65">
                  <c:v>44625</c:v>
                </c:pt>
                <c:pt idx="66">
                  <c:v>44626</c:v>
                </c:pt>
                <c:pt idx="67">
                  <c:v>44627</c:v>
                </c:pt>
                <c:pt idx="68">
                  <c:v>44628</c:v>
                </c:pt>
                <c:pt idx="69">
                  <c:v>44629</c:v>
                </c:pt>
                <c:pt idx="70">
                  <c:v>44630</c:v>
                </c:pt>
                <c:pt idx="71">
                  <c:v>44631</c:v>
                </c:pt>
                <c:pt idx="72">
                  <c:v>44632</c:v>
                </c:pt>
                <c:pt idx="73">
                  <c:v>44633</c:v>
                </c:pt>
                <c:pt idx="74">
                  <c:v>44634</c:v>
                </c:pt>
                <c:pt idx="75">
                  <c:v>44635</c:v>
                </c:pt>
                <c:pt idx="76">
                  <c:v>44636</c:v>
                </c:pt>
                <c:pt idx="77">
                  <c:v>44637</c:v>
                </c:pt>
                <c:pt idx="78">
                  <c:v>44638</c:v>
                </c:pt>
                <c:pt idx="79">
                  <c:v>44639</c:v>
                </c:pt>
                <c:pt idx="80">
                  <c:v>44640</c:v>
                </c:pt>
                <c:pt idx="81">
                  <c:v>44641</c:v>
                </c:pt>
                <c:pt idx="82">
                  <c:v>44642</c:v>
                </c:pt>
                <c:pt idx="83">
                  <c:v>44643</c:v>
                </c:pt>
                <c:pt idx="84">
                  <c:v>44644</c:v>
                </c:pt>
                <c:pt idx="85">
                  <c:v>44645</c:v>
                </c:pt>
                <c:pt idx="86">
                  <c:v>44646</c:v>
                </c:pt>
                <c:pt idx="87">
                  <c:v>44647</c:v>
                </c:pt>
                <c:pt idx="88">
                  <c:v>44648</c:v>
                </c:pt>
                <c:pt idx="89">
                  <c:v>44649</c:v>
                </c:pt>
                <c:pt idx="90">
                  <c:v>44650</c:v>
                </c:pt>
                <c:pt idx="91">
                  <c:v>44651</c:v>
                </c:pt>
                <c:pt idx="92">
                  <c:v>44652</c:v>
                </c:pt>
                <c:pt idx="93">
                  <c:v>44653</c:v>
                </c:pt>
                <c:pt idx="94">
                  <c:v>44654</c:v>
                </c:pt>
                <c:pt idx="95">
                  <c:v>44655</c:v>
                </c:pt>
                <c:pt idx="96">
                  <c:v>44656</c:v>
                </c:pt>
                <c:pt idx="97">
                  <c:v>44657</c:v>
                </c:pt>
                <c:pt idx="98">
                  <c:v>44658</c:v>
                </c:pt>
                <c:pt idx="99">
                  <c:v>44659</c:v>
                </c:pt>
                <c:pt idx="100">
                  <c:v>44660</c:v>
                </c:pt>
                <c:pt idx="101">
                  <c:v>44661</c:v>
                </c:pt>
                <c:pt idx="102">
                  <c:v>44662</c:v>
                </c:pt>
                <c:pt idx="103">
                  <c:v>44663</c:v>
                </c:pt>
                <c:pt idx="104">
                  <c:v>44664</c:v>
                </c:pt>
                <c:pt idx="105">
                  <c:v>44665</c:v>
                </c:pt>
                <c:pt idx="106">
                  <c:v>44666</c:v>
                </c:pt>
                <c:pt idx="107">
                  <c:v>44667</c:v>
                </c:pt>
                <c:pt idx="108">
                  <c:v>44668</c:v>
                </c:pt>
                <c:pt idx="109">
                  <c:v>44669</c:v>
                </c:pt>
                <c:pt idx="110">
                  <c:v>44670</c:v>
                </c:pt>
                <c:pt idx="111">
                  <c:v>44671</c:v>
                </c:pt>
                <c:pt idx="112">
                  <c:v>44672</c:v>
                </c:pt>
                <c:pt idx="113">
                  <c:v>44673</c:v>
                </c:pt>
                <c:pt idx="114">
                  <c:v>44674</c:v>
                </c:pt>
                <c:pt idx="115">
                  <c:v>44675</c:v>
                </c:pt>
                <c:pt idx="116">
                  <c:v>44676</c:v>
                </c:pt>
                <c:pt idx="117">
                  <c:v>44677</c:v>
                </c:pt>
                <c:pt idx="118">
                  <c:v>44678</c:v>
                </c:pt>
                <c:pt idx="119">
                  <c:v>44679</c:v>
                </c:pt>
                <c:pt idx="120">
                  <c:v>44680</c:v>
                </c:pt>
                <c:pt idx="121">
                  <c:v>44681</c:v>
                </c:pt>
                <c:pt idx="122">
                  <c:v>44682</c:v>
                </c:pt>
                <c:pt idx="123">
                  <c:v>44683</c:v>
                </c:pt>
                <c:pt idx="124">
                  <c:v>44684</c:v>
                </c:pt>
                <c:pt idx="125">
                  <c:v>44685</c:v>
                </c:pt>
                <c:pt idx="126">
                  <c:v>44686</c:v>
                </c:pt>
                <c:pt idx="127">
                  <c:v>44687</c:v>
                </c:pt>
                <c:pt idx="128">
                  <c:v>44688</c:v>
                </c:pt>
                <c:pt idx="129">
                  <c:v>44689</c:v>
                </c:pt>
                <c:pt idx="130">
                  <c:v>44690</c:v>
                </c:pt>
                <c:pt idx="131">
                  <c:v>44691</c:v>
                </c:pt>
                <c:pt idx="132">
                  <c:v>44692</c:v>
                </c:pt>
                <c:pt idx="133">
                  <c:v>44693</c:v>
                </c:pt>
                <c:pt idx="134">
                  <c:v>44694</c:v>
                </c:pt>
                <c:pt idx="135">
                  <c:v>44695</c:v>
                </c:pt>
                <c:pt idx="136">
                  <c:v>44696</c:v>
                </c:pt>
                <c:pt idx="137">
                  <c:v>44697</c:v>
                </c:pt>
                <c:pt idx="138">
                  <c:v>44698</c:v>
                </c:pt>
                <c:pt idx="139">
                  <c:v>44699</c:v>
                </c:pt>
                <c:pt idx="140">
                  <c:v>44700</c:v>
                </c:pt>
                <c:pt idx="141">
                  <c:v>44701</c:v>
                </c:pt>
                <c:pt idx="142">
                  <c:v>44702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44709</c:v>
                </c:pt>
                <c:pt idx="150">
                  <c:v>44710</c:v>
                </c:pt>
                <c:pt idx="151">
                  <c:v>44711</c:v>
                </c:pt>
                <c:pt idx="152">
                  <c:v>44712</c:v>
                </c:pt>
                <c:pt idx="153">
                  <c:v>44713</c:v>
                </c:pt>
                <c:pt idx="154">
                  <c:v>44714</c:v>
                </c:pt>
                <c:pt idx="155">
                  <c:v>44715</c:v>
                </c:pt>
                <c:pt idx="156">
                  <c:v>44716</c:v>
                </c:pt>
                <c:pt idx="157">
                  <c:v>44717</c:v>
                </c:pt>
                <c:pt idx="158">
                  <c:v>44718</c:v>
                </c:pt>
                <c:pt idx="159">
                  <c:v>44719</c:v>
                </c:pt>
                <c:pt idx="160">
                  <c:v>44720</c:v>
                </c:pt>
                <c:pt idx="161">
                  <c:v>44721</c:v>
                </c:pt>
                <c:pt idx="162">
                  <c:v>44722</c:v>
                </c:pt>
                <c:pt idx="163">
                  <c:v>44723</c:v>
                </c:pt>
                <c:pt idx="164">
                  <c:v>44724</c:v>
                </c:pt>
                <c:pt idx="165">
                  <c:v>44725</c:v>
                </c:pt>
                <c:pt idx="166">
                  <c:v>44726</c:v>
                </c:pt>
                <c:pt idx="167">
                  <c:v>44727</c:v>
                </c:pt>
                <c:pt idx="168">
                  <c:v>44728</c:v>
                </c:pt>
                <c:pt idx="169">
                  <c:v>44729</c:v>
                </c:pt>
                <c:pt idx="170">
                  <c:v>44730</c:v>
                </c:pt>
                <c:pt idx="171">
                  <c:v>44731</c:v>
                </c:pt>
                <c:pt idx="172">
                  <c:v>44732</c:v>
                </c:pt>
                <c:pt idx="173">
                  <c:v>44733</c:v>
                </c:pt>
                <c:pt idx="174">
                  <c:v>44734</c:v>
                </c:pt>
                <c:pt idx="175">
                  <c:v>44735</c:v>
                </c:pt>
                <c:pt idx="176">
                  <c:v>44736</c:v>
                </c:pt>
                <c:pt idx="177">
                  <c:v>44737</c:v>
                </c:pt>
                <c:pt idx="178">
                  <c:v>44738</c:v>
                </c:pt>
                <c:pt idx="179">
                  <c:v>44739</c:v>
                </c:pt>
                <c:pt idx="180">
                  <c:v>44740</c:v>
                </c:pt>
                <c:pt idx="181">
                  <c:v>44741</c:v>
                </c:pt>
                <c:pt idx="182">
                  <c:v>44742</c:v>
                </c:pt>
                <c:pt idx="183">
                  <c:v>44743</c:v>
                </c:pt>
                <c:pt idx="184">
                  <c:v>44744</c:v>
                </c:pt>
                <c:pt idx="185">
                  <c:v>44745</c:v>
                </c:pt>
                <c:pt idx="186">
                  <c:v>44746</c:v>
                </c:pt>
                <c:pt idx="187">
                  <c:v>44747</c:v>
                </c:pt>
                <c:pt idx="188">
                  <c:v>44748</c:v>
                </c:pt>
                <c:pt idx="189">
                  <c:v>44749</c:v>
                </c:pt>
                <c:pt idx="190">
                  <c:v>44750</c:v>
                </c:pt>
                <c:pt idx="191">
                  <c:v>44751</c:v>
                </c:pt>
                <c:pt idx="192">
                  <c:v>44752</c:v>
                </c:pt>
                <c:pt idx="193">
                  <c:v>44753</c:v>
                </c:pt>
                <c:pt idx="194">
                  <c:v>44754</c:v>
                </c:pt>
                <c:pt idx="195">
                  <c:v>44755</c:v>
                </c:pt>
                <c:pt idx="196">
                  <c:v>44756</c:v>
                </c:pt>
                <c:pt idx="197">
                  <c:v>44757</c:v>
                </c:pt>
                <c:pt idx="198">
                  <c:v>44758</c:v>
                </c:pt>
                <c:pt idx="199">
                  <c:v>44759</c:v>
                </c:pt>
                <c:pt idx="200">
                  <c:v>44760</c:v>
                </c:pt>
                <c:pt idx="201">
                  <c:v>44761</c:v>
                </c:pt>
                <c:pt idx="202">
                  <c:v>44762</c:v>
                </c:pt>
                <c:pt idx="203">
                  <c:v>44763</c:v>
                </c:pt>
                <c:pt idx="204">
                  <c:v>44764</c:v>
                </c:pt>
                <c:pt idx="205">
                  <c:v>44765</c:v>
                </c:pt>
                <c:pt idx="206">
                  <c:v>44766</c:v>
                </c:pt>
                <c:pt idx="207">
                  <c:v>44767</c:v>
                </c:pt>
                <c:pt idx="208">
                  <c:v>44768</c:v>
                </c:pt>
                <c:pt idx="209">
                  <c:v>44769</c:v>
                </c:pt>
                <c:pt idx="210">
                  <c:v>44770</c:v>
                </c:pt>
                <c:pt idx="211">
                  <c:v>44771</c:v>
                </c:pt>
                <c:pt idx="212">
                  <c:v>44772</c:v>
                </c:pt>
                <c:pt idx="213">
                  <c:v>44773</c:v>
                </c:pt>
                <c:pt idx="214">
                  <c:v>44774</c:v>
                </c:pt>
                <c:pt idx="215">
                  <c:v>44775</c:v>
                </c:pt>
                <c:pt idx="216">
                  <c:v>44776</c:v>
                </c:pt>
                <c:pt idx="217">
                  <c:v>44777</c:v>
                </c:pt>
                <c:pt idx="218">
                  <c:v>44778</c:v>
                </c:pt>
                <c:pt idx="219">
                  <c:v>44779</c:v>
                </c:pt>
                <c:pt idx="220">
                  <c:v>44780</c:v>
                </c:pt>
                <c:pt idx="221">
                  <c:v>44781</c:v>
                </c:pt>
                <c:pt idx="222">
                  <c:v>44782</c:v>
                </c:pt>
                <c:pt idx="223">
                  <c:v>44783</c:v>
                </c:pt>
                <c:pt idx="224">
                  <c:v>44784</c:v>
                </c:pt>
                <c:pt idx="225">
                  <c:v>44785</c:v>
                </c:pt>
                <c:pt idx="226">
                  <c:v>44786</c:v>
                </c:pt>
                <c:pt idx="227">
                  <c:v>44787</c:v>
                </c:pt>
                <c:pt idx="228">
                  <c:v>44788</c:v>
                </c:pt>
                <c:pt idx="229">
                  <c:v>44789</c:v>
                </c:pt>
                <c:pt idx="230">
                  <c:v>44790</c:v>
                </c:pt>
                <c:pt idx="231">
                  <c:v>44791</c:v>
                </c:pt>
                <c:pt idx="232">
                  <c:v>44792</c:v>
                </c:pt>
                <c:pt idx="233">
                  <c:v>44793</c:v>
                </c:pt>
                <c:pt idx="234">
                  <c:v>44794</c:v>
                </c:pt>
                <c:pt idx="235">
                  <c:v>44795</c:v>
                </c:pt>
                <c:pt idx="236">
                  <c:v>44796</c:v>
                </c:pt>
                <c:pt idx="237">
                  <c:v>44797</c:v>
                </c:pt>
                <c:pt idx="238">
                  <c:v>44798</c:v>
                </c:pt>
                <c:pt idx="239">
                  <c:v>44799</c:v>
                </c:pt>
                <c:pt idx="240">
                  <c:v>44800</c:v>
                </c:pt>
                <c:pt idx="241">
                  <c:v>44801</c:v>
                </c:pt>
                <c:pt idx="242">
                  <c:v>44802</c:v>
                </c:pt>
                <c:pt idx="243">
                  <c:v>44803</c:v>
                </c:pt>
                <c:pt idx="244">
                  <c:v>44804</c:v>
                </c:pt>
                <c:pt idx="245">
                  <c:v>44805</c:v>
                </c:pt>
                <c:pt idx="246">
                  <c:v>44806</c:v>
                </c:pt>
                <c:pt idx="247">
                  <c:v>44807</c:v>
                </c:pt>
                <c:pt idx="248">
                  <c:v>44808</c:v>
                </c:pt>
                <c:pt idx="249">
                  <c:v>44809</c:v>
                </c:pt>
                <c:pt idx="250">
                  <c:v>44810</c:v>
                </c:pt>
                <c:pt idx="251">
                  <c:v>44811</c:v>
                </c:pt>
                <c:pt idx="252">
                  <c:v>44812</c:v>
                </c:pt>
                <c:pt idx="253">
                  <c:v>44813</c:v>
                </c:pt>
                <c:pt idx="254">
                  <c:v>44814</c:v>
                </c:pt>
                <c:pt idx="255">
                  <c:v>44815</c:v>
                </c:pt>
                <c:pt idx="256">
                  <c:v>44816</c:v>
                </c:pt>
                <c:pt idx="257">
                  <c:v>44817</c:v>
                </c:pt>
                <c:pt idx="258">
                  <c:v>44818</c:v>
                </c:pt>
                <c:pt idx="259">
                  <c:v>44819</c:v>
                </c:pt>
                <c:pt idx="260">
                  <c:v>44820</c:v>
                </c:pt>
                <c:pt idx="261">
                  <c:v>44821</c:v>
                </c:pt>
                <c:pt idx="262">
                  <c:v>44822</c:v>
                </c:pt>
                <c:pt idx="263">
                  <c:v>44823</c:v>
                </c:pt>
                <c:pt idx="264">
                  <c:v>44824</c:v>
                </c:pt>
                <c:pt idx="265">
                  <c:v>44825</c:v>
                </c:pt>
                <c:pt idx="266">
                  <c:v>44826</c:v>
                </c:pt>
                <c:pt idx="267">
                  <c:v>44827</c:v>
                </c:pt>
                <c:pt idx="268">
                  <c:v>44828</c:v>
                </c:pt>
                <c:pt idx="269">
                  <c:v>44829</c:v>
                </c:pt>
                <c:pt idx="270">
                  <c:v>44830</c:v>
                </c:pt>
                <c:pt idx="271">
                  <c:v>44831</c:v>
                </c:pt>
                <c:pt idx="272">
                  <c:v>44832</c:v>
                </c:pt>
                <c:pt idx="273">
                  <c:v>44833</c:v>
                </c:pt>
                <c:pt idx="274">
                  <c:v>44834</c:v>
                </c:pt>
                <c:pt idx="275">
                  <c:v>44835</c:v>
                </c:pt>
                <c:pt idx="276">
                  <c:v>44836</c:v>
                </c:pt>
                <c:pt idx="277">
                  <c:v>44837</c:v>
                </c:pt>
                <c:pt idx="278">
                  <c:v>44838</c:v>
                </c:pt>
                <c:pt idx="279">
                  <c:v>44839</c:v>
                </c:pt>
                <c:pt idx="280">
                  <c:v>44840</c:v>
                </c:pt>
                <c:pt idx="281">
                  <c:v>44841</c:v>
                </c:pt>
                <c:pt idx="282">
                  <c:v>44842</c:v>
                </c:pt>
                <c:pt idx="283">
                  <c:v>44843</c:v>
                </c:pt>
                <c:pt idx="284">
                  <c:v>44844</c:v>
                </c:pt>
                <c:pt idx="285">
                  <c:v>44845</c:v>
                </c:pt>
                <c:pt idx="286">
                  <c:v>44846</c:v>
                </c:pt>
                <c:pt idx="287">
                  <c:v>44847</c:v>
                </c:pt>
                <c:pt idx="288">
                  <c:v>44848</c:v>
                </c:pt>
                <c:pt idx="289">
                  <c:v>44849</c:v>
                </c:pt>
                <c:pt idx="290">
                  <c:v>44850</c:v>
                </c:pt>
                <c:pt idx="291">
                  <c:v>44851</c:v>
                </c:pt>
                <c:pt idx="292">
                  <c:v>44852</c:v>
                </c:pt>
                <c:pt idx="293">
                  <c:v>44853</c:v>
                </c:pt>
                <c:pt idx="294">
                  <c:v>44854</c:v>
                </c:pt>
                <c:pt idx="295">
                  <c:v>44855</c:v>
                </c:pt>
                <c:pt idx="296">
                  <c:v>44856</c:v>
                </c:pt>
                <c:pt idx="297">
                  <c:v>44857</c:v>
                </c:pt>
                <c:pt idx="298">
                  <c:v>44858</c:v>
                </c:pt>
                <c:pt idx="299">
                  <c:v>44859</c:v>
                </c:pt>
                <c:pt idx="300">
                  <c:v>44860</c:v>
                </c:pt>
                <c:pt idx="301">
                  <c:v>44861</c:v>
                </c:pt>
                <c:pt idx="302">
                  <c:v>44862</c:v>
                </c:pt>
                <c:pt idx="303">
                  <c:v>44863</c:v>
                </c:pt>
                <c:pt idx="304">
                  <c:v>44864</c:v>
                </c:pt>
                <c:pt idx="305">
                  <c:v>44865</c:v>
                </c:pt>
                <c:pt idx="306">
                  <c:v>44866</c:v>
                </c:pt>
                <c:pt idx="307">
                  <c:v>44867</c:v>
                </c:pt>
                <c:pt idx="308">
                  <c:v>44868</c:v>
                </c:pt>
                <c:pt idx="309">
                  <c:v>44869</c:v>
                </c:pt>
                <c:pt idx="310">
                  <c:v>44870</c:v>
                </c:pt>
                <c:pt idx="311">
                  <c:v>44871</c:v>
                </c:pt>
                <c:pt idx="312">
                  <c:v>44872</c:v>
                </c:pt>
                <c:pt idx="313">
                  <c:v>44873</c:v>
                </c:pt>
                <c:pt idx="314">
                  <c:v>44874</c:v>
                </c:pt>
                <c:pt idx="315">
                  <c:v>44875</c:v>
                </c:pt>
                <c:pt idx="316">
                  <c:v>44876</c:v>
                </c:pt>
                <c:pt idx="317">
                  <c:v>44877</c:v>
                </c:pt>
                <c:pt idx="318">
                  <c:v>44878</c:v>
                </c:pt>
                <c:pt idx="319">
                  <c:v>44879</c:v>
                </c:pt>
                <c:pt idx="320">
                  <c:v>44880</c:v>
                </c:pt>
                <c:pt idx="321">
                  <c:v>44881</c:v>
                </c:pt>
                <c:pt idx="322">
                  <c:v>44882</c:v>
                </c:pt>
                <c:pt idx="323">
                  <c:v>44883</c:v>
                </c:pt>
                <c:pt idx="324">
                  <c:v>44884</c:v>
                </c:pt>
                <c:pt idx="325">
                  <c:v>44885</c:v>
                </c:pt>
                <c:pt idx="326">
                  <c:v>44886</c:v>
                </c:pt>
                <c:pt idx="327">
                  <c:v>44887</c:v>
                </c:pt>
                <c:pt idx="328">
                  <c:v>44888</c:v>
                </c:pt>
                <c:pt idx="329">
                  <c:v>44889</c:v>
                </c:pt>
                <c:pt idx="330">
                  <c:v>44890</c:v>
                </c:pt>
                <c:pt idx="331">
                  <c:v>44891</c:v>
                </c:pt>
                <c:pt idx="332">
                  <c:v>44892</c:v>
                </c:pt>
                <c:pt idx="333">
                  <c:v>44893</c:v>
                </c:pt>
                <c:pt idx="334">
                  <c:v>44894</c:v>
                </c:pt>
                <c:pt idx="335">
                  <c:v>44895</c:v>
                </c:pt>
                <c:pt idx="336">
                  <c:v>44896</c:v>
                </c:pt>
                <c:pt idx="337">
                  <c:v>44897</c:v>
                </c:pt>
                <c:pt idx="338">
                  <c:v>44898</c:v>
                </c:pt>
                <c:pt idx="339">
                  <c:v>44899</c:v>
                </c:pt>
                <c:pt idx="340">
                  <c:v>44900</c:v>
                </c:pt>
                <c:pt idx="341">
                  <c:v>44901</c:v>
                </c:pt>
                <c:pt idx="342">
                  <c:v>44902</c:v>
                </c:pt>
                <c:pt idx="343">
                  <c:v>44903</c:v>
                </c:pt>
                <c:pt idx="344">
                  <c:v>44904</c:v>
                </c:pt>
                <c:pt idx="345">
                  <c:v>44905</c:v>
                </c:pt>
                <c:pt idx="346">
                  <c:v>44906</c:v>
                </c:pt>
                <c:pt idx="347">
                  <c:v>44907</c:v>
                </c:pt>
                <c:pt idx="348">
                  <c:v>44908</c:v>
                </c:pt>
                <c:pt idx="349">
                  <c:v>44909</c:v>
                </c:pt>
                <c:pt idx="350">
                  <c:v>44910</c:v>
                </c:pt>
                <c:pt idx="351">
                  <c:v>44911</c:v>
                </c:pt>
                <c:pt idx="352">
                  <c:v>44912</c:v>
                </c:pt>
                <c:pt idx="353">
                  <c:v>44913</c:v>
                </c:pt>
                <c:pt idx="354">
                  <c:v>44914</c:v>
                </c:pt>
                <c:pt idx="355">
                  <c:v>44915</c:v>
                </c:pt>
                <c:pt idx="356">
                  <c:v>44916</c:v>
                </c:pt>
                <c:pt idx="357">
                  <c:v>44917</c:v>
                </c:pt>
                <c:pt idx="358">
                  <c:v>44918</c:v>
                </c:pt>
                <c:pt idx="359">
                  <c:v>44919</c:v>
                </c:pt>
                <c:pt idx="360">
                  <c:v>44920</c:v>
                </c:pt>
                <c:pt idx="361">
                  <c:v>44921</c:v>
                </c:pt>
                <c:pt idx="362">
                  <c:v>44922</c:v>
                </c:pt>
                <c:pt idx="363">
                  <c:v>44923</c:v>
                </c:pt>
                <c:pt idx="364">
                  <c:v>44924</c:v>
                </c:pt>
                <c:pt idx="365">
                  <c:v>44925</c:v>
                </c:pt>
              </c:numCache>
            </c:numRef>
          </c:cat>
          <c:val>
            <c:numRef>
              <c:f>Sheet3!$B$2:$B$367</c:f>
              <c:numCache>
                <c:formatCode>0</c:formatCode>
                <c:ptCount val="366"/>
                <c:pt idx="0">
                  <c:v>46060.3125</c:v>
                </c:pt>
                <c:pt idx="1">
                  <c:v>45819.953125</c:v>
                </c:pt>
                <c:pt idx="2">
                  <c:v>46288.484375</c:v>
                </c:pt>
                <c:pt idx="3">
                  <c:v>46856.9375</c:v>
                </c:pt>
                <c:pt idx="4">
                  <c:v>45835.964844000002</c:v>
                </c:pt>
                <c:pt idx="5">
                  <c:v>45752.464844000002</c:v>
                </c:pt>
                <c:pt idx="6">
                  <c:v>42798.222655999998</c:v>
                </c:pt>
                <c:pt idx="7">
                  <c:v>42645.539062999997</c:v>
                </c:pt>
                <c:pt idx="8">
                  <c:v>41077.445312999997</c:v>
                </c:pt>
                <c:pt idx="9">
                  <c:v>40672.277344000002</c:v>
                </c:pt>
                <c:pt idx="10">
                  <c:v>41338.160155999998</c:v>
                </c:pt>
                <c:pt idx="11">
                  <c:v>39796.570312999997</c:v>
                </c:pt>
                <c:pt idx="12">
                  <c:v>41407.753905999998</c:v>
                </c:pt>
                <c:pt idx="13">
                  <c:v>42528.988280999998</c:v>
                </c:pt>
                <c:pt idx="14">
                  <c:v>42447.042969000002</c:v>
                </c:pt>
                <c:pt idx="15">
                  <c:v>41982.617187999997</c:v>
                </c:pt>
                <c:pt idx="16">
                  <c:v>42669.035155999998</c:v>
                </c:pt>
                <c:pt idx="17">
                  <c:v>42691.023437999997</c:v>
                </c:pt>
                <c:pt idx="18">
                  <c:v>41680.320312999997</c:v>
                </c:pt>
                <c:pt idx="19">
                  <c:v>41392.214844000002</c:v>
                </c:pt>
                <c:pt idx="20">
                  <c:v>41242.914062999997</c:v>
                </c:pt>
                <c:pt idx="21">
                  <c:v>40672.824219000002</c:v>
                </c:pt>
                <c:pt idx="22">
                  <c:v>35791.425780999998</c:v>
                </c:pt>
                <c:pt idx="23">
                  <c:v>34349.25</c:v>
                </c:pt>
                <c:pt idx="24">
                  <c:v>34784.96875</c:v>
                </c:pt>
                <c:pt idx="25">
                  <c:v>33184.058594000002</c:v>
                </c:pt>
                <c:pt idx="26">
                  <c:v>35779.429687999997</c:v>
                </c:pt>
                <c:pt idx="27">
                  <c:v>36374.90625</c:v>
                </c:pt>
                <c:pt idx="28">
                  <c:v>35629.28125</c:v>
                </c:pt>
                <c:pt idx="29">
                  <c:v>36211.109375</c:v>
                </c:pt>
                <c:pt idx="30">
                  <c:v>37406.472655999998</c:v>
                </c:pt>
                <c:pt idx="31">
                  <c:v>37437.710937999997</c:v>
                </c:pt>
                <c:pt idx="32">
                  <c:v>36733.574219000002</c:v>
                </c:pt>
                <c:pt idx="33">
                  <c:v>38113.664062999997</c:v>
                </c:pt>
                <c:pt idx="34">
                  <c:v>36832.730469000002</c:v>
                </c:pt>
                <c:pt idx="35">
                  <c:v>36375.539062999997</c:v>
                </c:pt>
                <c:pt idx="36">
                  <c:v>37093.628905999998</c:v>
                </c:pt>
                <c:pt idx="37">
                  <c:v>41038.097655999998</c:v>
                </c:pt>
                <c:pt idx="38">
                  <c:v>41244.90625</c:v>
                </c:pt>
                <c:pt idx="39">
                  <c:v>41748.15625</c:v>
                </c:pt>
                <c:pt idx="40">
                  <c:v>42807.835937999997</c:v>
                </c:pt>
                <c:pt idx="41">
                  <c:v>43232.96875</c:v>
                </c:pt>
                <c:pt idx="42">
                  <c:v>43402.808594000002</c:v>
                </c:pt>
                <c:pt idx="43">
                  <c:v>42114.539062999997</c:v>
                </c:pt>
                <c:pt idx="44">
                  <c:v>41852.574219000002</c:v>
                </c:pt>
                <c:pt idx="45">
                  <c:v>41950.941405999998</c:v>
                </c:pt>
                <c:pt idx="46">
                  <c:v>41681.957030999998</c:v>
                </c:pt>
                <c:pt idx="47">
                  <c:v>42491.035155999998</c:v>
                </c:pt>
                <c:pt idx="48">
                  <c:v>43456.691405999998</c:v>
                </c:pt>
                <c:pt idx="49">
                  <c:v>40249.371094000002</c:v>
                </c:pt>
                <c:pt idx="50">
                  <c:v>39637.617187999997</c:v>
                </c:pt>
                <c:pt idx="51">
                  <c:v>39713.058594000002</c:v>
                </c:pt>
                <c:pt idx="52">
                  <c:v>38112.8125</c:v>
                </c:pt>
                <c:pt idx="53">
                  <c:v>36950.476562999997</c:v>
                </c:pt>
                <c:pt idx="54">
                  <c:v>36488.933594000002</c:v>
                </c:pt>
                <c:pt idx="55">
                  <c:v>37201.816405999998</c:v>
                </c:pt>
                <c:pt idx="56">
                  <c:v>34459.21875</c:v>
                </c:pt>
                <c:pt idx="57">
                  <c:v>38111.34375</c:v>
                </c:pt>
                <c:pt idx="58">
                  <c:v>38702.535155999998</c:v>
                </c:pt>
                <c:pt idx="59">
                  <c:v>37268.976562999997</c:v>
                </c:pt>
                <c:pt idx="60">
                  <c:v>37518.214844000002</c:v>
                </c:pt>
                <c:pt idx="61">
                  <c:v>42952.585937999997</c:v>
                </c:pt>
                <c:pt idx="62">
                  <c:v>43432.851562999997</c:v>
                </c:pt>
                <c:pt idx="63">
                  <c:v>41914.75</c:v>
                </c:pt>
                <c:pt idx="64">
                  <c:v>38805.847655999998</c:v>
                </c:pt>
                <c:pt idx="65">
                  <c:v>38777.035155999998</c:v>
                </c:pt>
                <c:pt idx="66">
                  <c:v>38211.648437999997</c:v>
                </c:pt>
                <c:pt idx="67">
                  <c:v>37260.203125</c:v>
                </c:pt>
                <c:pt idx="68">
                  <c:v>37957.386719000002</c:v>
                </c:pt>
                <c:pt idx="69">
                  <c:v>38706.09375</c:v>
                </c:pt>
                <c:pt idx="70">
                  <c:v>38832.941405999998</c:v>
                </c:pt>
                <c:pt idx="71">
                  <c:v>38347.433594000002</c:v>
                </c:pt>
                <c:pt idx="72">
                  <c:v>38772.535155999998</c:v>
                </c:pt>
                <c:pt idx="73">
                  <c:v>37728.144530999998</c:v>
                </c:pt>
                <c:pt idx="74">
                  <c:v>37680.734375</c:v>
                </c:pt>
                <c:pt idx="75">
                  <c:v>38310.210937999997</c:v>
                </c:pt>
                <c:pt idx="76">
                  <c:v>39022.347655999998</c:v>
                </c:pt>
                <c:pt idx="77">
                  <c:v>40662.871094000002</c:v>
                </c:pt>
                <c:pt idx="78">
                  <c:v>40302.398437999997</c:v>
                </c:pt>
                <c:pt idx="79">
                  <c:v>41602.667969000002</c:v>
                </c:pt>
                <c:pt idx="80">
                  <c:v>41004.757812999997</c:v>
                </c:pt>
                <c:pt idx="81">
                  <c:v>40668.042969000002</c:v>
                </c:pt>
                <c:pt idx="82">
                  <c:v>40948.28125</c:v>
                </c:pt>
                <c:pt idx="83">
                  <c:v>41877.507812999997</c:v>
                </c:pt>
                <c:pt idx="84">
                  <c:v>42726.164062999997</c:v>
                </c:pt>
                <c:pt idx="85">
                  <c:v>43706.285155999998</c:v>
                </c:pt>
                <c:pt idx="86">
                  <c:v>44166.273437999997</c:v>
                </c:pt>
                <c:pt idx="87">
                  <c:v>44437.292969000002</c:v>
                </c:pt>
                <c:pt idx="88">
                  <c:v>46690.203125</c:v>
                </c:pt>
                <c:pt idx="89">
                  <c:v>47100.4375</c:v>
                </c:pt>
                <c:pt idx="90">
                  <c:v>46746.210937999997</c:v>
                </c:pt>
                <c:pt idx="91">
                  <c:v>45390.539062999997</c:v>
                </c:pt>
                <c:pt idx="92">
                  <c:v>44403.140625</c:v>
                </c:pt>
                <c:pt idx="93">
                  <c:v>45782.511719000002</c:v>
                </c:pt>
                <c:pt idx="94">
                  <c:v>45634.105469000002</c:v>
                </c:pt>
                <c:pt idx="95">
                  <c:v>45235.816405999998</c:v>
                </c:pt>
                <c:pt idx="96">
                  <c:v>45544.808594000002</c:v>
                </c:pt>
                <c:pt idx="97">
                  <c:v>43193.953125</c:v>
                </c:pt>
                <c:pt idx="98">
                  <c:v>42899.90625</c:v>
                </c:pt>
                <c:pt idx="99">
                  <c:v>42183.289062999997</c:v>
                </c:pt>
                <c:pt idx="100">
                  <c:v>42183.253905999998</c:v>
                </c:pt>
                <c:pt idx="101">
                  <c:v>42021.207030999998</c:v>
                </c:pt>
                <c:pt idx="102">
                  <c:v>39373.058594000002</c:v>
                </c:pt>
                <c:pt idx="103">
                  <c:v>39388.328125</c:v>
                </c:pt>
                <c:pt idx="104">
                  <c:v>39712.746094000002</c:v>
                </c:pt>
                <c:pt idx="105">
                  <c:v>39695.746094000002</c:v>
                </c:pt>
                <c:pt idx="106">
                  <c:v>39866.832030999998</c:v>
                </c:pt>
                <c:pt idx="107">
                  <c:v>40078.425780999998</c:v>
                </c:pt>
                <c:pt idx="108">
                  <c:v>39620.894530999998</c:v>
                </c:pt>
                <c:pt idx="109">
                  <c:v>38696.191405999998</c:v>
                </c:pt>
                <c:pt idx="110">
                  <c:v>40618.632812999997</c:v>
                </c:pt>
                <c:pt idx="111">
                  <c:v>40961.097655999998</c:v>
                </c:pt>
                <c:pt idx="112">
                  <c:v>40063.828125</c:v>
                </c:pt>
                <c:pt idx="113">
                  <c:v>39315.417969000002</c:v>
                </c:pt>
                <c:pt idx="114">
                  <c:v>39352.203125</c:v>
                </c:pt>
                <c:pt idx="115">
                  <c:v>39233.539062999997</c:v>
                </c:pt>
                <c:pt idx="116">
                  <c:v>38338.378905999998</c:v>
                </c:pt>
                <c:pt idx="117">
                  <c:v>37884.984375</c:v>
                </c:pt>
                <c:pt idx="118">
                  <c:v>37997.3125</c:v>
                </c:pt>
                <c:pt idx="119">
                  <c:v>38941.421875</c:v>
                </c:pt>
                <c:pt idx="120">
                  <c:v>38235.535155999998</c:v>
                </c:pt>
                <c:pt idx="121">
                  <c:v>37697.941405999998</c:v>
                </c:pt>
                <c:pt idx="122">
                  <c:v>37585.789062999997</c:v>
                </c:pt>
                <c:pt idx="123">
                  <c:v>38156.5625</c:v>
                </c:pt>
                <c:pt idx="124">
                  <c:v>37585.621094000002</c:v>
                </c:pt>
                <c:pt idx="125">
                  <c:v>37732.058594000002</c:v>
                </c:pt>
                <c:pt idx="126">
                  <c:v>35856.515625</c:v>
                </c:pt>
                <c:pt idx="127">
                  <c:v>35482.132812999997</c:v>
                </c:pt>
                <c:pt idx="128">
                  <c:v>34940.824219000002</c:v>
                </c:pt>
                <c:pt idx="129">
                  <c:v>33878.964844000002</c:v>
                </c:pt>
                <c:pt idx="130">
                  <c:v>30296.953125</c:v>
                </c:pt>
                <c:pt idx="131">
                  <c:v>29944.802734000001</c:v>
                </c:pt>
                <c:pt idx="132">
                  <c:v>28170.414063</c:v>
                </c:pt>
                <c:pt idx="133">
                  <c:v>26350.490234000001</c:v>
                </c:pt>
                <c:pt idx="134">
                  <c:v>28782.330077999999</c:v>
                </c:pt>
                <c:pt idx="135">
                  <c:v>28702.910156000002</c:v>
                </c:pt>
                <c:pt idx="136">
                  <c:v>29527.740234000001</c:v>
                </c:pt>
                <c:pt idx="137">
                  <c:v>29251.884765999999</c:v>
                </c:pt>
                <c:pt idx="138">
                  <c:v>29570.302734000001</c:v>
                </c:pt>
                <c:pt idx="139">
                  <c:v>28720.271484000001</c:v>
                </c:pt>
                <c:pt idx="140">
                  <c:v>28708.955077999999</c:v>
                </c:pt>
                <c:pt idx="141">
                  <c:v>28793.605468999998</c:v>
                </c:pt>
                <c:pt idx="142">
                  <c:v>29027.394531000002</c:v>
                </c:pt>
                <c:pt idx="143">
                  <c:v>29275.183593999998</c:v>
                </c:pt>
                <c:pt idx="144">
                  <c:v>28975.560547000001</c:v>
                </c:pt>
                <c:pt idx="145">
                  <c:v>28786.589843999998</c:v>
                </c:pt>
                <c:pt idx="146">
                  <c:v>29384.949218999998</c:v>
                </c:pt>
                <c:pt idx="147">
                  <c:v>28261.90625</c:v>
                </c:pt>
                <c:pt idx="148">
                  <c:v>28326.613281000002</c:v>
                </c:pt>
                <c:pt idx="149">
                  <c:v>28554.566406000002</c:v>
                </c:pt>
                <c:pt idx="150">
                  <c:v>28841.107422000001</c:v>
                </c:pt>
                <c:pt idx="151">
                  <c:v>29303.572265999999</c:v>
                </c:pt>
                <c:pt idx="152">
                  <c:v>31286.154297000001</c:v>
                </c:pt>
                <c:pt idx="153">
                  <c:v>29501.587890999999</c:v>
                </c:pt>
                <c:pt idx="154">
                  <c:v>29652.705077999999</c:v>
                </c:pt>
                <c:pt idx="155">
                  <c:v>29375.689452999999</c:v>
                </c:pt>
                <c:pt idx="156">
                  <c:v>29500.005859000001</c:v>
                </c:pt>
                <c:pt idx="157">
                  <c:v>29574.449218999998</c:v>
                </c:pt>
                <c:pt idx="158">
                  <c:v>29894.1875</c:v>
                </c:pt>
                <c:pt idx="159">
                  <c:v>29311.683593999998</c:v>
                </c:pt>
                <c:pt idx="160">
                  <c:v>29944.404297000001</c:v>
                </c:pt>
                <c:pt idx="161">
                  <c:v>30020.265625</c:v>
                </c:pt>
                <c:pt idx="162">
                  <c:v>28978.146484000001</c:v>
                </c:pt>
                <c:pt idx="163">
                  <c:v>28236.212890999999</c:v>
                </c:pt>
                <c:pt idx="164">
                  <c:v>26762.648438</c:v>
                </c:pt>
                <c:pt idx="165">
                  <c:v>22141.257813</c:v>
                </c:pt>
                <c:pt idx="166">
                  <c:v>20950.818359000001</c:v>
                </c:pt>
                <c:pt idx="167">
                  <c:v>20178.376952999999</c:v>
                </c:pt>
                <c:pt idx="168">
                  <c:v>20265.226563</c:v>
                </c:pt>
                <c:pt idx="169">
                  <c:v>20326.519531000002</c:v>
                </c:pt>
                <c:pt idx="170">
                  <c:v>17708.623047000001</c:v>
                </c:pt>
                <c:pt idx="171">
                  <c:v>18067.152343999998</c:v>
                </c:pt>
                <c:pt idx="172">
                  <c:v>19689.169922000001</c:v>
                </c:pt>
                <c:pt idx="173">
                  <c:v>20415.0625</c:v>
                </c:pt>
                <c:pt idx="174">
                  <c:v>19848.078125</c:v>
                </c:pt>
                <c:pt idx="175">
                  <c:v>19950.117188</c:v>
                </c:pt>
                <c:pt idx="176">
                  <c:v>20777.511718999998</c:v>
                </c:pt>
                <c:pt idx="177">
                  <c:v>20964.585938</c:v>
                </c:pt>
                <c:pt idx="178">
                  <c:v>21016.269531000002</c:v>
                </c:pt>
                <c:pt idx="179">
                  <c:v>20620.199218999998</c:v>
                </c:pt>
                <c:pt idx="180">
                  <c:v>20228.8125</c:v>
                </c:pt>
                <c:pt idx="181">
                  <c:v>19937.791015999999</c:v>
                </c:pt>
                <c:pt idx="182">
                  <c:v>18729.65625</c:v>
                </c:pt>
                <c:pt idx="183">
                  <c:v>19073.708984000001</c:v>
                </c:pt>
                <c:pt idx="184">
                  <c:v>19027.082031000002</c:v>
                </c:pt>
                <c:pt idx="185">
                  <c:v>18966.951172000001</c:v>
                </c:pt>
                <c:pt idx="186">
                  <c:v>19063.066406000002</c:v>
                </c:pt>
                <c:pt idx="187">
                  <c:v>19341.232422000001</c:v>
                </c:pt>
                <c:pt idx="188">
                  <c:v>19823.511718999998</c:v>
                </c:pt>
                <c:pt idx="189">
                  <c:v>20296.103515999999</c:v>
                </c:pt>
                <c:pt idx="190">
                  <c:v>21257.453125</c:v>
                </c:pt>
                <c:pt idx="191">
                  <c:v>21445.957031000002</c:v>
                </c:pt>
                <c:pt idx="192">
                  <c:v>20727.123047000001</c:v>
                </c:pt>
                <c:pt idx="193">
                  <c:v>19924.539063</c:v>
                </c:pt>
                <c:pt idx="194">
                  <c:v>19308.53125</c:v>
                </c:pt>
                <c:pt idx="195">
                  <c:v>18999.953125</c:v>
                </c:pt>
                <c:pt idx="196">
                  <c:v>19689.257813</c:v>
                </c:pt>
                <c:pt idx="197">
                  <c:v>20397</c:v>
                </c:pt>
                <c:pt idx="198">
                  <c:v>20518.898438</c:v>
                </c:pt>
                <c:pt idx="199">
                  <c:v>20778.179688</c:v>
                </c:pt>
                <c:pt idx="200">
                  <c:v>20781.912109000001</c:v>
                </c:pt>
                <c:pt idx="201">
                  <c:v>21683.40625</c:v>
                </c:pt>
                <c:pt idx="202">
                  <c:v>23009.949218999998</c:v>
                </c:pt>
                <c:pt idx="203">
                  <c:v>22431.148438</c:v>
                </c:pt>
                <c:pt idx="204">
                  <c:v>22603.416015999999</c:v>
                </c:pt>
                <c:pt idx="205">
                  <c:v>22002.910156000002</c:v>
                </c:pt>
                <c:pt idx="206">
                  <c:v>22306.839843999998</c:v>
                </c:pt>
                <c:pt idx="207">
                  <c:v>21361.642577999999</c:v>
                </c:pt>
                <c:pt idx="208">
                  <c:v>20776.816406000002</c:v>
                </c:pt>
                <c:pt idx="209">
                  <c:v>21070.806640999999</c:v>
                </c:pt>
                <c:pt idx="210">
                  <c:v>22722.265625</c:v>
                </c:pt>
                <c:pt idx="211">
                  <c:v>23481.173827999999</c:v>
                </c:pt>
                <c:pt idx="212">
                  <c:v>23580.507813</c:v>
                </c:pt>
                <c:pt idx="213">
                  <c:v>23275.703125</c:v>
                </c:pt>
                <c:pt idx="214">
                  <c:v>22890.796875</c:v>
                </c:pt>
                <c:pt idx="215">
                  <c:v>22710.083984000001</c:v>
                </c:pt>
                <c:pt idx="216">
                  <c:v>22747.835938</c:v>
                </c:pt>
                <c:pt idx="217">
                  <c:v>22485.701172000001</c:v>
                </c:pt>
                <c:pt idx="218">
                  <c:v>22612.177734000001</c:v>
                </c:pt>
                <c:pt idx="219">
                  <c:v>22961.279297000001</c:v>
                </c:pt>
                <c:pt idx="220">
                  <c:v>22894.556640999999</c:v>
                </c:pt>
                <c:pt idx="221">
                  <c:v>23176.546875</c:v>
                </c:pt>
                <c:pt idx="222">
                  <c:v>22982</c:v>
                </c:pt>
                <c:pt idx="223">
                  <c:v>22771.519531000002</c:v>
                </c:pt>
                <c:pt idx="224">
                  <c:v>23900.996093999998</c:v>
                </c:pt>
                <c:pt idx="225">
                  <c:v>23657.265625</c:v>
                </c:pt>
                <c:pt idx="226">
                  <c:v>24346.115234000001</c:v>
                </c:pt>
                <c:pt idx="227">
                  <c:v>24206.259765999999</c:v>
                </c:pt>
                <c:pt idx="228">
                  <c:v>23839.775390999999</c:v>
                </c:pt>
                <c:pt idx="229">
                  <c:v>23733.5</c:v>
                </c:pt>
                <c:pt idx="230">
                  <c:v>23243.353515999999</c:v>
                </c:pt>
                <c:pt idx="231">
                  <c:v>23177.601563</c:v>
                </c:pt>
                <c:pt idx="232">
                  <c:v>20868.847656000002</c:v>
                </c:pt>
                <c:pt idx="233">
                  <c:v>20856.730468999998</c:v>
                </c:pt>
                <c:pt idx="234">
                  <c:v>21103.197265999999</c:v>
                </c:pt>
                <c:pt idx="235">
                  <c:v>20939.183593999998</c:v>
                </c:pt>
                <c:pt idx="236">
                  <c:v>20955.138672000001</c:v>
                </c:pt>
                <c:pt idx="237">
                  <c:v>21195.005859000001</c:v>
                </c:pt>
                <c:pt idx="238">
                  <c:v>21362.441406000002</c:v>
                </c:pt>
                <c:pt idx="239">
                  <c:v>20199.482422000001</c:v>
                </c:pt>
                <c:pt idx="240">
                  <c:v>19890.523438</c:v>
                </c:pt>
                <c:pt idx="241">
                  <c:v>19616.814452999999</c:v>
                </c:pt>
                <c:pt idx="242">
                  <c:v>19600.785156000002</c:v>
                </c:pt>
                <c:pt idx="243">
                  <c:v>19617.640625</c:v>
                </c:pt>
                <c:pt idx="244">
                  <c:v>19799.582031000002</c:v>
                </c:pt>
                <c:pt idx="245">
                  <c:v>19653.96875</c:v>
                </c:pt>
                <c:pt idx="246">
                  <c:v>19814.765625</c:v>
                </c:pt>
                <c:pt idx="247">
                  <c:v>19698.355468999998</c:v>
                </c:pt>
                <c:pt idx="248">
                  <c:v>19636.816406000002</c:v>
                </c:pt>
                <c:pt idx="249">
                  <c:v>19673.046875</c:v>
                </c:pt>
                <c:pt idx="250">
                  <c:v>18800.171875</c:v>
                </c:pt>
                <c:pt idx="251">
                  <c:v>18644.466797000001</c:v>
                </c:pt>
                <c:pt idx="252">
                  <c:v>19076.714843999998</c:v>
                </c:pt>
                <c:pt idx="253">
                  <c:v>19310.962890999999</c:v>
                </c:pt>
                <c:pt idx="254">
                  <c:v>21168.722656000002</c:v>
                </c:pt>
                <c:pt idx="255">
                  <c:v>21406.945313</c:v>
                </c:pt>
                <c:pt idx="256">
                  <c:v>21603.896484000001</c:v>
                </c:pt>
                <c:pt idx="257">
                  <c:v>20062.669922000001</c:v>
                </c:pt>
                <c:pt idx="258">
                  <c:v>19793.396484000001</c:v>
                </c:pt>
                <c:pt idx="259">
                  <c:v>19636.734375</c:v>
                </c:pt>
                <c:pt idx="260">
                  <c:v>19400.076172000001</c:v>
                </c:pt>
                <c:pt idx="261">
                  <c:v>19777.033202999999</c:v>
                </c:pt>
                <c:pt idx="262">
                  <c:v>19387.492188</c:v>
                </c:pt>
                <c:pt idx="263">
                  <c:v>18390.318359000001</c:v>
                </c:pt>
                <c:pt idx="264">
                  <c:v>18813.455077999999</c:v>
                </c:pt>
                <c:pt idx="265">
                  <c:v>18290.314452999999</c:v>
                </c:pt>
                <c:pt idx="266">
                  <c:v>18415.591797000001</c:v>
                </c:pt>
                <c:pt idx="267">
                  <c:v>18617.552734000001</c:v>
                </c:pt>
                <c:pt idx="268">
                  <c:v>18861.974609000001</c:v>
                </c:pt>
                <c:pt idx="269">
                  <c:v>18696.46875</c:v>
                </c:pt>
                <c:pt idx="270">
                  <c:v>18721.285156000002</c:v>
                </c:pt>
                <c:pt idx="271">
                  <c:v>18915.667968999998</c:v>
                </c:pt>
                <c:pt idx="272">
                  <c:v>18553.296875</c:v>
                </c:pt>
                <c:pt idx="273">
                  <c:v>18924.353515999999</c:v>
                </c:pt>
                <c:pt idx="274">
                  <c:v>19265.662109000001</c:v>
                </c:pt>
                <c:pt idx="275">
                  <c:v>19231.082031000002</c:v>
                </c:pt>
                <c:pt idx="276">
                  <c:v>18970.621093999998</c:v>
                </c:pt>
                <c:pt idx="277">
                  <c:v>19025.226563</c:v>
                </c:pt>
                <c:pt idx="278">
                  <c:v>19523.839843999998</c:v>
                </c:pt>
                <c:pt idx="279">
                  <c:v>19801.800781000002</c:v>
                </c:pt>
                <c:pt idx="280">
                  <c:v>19900.087890999999</c:v>
                </c:pt>
                <c:pt idx="281">
                  <c:v>19395.792968999998</c:v>
                </c:pt>
                <c:pt idx="282">
                  <c:v>19299.414063</c:v>
                </c:pt>
                <c:pt idx="283">
                  <c:v>19349.259765999999</c:v>
                </c:pt>
                <c:pt idx="284">
                  <c:v>19102.978515999999</c:v>
                </c:pt>
                <c:pt idx="285">
                  <c:v>18925.603515999999</c:v>
                </c:pt>
                <c:pt idx="286">
                  <c:v>19029.757813</c:v>
                </c:pt>
                <c:pt idx="287">
                  <c:v>18319.822265999999</c:v>
                </c:pt>
                <c:pt idx="288">
                  <c:v>19115.408202999999</c:v>
                </c:pt>
                <c:pt idx="289">
                  <c:v>19019.25</c:v>
                </c:pt>
                <c:pt idx="290">
                  <c:v>19068.914063</c:v>
                </c:pt>
                <c:pt idx="291">
                  <c:v>19173.333984000001</c:v>
                </c:pt>
                <c:pt idx="292">
                  <c:v>19144.769531000002</c:v>
                </c:pt>
                <c:pt idx="293">
                  <c:v>19127.6875</c:v>
                </c:pt>
                <c:pt idx="294">
                  <c:v>18971.458984000001</c:v>
                </c:pt>
                <c:pt idx="295">
                  <c:v>18770.970702999999</c:v>
                </c:pt>
                <c:pt idx="296">
                  <c:v>19132.244140999999</c:v>
                </c:pt>
                <c:pt idx="297">
                  <c:v>19124.197265999999</c:v>
                </c:pt>
                <c:pt idx="298">
                  <c:v>19206.324218999998</c:v>
                </c:pt>
                <c:pt idx="299">
                  <c:v>19261.447265999999</c:v>
                </c:pt>
                <c:pt idx="300">
                  <c:v>20076.117188</c:v>
                </c:pt>
                <c:pt idx="301">
                  <c:v>20255.373047000001</c:v>
                </c:pt>
                <c:pt idx="302">
                  <c:v>20086.068359000001</c:v>
                </c:pt>
                <c:pt idx="303">
                  <c:v>20566.484375</c:v>
                </c:pt>
                <c:pt idx="304">
                  <c:v>20547.462890999999</c:v>
                </c:pt>
                <c:pt idx="305">
                  <c:v>20287.458984000001</c:v>
                </c:pt>
                <c:pt idx="306">
                  <c:v>20359.845702999999</c:v>
                </c:pt>
                <c:pt idx="307">
                  <c:v>20087.134765999999</c:v>
                </c:pt>
                <c:pt idx="308">
                  <c:v>20086.240234000001</c:v>
                </c:pt>
                <c:pt idx="309">
                  <c:v>20188.019531000002</c:v>
                </c:pt>
                <c:pt idx="310">
                  <c:v>21097.634765999999</c:v>
                </c:pt>
                <c:pt idx="311">
                  <c:v>20920.191406000002</c:v>
                </c:pt>
                <c:pt idx="312">
                  <c:v>20489.972656000002</c:v>
                </c:pt>
                <c:pt idx="313">
                  <c:v>17603.544922000001</c:v>
                </c:pt>
                <c:pt idx="314">
                  <c:v>15682.692383</c:v>
                </c:pt>
                <c:pt idx="315">
                  <c:v>15834.018555000001</c:v>
                </c:pt>
                <c:pt idx="316">
                  <c:v>16543.482422000001</c:v>
                </c:pt>
                <c:pt idx="317">
                  <c:v>16651.775390999999</c:v>
                </c:pt>
                <c:pt idx="318">
                  <c:v>16320.634765999999</c:v>
                </c:pt>
                <c:pt idx="319">
                  <c:v>15872.941406</c:v>
                </c:pt>
                <c:pt idx="320">
                  <c:v>16542.550781000002</c:v>
                </c:pt>
                <c:pt idx="321">
                  <c:v>16430.111327999999</c:v>
                </c:pt>
                <c:pt idx="322">
                  <c:v>16460.683593999998</c:v>
                </c:pt>
                <c:pt idx="323">
                  <c:v>16564.611327999999</c:v>
                </c:pt>
                <c:pt idx="324">
                  <c:v>16570.410156000002</c:v>
                </c:pt>
                <c:pt idx="325">
                  <c:v>16248.692383</c:v>
                </c:pt>
                <c:pt idx="326">
                  <c:v>15599.046875</c:v>
                </c:pt>
                <c:pt idx="327">
                  <c:v>15656.606444999999</c:v>
                </c:pt>
                <c:pt idx="328">
                  <c:v>16170.502930000001</c:v>
                </c:pt>
                <c:pt idx="329">
                  <c:v>16501.767577999999</c:v>
                </c:pt>
                <c:pt idx="330">
                  <c:v>16388.404297000001</c:v>
                </c:pt>
                <c:pt idx="331">
                  <c:v>16416.228515999999</c:v>
                </c:pt>
                <c:pt idx="332">
                  <c:v>16437.025390999999</c:v>
                </c:pt>
                <c:pt idx="333">
                  <c:v>16054.530273</c:v>
                </c:pt>
                <c:pt idx="334">
                  <c:v>16139.396484000001</c:v>
                </c:pt>
                <c:pt idx="335">
                  <c:v>16445.476563</c:v>
                </c:pt>
                <c:pt idx="336">
                  <c:v>16888.388672000001</c:v>
                </c:pt>
                <c:pt idx="337">
                  <c:v>16877.880859000001</c:v>
                </c:pt>
                <c:pt idx="338">
                  <c:v>16888.140625</c:v>
                </c:pt>
                <c:pt idx="339">
                  <c:v>16903.439452999999</c:v>
                </c:pt>
                <c:pt idx="340">
                  <c:v>16922.431640999999</c:v>
                </c:pt>
                <c:pt idx="341">
                  <c:v>16939.921875</c:v>
                </c:pt>
                <c:pt idx="342">
                  <c:v>16750.558593999998</c:v>
                </c:pt>
                <c:pt idx="343">
                  <c:v>16788.783202999999</c:v>
                </c:pt>
                <c:pt idx="344">
                  <c:v>17100.835938</c:v>
                </c:pt>
                <c:pt idx="345">
                  <c:v>17120.683593999998</c:v>
                </c:pt>
                <c:pt idx="346">
                  <c:v>17091.820313</c:v>
                </c:pt>
                <c:pt idx="347">
                  <c:v>16899.394531000002</c:v>
                </c:pt>
                <c:pt idx="348">
                  <c:v>17111.763672000001</c:v>
                </c:pt>
                <c:pt idx="349">
                  <c:v>17739.513672000001</c:v>
                </c:pt>
                <c:pt idx="350">
                  <c:v>17322.589843999998</c:v>
                </c:pt>
                <c:pt idx="351">
                  <c:v>16584.701172000001</c:v>
                </c:pt>
                <c:pt idx="352">
                  <c:v>16614.029297000001</c:v>
                </c:pt>
                <c:pt idx="353">
                  <c:v>16697.820313</c:v>
                </c:pt>
                <c:pt idx="354">
                  <c:v>16398.136718999998</c:v>
                </c:pt>
                <c:pt idx="355">
                  <c:v>16427.867188</c:v>
                </c:pt>
                <c:pt idx="356">
                  <c:v>16755.912109000001</c:v>
                </c:pt>
                <c:pt idx="357">
                  <c:v>16592.408202999999</c:v>
                </c:pt>
                <c:pt idx="358">
                  <c:v>16794.458984000001</c:v>
                </c:pt>
                <c:pt idx="359">
                  <c:v>16793.527343999998</c:v>
                </c:pt>
                <c:pt idx="360">
                  <c:v>16755.253906000002</c:v>
                </c:pt>
                <c:pt idx="361">
                  <c:v>16812.369140999999</c:v>
                </c:pt>
                <c:pt idx="362">
                  <c:v>16642.072265999999</c:v>
                </c:pt>
                <c:pt idx="363">
                  <c:v>16497.556640999999</c:v>
                </c:pt>
                <c:pt idx="364">
                  <c:v>16508.683593999998</c:v>
                </c:pt>
                <c:pt idx="365">
                  <c:v>16475.892577999999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9-498A-B9A7-E824C281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71807"/>
        <c:axId val="1620668479"/>
      </c:lineChart>
      <c:dateAx>
        <c:axId val="1620671807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68479"/>
        <c:crosses val="autoZero"/>
        <c:auto val="1"/>
        <c:lblOffset val="100"/>
        <c:baseTimeUnit val="days"/>
      </c:dateAx>
      <c:valAx>
        <c:axId val="16206684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1276350</xdr:colOff>
      <xdr:row>8</xdr:row>
      <xdr:rowOff>123825</xdr:rowOff>
    </xdr:from>
    <xdr:to>
      <xdr:col>16</xdr:col>
      <xdr:colOff>47625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05B64-947F-4DBE-A3B1-836605B9C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95249</xdr:colOff>
      <xdr:row>8</xdr:row>
      <xdr:rowOff>133351</xdr:rowOff>
    </xdr:from>
    <xdr:to>
      <xdr:col>8</xdr:col>
      <xdr:colOff>1114425</xdr:colOff>
      <xdr:row>24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35424-7C1B-4636-9E12-58AF3B82F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828676</xdr:colOff>
      <xdr:row>6</xdr:row>
      <xdr:rowOff>9525</xdr:rowOff>
    </xdr:from>
    <xdr:to>
      <xdr:col>8</xdr:col>
      <xdr:colOff>1590676</xdr:colOff>
      <xdr:row>8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C4F985D-280A-4723-8698-200C70060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6" y="5810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1676401</xdr:colOff>
      <xdr:row>3</xdr:row>
      <xdr:rowOff>104776</xdr:rowOff>
    </xdr:from>
    <xdr:to>
      <xdr:col>15</xdr:col>
      <xdr:colOff>276226</xdr:colOff>
      <xdr:row>5</xdr:row>
      <xdr:rowOff>47626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1A7F036-47E8-494A-8212-DB56E1503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2801" y="104776"/>
          <a:ext cx="666750" cy="666750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704850</xdr:colOff>
      <xdr:row>3</xdr:row>
      <xdr:rowOff>76200</xdr:rowOff>
    </xdr:from>
    <xdr:to>
      <xdr:col>2</xdr:col>
      <xdr:colOff>1390650</xdr:colOff>
      <xdr:row>5</xdr:row>
      <xdr:rowOff>38100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CD005E4-C348-4386-82D4-BAD94FEB5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76200"/>
          <a:ext cx="685800" cy="685800"/>
        </a:xfrm>
        <a:prstGeom prst="rect">
          <a:avLst/>
        </a:prstGeom>
      </xdr:spPr>
    </xdr:pic>
    <xdr:clientData/>
  </xdr:twoCellAnchor>
  <xdr:twoCellAnchor>
    <xdr:from>
      <xdr:col>0</xdr:col>
      <xdr:colOff>590551</xdr:colOff>
      <xdr:row>0</xdr:row>
      <xdr:rowOff>28575</xdr:rowOff>
    </xdr:from>
    <xdr:to>
      <xdr:col>2</xdr:col>
      <xdr:colOff>676276</xdr:colOff>
      <xdr:row>1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318B684-B320-4F44-B642-703F8EF408D4}"/>
            </a:ext>
          </a:extLst>
        </xdr:cNvPr>
        <xdr:cNvSpPr/>
      </xdr:nvSpPr>
      <xdr:spPr>
        <a:xfrm>
          <a:off x="590551" y="28575"/>
          <a:ext cx="1562100" cy="3238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19787</xdr:colOff>
      <xdr:row>0</xdr:row>
      <xdr:rowOff>0</xdr:rowOff>
    </xdr:from>
    <xdr:to>
      <xdr:col>1</xdr:col>
      <xdr:colOff>391262</xdr:colOff>
      <xdr:row>1</xdr:row>
      <xdr:rowOff>180975</xdr:rowOff>
    </xdr:to>
    <xdr:pic>
      <xdr:nvPicPr>
        <xdr:cNvPr id="12" name="Graphic 11" descr="Employee badge with solid fill">
          <a:extLst>
            <a:ext uri="{FF2B5EF4-FFF2-40B4-BE49-F238E27FC236}">
              <a16:creationId xmlns:a16="http://schemas.microsoft.com/office/drawing/2014/main" id="{EB4B4314-150C-4573-934E-EBB0196F5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29387" y="0"/>
          <a:ext cx="371475" cy="371475"/>
        </a:xfrm>
        <a:prstGeom prst="rect">
          <a:avLst/>
        </a:prstGeom>
      </xdr:spPr>
    </xdr:pic>
    <xdr:clientData/>
  </xdr:twoCellAnchor>
  <xdr:twoCellAnchor>
    <xdr:from>
      <xdr:col>1</xdr:col>
      <xdr:colOff>428625</xdr:colOff>
      <xdr:row>0</xdr:row>
      <xdr:rowOff>35300</xdr:rowOff>
    </xdr:from>
    <xdr:to>
      <xdr:col>2</xdr:col>
      <xdr:colOff>657225</xdr:colOff>
      <xdr:row>1</xdr:row>
      <xdr:rowOff>104776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ABF5374-753B-4F6E-80EA-6665D35CD072}"/>
            </a:ext>
          </a:extLst>
        </xdr:cNvPr>
        <xdr:cNvSpPr txBox="1"/>
      </xdr:nvSpPr>
      <xdr:spPr>
        <a:xfrm>
          <a:off x="1038225" y="35300"/>
          <a:ext cx="1095375" cy="25997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500">
              <a:solidFill>
                <a:schemeClr val="tx2"/>
              </a:solidFill>
              <a:latin typeface="+mn-lt"/>
              <a:ea typeface="+mn-ea"/>
              <a:cs typeface="+mn-cs"/>
            </a:rPr>
            <a:t>yousef silik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25CD-FFE4-4DCC-94BD-4EC68EE4FE32}">
  <dimension ref="A1:M367"/>
  <sheetViews>
    <sheetView workbookViewId="0">
      <selection activeCell="K5" sqref="K5"/>
    </sheetView>
  </sheetViews>
  <sheetFormatPr defaultRowHeight="15" x14ac:dyDescent="0.25"/>
  <cols>
    <col min="1" max="1" width="10.7109375" style="1" bestFit="1" customWidth="1"/>
    <col min="2" max="2" width="9.5703125" style="2" bestFit="1" customWidth="1"/>
    <col min="3" max="3" width="8.7109375" style="2" bestFit="1" customWidth="1"/>
    <col min="4" max="6" width="9.42578125" style="2" bestFit="1" customWidth="1"/>
    <col min="7" max="7" width="15.7109375" style="2" bestFit="1" customWidth="1"/>
    <col min="8" max="11" width="9.5703125" style="6" bestFit="1" customWidth="1"/>
    <col min="12" max="12" width="13.42578125" style="6" bestFit="1" customWidth="1"/>
    <col min="13" max="13" width="16.7109375" style="6" bestFit="1" customWidth="1"/>
  </cols>
  <sheetData>
    <row r="1" spans="1:13" x14ac:dyDescent="0.2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</row>
    <row r="2" spans="1:13" x14ac:dyDescent="0.25">
      <c r="A2" s="1">
        <v>44560</v>
      </c>
      <c r="B2" s="2">
        <v>3632.2197270000001</v>
      </c>
      <c r="C2" s="2">
        <v>3767.5598140000002</v>
      </c>
      <c r="D2" s="2">
        <v>3595.2048340000001</v>
      </c>
      <c r="E2" s="2">
        <v>3713.8520509999998</v>
      </c>
      <c r="F2" s="2">
        <v>3713.8520509999998</v>
      </c>
      <c r="G2" s="2">
        <v>12925377999</v>
      </c>
      <c r="H2" s="6">
        <v>46490.605469000002</v>
      </c>
      <c r="I2" s="6">
        <v>47879.964844000002</v>
      </c>
      <c r="J2" s="6">
        <v>46060.3125</v>
      </c>
      <c r="K2" s="6">
        <v>47178.125</v>
      </c>
      <c r="L2" s="6">
        <v>47178.125</v>
      </c>
      <c r="M2" s="6">
        <v>26686491018</v>
      </c>
    </row>
    <row r="3" spans="1:13" x14ac:dyDescent="0.25">
      <c r="A3" s="1">
        <v>44561</v>
      </c>
      <c r="B3" s="2">
        <v>3713.4301759999998</v>
      </c>
      <c r="C3" s="2">
        <v>3807.288818</v>
      </c>
      <c r="D3" s="2">
        <v>3636.8698730000001</v>
      </c>
      <c r="E3" s="2">
        <v>3682.6328130000002</v>
      </c>
      <c r="F3" s="2">
        <v>3682.6328130000002</v>
      </c>
      <c r="G3" s="2">
        <v>14157285268</v>
      </c>
      <c r="H3" s="6">
        <v>47169.371094000002</v>
      </c>
      <c r="I3" s="6">
        <v>48472.527344000002</v>
      </c>
      <c r="J3" s="6">
        <v>45819.953125</v>
      </c>
      <c r="K3" s="6">
        <v>46306.445312999997</v>
      </c>
      <c r="L3" s="6">
        <v>46306.445312999997</v>
      </c>
      <c r="M3" s="6">
        <v>36974172400</v>
      </c>
    </row>
    <row r="4" spans="1:13" x14ac:dyDescent="0.25">
      <c r="A4" s="1">
        <v>44562</v>
      </c>
      <c r="B4" s="2">
        <v>3683.0471189999998</v>
      </c>
      <c r="C4" s="2">
        <v>3769.9179690000001</v>
      </c>
      <c r="D4" s="2">
        <v>3682.2866210000002</v>
      </c>
      <c r="E4" s="2">
        <v>3769.6970209999999</v>
      </c>
      <c r="F4" s="2">
        <v>3769.6970209999999</v>
      </c>
      <c r="G4" s="2">
        <v>9776191466</v>
      </c>
      <c r="H4" s="6">
        <v>46311.746094000002</v>
      </c>
      <c r="I4" s="6">
        <v>47827.3125</v>
      </c>
      <c r="J4" s="6">
        <v>46288.484375</v>
      </c>
      <c r="K4" s="6">
        <v>47686.8125</v>
      </c>
      <c r="L4" s="6">
        <v>47686.8125</v>
      </c>
      <c r="M4" s="6">
        <v>24582667004</v>
      </c>
    </row>
    <row r="5" spans="1:13" x14ac:dyDescent="0.25">
      <c r="A5" s="1">
        <v>44563</v>
      </c>
      <c r="B5" s="2">
        <v>3769.2983399999998</v>
      </c>
      <c r="C5" s="2">
        <v>3836.161865</v>
      </c>
      <c r="D5" s="2">
        <v>3727.357422</v>
      </c>
      <c r="E5" s="2">
        <v>3829.5649410000001</v>
      </c>
      <c r="F5" s="2">
        <v>3829.5649410000001</v>
      </c>
      <c r="G5" s="2">
        <v>9881471548</v>
      </c>
      <c r="H5" s="6">
        <v>47680.925780999998</v>
      </c>
      <c r="I5" s="6">
        <v>47881.40625</v>
      </c>
      <c r="J5" s="6">
        <v>46856.9375</v>
      </c>
      <c r="K5" s="6">
        <v>47345.21875</v>
      </c>
      <c r="L5" s="6">
        <v>47345.21875</v>
      </c>
      <c r="M5" s="6">
        <v>27951569547</v>
      </c>
    </row>
    <row r="6" spans="1:13" x14ac:dyDescent="0.25">
      <c r="A6" s="1">
        <v>44564</v>
      </c>
      <c r="B6" s="2">
        <v>3829.5356449999999</v>
      </c>
      <c r="C6" s="2">
        <v>3836.1987300000001</v>
      </c>
      <c r="D6" s="2">
        <v>3698.047607</v>
      </c>
      <c r="E6" s="2">
        <v>3761.3803710000002</v>
      </c>
      <c r="F6" s="2">
        <v>3761.3803710000002</v>
      </c>
      <c r="G6" s="2">
        <v>12080777893</v>
      </c>
      <c r="H6" s="6">
        <v>47343.542969000002</v>
      </c>
      <c r="I6" s="6">
        <v>47510.726562999997</v>
      </c>
      <c r="J6" s="6">
        <v>45835.964844000002</v>
      </c>
      <c r="K6" s="6">
        <v>46458.117187999997</v>
      </c>
      <c r="L6" s="6">
        <v>46458.117187999997</v>
      </c>
      <c r="M6" s="6">
        <v>33071628362</v>
      </c>
    </row>
    <row r="7" spans="1:13" x14ac:dyDescent="0.25">
      <c r="A7" s="1">
        <v>44565</v>
      </c>
      <c r="B7" s="2">
        <v>3761.3615719999998</v>
      </c>
      <c r="C7" s="2">
        <v>3876.7851559999999</v>
      </c>
      <c r="D7" s="2">
        <v>3723.3498540000001</v>
      </c>
      <c r="E7" s="2">
        <v>3794.0566410000001</v>
      </c>
      <c r="F7" s="2">
        <v>3794.0566410000001</v>
      </c>
      <c r="G7" s="2">
        <v>14030925983</v>
      </c>
      <c r="H7" s="6">
        <v>46458.851562999997</v>
      </c>
      <c r="I7" s="6">
        <v>47406.546875</v>
      </c>
      <c r="J7" s="6">
        <v>45752.464844000002</v>
      </c>
      <c r="K7" s="6">
        <v>45897.574219000002</v>
      </c>
      <c r="L7" s="6">
        <v>45897.574219000002</v>
      </c>
      <c r="M7" s="6">
        <v>42494677905</v>
      </c>
    </row>
    <row r="8" spans="1:13" x14ac:dyDescent="0.25">
      <c r="A8" s="1">
        <v>44566</v>
      </c>
      <c r="B8" s="2">
        <v>3794.2690429999998</v>
      </c>
      <c r="C8" s="2">
        <v>3842.0598140000002</v>
      </c>
      <c r="D8" s="2">
        <v>3456.7453609999998</v>
      </c>
      <c r="E8" s="2">
        <v>3550.3869629999999</v>
      </c>
      <c r="F8" s="2">
        <v>3550.3869629999999</v>
      </c>
      <c r="G8" s="2">
        <v>18061338502</v>
      </c>
      <c r="H8" s="6">
        <v>45899.359375</v>
      </c>
      <c r="I8" s="6">
        <v>46929.046875</v>
      </c>
      <c r="J8" s="6">
        <v>42798.222655999998</v>
      </c>
      <c r="K8" s="6">
        <v>43569.003905999998</v>
      </c>
      <c r="L8" s="6">
        <v>43569.003905999998</v>
      </c>
      <c r="M8" s="6">
        <v>36851084859</v>
      </c>
    </row>
    <row r="9" spans="1:13" x14ac:dyDescent="0.25">
      <c r="A9" s="1">
        <v>44567</v>
      </c>
      <c r="B9" s="2">
        <v>3549.7089839999999</v>
      </c>
      <c r="C9" s="2">
        <v>3549.7089839999999</v>
      </c>
      <c r="D9" s="2">
        <v>3335.3767090000001</v>
      </c>
      <c r="E9" s="2">
        <v>3418.408203</v>
      </c>
      <c r="F9" s="2">
        <v>3418.408203</v>
      </c>
      <c r="G9" s="2">
        <v>24293791313</v>
      </c>
      <c r="H9" s="6">
        <v>43565.511719000002</v>
      </c>
      <c r="I9" s="6">
        <v>43748.71875</v>
      </c>
      <c r="J9" s="6">
        <v>42645.539062999997</v>
      </c>
      <c r="K9" s="6">
        <v>43160.929687999997</v>
      </c>
      <c r="L9" s="6">
        <v>43160.929687999997</v>
      </c>
      <c r="M9" s="6">
        <v>30208048289</v>
      </c>
    </row>
    <row r="10" spans="1:13" x14ac:dyDescent="0.25">
      <c r="A10" s="1">
        <v>44568</v>
      </c>
      <c r="B10" s="2">
        <v>3417.8378910000001</v>
      </c>
      <c r="C10" s="2">
        <v>3420.461914</v>
      </c>
      <c r="D10" s="2">
        <v>3117.3813479999999</v>
      </c>
      <c r="E10" s="2">
        <v>3193.2104490000002</v>
      </c>
      <c r="F10" s="2">
        <v>3193.2104490000002</v>
      </c>
      <c r="G10" s="2">
        <v>24494179209</v>
      </c>
      <c r="H10" s="6">
        <v>43153.570312999997</v>
      </c>
      <c r="I10" s="6">
        <v>43153.570312999997</v>
      </c>
      <c r="J10" s="6">
        <v>41077.445312999997</v>
      </c>
      <c r="K10" s="6">
        <v>41557.902344000002</v>
      </c>
      <c r="L10" s="6">
        <v>41557.902344000002</v>
      </c>
      <c r="M10" s="6">
        <v>84196607520</v>
      </c>
    </row>
    <row r="11" spans="1:13" x14ac:dyDescent="0.25">
      <c r="A11" s="1">
        <v>44569</v>
      </c>
      <c r="B11" s="2">
        <v>3193.5024410000001</v>
      </c>
      <c r="C11" s="2">
        <v>3240.304443</v>
      </c>
      <c r="D11" s="2">
        <v>3020.8808589999999</v>
      </c>
      <c r="E11" s="2">
        <v>3091.9726559999999</v>
      </c>
      <c r="F11" s="2">
        <v>3091.9726559999999</v>
      </c>
      <c r="G11" s="2">
        <v>16037732700</v>
      </c>
      <c r="H11" s="6">
        <v>41561.464844000002</v>
      </c>
      <c r="I11" s="6">
        <v>42228.941405999998</v>
      </c>
      <c r="J11" s="6">
        <v>40672.277344000002</v>
      </c>
      <c r="K11" s="6">
        <v>41733.941405999998</v>
      </c>
      <c r="L11" s="6">
        <v>41733.941405999998</v>
      </c>
      <c r="M11" s="6">
        <v>28066355845</v>
      </c>
    </row>
    <row r="12" spans="1:13" x14ac:dyDescent="0.25">
      <c r="A12" s="1">
        <v>44570</v>
      </c>
      <c r="B12" s="2">
        <v>3091.696289</v>
      </c>
      <c r="C12" s="2">
        <v>3206.7907709999999</v>
      </c>
      <c r="D12" s="2">
        <v>3075.9113769999999</v>
      </c>
      <c r="E12" s="2">
        <v>3157.7514649999998</v>
      </c>
      <c r="F12" s="2">
        <v>3157.7514649999998</v>
      </c>
      <c r="G12" s="2">
        <v>12334683863</v>
      </c>
      <c r="H12" s="6">
        <v>41734.726562999997</v>
      </c>
      <c r="I12" s="6">
        <v>42663.949219000002</v>
      </c>
      <c r="J12" s="6">
        <v>41338.160155999998</v>
      </c>
      <c r="K12" s="6">
        <v>41911.601562999997</v>
      </c>
      <c r="L12" s="6">
        <v>41911.601562999997</v>
      </c>
      <c r="M12" s="6">
        <v>21294384372</v>
      </c>
    </row>
    <row r="13" spans="1:13" x14ac:dyDescent="0.25">
      <c r="A13" s="1">
        <v>44571</v>
      </c>
      <c r="B13" s="2">
        <v>3157.570557</v>
      </c>
      <c r="C13" s="2">
        <v>3177.2133789999998</v>
      </c>
      <c r="D13" s="2">
        <v>2947.6835940000001</v>
      </c>
      <c r="E13" s="2">
        <v>3083.0979000000002</v>
      </c>
      <c r="F13" s="2">
        <v>3083.0979000000002</v>
      </c>
      <c r="G13" s="2">
        <v>19535744145</v>
      </c>
      <c r="H13" s="6">
        <v>41910.230469000002</v>
      </c>
      <c r="I13" s="6">
        <v>42199.484375</v>
      </c>
      <c r="J13" s="6">
        <v>39796.570312999997</v>
      </c>
      <c r="K13" s="6">
        <v>41821.261719000002</v>
      </c>
      <c r="L13" s="6">
        <v>41821.261719000002</v>
      </c>
      <c r="M13" s="6">
        <v>32104232331</v>
      </c>
    </row>
    <row r="14" spans="1:13" x14ac:dyDescent="0.25">
      <c r="A14" s="1">
        <v>44572</v>
      </c>
      <c r="B14" s="2">
        <v>3082.9909670000002</v>
      </c>
      <c r="C14" s="2">
        <v>3247.5119629999999</v>
      </c>
      <c r="D14" s="2">
        <v>3061.140625</v>
      </c>
      <c r="E14" s="2">
        <v>3238.1115719999998</v>
      </c>
      <c r="F14" s="2">
        <v>3238.1115719999998</v>
      </c>
      <c r="G14" s="2">
        <v>15211447193</v>
      </c>
      <c r="H14" s="6">
        <v>41819.507812999997</v>
      </c>
      <c r="I14" s="6">
        <v>43001.15625</v>
      </c>
      <c r="J14" s="6">
        <v>41407.753905999998</v>
      </c>
      <c r="K14" s="6">
        <v>42735.855469000002</v>
      </c>
      <c r="L14" s="6">
        <v>42735.855469000002</v>
      </c>
      <c r="M14" s="6">
        <v>26327648900</v>
      </c>
    </row>
    <row r="15" spans="1:13" x14ac:dyDescent="0.25">
      <c r="A15" s="1">
        <v>44573</v>
      </c>
      <c r="B15" s="2">
        <v>3238.4499510000001</v>
      </c>
      <c r="C15" s="2">
        <v>3401.219971</v>
      </c>
      <c r="D15" s="2">
        <v>3216.718018</v>
      </c>
      <c r="E15" s="2">
        <v>3372.2583009999998</v>
      </c>
      <c r="F15" s="2">
        <v>3372.2583009999998</v>
      </c>
      <c r="G15" s="2">
        <v>16662871689</v>
      </c>
      <c r="H15" s="6">
        <v>42742.179687999997</v>
      </c>
      <c r="I15" s="6">
        <v>44135.367187999997</v>
      </c>
      <c r="J15" s="6">
        <v>42528.988280999998</v>
      </c>
      <c r="K15" s="6">
        <v>43949.101562999997</v>
      </c>
      <c r="L15" s="6">
        <v>43949.101562999997</v>
      </c>
      <c r="M15" s="6">
        <v>33499938689</v>
      </c>
    </row>
    <row r="16" spans="1:13" x14ac:dyDescent="0.25">
      <c r="A16" s="1">
        <v>44574</v>
      </c>
      <c r="B16" s="2">
        <v>3372.1049800000001</v>
      </c>
      <c r="C16" s="2">
        <v>3396.9697270000001</v>
      </c>
      <c r="D16" s="2">
        <v>3247.9174800000001</v>
      </c>
      <c r="E16" s="2">
        <v>3248.2885740000002</v>
      </c>
      <c r="F16" s="2">
        <v>3248.2885740000002</v>
      </c>
      <c r="G16" s="2">
        <v>15294466275</v>
      </c>
      <c r="H16" s="6">
        <v>43946.742187999997</v>
      </c>
      <c r="I16" s="6">
        <v>44278.421875</v>
      </c>
      <c r="J16" s="6">
        <v>42447.042969000002</v>
      </c>
      <c r="K16" s="6">
        <v>42591.570312999997</v>
      </c>
      <c r="L16" s="6">
        <v>42591.570312999997</v>
      </c>
      <c r="M16" s="6">
        <v>47691135082</v>
      </c>
    </row>
    <row r="17" spans="1:13" x14ac:dyDescent="0.25">
      <c r="A17" s="1">
        <v>44575</v>
      </c>
      <c r="B17" s="2">
        <v>3248.648682</v>
      </c>
      <c r="C17" s="2">
        <v>3330.7661130000001</v>
      </c>
      <c r="D17" s="2">
        <v>3203.8237300000001</v>
      </c>
      <c r="E17" s="2">
        <v>3310.0014649999998</v>
      </c>
      <c r="F17" s="2">
        <v>3310.0014649999998</v>
      </c>
      <c r="G17" s="2">
        <v>13562957230</v>
      </c>
      <c r="H17" s="6">
        <v>42598.871094000002</v>
      </c>
      <c r="I17" s="6">
        <v>43346.6875</v>
      </c>
      <c r="J17" s="6">
        <v>41982.617187999997</v>
      </c>
      <c r="K17" s="6">
        <v>43099.699219000002</v>
      </c>
      <c r="L17" s="6">
        <v>43099.699219000002</v>
      </c>
      <c r="M17" s="6">
        <v>23577403399</v>
      </c>
    </row>
    <row r="18" spans="1:13" x14ac:dyDescent="0.25">
      <c r="A18" s="1">
        <v>44576</v>
      </c>
      <c r="B18" s="2">
        <v>3309.8442380000001</v>
      </c>
      <c r="C18" s="2">
        <v>3364.5378420000002</v>
      </c>
      <c r="D18" s="2">
        <v>3278.6708979999999</v>
      </c>
      <c r="E18" s="2">
        <v>3330.5307619999999</v>
      </c>
      <c r="F18" s="2">
        <v>3330.5307619999999</v>
      </c>
      <c r="G18" s="2">
        <v>9619999078</v>
      </c>
      <c r="H18" s="6">
        <v>43101.898437999997</v>
      </c>
      <c r="I18" s="6">
        <v>43724.671875</v>
      </c>
      <c r="J18" s="6">
        <v>42669.035155999998</v>
      </c>
      <c r="K18" s="6">
        <v>43177.398437999997</v>
      </c>
      <c r="L18" s="6">
        <v>43177.398437999997</v>
      </c>
      <c r="M18" s="6">
        <v>18371348298</v>
      </c>
    </row>
    <row r="19" spans="1:13" x14ac:dyDescent="0.25">
      <c r="A19" s="1">
        <v>44577</v>
      </c>
      <c r="B19" s="2">
        <v>3330.3872070000002</v>
      </c>
      <c r="C19" s="2">
        <v>3376.4011230000001</v>
      </c>
      <c r="D19" s="2">
        <v>3291.563721</v>
      </c>
      <c r="E19" s="2">
        <v>3350.921875</v>
      </c>
      <c r="F19" s="2">
        <v>3350.921875</v>
      </c>
      <c r="G19" s="2">
        <v>9505934874</v>
      </c>
      <c r="H19" s="6">
        <v>43172.039062999997</v>
      </c>
      <c r="I19" s="6">
        <v>43436.808594000002</v>
      </c>
      <c r="J19" s="6">
        <v>42691.023437999997</v>
      </c>
      <c r="K19" s="6">
        <v>43113.878905999998</v>
      </c>
      <c r="L19" s="6">
        <v>43113.878905999998</v>
      </c>
      <c r="M19" s="6">
        <v>17902097845</v>
      </c>
    </row>
    <row r="20" spans="1:13" x14ac:dyDescent="0.25">
      <c r="A20" s="1">
        <v>44578</v>
      </c>
      <c r="B20" s="2">
        <v>3350.9472660000001</v>
      </c>
      <c r="C20" s="2">
        <v>3355.819336</v>
      </c>
      <c r="D20" s="2">
        <v>3157.2241210000002</v>
      </c>
      <c r="E20" s="2">
        <v>3212.304932</v>
      </c>
      <c r="F20" s="2">
        <v>3212.304932</v>
      </c>
      <c r="G20" s="2">
        <v>12344309617</v>
      </c>
      <c r="H20" s="6">
        <v>43118.121094000002</v>
      </c>
      <c r="I20" s="6">
        <v>43179.390625</v>
      </c>
      <c r="J20" s="6">
        <v>41680.320312999997</v>
      </c>
      <c r="K20" s="6">
        <v>42250.550780999998</v>
      </c>
      <c r="L20" s="6">
        <v>42250.550780999998</v>
      </c>
      <c r="M20" s="6">
        <v>21690904261</v>
      </c>
    </row>
    <row r="21" spans="1:13" x14ac:dyDescent="0.25">
      <c r="A21" s="1">
        <v>44579</v>
      </c>
      <c r="B21" s="2">
        <v>3212.2875979999999</v>
      </c>
      <c r="C21" s="2">
        <v>3236.0161130000001</v>
      </c>
      <c r="D21" s="2">
        <v>3096.1235350000002</v>
      </c>
      <c r="E21" s="2">
        <v>3164.0251459999999</v>
      </c>
      <c r="F21" s="2">
        <v>3164.0251459999999</v>
      </c>
      <c r="G21" s="2">
        <v>13024154091</v>
      </c>
      <c r="H21" s="6">
        <v>42250.074219000002</v>
      </c>
      <c r="I21" s="6">
        <v>42534.402344000002</v>
      </c>
      <c r="J21" s="6">
        <v>41392.214844000002</v>
      </c>
      <c r="K21" s="6">
        <v>42375.632812999997</v>
      </c>
      <c r="L21" s="6">
        <v>42375.632812999997</v>
      </c>
      <c r="M21" s="6">
        <v>22417209227</v>
      </c>
    </row>
    <row r="22" spans="1:13" x14ac:dyDescent="0.25">
      <c r="A22" s="1">
        <v>44580</v>
      </c>
      <c r="B22" s="2">
        <v>3163.8503420000002</v>
      </c>
      <c r="C22" s="2">
        <v>3171.1584469999998</v>
      </c>
      <c r="D22" s="2">
        <v>3055.2124020000001</v>
      </c>
      <c r="E22" s="2">
        <v>3095.8259280000002</v>
      </c>
      <c r="F22" s="2">
        <v>3095.8259280000002</v>
      </c>
      <c r="G22" s="2">
        <v>13187424144</v>
      </c>
      <c r="H22" s="6">
        <v>42374.039062999997</v>
      </c>
      <c r="I22" s="6">
        <v>42478.304687999997</v>
      </c>
      <c r="J22" s="6">
        <v>41242.914062999997</v>
      </c>
      <c r="K22" s="6">
        <v>41744.328125</v>
      </c>
      <c r="L22" s="6">
        <v>41744.328125</v>
      </c>
      <c r="M22" s="6">
        <v>23091543258</v>
      </c>
    </row>
    <row r="23" spans="1:13" x14ac:dyDescent="0.25">
      <c r="A23" s="1">
        <v>44581</v>
      </c>
      <c r="B23" s="2">
        <v>3095.2717290000001</v>
      </c>
      <c r="C23" s="2">
        <v>3265.336914</v>
      </c>
      <c r="D23" s="2">
        <v>3000.908203</v>
      </c>
      <c r="E23" s="2">
        <v>3001.1201169999999</v>
      </c>
      <c r="F23" s="2">
        <v>3001.1201169999999</v>
      </c>
      <c r="G23" s="2">
        <v>10645922764</v>
      </c>
      <c r="H23" s="6">
        <v>41744.027344000002</v>
      </c>
      <c r="I23" s="6">
        <v>43413.023437999997</v>
      </c>
      <c r="J23" s="6">
        <v>40672.824219000002</v>
      </c>
      <c r="K23" s="6">
        <v>40680.417969000002</v>
      </c>
      <c r="L23" s="6">
        <v>40680.417969000002</v>
      </c>
      <c r="M23" s="6">
        <v>20382033940</v>
      </c>
    </row>
    <row r="24" spans="1:13" x14ac:dyDescent="0.25">
      <c r="A24" s="1">
        <v>44582</v>
      </c>
      <c r="B24" s="2">
        <v>3002.9567870000001</v>
      </c>
      <c r="C24" s="2">
        <v>3029.0810550000001</v>
      </c>
      <c r="D24" s="2">
        <v>2496.8129880000001</v>
      </c>
      <c r="E24" s="2">
        <v>2557.9316410000001</v>
      </c>
      <c r="F24" s="2">
        <v>2557.9316410000001</v>
      </c>
      <c r="G24" s="2">
        <v>26796291874</v>
      </c>
      <c r="H24" s="6">
        <v>40699.605469000002</v>
      </c>
      <c r="I24" s="6">
        <v>41060.527344000002</v>
      </c>
      <c r="J24" s="6">
        <v>35791.425780999998</v>
      </c>
      <c r="K24" s="6">
        <v>36457.316405999998</v>
      </c>
      <c r="L24" s="6">
        <v>36457.316405999998</v>
      </c>
      <c r="M24" s="6">
        <v>43011992031</v>
      </c>
    </row>
    <row r="25" spans="1:13" x14ac:dyDescent="0.25">
      <c r="A25" s="1">
        <v>44583</v>
      </c>
      <c r="B25" s="2">
        <v>2561.1452640000002</v>
      </c>
      <c r="C25" s="2">
        <v>2615.2473140000002</v>
      </c>
      <c r="D25" s="2">
        <v>2330.2473140000002</v>
      </c>
      <c r="E25" s="2">
        <v>2405.1811520000001</v>
      </c>
      <c r="F25" s="2">
        <v>2405.1811520000001</v>
      </c>
      <c r="G25" s="2">
        <v>27369692036</v>
      </c>
      <c r="H25" s="6">
        <v>36471.589844000002</v>
      </c>
      <c r="I25" s="6">
        <v>36688.8125</v>
      </c>
      <c r="J25" s="6">
        <v>34349.25</v>
      </c>
      <c r="K25" s="6">
        <v>35030.25</v>
      </c>
      <c r="L25" s="6">
        <v>35030.25</v>
      </c>
      <c r="M25" s="6">
        <v>39714385405</v>
      </c>
    </row>
    <row r="26" spans="1:13" x14ac:dyDescent="0.25">
      <c r="A26" s="1">
        <v>44584</v>
      </c>
      <c r="B26" s="2">
        <v>2406.9243160000001</v>
      </c>
      <c r="C26" s="2">
        <v>2542.1447750000002</v>
      </c>
      <c r="D26" s="2">
        <v>2381.5151369999999</v>
      </c>
      <c r="E26" s="2">
        <v>2535.0390630000002</v>
      </c>
      <c r="F26" s="2">
        <v>2535.0390630000002</v>
      </c>
      <c r="G26" s="2">
        <v>16481489511</v>
      </c>
      <c r="H26" s="6">
        <v>35047.359375</v>
      </c>
      <c r="I26" s="6">
        <v>36433.3125</v>
      </c>
      <c r="J26" s="6">
        <v>34784.96875</v>
      </c>
      <c r="K26" s="6">
        <v>36276.804687999997</v>
      </c>
      <c r="L26" s="6">
        <v>36276.804687999997</v>
      </c>
      <c r="M26" s="6">
        <v>26017975951</v>
      </c>
    </row>
    <row r="27" spans="1:13" x14ac:dyDescent="0.25">
      <c r="A27" s="1">
        <v>44585</v>
      </c>
      <c r="B27" s="2">
        <v>2535.8911130000001</v>
      </c>
      <c r="C27" s="2">
        <v>2537.2084960000002</v>
      </c>
      <c r="D27" s="2">
        <v>2172.3012699999999</v>
      </c>
      <c r="E27" s="2">
        <v>2440.3522950000001</v>
      </c>
      <c r="F27" s="2">
        <v>2440.3522950000001</v>
      </c>
      <c r="G27" s="2">
        <v>28220804648</v>
      </c>
      <c r="H27" s="6">
        <v>36275.734375</v>
      </c>
      <c r="I27" s="6">
        <v>37247.519530999998</v>
      </c>
      <c r="J27" s="6">
        <v>33184.058594000002</v>
      </c>
      <c r="K27" s="6">
        <v>36654.328125</v>
      </c>
      <c r="L27" s="6">
        <v>36654.328125</v>
      </c>
      <c r="M27" s="6">
        <v>41856658597</v>
      </c>
    </row>
    <row r="28" spans="1:13" x14ac:dyDescent="0.25">
      <c r="A28" s="1">
        <v>44586</v>
      </c>
      <c r="B28" s="2">
        <v>2440.3935550000001</v>
      </c>
      <c r="C28" s="2">
        <v>2498.5070799999999</v>
      </c>
      <c r="D28" s="2">
        <v>2359.3847660000001</v>
      </c>
      <c r="E28" s="2">
        <v>2455.9350589999999</v>
      </c>
      <c r="F28" s="2">
        <v>2455.9350589999999</v>
      </c>
      <c r="G28" s="2">
        <v>16179776932</v>
      </c>
      <c r="H28" s="6">
        <v>36654.804687999997</v>
      </c>
      <c r="I28" s="6">
        <v>37444.570312999997</v>
      </c>
      <c r="J28" s="6">
        <v>35779.429687999997</v>
      </c>
      <c r="K28" s="6">
        <v>36954.003905999998</v>
      </c>
      <c r="L28" s="6">
        <v>36954.003905999998</v>
      </c>
      <c r="M28" s="6">
        <v>26428189594</v>
      </c>
    </row>
    <row r="29" spans="1:13" x14ac:dyDescent="0.25">
      <c r="A29" s="1">
        <v>44587</v>
      </c>
      <c r="B29" s="2">
        <v>2455.5791020000001</v>
      </c>
      <c r="C29" s="2">
        <v>2705.7841800000001</v>
      </c>
      <c r="D29" s="2">
        <v>2417.6831050000001</v>
      </c>
      <c r="E29" s="2">
        <v>2468.0302729999999</v>
      </c>
      <c r="F29" s="2">
        <v>2468.0302729999999</v>
      </c>
      <c r="G29" s="2">
        <v>21229909340</v>
      </c>
      <c r="H29" s="6">
        <v>36950.515625</v>
      </c>
      <c r="I29" s="6">
        <v>38825.410155999998</v>
      </c>
      <c r="J29" s="6">
        <v>36374.90625</v>
      </c>
      <c r="K29" s="6">
        <v>36852.121094000002</v>
      </c>
      <c r="L29" s="6">
        <v>36852.121094000002</v>
      </c>
      <c r="M29" s="6">
        <v>31324598034</v>
      </c>
    </row>
    <row r="30" spans="1:13" x14ac:dyDescent="0.25">
      <c r="A30" s="1">
        <v>44588</v>
      </c>
      <c r="B30" s="2">
        <v>2467.1884770000001</v>
      </c>
      <c r="C30" s="2">
        <v>2510.4516600000002</v>
      </c>
      <c r="D30" s="2">
        <v>2328.4521479999999</v>
      </c>
      <c r="E30" s="2">
        <v>2423.001221</v>
      </c>
      <c r="F30" s="2">
        <v>2423.001221</v>
      </c>
      <c r="G30" s="2">
        <v>16126522783</v>
      </c>
      <c r="H30" s="6">
        <v>36841.878905999998</v>
      </c>
      <c r="I30" s="6">
        <v>37148.324219000002</v>
      </c>
      <c r="J30" s="6">
        <v>35629.28125</v>
      </c>
      <c r="K30" s="6">
        <v>37138.234375</v>
      </c>
      <c r="L30" s="6">
        <v>37138.234375</v>
      </c>
      <c r="M30" s="6">
        <v>25041426629</v>
      </c>
    </row>
    <row r="31" spans="1:13" x14ac:dyDescent="0.25">
      <c r="A31" s="1">
        <v>44589</v>
      </c>
      <c r="B31" s="2">
        <v>2421.6469729999999</v>
      </c>
      <c r="C31" s="2">
        <v>2548.7785640000002</v>
      </c>
      <c r="D31" s="2">
        <v>2367.83374</v>
      </c>
      <c r="E31" s="2">
        <v>2547.0920409999999</v>
      </c>
      <c r="F31" s="2">
        <v>2547.0920409999999</v>
      </c>
      <c r="G31" s="2">
        <v>14666227351</v>
      </c>
      <c r="H31" s="6">
        <v>37128.445312999997</v>
      </c>
      <c r="I31" s="6">
        <v>37952.878905999998</v>
      </c>
      <c r="J31" s="6">
        <v>36211.109375</v>
      </c>
      <c r="K31" s="6">
        <v>37784.332030999998</v>
      </c>
      <c r="L31" s="6">
        <v>37784.332030999998</v>
      </c>
      <c r="M31" s="6">
        <v>22238830523</v>
      </c>
    </row>
    <row r="32" spans="1:13" x14ac:dyDescent="0.25">
      <c r="A32" s="1">
        <v>44590</v>
      </c>
      <c r="B32" s="2">
        <v>2546.5905760000001</v>
      </c>
      <c r="C32" s="2">
        <v>2627.609375</v>
      </c>
      <c r="D32" s="2">
        <v>2526.9897460000002</v>
      </c>
      <c r="E32" s="2">
        <v>2597.0847170000002</v>
      </c>
      <c r="F32" s="2">
        <v>2597.0847170000002</v>
      </c>
      <c r="G32" s="2">
        <v>11172062661</v>
      </c>
      <c r="H32" s="6">
        <v>37780.714844000002</v>
      </c>
      <c r="I32" s="6">
        <v>38576.261719000002</v>
      </c>
      <c r="J32" s="6">
        <v>37406.472655999998</v>
      </c>
      <c r="K32" s="6">
        <v>38138.179687999997</v>
      </c>
      <c r="L32" s="6">
        <v>38138.179687999997</v>
      </c>
      <c r="M32" s="6">
        <v>17194183075</v>
      </c>
    </row>
    <row r="33" spans="1:13" x14ac:dyDescent="0.25">
      <c r="A33" s="1">
        <v>44591</v>
      </c>
      <c r="B33" s="2">
        <v>2598.5649410000001</v>
      </c>
      <c r="C33" s="2">
        <v>2631.4084469999998</v>
      </c>
      <c r="D33" s="2">
        <v>2550.4609380000002</v>
      </c>
      <c r="E33" s="2">
        <v>2603.4665530000002</v>
      </c>
      <c r="F33" s="2">
        <v>2603.4665530000002</v>
      </c>
      <c r="G33" s="2">
        <v>9501221177</v>
      </c>
      <c r="H33" s="6">
        <v>38151.917969000002</v>
      </c>
      <c r="I33" s="6">
        <v>38266.339844000002</v>
      </c>
      <c r="J33" s="6">
        <v>37437.710937999997</v>
      </c>
      <c r="K33" s="6">
        <v>37917.601562999997</v>
      </c>
      <c r="L33" s="6">
        <v>37917.601562999997</v>
      </c>
      <c r="M33" s="6">
        <v>14643548444</v>
      </c>
    </row>
    <row r="34" spans="1:13" x14ac:dyDescent="0.25">
      <c r="A34" s="1">
        <v>44592</v>
      </c>
      <c r="B34" s="2">
        <v>2603.2634280000002</v>
      </c>
      <c r="C34" s="2">
        <v>2697.7353520000001</v>
      </c>
      <c r="D34" s="2">
        <v>2489.0722660000001</v>
      </c>
      <c r="E34" s="2">
        <v>2688.2788089999999</v>
      </c>
      <c r="F34" s="2">
        <v>2688.2788089999999</v>
      </c>
      <c r="G34" s="2">
        <v>13778234614</v>
      </c>
      <c r="H34" s="6">
        <v>37920.28125</v>
      </c>
      <c r="I34" s="6">
        <v>38647.261719000002</v>
      </c>
      <c r="J34" s="6">
        <v>36733.574219000002</v>
      </c>
      <c r="K34" s="6">
        <v>38483.125</v>
      </c>
      <c r="L34" s="6">
        <v>38483.125</v>
      </c>
      <c r="M34" s="6">
        <v>20734730465</v>
      </c>
    </row>
    <row r="35" spans="1:13" x14ac:dyDescent="0.25">
      <c r="A35" s="1">
        <v>44593</v>
      </c>
      <c r="B35" s="2">
        <v>2687.8989259999998</v>
      </c>
      <c r="C35" s="2">
        <v>2802.3154300000001</v>
      </c>
      <c r="D35" s="2">
        <v>2682.6218260000001</v>
      </c>
      <c r="E35" s="2">
        <v>2792.1171880000002</v>
      </c>
      <c r="F35" s="2">
        <v>2792.1171880000002</v>
      </c>
      <c r="G35" s="2">
        <v>13194846235</v>
      </c>
      <c r="H35" s="6">
        <v>38481.765625</v>
      </c>
      <c r="I35" s="6">
        <v>39115.132812999997</v>
      </c>
      <c r="J35" s="6">
        <v>38113.664062999997</v>
      </c>
      <c r="K35" s="6">
        <v>38743.273437999997</v>
      </c>
      <c r="L35" s="6">
        <v>38743.273437999997</v>
      </c>
      <c r="M35" s="6">
        <v>20288500328</v>
      </c>
    </row>
    <row r="36" spans="1:13" x14ac:dyDescent="0.25">
      <c r="A36" s="1">
        <v>44594</v>
      </c>
      <c r="B36" s="2">
        <v>2791.9589839999999</v>
      </c>
      <c r="C36" s="2">
        <v>2802.2121579999998</v>
      </c>
      <c r="D36" s="2">
        <v>2630.1203609999998</v>
      </c>
      <c r="E36" s="2">
        <v>2682.8540039999998</v>
      </c>
      <c r="F36" s="2">
        <v>2682.8540039999998</v>
      </c>
      <c r="G36" s="2">
        <v>13876301217</v>
      </c>
      <c r="H36" s="6">
        <v>38743.714844000002</v>
      </c>
      <c r="I36" s="6">
        <v>38834.617187999997</v>
      </c>
      <c r="J36" s="6">
        <v>36832.730469000002</v>
      </c>
      <c r="K36" s="6">
        <v>36952.984375</v>
      </c>
      <c r="L36" s="6">
        <v>36952.984375</v>
      </c>
      <c r="M36" s="6">
        <v>19155189416</v>
      </c>
    </row>
    <row r="37" spans="1:13" x14ac:dyDescent="0.25">
      <c r="A37" s="1">
        <v>44595</v>
      </c>
      <c r="B37" s="2">
        <v>2682.2260740000002</v>
      </c>
      <c r="C37" s="2">
        <v>2712.4826659999999</v>
      </c>
      <c r="D37" s="2">
        <v>2587.7834469999998</v>
      </c>
      <c r="E37" s="2">
        <v>2679.1625979999999</v>
      </c>
      <c r="F37" s="2">
        <v>2679.1625979999999</v>
      </c>
      <c r="G37" s="2">
        <v>12755505065</v>
      </c>
      <c r="H37" s="6">
        <v>36944.804687999997</v>
      </c>
      <c r="I37" s="6">
        <v>37154.601562999997</v>
      </c>
      <c r="J37" s="6">
        <v>36375.539062999997</v>
      </c>
      <c r="K37" s="6">
        <v>37154.601562999997</v>
      </c>
      <c r="L37" s="6">
        <v>37154.601562999997</v>
      </c>
      <c r="M37" s="6">
        <v>18591534769</v>
      </c>
    </row>
    <row r="38" spans="1:13" x14ac:dyDescent="0.25">
      <c r="A38" s="1">
        <v>44596</v>
      </c>
      <c r="B38" s="2">
        <v>2681.0576169999999</v>
      </c>
      <c r="C38" s="2">
        <v>2983.586914</v>
      </c>
      <c r="D38" s="2">
        <v>2675.4438479999999</v>
      </c>
      <c r="E38" s="2">
        <v>2983.586914</v>
      </c>
      <c r="F38" s="2">
        <v>2983.586914</v>
      </c>
      <c r="G38" s="2">
        <v>18987223729</v>
      </c>
      <c r="H38" s="6">
        <v>37149.265625</v>
      </c>
      <c r="I38" s="6">
        <v>41527.785155999998</v>
      </c>
      <c r="J38" s="6">
        <v>37093.628905999998</v>
      </c>
      <c r="K38" s="6">
        <v>41500.875</v>
      </c>
      <c r="L38" s="6">
        <v>41500.875</v>
      </c>
      <c r="M38" s="6">
        <v>29412210792</v>
      </c>
    </row>
    <row r="39" spans="1:13" x14ac:dyDescent="0.25">
      <c r="A39" s="1">
        <v>44597</v>
      </c>
      <c r="B39" s="2">
        <v>2984.4460450000001</v>
      </c>
      <c r="C39" s="2">
        <v>3054.1301269999999</v>
      </c>
      <c r="D39" s="2">
        <v>2966.7810060000002</v>
      </c>
      <c r="E39" s="2">
        <v>3014.648193</v>
      </c>
      <c r="F39" s="2">
        <v>3014.648193</v>
      </c>
      <c r="G39" s="2">
        <v>13102093957</v>
      </c>
      <c r="H39" s="6">
        <v>41501.480469000002</v>
      </c>
      <c r="I39" s="6">
        <v>41847.164062999997</v>
      </c>
      <c r="J39" s="6">
        <v>41038.097655999998</v>
      </c>
      <c r="K39" s="6">
        <v>41441.164062999997</v>
      </c>
      <c r="L39" s="6">
        <v>41441.164062999997</v>
      </c>
      <c r="M39" s="6">
        <v>19652846215</v>
      </c>
    </row>
    <row r="40" spans="1:13" x14ac:dyDescent="0.25">
      <c r="A40" s="1">
        <v>44598</v>
      </c>
      <c r="B40" s="2">
        <v>3014.9597170000002</v>
      </c>
      <c r="C40" s="2">
        <v>3061.2612300000001</v>
      </c>
      <c r="D40" s="2">
        <v>2965.429932</v>
      </c>
      <c r="E40" s="2">
        <v>3057.4760740000002</v>
      </c>
      <c r="F40" s="2">
        <v>3057.4760740000002</v>
      </c>
      <c r="G40" s="2">
        <v>9466018022</v>
      </c>
      <c r="H40" s="6">
        <v>41441.121094000002</v>
      </c>
      <c r="I40" s="6">
        <v>42500.785155999998</v>
      </c>
      <c r="J40" s="6">
        <v>41244.90625</v>
      </c>
      <c r="K40" s="6">
        <v>42412.433594000002</v>
      </c>
      <c r="L40" s="6">
        <v>42412.433594000002</v>
      </c>
      <c r="M40" s="6">
        <v>16142097334</v>
      </c>
    </row>
    <row r="41" spans="1:13" x14ac:dyDescent="0.25">
      <c r="A41" s="1">
        <v>44599</v>
      </c>
      <c r="B41" s="2">
        <v>3057.4221189999998</v>
      </c>
      <c r="C41" s="2">
        <v>3182.5283199999999</v>
      </c>
      <c r="D41" s="2">
        <v>3002.9270019999999</v>
      </c>
      <c r="E41" s="2">
        <v>3142.470703</v>
      </c>
      <c r="F41" s="2">
        <v>3142.470703</v>
      </c>
      <c r="G41" s="2">
        <v>15197063785</v>
      </c>
      <c r="H41" s="6">
        <v>42406.78125</v>
      </c>
      <c r="I41" s="6">
        <v>44401.863280999998</v>
      </c>
      <c r="J41" s="6">
        <v>41748.15625</v>
      </c>
      <c r="K41" s="6">
        <v>43840.285155999998</v>
      </c>
      <c r="L41" s="6">
        <v>43840.285155999998</v>
      </c>
      <c r="M41" s="6">
        <v>28641855926</v>
      </c>
    </row>
    <row r="42" spans="1:13" x14ac:dyDescent="0.25">
      <c r="A42" s="1">
        <v>44600</v>
      </c>
      <c r="B42" s="2">
        <v>3143.0085450000001</v>
      </c>
      <c r="C42" s="2">
        <v>3219.4726559999999</v>
      </c>
      <c r="D42" s="2">
        <v>3038.3779300000001</v>
      </c>
      <c r="E42" s="2">
        <v>3122.608643</v>
      </c>
      <c r="F42" s="2">
        <v>3122.608643</v>
      </c>
      <c r="G42" s="2">
        <v>17136080906</v>
      </c>
      <c r="H42" s="6">
        <v>43854.652344000002</v>
      </c>
      <c r="I42" s="6">
        <v>45293.867187999997</v>
      </c>
      <c r="J42" s="6">
        <v>42807.835937999997</v>
      </c>
      <c r="K42" s="6">
        <v>44118.445312999997</v>
      </c>
      <c r="L42" s="6">
        <v>44118.445312999997</v>
      </c>
      <c r="M42" s="6">
        <v>33079398868</v>
      </c>
    </row>
    <row r="43" spans="1:13" x14ac:dyDescent="0.25">
      <c r="A43" s="1">
        <v>44601</v>
      </c>
      <c r="B43" s="2">
        <v>3121.1826169999999</v>
      </c>
      <c r="C43" s="2">
        <v>3263.1557619999999</v>
      </c>
      <c r="D43" s="2">
        <v>3063.1601559999999</v>
      </c>
      <c r="E43" s="2">
        <v>3239.4570309999999</v>
      </c>
      <c r="F43" s="2">
        <v>3239.4570309999999</v>
      </c>
      <c r="G43" s="2">
        <v>13951308490</v>
      </c>
      <c r="H43" s="6">
        <v>44096.703125</v>
      </c>
      <c r="I43" s="6">
        <v>44727.800780999998</v>
      </c>
      <c r="J43" s="6">
        <v>43232.96875</v>
      </c>
      <c r="K43" s="6">
        <v>44338.796875</v>
      </c>
      <c r="L43" s="6">
        <v>44338.796875</v>
      </c>
      <c r="M43" s="6">
        <v>23245887300</v>
      </c>
    </row>
    <row r="44" spans="1:13" x14ac:dyDescent="0.25">
      <c r="A44" s="1">
        <v>44602</v>
      </c>
      <c r="B44" s="2">
        <v>3240.1130370000001</v>
      </c>
      <c r="C44" s="2">
        <v>3271.3161620000001</v>
      </c>
      <c r="D44" s="2">
        <v>3070.3781739999999</v>
      </c>
      <c r="E44" s="2">
        <v>3077.4821780000002</v>
      </c>
      <c r="F44" s="2">
        <v>3077.4821780000002</v>
      </c>
      <c r="G44" s="2">
        <v>18629485080</v>
      </c>
      <c r="H44" s="6">
        <v>44347.800780999998</v>
      </c>
      <c r="I44" s="6">
        <v>45661.171875</v>
      </c>
      <c r="J44" s="6">
        <v>43402.808594000002</v>
      </c>
      <c r="K44" s="6">
        <v>43565.113280999998</v>
      </c>
      <c r="L44" s="6">
        <v>43565.113280999998</v>
      </c>
      <c r="M44" s="6">
        <v>32142048537</v>
      </c>
    </row>
    <row r="45" spans="1:13" x14ac:dyDescent="0.25">
      <c r="A45" s="1">
        <v>44603</v>
      </c>
      <c r="B45" s="2">
        <v>3077.413086</v>
      </c>
      <c r="C45" s="2">
        <v>3127.4506839999999</v>
      </c>
      <c r="D45" s="2">
        <v>2888.7077640000002</v>
      </c>
      <c r="E45" s="2">
        <v>2927.3835450000001</v>
      </c>
      <c r="F45" s="2">
        <v>2927.3835450000001</v>
      </c>
      <c r="G45" s="2">
        <v>16043881065</v>
      </c>
      <c r="H45" s="6">
        <v>43571.128905999998</v>
      </c>
      <c r="I45" s="6">
        <v>43810.832030999998</v>
      </c>
      <c r="J45" s="6">
        <v>42114.539062999997</v>
      </c>
      <c r="K45" s="6">
        <v>42407.9375</v>
      </c>
      <c r="L45" s="6">
        <v>42407.9375</v>
      </c>
      <c r="M45" s="6">
        <v>26954925781</v>
      </c>
    </row>
    <row r="46" spans="1:13" x14ac:dyDescent="0.25">
      <c r="A46" s="1">
        <v>44604</v>
      </c>
      <c r="B46" s="2">
        <v>2927.3864749999998</v>
      </c>
      <c r="C46" s="2">
        <v>2980.079346</v>
      </c>
      <c r="D46" s="2">
        <v>2870.1770019999999</v>
      </c>
      <c r="E46" s="2">
        <v>2917.3627929999998</v>
      </c>
      <c r="F46" s="2">
        <v>2917.3627929999998</v>
      </c>
      <c r="G46" s="2">
        <v>11254355757</v>
      </c>
      <c r="H46" s="6">
        <v>42412.300780999998</v>
      </c>
      <c r="I46" s="6">
        <v>42992.550780999998</v>
      </c>
      <c r="J46" s="6">
        <v>41852.574219000002</v>
      </c>
      <c r="K46" s="6">
        <v>42244.46875</v>
      </c>
      <c r="L46" s="6">
        <v>42244.46875</v>
      </c>
      <c r="M46" s="6">
        <v>18152390304</v>
      </c>
    </row>
    <row r="47" spans="1:13" x14ac:dyDescent="0.25">
      <c r="A47" s="1">
        <v>44605</v>
      </c>
      <c r="B47" s="2">
        <v>2916.7895509999998</v>
      </c>
      <c r="C47" s="2">
        <v>2947.7766109999998</v>
      </c>
      <c r="D47" s="2">
        <v>2845.3977049999999</v>
      </c>
      <c r="E47" s="2">
        <v>2883.4633789999998</v>
      </c>
      <c r="F47" s="2">
        <v>2883.4633789999998</v>
      </c>
      <c r="G47" s="2">
        <v>9054963563</v>
      </c>
      <c r="H47" s="6">
        <v>42236.566405999998</v>
      </c>
      <c r="I47" s="6">
        <v>42693.054687999997</v>
      </c>
      <c r="J47" s="6">
        <v>41950.941405999998</v>
      </c>
      <c r="K47" s="6">
        <v>42197.515625</v>
      </c>
      <c r="L47" s="6">
        <v>42197.515625</v>
      </c>
      <c r="M47" s="6">
        <v>14741589015</v>
      </c>
    </row>
    <row r="48" spans="1:13" x14ac:dyDescent="0.25">
      <c r="A48" s="1">
        <v>44606</v>
      </c>
      <c r="B48" s="2">
        <v>2880.1877439999998</v>
      </c>
      <c r="C48" s="2">
        <v>2957.9636230000001</v>
      </c>
      <c r="D48" s="2">
        <v>2840.257568</v>
      </c>
      <c r="E48" s="2">
        <v>2933.4790039999998</v>
      </c>
      <c r="F48" s="2">
        <v>2933.4790039999998</v>
      </c>
      <c r="G48" s="2">
        <v>12164552172</v>
      </c>
      <c r="H48" s="6">
        <v>42157.398437999997</v>
      </c>
      <c r="I48" s="6">
        <v>42775.777344000002</v>
      </c>
      <c r="J48" s="6">
        <v>41681.957030999998</v>
      </c>
      <c r="K48" s="6">
        <v>42586.917969000002</v>
      </c>
      <c r="L48" s="6">
        <v>42586.917969000002</v>
      </c>
      <c r="M48" s="6">
        <v>20827783012</v>
      </c>
    </row>
    <row r="49" spans="1:13" x14ac:dyDescent="0.25">
      <c r="A49" s="1">
        <v>44607</v>
      </c>
      <c r="B49" s="2">
        <v>2933.7290039999998</v>
      </c>
      <c r="C49" s="2">
        <v>3185.5207519999999</v>
      </c>
      <c r="D49" s="2">
        <v>2917.8571780000002</v>
      </c>
      <c r="E49" s="2">
        <v>3179.8771969999998</v>
      </c>
      <c r="F49" s="2">
        <v>3179.8771969999998</v>
      </c>
      <c r="G49" s="2">
        <v>13921257873</v>
      </c>
      <c r="H49" s="6">
        <v>42586.464844000002</v>
      </c>
      <c r="I49" s="6">
        <v>44667.21875</v>
      </c>
      <c r="J49" s="6">
        <v>42491.035155999998</v>
      </c>
      <c r="K49" s="6">
        <v>44575.203125</v>
      </c>
      <c r="L49" s="6">
        <v>44575.203125</v>
      </c>
      <c r="M49" s="6">
        <v>22721659051</v>
      </c>
    </row>
    <row r="50" spans="1:13" x14ac:dyDescent="0.25">
      <c r="A50" s="1">
        <v>44608</v>
      </c>
      <c r="B50" s="2">
        <v>3180.4467770000001</v>
      </c>
      <c r="C50" s="2">
        <v>3181.616943</v>
      </c>
      <c r="D50" s="2">
        <v>3055.1682129999999</v>
      </c>
      <c r="E50" s="2">
        <v>3127.830078</v>
      </c>
      <c r="F50" s="2">
        <v>3127.830078</v>
      </c>
      <c r="G50" s="2">
        <v>12352406833</v>
      </c>
      <c r="H50" s="6">
        <v>44578.277344000002</v>
      </c>
      <c r="I50" s="6">
        <v>44578.277344000002</v>
      </c>
      <c r="J50" s="6">
        <v>43456.691405999998</v>
      </c>
      <c r="K50" s="6">
        <v>43961.859375</v>
      </c>
      <c r="L50" s="6">
        <v>43961.859375</v>
      </c>
      <c r="M50" s="6">
        <v>19792547657</v>
      </c>
    </row>
    <row r="51" spans="1:13" x14ac:dyDescent="0.25">
      <c r="A51" s="1">
        <v>44609</v>
      </c>
      <c r="B51" s="2">
        <v>3126.8583979999999</v>
      </c>
      <c r="C51" s="2">
        <v>3154.6152339999999</v>
      </c>
      <c r="D51" s="2">
        <v>2861.8520509999998</v>
      </c>
      <c r="E51" s="2">
        <v>2881.4819339999999</v>
      </c>
      <c r="F51" s="2">
        <v>2881.4819339999999</v>
      </c>
      <c r="G51" s="2">
        <v>15860206214</v>
      </c>
      <c r="H51" s="6">
        <v>43937.070312999997</v>
      </c>
      <c r="I51" s="6">
        <v>44132.972655999998</v>
      </c>
      <c r="J51" s="6">
        <v>40249.371094000002</v>
      </c>
      <c r="K51" s="6">
        <v>40538.011719000002</v>
      </c>
      <c r="L51" s="6">
        <v>40538.011719000002</v>
      </c>
      <c r="M51" s="6">
        <v>26246662813</v>
      </c>
    </row>
    <row r="52" spans="1:13" x14ac:dyDescent="0.25">
      <c r="A52" s="1">
        <v>44610</v>
      </c>
      <c r="B52" s="2">
        <v>2884.3405760000001</v>
      </c>
      <c r="C52" s="2">
        <v>2937.3085940000001</v>
      </c>
      <c r="D52" s="2">
        <v>2761.6433109999998</v>
      </c>
      <c r="E52" s="2">
        <v>2785.727539</v>
      </c>
      <c r="F52" s="2">
        <v>2785.727539</v>
      </c>
      <c r="G52" s="2">
        <v>15748173433</v>
      </c>
      <c r="H52" s="6">
        <v>40552.132812999997</v>
      </c>
      <c r="I52" s="6">
        <v>40929.152344000002</v>
      </c>
      <c r="J52" s="6">
        <v>39637.617187999997</v>
      </c>
      <c r="K52" s="6">
        <v>40030.976562999997</v>
      </c>
      <c r="L52" s="6">
        <v>40030.976562999997</v>
      </c>
      <c r="M52" s="6">
        <v>23310007704</v>
      </c>
    </row>
    <row r="53" spans="1:13" x14ac:dyDescent="0.25">
      <c r="A53" s="1">
        <v>44611</v>
      </c>
      <c r="B53" s="2">
        <v>2784.8728030000002</v>
      </c>
      <c r="C53" s="2">
        <v>2826.3479000000002</v>
      </c>
      <c r="D53" s="2">
        <v>2707.3784179999998</v>
      </c>
      <c r="E53" s="2">
        <v>2763.701172</v>
      </c>
      <c r="F53" s="2">
        <v>2763.701172</v>
      </c>
      <c r="G53" s="2">
        <v>9774183169</v>
      </c>
      <c r="H53" s="6">
        <v>40026.023437999997</v>
      </c>
      <c r="I53" s="6">
        <v>40418.878905999998</v>
      </c>
      <c r="J53" s="6">
        <v>39713.058594000002</v>
      </c>
      <c r="K53" s="6">
        <v>40122.15625</v>
      </c>
      <c r="L53" s="6">
        <v>40122.15625</v>
      </c>
      <c r="M53" s="6">
        <v>13736557863</v>
      </c>
    </row>
    <row r="54" spans="1:13" x14ac:dyDescent="0.25">
      <c r="A54" s="1">
        <v>44612</v>
      </c>
      <c r="B54" s="2">
        <v>2763.7565920000002</v>
      </c>
      <c r="C54" s="2">
        <v>2763.7565920000002</v>
      </c>
      <c r="D54" s="2">
        <v>2585.946289</v>
      </c>
      <c r="E54" s="2">
        <v>2628.6484380000002</v>
      </c>
      <c r="F54" s="2">
        <v>2628.6484380000002</v>
      </c>
      <c r="G54" s="2">
        <v>11641437834</v>
      </c>
      <c r="H54" s="6">
        <v>40118.101562999997</v>
      </c>
      <c r="I54" s="6">
        <v>40119.890625</v>
      </c>
      <c r="J54" s="6">
        <v>38112.8125</v>
      </c>
      <c r="K54" s="6">
        <v>38431.378905999998</v>
      </c>
      <c r="L54" s="6">
        <v>38431.378905999998</v>
      </c>
      <c r="M54" s="6">
        <v>18340576452</v>
      </c>
    </row>
    <row r="55" spans="1:13" x14ac:dyDescent="0.25">
      <c r="A55" s="1">
        <v>44613</v>
      </c>
      <c r="B55" s="2">
        <v>2627.6655270000001</v>
      </c>
      <c r="C55" s="2">
        <v>2752.4584960000002</v>
      </c>
      <c r="D55" s="2">
        <v>2568.2543949999999</v>
      </c>
      <c r="E55" s="2">
        <v>2573.8161620000001</v>
      </c>
      <c r="F55" s="2">
        <v>2573.8161620000001</v>
      </c>
      <c r="G55" s="2">
        <v>18646392740</v>
      </c>
      <c r="H55" s="6">
        <v>38423.210937999997</v>
      </c>
      <c r="I55" s="6">
        <v>39394.4375</v>
      </c>
      <c r="J55" s="6">
        <v>36950.476562999997</v>
      </c>
      <c r="K55" s="6">
        <v>37075.28125</v>
      </c>
      <c r="L55" s="6">
        <v>37075.28125</v>
      </c>
      <c r="M55" s="6">
        <v>29280402798</v>
      </c>
    </row>
    <row r="56" spans="1:13" x14ac:dyDescent="0.25">
      <c r="A56" s="1">
        <v>44614</v>
      </c>
      <c r="B56" s="2">
        <v>2572.898682</v>
      </c>
      <c r="C56" s="2">
        <v>2648.9167480000001</v>
      </c>
      <c r="D56" s="2">
        <v>2510.678711</v>
      </c>
      <c r="E56" s="2">
        <v>2639.2993160000001</v>
      </c>
      <c r="F56" s="2">
        <v>2639.2993160000001</v>
      </c>
      <c r="G56" s="2">
        <v>16360200507</v>
      </c>
      <c r="H56" s="6">
        <v>37068.769530999998</v>
      </c>
      <c r="I56" s="6">
        <v>38359.855469000002</v>
      </c>
      <c r="J56" s="6">
        <v>36488.933594000002</v>
      </c>
      <c r="K56" s="6">
        <v>38286.027344000002</v>
      </c>
      <c r="L56" s="6">
        <v>38286.027344000002</v>
      </c>
      <c r="M56" s="6">
        <v>25493150450</v>
      </c>
    </row>
    <row r="57" spans="1:13" x14ac:dyDescent="0.25">
      <c r="A57" s="1">
        <v>44615</v>
      </c>
      <c r="B57" s="2">
        <v>2639.4470209999999</v>
      </c>
      <c r="C57" s="2">
        <v>2741.3684079999998</v>
      </c>
      <c r="D57" s="2">
        <v>2587.4128420000002</v>
      </c>
      <c r="E57" s="2">
        <v>2590.3596189999998</v>
      </c>
      <c r="F57" s="2">
        <v>2590.3596189999998</v>
      </c>
      <c r="G57" s="2">
        <v>13382637240</v>
      </c>
      <c r="H57" s="6">
        <v>38285.28125</v>
      </c>
      <c r="I57" s="6">
        <v>39122.394530999998</v>
      </c>
      <c r="J57" s="6">
        <v>37201.816405999998</v>
      </c>
      <c r="K57" s="6">
        <v>37296.570312999997</v>
      </c>
      <c r="L57" s="6">
        <v>37296.570312999997</v>
      </c>
      <c r="M57" s="6">
        <v>21849073843</v>
      </c>
    </row>
    <row r="58" spans="1:13" x14ac:dyDescent="0.25">
      <c r="A58" s="1">
        <v>44616</v>
      </c>
      <c r="B58" s="2">
        <v>2588.16626</v>
      </c>
      <c r="C58" s="2">
        <v>2689.047607</v>
      </c>
      <c r="D58" s="2">
        <v>2308.9147950000001</v>
      </c>
      <c r="E58" s="2">
        <v>2598.0671390000002</v>
      </c>
      <c r="F58" s="2">
        <v>2598.0671390000002</v>
      </c>
      <c r="G58" s="2">
        <v>29312342666</v>
      </c>
      <c r="H58" s="6">
        <v>37278.566405999998</v>
      </c>
      <c r="I58" s="6">
        <v>38968.839844000002</v>
      </c>
      <c r="J58" s="6">
        <v>34459.21875</v>
      </c>
      <c r="K58" s="6">
        <v>38332.609375</v>
      </c>
      <c r="L58" s="6">
        <v>38332.609375</v>
      </c>
      <c r="M58" s="6">
        <v>46383802093</v>
      </c>
    </row>
    <row r="59" spans="1:13" x14ac:dyDescent="0.25">
      <c r="A59" s="1">
        <v>44617</v>
      </c>
      <c r="B59" s="2">
        <v>2598.436279</v>
      </c>
      <c r="C59" s="2">
        <v>2821.9724120000001</v>
      </c>
      <c r="D59" s="2">
        <v>2579.2080080000001</v>
      </c>
      <c r="E59" s="2">
        <v>2764.5356449999999</v>
      </c>
      <c r="F59" s="2">
        <v>2764.5356449999999</v>
      </c>
      <c r="G59" s="2">
        <v>17208902048</v>
      </c>
      <c r="H59" s="6">
        <v>38333.746094000002</v>
      </c>
      <c r="I59" s="6">
        <v>39630.324219000002</v>
      </c>
      <c r="J59" s="6">
        <v>38111.34375</v>
      </c>
      <c r="K59" s="6">
        <v>39214.21875</v>
      </c>
      <c r="L59" s="6">
        <v>39214.21875</v>
      </c>
      <c r="M59" s="6">
        <v>26545599159</v>
      </c>
    </row>
    <row r="60" spans="1:13" x14ac:dyDescent="0.25">
      <c r="A60" s="1">
        <v>44618</v>
      </c>
      <c r="B60" s="2">
        <v>2764.9895019999999</v>
      </c>
      <c r="C60" s="2">
        <v>2849.4240719999998</v>
      </c>
      <c r="D60" s="2">
        <v>2745.0090329999998</v>
      </c>
      <c r="E60" s="2">
        <v>2781.1118160000001</v>
      </c>
      <c r="F60" s="2">
        <v>2781.1118160000001</v>
      </c>
      <c r="G60" s="2">
        <v>11724648351</v>
      </c>
      <c r="H60" s="6">
        <v>39213.082030999998</v>
      </c>
      <c r="I60" s="6">
        <v>40005.347655999998</v>
      </c>
      <c r="J60" s="6">
        <v>38702.535155999998</v>
      </c>
      <c r="K60" s="6">
        <v>39105.148437999997</v>
      </c>
      <c r="L60" s="6">
        <v>39105.148437999997</v>
      </c>
      <c r="M60" s="6">
        <v>17467554129</v>
      </c>
    </row>
    <row r="61" spans="1:13" x14ac:dyDescent="0.25">
      <c r="A61" s="1">
        <v>44619</v>
      </c>
      <c r="B61" s="2">
        <v>2780.5043949999999</v>
      </c>
      <c r="C61" s="2">
        <v>2831.1254880000001</v>
      </c>
      <c r="D61" s="2">
        <v>2581.6157229999999</v>
      </c>
      <c r="E61" s="2">
        <v>2621.8017580000001</v>
      </c>
      <c r="F61" s="2">
        <v>2621.8017580000001</v>
      </c>
      <c r="G61" s="2">
        <v>16150857254</v>
      </c>
      <c r="H61" s="6">
        <v>39098.699219000002</v>
      </c>
      <c r="I61" s="6">
        <v>39778.941405999998</v>
      </c>
      <c r="J61" s="6">
        <v>37268.976562999997</v>
      </c>
      <c r="K61" s="6">
        <v>37709.785155999998</v>
      </c>
      <c r="L61" s="6">
        <v>37709.785155999998</v>
      </c>
      <c r="M61" s="6">
        <v>23450127612</v>
      </c>
    </row>
    <row r="62" spans="1:13" x14ac:dyDescent="0.25">
      <c r="A62" s="1">
        <v>44620</v>
      </c>
      <c r="B62" s="2">
        <v>2621.1721189999998</v>
      </c>
      <c r="C62" s="2">
        <v>2929.1804200000001</v>
      </c>
      <c r="D62" s="2">
        <v>2586.3881839999999</v>
      </c>
      <c r="E62" s="2">
        <v>2919.201172</v>
      </c>
      <c r="F62" s="2">
        <v>2919.201172</v>
      </c>
      <c r="G62" s="2">
        <v>19266124733</v>
      </c>
      <c r="H62" s="6">
        <v>37706</v>
      </c>
      <c r="I62" s="6">
        <v>43760.457030999998</v>
      </c>
      <c r="J62" s="6">
        <v>37518.214844000002</v>
      </c>
      <c r="K62" s="6">
        <v>43193.234375</v>
      </c>
      <c r="L62" s="6">
        <v>43193.234375</v>
      </c>
      <c r="M62" s="6">
        <v>35690014104</v>
      </c>
    </row>
    <row r="63" spans="1:13" x14ac:dyDescent="0.25">
      <c r="A63" s="1">
        <v>44621</v>
      </c>
      <c r="B63" s="2">
        <v>2919.7758789999998</v>
      </c>
      <c r="C63" s="2">
        <v>3029.6516109999998</v>
      </c>
      <c r="D63" s="2">
        <v>2868.9389649999998</v>
      </c>
      <c r="E63" s="2">
        <v>2972.485107</v>
      </c>
      <c r="F63" s="2">
        <v>2972.485107</v>
      </c>
      <c r="G63" s="2">
        <v>18757425786</v>
      </c>
      <c r="H63" s="6">
        <v>43194.503905999998</v>
      </c>
      <c r="I63" s="6">
        <v>44793.601562999997</v>
      </c>
      <c r="J63" s="6">
        <v>42952.585937999997</v>
      </c>
      <c r="K63" s="6">
        <v>44354.636719000002</v>
      </c>
      <c r="L63" s="6">
        <v>44354.636719000002</v>
      </c>
      <c r="M63" s="6">
        <v>32479047645</v>
      </c>
    </row>
    <row r="64" spans="1:13" x14ac:dyDescent="0.25">
      <c r="A64" s="1">
        <v>44622</v>
      </c>
      <c r="B64" s="2">
        <v>2972.4719239999999</v>
      </c>
      <c r="C64" s="2">
        <v>3026.868164</v>
      </c>
      <c r="D64" s="2">
        <v>2919.943115</v>
      </c>
      <c r="E64" s="2">
        <v>2950.1184079999998</v>
      </c>
      <c r="F64" s="2">
        <v>2950.1184079999998</v>
      </c>
      <c r="G64" s="2">
        <v>16636517503</v>
      </c>
      <c r="H64" s="6">
        <v>44357.617187999997</v>
      </c>
      <c r="I64" s="6">
        <v>45077.578125</v>
      </c>
      <c r="J64" s="6">
        <v>43432.851562999997</v>
      </c>
      <c r="K64" s="6">
        <v>43924.117187999997</v>
      </c>
      <c r="L64" s="6">
        <v>43924.117187999997</v>
      </c>
      <c r="M64" s="6">
        <v>29183112630</v>
      </c>
    </row>
    <row r="65" spans="1:13" x14ac:dyDescent="0.25">
      <c r="A65" s="1">
        <v>44623</v>
      </c>
      <c r="B65" s="2">
        <v>2950.1567380000001</v>
      </c>
      <c r="C65" s="2">
        <v>2964.6733399999998</v>
      </c>
      <c r="D65" s="2">
        <v>2797.319336</v>
      </c>
      <c r="E65" s="2">
        <v>2834.4689939999998</v>
      </c>
      <c r="F65" s="2">
        <v>2834.4689939999998</v>
      </c>
      <c r="G65" s="2">
        <v>13091199728</v>
      </c>
      <c r="H65" s="6">
        <v>43925.195312999997</v>
      </c>
      <c r="I65" s="6">
        <v>44021.578125</v>
      </c>
      <c r="J65" s="6">
        <v>41914.75</v>
      </c>
      <c r="K65" s="6">
        <v>42451.789062999997</v>
      </c>
      <c r="L65" s="6">
        <v>42451.789062999997</v>
      </c>
      <c r="M65" s="6">
        <v>24967782593</v>
      </c>
    </row>
    <row r="66" spans="1:13" x14ac:dyDescent="0.25">
      <c r="A66" s="1">
        <v>44624</v>
      </c>
      <c r="B66" s="2">
        <v>2834.9873050000001</v>
      </c>
      <c r="C66" s="2">
        <v>2835.1762699999999</v>
      </c>
      <c r="D66" s="2">
        <v>2587.7482909999999</v>
      </c>
      <c r="E66" s="2">
        <v>2617.1560060000002</v>
      </c>
      <c r="F66" s="2">
        <v>2617.1560060000002</v>
      </c>
      <c r="G66" s="2">
        <v>14496939024</v>
      </c>
      <c r="H66" s="6">
        <v>42458.140625</v>
      </c>
      <c r="I66" s="6">
        <v>42479.613280999998</v>
      </c>
      <c r="J66" s="6">
        <v>38805.847655999998</v>
      </c>
      <c r="K66" s="6">
        <v>39137.605469000002</v>
      </c>
      <c r="L66" s="6">
        <v>39137.605469000002</v>
      </c>
      <c r="M66" s="6">
        <v>28516271427</v>
      </c>
    </row>
    <row r="67" spans="1:13" x14ac:dyDescent="0.25">
      <c r="A67" s="1">
        <v>44625</v>
      </c>
      <c r="B67" s="2">
        <v>2618.4736330000001</v>
      </c>
      <c r="C67" s="2">
        <v>2679.102539</v>
      </c>
      <c r="D67" s="2">
        <v>2596.98999</v>
      </c>
      <c r="E67" s="2">
        <v>2664.8310550000001</v>
      </c>
      <c r="F67" s="2">
        <v>2664.8310550000001</v>
      </c>
      <c r="G67" s="2">
        <v>8072368396</v>
      </c>
      <c r="H67" s="6">
        <v>39148.449219000002</v>
      </c>
      <c r="I67" s="6">
        <v>39566.335937999997</v>
      </c>
      <c r="J67" s="6">
        <v>38777.035155999998</v>
      </c>
      <c r="K67" s="6">
        <v>39400.585937999997</v>
      </c>
      <c r="L67" s="6">
        <v>39400.585937999997</v>
      </c>
      <c r="M67" s="6">
        <v>16975917450</v>
      </c>
    </row>
    <row r="68" spans="1:13" x14ac:dyDescent="0.25">
      <c r="A68" s="1">
        <v>44626</v>
      </c>
      <c r="B68" s="2">
        <v>2664.9436040000001</v>
      </c>
      <c r="C68" s="2">
        <v>2673.6372070000002</v>
      </c>
      <c r="D68" s="2">
        <v>2555.0373540000001</v>
      </c>
      <c r="E68" s="2">
        <v>2555.0373540000001</v>
      </c>
      <c r="F68" s="2">
        <v>2555.0373540000001</v>
      </c>
      <c r="G68" s="2">
        <v>8872976607</v>
      </c>
      <c r="H68" s="6">
        <v>39404.199219000002</v>
      </c>
      <c r="I68" s="6">
        <v>39640.175780999998</v>
      </c>
      <c r="J68" s="6">
        <v>38211.648437999997</v>
      </c>
      <c r="K68" s="6">
        <v>38419.984375</v>
      </c>
      <c r="L68" s="6">
        <v>38419.984375</v>
      </c>
      <c r="M68" s="6">
        <v>19745229902</v>
      </c>
    </row>
    <row r="69" spans="1:13" x14ac:dyDescent="0.25">
      <c r="A69" s="1">
        <v>44627</v>
      </c>
      <c r="B69" s="2">
        <v>2555.297607</v>
      </c>
      <c r="C69" s="2">
        <v>2639.943115</v>
      </c>
      <c r="D69" s="2">
        <v>2455.59375</v>
      </c>
      <c r="E69" s="2">
        <v>2497.77124</v>
      </c>
      <c r="F69" s="2">
        <v>2497.77124</v>
      </c>
      <c r="G69" s="2">
        <v>14594098731</v>
      </c>
      <c r="H69" s="6">
        <v>38429.304687999997</v>
      </c>
      <c r="I69" s="6">
        <v>39430.226562999997</v>
      </c>
      <c r="J69" s="6">
        <v>37260.203125</v>
      </c>
      <c r="K69" s="6">
        <v>38062.039062999997</v>
      </c>
      <c r="L69" s="6">
        <v>38062.039062999997</v>
      </c>
      <c r="M69" s="6">
        <v>28546143503</v>
      </c>
    </row>
    <row r="70" spans="1:13" x14ac:dyDescent="0.25">
      <c r="A70" s="1">
        <v>44628</v>
      </c>
      <c r="B70" s="2">
        <v>2497.7214359999998</v>
      </c>
      <c r="C70" s="2">
        <v>2618.1660160000001</v>
      </c>
      <c r="D70" s="2">
        <v>2489.7551269999999</v>
      </c>
      <c r="E70" s="2">
        <v>2576.7475589999999</v>
      </c>
      <c r="F70" s="2">
        <v>2576.7475589999999</v>
      </c>
      <c r="G70" s="2">
        <v>13922922903</v>
      </c>
      <c r="H70" s="6">
        <v>38059.902344000002</v>
      </c>
      <c r="I70" s="6">
        <v>39304.441405999998</v>
      </c>
      <c r="J70" s="6">
        <v>37957.386719000002</v>
      </c>
      <c r="K70" s="6">
        <v>38737.269530999998</v>
      </c>
      <c r="L70" s="6">
        <v>38737.269530999998</v>
      </c>
      <c r="M70" s="6">
        <v>25776583476</v>
      </c>
    </row>
    <row r="71" spans="1:13" x14ac:dyDescent="0.25">
      <c r="A71" s="1">
        <v>44629</v>
      </c>
      <c r="B71" s="2">
        <v>2577.1652829999998</v>
      </c>
      <c r="C71" s="2">
        <v>2761.7963869999999</v>
      </c>
      <c r="D71" s="2">
        <v>2573.6552729999999</v>
      </c>
      <c r="E71" s="2">
        <v>2729.7834469999998</v>
      </c>
      <c r="F71" s="2">
        <v>2729.7834469999998</v>
      </c>
      <c r="G71" s="2">
        <v>14173665398</v>
      </c>
      <c r="H71" s="6">
        <v>38742.816405999998</v>
      </c>
      <c r="I71" s="6">
        <v>42465.671875</v>
      </c>
      <c r="J71" s="6">
        <v>38706.09375</v>
      </c>
      <c r="K71" s="6">
        <v>41982.925780999998</v>
      </c>
      <c r="L71" s="6">
        <v>41982.925780999998</v>
      </c>
      <c r="M71" s="6">
        <v>32284121034</v>
      </c>
    </row>
    <row r="72" spans="1:13" x14ac:dyDescent="0.25">
      <c r="A72" s="1">
        <v>44630</v>
      </c>
      <c r="B72" s="2">
        <v>2729.1164549999999</v>
      </c>
      <c r="C72" s="2">
        <v>2729.1164549999999</v>
      </c>
      <c r="D72" s="2">
        <v>2566.193115</v>
      </c>
      <c r="E72" s="2">
        <v>2608.0485840000001</v>
      </c>
      <c r="F72" s="2">
        <v>2608.0485840000001</v>
      </c>
      <c r="G72" s="2">
        <v>13292477213</v>
      </c>
      <c r="H72" s="6">
        <v>41974.070312999997</v>
      </c>
      <c r="I72" s="6">
        <v>42004.726562999997</v>
      </c>
      <c r="J72" s="6">
        <v>38832.941405999998</v>
      </c>
      <c r="K72" s="6">
        <v>39437.460937999997</v>
      </c>
      <c r="L72" s="6">
        <v>39437.460937999997</v>
      </c>
      <c r="M72" s="6">
        <v>31078064711</v>
      </c>
    </row>
    <row r="73" spans="1:13" x14ac:dyDescent="0.25">
      <c r="A73" s="1">
        <v>44631</v>
      </c>
      <c r="B73" s="2">
        <v>2608.27124</v>
      </c>
      <c r="C73" s="2">
        <v>2664.5585940000001</v>
      </c>
      <c r="D73" s="2">
        <v>2534.688232</v>
      </c>
      <c r="E73" s="2">
        <v>2559.5629880000001</v>
      </c>
      <c r="F73" s="2">
        <v>2559.5629880000001</v>
      </c>
      <c r="G73" s="2">
        <v>12382419582</v>
      </c>
      <c r="H73" s="6">
        <v>39439.96875</v>
      </c>
      <c r="I73" s="6">
        <v>40081.679687999997</v>
      </c>
      <c r="J73" s="6">
        <v>38347.433594000002</v>
      </c>
      <c r="K73" s="6">
        <v>38794.972655999998</v>
      </c>
      <c r="L73" s="6">
        <v>38794.972655999998</v>
      </c>
      <c r="M73" s="6">
        <v>26364890465</v>
      </c>
    </row>
    <row r="74" spans="1:13" x14ac:dyDescent="0.25">
      <c r="A74" s="1">
        <v>44632</v>
      </c>
      <c r="B74" s="2">
        <v>2559.6606449999999</v>
      </c>
      <c r="C74" s="2">
        <v>2606.438721</v>
      </c>
      <c r="D74" s="2">
        <v>2559.126953</v>
      </c>
      <c r="E74" s="2">
        <v>2574.7541500000002</v>
      </c>
      <c r="F74" s="2">
        <v>2574.7541500000002</v>
      </c>
      <c r="G74" s="2">
        <v>6532996574</v>
      </c>
      <c r="H74" s="6">
        <v>38794.464844000002</v>
      </c>
      <c r="I74" s="6">
        <v>39308.597655999998</v>
      </c>
      <c r="J74" s="6">
        <v>38772.535155999998</v>
      </c>
      <c r="K74" s="6">
        <v>38904.011719000002</v>
      </c>
      <c r="L74" s="6">
        <v>38904.011719000002</v>
      </c>
      <c r="M74" s="6">
        <v>14616450657</v>
      </c>
    </row>
    <row r="75" spans="1:13" x14ac:dyDescent="0.25">
      <c r="A75" s="1">
        <v>44633</v>
      </c>
      <c r="B75" s="2">
        <v>2573.4880370000001</v>
      </c>
      <c r="C75" s="2">
        <v>2594.5498050000001</v>
      </c>
      <c r="D75" s="2">
        <v>2503.8852539999998</v>
      </c>
      <c r="E75" s="2">
        <v>2518.9445799999999</v>
      </c>
      <c r="F75" s="2">
        <v>2518.9445799999999</v>
      </c>
      <c r="G75" s="2">
        <v>8632000379</v>
      </c>
      <c r="H75" s="6">
        <v>38884.726562999997</v>
      </c>
      <c r="I75" s="6">
        <v>39209.351562999997</v>
      </c>
      <c r="J75" s="6">
        <v>37728.144530999998</v>
      </c>
      <c r="K75" s="6">
        <v>37849.664062999997</v>
      </c>
      <c r="L75" s="6">
        <v>37849.664062999997</v>
      </c>
      <c r="M75" s="6">
        <v>17300745310</v>
      </c>
    </row>
    <row r="76" spans="1:13" x14ac:dyDescent="0.25">
      <c r="A76" s="1">
        <v>44634</v>
      </c>
      <c r="B76" s="2">
        <v>2518.486328</v>
      </c>
      <c r="C76" s="2">
        <v>2604.0344239999999</v>
      </c>
      <c r="D76" s="2">
        <v>2505.2993160000001</v>
      </c>
      <c r="E76" s="2">
        <v>2590.6960450000001</v>
      </c>
      <c r="F76" s="2">
        <v>2590.6960450000001</v>
      </c>
      <c r="G76" s="2">
        <v>11244398839</v>
      </c>
      <c r="H76" s="6">
        <v>37846.316405999998</v>
      </c>
      <c r="I76" s="6">
        <v>39742.5</v>
      </c>
      <c r="J76" s="6">
        <v>37680.734375</v>
      </c>
      <c r="K76" s="6">
        <v>39666.753905999998</v>
      </c>
      <c r="L76" s="6">
        <v>39666.753905999998</v>
      </c>
      <c r="M76" s="6">
        <v>24322159070</v>
      </c>
    </row>
    <row r="77" spans="1:13" x14ac:dyDescent="0.25">
      <c r="A77" s="1">
        <v>44635</v>
      </c>
      <c r="B77" s="2">
        <v>2590.6689449999999</v>
      </c>
      <c r="C77" s="2">
        <v>2662.3295899999998</v>
      </c>
      <c r="D77" s="2">
        <v>2515.7658689999998</v>
      </c>
      <c r="E77" s="2">
        <v>2620.1496579999998</v>
      </c>
      <c r="F77" s="2">
        <v>2620.1496579999998</v>
      </c>
      <c r="G77" s="2">
        <v>12861105614</v>
      </c>
      <c r="H77" s="6">
        <v>39664.25</v>
      </c>
      <c r="I77" s="6">
        <v>39794.628905999998</v>
      </c>
      <c r="J77" s="6">
        <v>38310.210937999997</v>
      </c>
      <c r="K77" s="6">
        <v>39338.785155999998</v>
      </c>
      <c r="L77" s="6">
        <v>39338.785155999998</v>
      </c>
      <c r="M77" s="6">
        <v>23934000868</v>
      </c>
    </row>
    <row r="78" spans="1:13" x14ac:dyDescent="0.25">
      <c r="A78" s="1">
        <v>44636</v>
      </c>
      <c r="B78" s="2">
        <v>2620.0285640000002</v>
      </c>
      <c r="C78" s="2">
        <v>2781.3071289999998</v>
      </c>
      <c r="D78" s="2">
        <v>2610.764404</v>
      </c>
      <c r="E78" s="2">
        <v>2772.055664</v>
      </c>
      <c r="F78" s="2">
        <v>2772.055664</v>
      </c>
      <c r="G78" s="2">
        <v>17915109769</v>
      </c>
      <c r="H78" s="6">
        <v>39335.570312999997</v>
      </c>
      <c r="I78" s="6">
        <v>41465.453125</v>
      </c>
      <c r="J78" s="6">
        <v>39022.347655999998</v>
      </c>
      <c r="K78" s="6">
        <v>41143.929687999997</v>
      </c>
      <c r="L78" s="6">
        <v>41143.929687999997</v>
      </c>
      <c r="M78" s="6">
        <v>39616916192</v>
      </c>
    </row>
    <row r="79" spans="1:13" x14ac:dyDescent="0.25">
      <c r="A79" s="1">
        <v>44637</v>
      </c>
      <c r="B79" s="2">
        <v>2771.9641109999998</v>
      </c>
      <c r="C79" s="2">
        <v>2826.1606449999999</v>
      </c>
      <c r="D79" s="2">
        <v>2751.5607909999999</v>
      </c>
      <c r="E79" s="2">
        <v>2814.8544919999999</v>
      </c>
      <c r="F79" s="2">
        <v>2814.8544919999999</v>
      </c>
      <c r="G79" s="2">
        <v>12685265194</v>
      </c>
      <c r="H79" s="6">
        <v>41140.84375</v>
      </c>
      <c r="I79" s="6">
        <v>41287.535155999998</v>
      </c>
      <c r="J79" s="6">
        <v>40662.871094000002</v>
      </c>
      <c r="K79" s="6">
        <v>40951.378905999998</v>
      </c>
      <c r="L79" s="6">
        <v>40951.378905999998</v>
      </c>
      <c r="M79" s="6">
        <v>22009601093</v>
      </c>
    </row>
    <row r="80" spans="1:13" x14ac:dyDescent="0.25">
      <c r="A80" s="1">
        <v>44638</v>
      </c>
      <c r="B80" s="2">
        <v>2814.4345699999999</v>
      </c>
      <c r="C80" s="2">
        <v>2973.616211</v>
      </c>
      <c r="D80" s="2">
        <v>2774.8557129999999</v>
      </c>
      <c r="E80" s="2">
        <v>2945.343018</v>
      </c>
      <c r="F80" s="2">
        <v>2945.343018</v>
      </c>
      <c r="G80" s="2">
        <v>15830879093</v>
      </c>
      <c r="H80" s="6">
        <v>40944.839844000002</v>
      </c>
      <c r="I80" s="6">
        <v>42195.746094000002</v>
      </c>
      <c r="J80" s="6">
        <v>40302.398437999997</v>
      </c>
      <c r="K80" s="6">
        <v>41801.15625</v>
      </c>
      <c r="L80" s="6">
        <v>41801.15625</v>
      </c>
      <c r="M80" s="6">
        <v>34421564942</v>
      </c>
    </row>
    <row r="81" spans="1:13" x14ac:dyDescent="0.25">
      <c r="A81" s="1">
        <v>44639</v>
      </c>
      <c r="B81" s="2">
        <v>2944.7216800000001</v>
      </c>
      <c r="C81" s="2">
        <v>2979.9870609999998</v>
      </c>
      <c r="D81" s="2">
        <v>2910.8022460000002</v>
      </c>
      <c r="E81" s="2">
        <v>2946.2570799999999</v>
      </c>
      <c r="F81" s="2">
        <v>2946.2570799999999</v>
      </c>
      <c r="G81" s="2">
        <v>11576463120</v>
      </c>
      <c r="H81" s="6">
        <v>41794.648437999997</v>
      </c>
      <c r="I81" s="6">
        <v>42316.554687999997</v>
      </c>
      <c r="J81" s="6">
        <v>41602.667969000002</v>
      </c>
      <c r="K81" s="6">
        <v>42190.652344000002</v>
      </c>
      <c r="L81" s="6">
        <v>42190.652344000002</v>
      </c>
      <c r="M81" s="6">
        <v>19664853187</v>
      </c>
    </row>
    <row r="82" spans="1:13" x14ac:dyDescent="0.25">
      <c r="A82" s="1">
        <v>44640</v>
      </c>
      <c r="B82" s="2">
        <v>2946.547607</v>
      </c>
      <c r="C82" s="2">
        <v>2956.9655760000001</v>
      </c>
      <c r="D82" s="2">
        <v>2826.107422</v>
      </c>
      <c r="E82" s="2">
        <v>2860.4592290000001</v>
      </c>
      <c r="F82" s="2">
        <v>2860.4592290000001</v>
      </c>
      <c r="G82" s="2">
        <v>12684727326</v>
      </c>
      <c r="H82" s="6">
        <v>42191.40625</v>
      </c>
      <c r="I82" s="6">
        <v>42241.164062999997</v>
      </c>
      <c r="J82" s="6">
        <v>41004.757812999997</v>
      </c>
      <c r="K82" s="6">
        <v>41247.824219000002</v>
      </c>
      <c r="L82" s="6">
        <v>41247.824219000002</v>
      </c>
      <c r="M82" s="6">
        <v>20127946682</v>
      </c>
    </row>
    <row r="83" spans="1:13" x14ac:dyDescent="0.25">
      <c r="A83" s="1">
        <v>44641</v>
      </c>
      <c r="B83" s="2">
        <v>2860.1032709999999</v>
      </c>
      <c r="C83" s="2">
        <v>2954.5566410000001</v>
      </c>
      <c r="D83" s="2">
        <v>2838.2504880000001</v>
      </c>
      <c r="E83" s="2">
        <v>2897.9765630000002</v>
      </c>
      <c r="F83" s="2">
        <v>2897.9765630000002</v>
      </c>
      <c r="G83" s="2">
        <v>15206116098</v>
      </c>
      <c r="H83" s="6">
        <v>41246.132812999997</v>
      </c>
      <c r="I83" s="6">
        <v>41454.410155999998</v>
      </c>
      <c r="J83" s="6">
        <v>40668.042969000002</v>
      </c>
      <c r="K83" s="6">
        <v>41077.996094000002</v>
      </c>
      <c r="L83" s="6">
        <v>41077.996094000002</v>
      </c>
      <c r="M83" s="6">
        <v>24615543271</v>
      </c>
    </row>
    <row r="84" spans="1:13" x14ac:dyDescent="0.25">
      <c r="A84" s="1">
        <v>44642</v>
      </c>
      <c r="B84" s="2">
        <v>2897.7741700000001</v>
      </c>
      <c r="C84" s="2">
        <v>3040.3828130000002</v>
      </c>
      <c r="D84" s="2">
        <v>2892.5444339999999</v>
      </c>
      <c r="E84" s="2">
        <v>2973.1311040000001</v>
      </c>
      <c r="F84" s="2">
        <v>2973.1311040000001</v>
      </c>
      <c r="G84" s="2">
        <v>16830539230</v>
      </c>
      <c r="H84" s="6">
        <v>41074.105469000002</v>
      </c>
      <c r="I84" s="6">
        <v>43124.707030999998</v>
      </c>
      <c r="J84" s="6">
        <v>40948.28125</v>
      </c>
      <c r="K84" s="6">
        <v>42358.808594000002</v>
      </c>
      <c r="L84" s="6">
        <v>42358.808594000002</v>
      </c>
      <c r="M84" s="6">
        <v>32004652376</v>
      </c>
    </row>
    <row r="85" spans="1:13" x14ac:dyDescent="0.25">
      <c r="A85" s="1">
        <v>44643</v>
      </c>
      <c r="B85" s="2">
        <v>2973.1450199999999</v>
      </c>
      <c r="C85" s="2">
        <v>3036.7521969999998</v>
      </c>
      <c r="D85" s="2">
        <v>2933.3066410000001</v>
      </c>
      <c r="E85" s="2">
        <v>3031.0671390000002</v>
      </c>
      <c r="F85" s="2">
        <v>3031.0671390000002</v>
      </c>
      <c r="G85" s="2">
        <v>16008767658</v>
      </c>
      <c r="H85" s="6">
        <v>42364.378905999998</v>
      </c>
      <c r="I85" s="6">
        <v>42893.507812999997</v>
      </c>
      <c r="J85" s="6">
        <v>41877.507812999997</v>
      </c>
      <c r="K85" s="6">
        <v>42892.957030999998</v>
      </c>
      <c r="L85" s="6">
        <v>42892.957030999998</v>
      </c>
      <c r="M85" s="6">
        <v>25242943069</v>
      </c>
    </row>
    <row r="86" spans="1:13" x14ac:dyDescent="0.25">
      <c r="A86" s="1">
        <v>44644</v>
      </c>
      <c r="B86" s="2">
        <v>3031.0607909999999</v>
      </c>
      <c r="C86" s="2">
        <v>3118.3876949999999</v>
      </c>
      <c r="D86" s="2">
        <v>3012.3266600000002</v>
      </c>
      <c r="E86" s="2">
        <v>3108.0620119999999</v>
      </c>
      <c r="F86" s="2">
        <v>3108.0620119999999</v>
      </c>
      <c r="G86" s="2">
        <v>18070503166</v>
      </c>
      <c r="H86" s="6">
        <v>42886.652344000002</v>
      </c>
      <c r="I86" s="6">
        <v>44131.855469000002</v>
      </c>
      <c r="J86" s="6">
        <v>42726.164062999997</v>
      </c>
      <c r="K86" s="6">
        <v>43960.933594000002</v>
      </c>
      <c r="L86" s="6">
        <v>43960.933594000002</v>
      </c>
      <c r="M86" s="6">
        <v>31042992291</v>
      </c>
    </row>
    <row r="87" spans="1:13" x14ac:dyDescent="0.25">
      <c r="A87" s="1">
        <v>44645</v>
      </c>
      <c r="B87" s="2">
        <v>3108.4489749999998</v>
      </c>
      <c r="C87" s="2">
        <v>3183.9580080000001</v>
      </c>
      <c r="D87" s="2">
        <v>3087.4907229999999</v>
      </c>
      <c r="E87" s="2">
        <v>3106.6713869999999</v>
      </c>
      <c r="F87" s="2">
        <v>3106.6713869999999</v>
      </c>
      <c r="G87" s="2">
        <v>17030503831</v>
      </c>
      <c r="H87" s="6">
        <v>43964.546875</v>
      </c>
      <c r="I87" s="6">
        <v>44999.492187999997</v>
      </c>
      <c r="J87" s="6">
        <v>43706.285155999998</v>
      </c>
      <c r="K87" s="6">
        <v>44348.730469000002</v>
      </c>
      <c r="L87" s="6">
        <v>44348.730469000002</v>
      </c>
      <c r="M87" s="6">
        <v>30574413034</v>
      </c>
    </row>
    <row r="88" spans="1:13" x14ac:dyDescent="0.25">
      <c r="A88" s="1">
        <v>44646</v>
      </c>
      <c r="B88" s="2">
        <v>3106.4052729999999</v>
      </c>
      <c r="C88" s="2">
        <v>3146.8254390000002</v>
      </c>
      <c r="D88" s="2">
        <v>3091.8254390000002</v>
      </c>
      <c r="E88" s="2">
        <v>3143.1789549999999</v>
      </c>
      <c r="F88" s="2">
        <v>3143.1789549999999</v>
      </c>
      <c r="G88" s="2">
        <v>8876420740</v>
      </c>
      <c r="H88" s="6">
        <v>44349.859375</v>
      </c>
      <c r="I88" s="6">
        <v>44735.996094000002</v>
      </c>
      <c r="J88" s="6">
        <v>44166.273437999997</v>
      </c>
      <c r="K88" s="6">
        <v>44500.828125</v>
      </c>
      <c r="L88" s="6">
        <v>44500.828125</v>
      </c>
      <c r="M88" s="6">
        <v>16950455995</v>
      </c>
    </row>
    <row r="89" spans="1:13" x14ac:dyDescent="0.25">
      <c r="A89" s="1">
        <v>44647</v>
      </c>
      <c r="B89" s="2">
        <v>3143.795654</v>
      </c>
      <c r="C89" s="2">
        <v>3291.5776369999999</v>
      </c>
      <c r="D89" s="2">
        <v>3129.9978030000002</v>
      </c>
      <c r="E89" s="2">
        <v>3291.5776369999999</v>
      </c>
      <c r="F89" s="2">
        <v>3291.5776369999999</v>
      </c>
      <c r="G89" s="2">
        <v>13431866834</v>
      </c>
      <c r="H89" s="6">
        <v>44505.355469000002</v>
      </c>
      <c r="I89" s="6">
        <v>46827.546875</v>
      </c>
      <c r="J89" s="6">
        <v>44437.292969000002</v>
      </c>
      <c r="K89" s="6">
        <v>46820.492187999997</v>
      </c>
      <c r="L89" s="6">
        <v>46820.492187999997</v>
      </c>
      <c r="M89" s="6">
        <v>28160889722</v>
      </c>
    </row>
    <row r="90" spans="1:13" x14ac:dyDescent="0.25">
      <c r="A90" s="1">
        <v>44648</v>
      </c>
      <c r="B90" s="2">
        <v>3292.32251</v>
      </c>
      <c r="C90" s="2">
        <v>3424.0192870000001</v>
      </c>
      <c r="D90" s="2">
        <v>3279.0270999999998</v>
      </c>
      <c r="E90" s="2">
        <v>3336.6345209999999</v>
      </c>
      <c r="F90" s="2">
        <v>3336.6345209999999</v>
      </c>
      <c r="G90" s="2">
        <v>20620450770</v>
      </c>
      <c r="H90" s="6">
        <v>46821.851562999997</v>
      </c>
      <c r="I90" s="6">
        <v>48086.835937999997</v>
      </c>
      <c r="J90" s="6">
        <v>46690.203125</v>
      </c>
      <c r="K90" s="6">
        <v>47128.003905999998</v>
      </c>
      <c r="L90" s="6">
        <v>47128.003905999998</v>
      </c>
      <c r="M90" s="6">
        <v>36362175703</v>
      </c>
    </row>
    <row r="91" spans="1:13" x14ac:dyDescent="0.25">
      <c r="A91" s="1">
        <v>44649</v>
      </c>
      <c r="B91" s="2">
        <v>3335.02124</v>
      </c>
      <c r="C91" s="2">
        <v>3470.186279</v>
      </c>
      <c r="D91" s="2">
        <v>3335.02124</v>
      </c>
      <c r="E91" s="2">
        <v>3401.9877929999998</v>
      </c>
      <c r="F91" s="2">
        <v>3401.9877929999998</v>
      </c>
      <c r="G91" s="2">
        <v>19533323636</v>
      </c>
      <c r="H91" s="6">
        <v>47100.4375</v>
      </c>
      <c r="I91" s="6">
        <v>48022.289062999997</v>
      </c>
      <c r="J91" s="6">
        <v>47100.4375</v>
      </c>
      <c r="K91" s="6">
        <v>47465.730469000002</v>
      </c>
      <c r="L91" s="6">
        <v>47465.730469000002</v>
      </c>
      <c r="M91" s="6">
        <v>31397059069</v>
      </c>
    </row>
    <row r="92" spans="1:13" x14ac:dyDescent="0.25">
      <c r="A92" s="1">
        <v>44650</v>
      </c>
      <c r="B92" s="2">
        <v>3401.5261230000001</v>
      </c>
      <c r="C92" s="2">
        <v>3435.2861330000001</v>
      </c>
      <c r="D92" s="2">
        <v>3349.2370609999998</v>
      </c>
      <c r="E92" s="2">
        <v>3385.1579590000001</v>
      </c>
      <c r="F92" s="2">
        <v>3385.1579590000001</v>
      </c>
      <c r="G92" s="2">
        <v>15302506131</v>
      </c>
      <c r="H92" s="6">
        <v>47456.898437999997</v>
      </c>
      <c r="I92" s="6">
        <v>47655.148437999997</v>
      </c>
      <c r="J92" s="6">
        <v>46746.210937999997</v>
      </c>
      <c r="K92" s="6">
        <v>47062.664062999997</v>
      </c>
      <c r="L92" s="6">
        <v>47062.664062999997</v>
      </c>
      <c r="M92" s="6">
        <v>29333883962</v>
      </c>
    </row>
    <row r="93" spans="1:13" x14ac:dyDescent="0.25">
      <c r="A93" s="1">
        <v>44651</v>
      </c>
      <c r="B93" s="2">
        <v>3385.289307</v>
      </c>
      <c r="C93" s="2">
        <v>3435.1284179999998</v>
      </c>
      <c r="D93" s="2">
        <v>3272.9345699999999</v>
      </c>
      <c r="E93" s="2">
        <v>3281.6428219999998</v>
      </c>
      <c r="F93" s="2">
        <v>3281.6428219999998</v>
      </c>
      <c r="G93" s="2">
        <v>17685495686</v>
      </c>
      <c r="H93" s="6">
        <v>47062.148437999997</v>
      </c>
      <c r="I93" s="6">
        <v>47512.027344000002</v>
      </c>
      <c r="J93" s="6">
        <v>45390.539062999997</v>
      </c>
      <c r="K93" s="6">
        <v>45538.675780999998</v>
      </c>
      <c r="L93" s="6">
        <v>45538.675780999998</v>
      </c>
      <c r="M93" s="6">
        <v>33327427106</v>
      </c>
    </row>
    <row r="94" spans="1:13" x14ac:dyDescent="0.25">
      <c r="A94" s="1">
        <v>44652</v>
      </c>
      <c r="B94" s="2">
        <v>3282.576172</v>
      </c>
      <c r="C94" s="2">
        <v>3467.5559079999998</v>
      </c>
      <c r="D94" s="2">
        <v>3223.891357</v>
      </c>
      <c r="E94" s="2">
        <v>3449.5522460000002</v>
      </c>
      <c r="F94" s="2">
        <v>3449.5522460000002</v>
      </c>
      <c r="G94" s="2">
        <v>20982988937</v>
      </c>
      <c r="H94" s="6">
        <v>45554.164062999997</v>
      </c>
      <c r="I94" s="6">
        <v>46616.242187999997</v>
      </c>
      <c r="J94" s="6">
        <v>44403.140625</v>
      </c>
      <c r="K94" s="6">
        <v>46281.644530999998</v>
      </c>
      <c r="L94" s="6">
        <v>46281.644530999998</v>
      </c>
      <c r="M94" s="6">
        <v>38162644287</v>
      </c>
    </row>
    <row r="95" spans="1:13" x14ac:dyDescent="0.25">
      <c r="A95" s="1">
        <v>44653</v>
      </c>
      <c r="B95" s="2">
        <v>3449.7885740000002</v>
      </c>
      <c r="C95" s="2">
        <v>3521.2846679999998</v>
      </c>
      <c r="D95" s="2">
        <v>3442.0002439999998</v>
      </c>
      <c r="E95" s="2">
        <v>3445.0593260000001</v>
      </c>
      <c r="F95" s="2">
        <v>3445.0593260000001</v>
      </c>
      <c r="G95" s="2">
        <v>23571556215</v>
      </c>
      <c r="H95" s="6">
        <v>46285.5</v>
      </c>
      <c r="I95" s="6">
        <v>47028.28125</v>
      </c>
      <c r="J95" s="6">
        <v>45782.511719000002</v>
      </c>
      <c r="K95" s="6">
        <v>45868.949219000002</v>
      </c>
      <c r="L95" s="6">
        <v>45868.949219000002</v>
      </c>
      <c r="M95" s="6">
        <v>29336594194</v>
      </c>
    </row>
    <row r="96" spans="1:13" x14ac:dyDescent="0.25">
      <c r="A96" s="1">
        <v>44654</v>
      </c>
      <c r="B96" s="2">
        <v>3444.810547</v>
      </c>
      <c r="C96" s="2">
        <v>3573.9602049999999</v>
      </c>
      <c r="D96" s="2">
        <v>3421.2597660000001</v>
      </c>
      <c r="E96" s="2">
        <v>3522.8334960000002</v>
      </c>
      <c r="F96" s="2">
        <v>3522.8334960000002</v>
      </c>
      <c r="G96" s="2">
        <v>15333808649</v>
      </c>
      <c r="H96" s="6">
        <v>45859.128905999998</v>
      </c>
      <c r="I96" s="6">
        <v>47313.476562999997</v>
      </c>
      <c r="J96" s="6">
        <v>45634.105469000002</v>
      </c>
      <c r="K96" s="6">
        <v>46453.566405999998</v>
      </c>
      <c r="L96" s="6">
        <v>46453.566405999998</v>
      </c>
      <c r="M96" s="6">
        <v>25414397610</v>
      </c>
    </row>
    <row r="97" spans="1:13" x14ac:dyDescent="0.25">
      <c r="A97" s="1">
        <v>44655</v>
      </c>
      <c r="B97" s="2">
        <v>3522.36499</v>
      </c>
      <c r="C97" s="2">
        <v>3535.148193</v>
      </c>
      <c r="D97" s="2">
        <v>3422.0009770000001</v>
      </c>
      <c r="E97" s="2">
        <v>3521.241211</v>
      </c>
      <c r="F97" s="2">
        <v>3521.241211</v>
      </c>
      <c r="G97" s="2">
        <v>18209969743</v>
      </c>
      <c r="H97" s="6">
        <v>46445.273437999997</v>
      </c>
      <c r="I97" s="6">
        <v>46791.089844000002</v>
      </c>
      <c r="J97" s="6">
        <v>45235.816405999998</v>
      </c>
      <c r="K97" s="6">
        <v>46622.675780999998</v>
      </c>
      <c r="L97" s="6">
        <v>46622.675780999998</v>
      </c>
      <c r="M97" s="6">
        <v>32499785455</v>
      </c>
    </row>
    <row r="98" spans="1:13" x14ac:dyDescent="0.25">
      <c r="A98" s="1">
        <v>44656</v>
      </c>
      <c r="B98" s="2">
        <v>3521.2397460000002</v>
      </c>
      <c r="C98" s="2">
        <v>3546.7067870000001</v>
      </c>
      <c r="D98" s="2">
        <v>3410.547607</v>
      </c>
      <c r="E98" s="2">
        <v>3411.7924800000001</v>
      </c>
      <c r="F98" s="2">
        <v>3411.7924800000001</v>
      </c>
      <c r="G98" s="2">
        <v>16681503199</v>
      </c>
      <c r="H98" s="6">
        <v>46624.507812999997</v>
      </c>
      <c r="I98" s="6">
        <v>47106.140625</v>
      </c>
      <c r="J98" s="6">
        <v>45544.808594000002</v>
      </c>
      <c r="K98" s="6">
        <v>45555.992187999997</v>
      </c>
      <c r="L98" s="6">
        <v>45555.992187999997</v>
      </c>
      <c r="M98" s="6">
        <v>29640604055</v>
      </c>
    </row>
    <row r="99" spans="1:13" x14ac:dyDescent="0.25">
      <c r="A99" s="1">
        <v>44657</v>
      </c>
      <c r="B99" s="2">
        <v>3411.6721189999998</v>
      </c>
      <c r="C99" s="2">
        <v>3411.6721189999998</v>
      </c>
      <c r="D99" s="2">
        <v>3171.205078</v>
      </c>
      <c r="E99" s="2">
        <v>3171.6918949999999</v>
      </c>
      <c r="F99" s="2">
        <v>3171.6918949999999</v>
      </c>
      <c r="G99" s="2">
        <v>25632563639</v>
      </c>
      <c r="H99" s="6">
        <v>45544.355469000002</v>
      </c>
      <c r="I99" s="6">
        <v>45544.355469000002</v>
      </c>
      <c r="J99" s="6">
        <v>43193.953125</v>
      </c>
      <c r="K99" s="6">
        <v>43206.738280999998</v>
      </c>
      <c r="L99" s="6">
        <v>43206.738280999998</v>
      </c>
      <c r="M99" s="6">
        <v>39393395788</v>
      </c>
    </row>
    <row r="100" spans="1:13" x14ac:dyDescent="0.25">
      <c r="A100" s="1">
        <v>44658</v>
      </c>
      <c r="B100" s="2">
        <v>3172.1972660000001</v>
      </c>
      <c r="C100" s="2">
        <v>3263.4746089999999</v>
      </c>
      <c r="D100" s="2">
        <v>3155.5810550000001</v>
      </c>
      <c r="E100" s="2">
        <v>3233.2746579999998</v>
      </c>
      <c r="F100" s="2">
        <v>3233.2746579999998</v>
      </c>
      <c r="G100" s="2">
        <v>16745496605</v>
      </c>
      <c r="H100" s="6">
        <v>43207.5</v>
      </c>
      <c r="I100" s="6">
        <v>43860.699219000002</v>
      </c>
      <c r="J100" s="6">
        <v>42899.90625</v>
      </c>
      <c r="K100" s="6">
        <v>43503.847655999998</v>
      </c>
      <c r="L100" s="6">
        <v>43503.847655999998</v>
      </c>
      <c r="M100" s="6">
        <v>26101973106</v>
      </c>
    </row>
    <row r="101" spans="1:13" x14ac:dyDescent="0.25">
      <c r="A101" s="1">
        <v>44659</v>
      </c>
      <c r="B101" s="2">
        <v>3233.272461</v>
      </c>
      <c r="C101" s="2">
        <v>3301.607422</v>
      </c>
      <c r="D101" s="2">
        <v>3179.1423340000001</v>
      </c>
      <c r="E101" s="2">
        <v>3192.0739749999998</v>
      </c>
      <c r="F101" s="2">
        <v>3192.0739749999998</v>
      </c>
      <c r="G101" s="2">
        <v>17557050669</v>
      </c>
      <c r="H101" s="6">
        <v>43505.136719000002</v>
      </c>
      <c r="I101" s="6">
        <v>43903.019530999998</v>
      </c>
      <c r="J101" s="6">
        <v>42183.289062999997</v>
      </c>
      <c r="K101" s="6">
        <v>42287.664062999997</v>
      </c>
      <c r="L101" s="6">
        <v>42287.664062999997</v>
      </c>
      <c r="M101" s="6">
        <v>27215995394</v>
      </c>
    </row>
    <row r="102" spans="1:13" x14ac:dyDescent="0.25">
      <c r="A102" s="1">
        <v>44660</v>
      </c>
      <c r="B102" s="2">
        <v>3191.9760740000002</v>
      </c>
      <c r="C102" s="2">
        <v>3261.963135</v>
      </c>
      <c r="D102" s="2">
        <v>3187.4692380000001</v>
      </c>
      <c r="E102" s="2">
        <v>3261.91626</v>
      </c>
      <c r="F102" s="2">
        <v>3261.91626</v>
      </c>
      <c r="G102" s="2">
        <v>9908112156</v>
      </c>
      <c r="H102" s="6">
        <v>42282.078125</v>
      </c>
      <c r="I102" s="6">
        <v>42786.816405999998</v>
      </c>
      <c r="J102" s="6">
        <v>42183.253905999998</v>
      </c>
      <c r="K102" s="6">
        <v>42782.136719000002</v>
      </c>
      <c r="L102" s="6">
        <v>42782.136719000002</v>
      </c>
      <c r="M102" s="6">
        <v>16050772496</v>
      </c>
    </row>
    <row r="103" spans="1:13" x14ac:dyDescent="0.25">
      <c r="A103" s="1">
        <v>44661</v>
      </c>
      <c r="B103" s="2">
        <v>3261.2915039999998</v>
      </c>
      <c r="C103" s="2">
        <v>3303.0031739999999</v>
      </c>
      <c r="D103" s="2">
        <v>3211.866943</v>
      </c>
      <c r="E103" s="2">
        <v>3211.866943</v>
      </c>
      <c r="F103" s="2">
        <v>3211.866943</v>
      </c>
      <c r="G103" s="2">
        <v>10427054790</v>
      </c>
      <c r="H103" s="6">
        <v>42781.089844000002</v>
      </c>
      <c r="I103" s="6">
        <v>43376.378905999998</v>
      </c>
      <c r="J103" s="6">
        <v>42021.207030999998</v>
      </c>
      <c r="K103" s="6">
        <v>42207.671875</v>
      </c>
      <c r="L103" s="6">
        <v>42207.671875</v>
      </c>
      <c r="M103" s="6">
        <v>17654475582</v>
      </c>
    </row>
    <row r="104" spans="1:13" x14ac:dyDescent="0.25">
      <c r="A104" s="1">
        <v>44662</v>
      </c>
      <c r="B104" s="2">
        <v>3209.576904</v>
      </c>
      <c r="C104" s="2">
        <v>3214.461914</v>
      </c>
      <c r="D104" s="2">
        <v>2962.7565920000002</v>
      </c>
      <c r="E104" s="2">
        <v>2981.0522460000002</v>
      </c>
      <c r="F104" s="2">
        <v>2981.0522460000002</v>
      </c>
      <c r="G104" s="2">
        <v>21891804831</v>
      </c>
      <c r="H104" s="6">
        <v>42201.039062999997</v>
      </c>
      <c r="I104" s="6">
        <v>42424.589844000002</v>
      </c>
      <c r="J104" s="6">
        <v>39373.058594000002</v>
      </c>
      <c r="K104" s="6">
        <v>39521.902344000002</v>
      </c>
      <c r="L104" s="6">
        <v>39521.902344000002</v>
      </c>
      <c r="M104" s="6">
        <v>33949912166</v>
      </c>
    </row>
    <row r="105" spans="1:13" x14ac:dyDescent="0.25">
      <c r="A105" s="1">
        <v>44663</v>
      </c>
      <c r="B105" s="2">
        <v>2981.420654</v>
      </c>
      <c r="C105" s="2">
        <v>3077.4526369999999</v>
      </c>
      <c r="D105" s="2">
        <v>2957.8723140000002</v>
      </c>
      <c r="E105" s="2">
        <v>3030.3764649999998</v>
      </c>
      <c r="F105" s="2">
        <v>3030.3764649999998</v>
      </c>
      <c r="G105" s="2">
        <v>20235707410</v>
      </c>
      <c r="H105" s="6">
        <v>39533.714844000002</v>
      </c>
      <c r="I105" s="6">
        <v>40617.585937999997</v>
      </c>
      <c r="J105" s="6">
        <v>39388.328125</v>
      </c>
      <c r="K105" s="6">
        <v>40127.183594000002</v>
      </c>
      <c r="L105" s="6">
        <v>40127.183594000002</v>
      </c>
      <c r="M105" s="6">
        <v>30991500854</v>
      </c>
    </row>
    <row r="106" spans="1:13" x14ac:dyDescent="0.25">
      <c r="A106" s="1">
        <v>44664</v>
      </c>
      <c r="B106" s="2">
        <v>3029.8779300000001</v>
      </c>
      <c r="C106" s="2">
        <v>3123.5754390000002</v>
      </c>
      <c r="D106" s="2">
        <v>3006.4816890000002</v>
      </c>
      <c r="E106" s="2">
        <v>3118.3442380000001</v>
      </c>
      <c r="F106" s="2">
        <v>3118.3442380000001</v>
      </c>
      <c r="G106" s="2">
        <v>16088473629</v>
      </c>
      <c r="H106" s="6">
        <v>40123.570312999997</v>
      </c>
      <c r="I106" s="6">
        <v>41430.054687999997</v>
      </c>
      <c r="J106" s="6">
        <v>39712.746094000002</v>
      </c>
      <c r="K106" s="6">
        <v>41166.730469000002</v>
      </c>
      <c r="L106" s="6">
        <v>41166.730469000002</v>
      </c>
      <c r="M106" s="6">
        <v>27691105228</v>
      </c>
    </row>
    <row r="107" spans="1:13" x14ac:dyDescent="0.25">
      <c r="A107" s="1">
        <v>44665</v>
      </c>
      <c r="B107" s="2">
        <v>3117.8217770000001</v>
      </c>
      <c r="C107" s="2">
        <v>3139.928711</v>
      </c>
      <c r="D107" s="2">
        <v>2988.4353030000002</v>
      </c>
      <c r="E107" s="2">
        <v>3019.9094239999999</v>
      </c>
      <c r="F107" s="2">
        <v>3019.9094239999999</v>
      </c>
      <c r="G107" s="2">
        <v>15821419931</v>
      </c>
      <c r="H107" s="6">
        <v>41160.21875</v>
      </c>
      <c r="I107" s="6">
        <v>41451.480469000002</v>
      </c>
      <c r="J107" s="6">
        <v>39695.746094000002</v>
      </c>
      <c r="K107" s="6">
        <v>39935.515625</v>
      </c>
      <c r="L107" s="6">
        <v>39935.515625</v>
      </c>
      <c r="M107" s="6">
        <v>24342001973</v>
      </c>
    </row>
    <row r="108" spans="1:13" x14ac:dyDescent="0.25">
      <c r="A108" s="1">
        <v>44666</v>
      </c>
      <c r="B108" s="2">
        <v>3020.1345209999999</v>
      </c>
      <c r="C108" s="2">
        <v>3044.2873540000001</v>
      </c>
      <c r="D108" s="2">
        <v>3001.1232909999999</v>
      </c>
      <c r="E108" s="2">
        <v>3040.9165039999998</v>
      </c>
      <c r="F108" s="2">
        <v>3040.9165039999998</v>
      </c>
      <c r="G108" s="2">
        <v>11256651536</v>
      </c>
      <c r="H108" s="6">
        <v>39939.402344000002</v>
      </c>
      <c r="I108" s="6">
        <v>40617.722655999998</v>
      </c>
      <c r="J108" s="6">
        <v>39866.832030999998</v>
      </c>
      <c r="K108" s="6">
        <v>40553.464844000002</v>
      </c>
      <c r="L108" s="6">
        <v>40553.464844000002</v>
      </c>
      <c r="M108" s="6">
        <v>21756855753</v>
      </c>
    </row>
    <row r="109" spans="1:13" x14ac:dyDescent="0.25">
      <c r="A109" s="1">
        <v>44667</v>
      </c>
      <c r="B109" s="2">
        <v>3041.1232909999999</v>
      </c>
      <c r="C109" s="2">
        <v>3074.8869629999999</v>
      </c>
      <c r="D109" s="2">
        <v>3016.421143</v>
      </c>
      <c r="E109" s="2">
        <v>3062.3103030000002</v>
      </c>
      <c r="F109" s="2">
        <v>3062.3103030000002</v>
      </c>
      <c r="G109" s="2">
        <v>8766710365</v>
      </c>
      <c r="H109" s="6">
        <v>40552.316405999998</v>
      </c>
      <c r="I109" s="6">
        <v>40633.679687999997</v>
      </c>
      <c r="J109" s="6">
        <v>40078.425780999998</v>
      </c>
      <c r="K109" s="6">
        <v>40424.484375</v>
      </c>
      <c r="L109" s="6">
        <v>40424.484375</v>
      </c>
      <c r="M109" s="6">
        <v>16833150693</v>
      </c>
    </row>
    <row r="110" spans="1:13" x14ac:dyDescent="0.25">
      <c r="A110" s="1">
        <v>44668</v>
      </c>
      <c r="B110" s="2">
        <v>3061.881836</v>
      </c>
      <c r="C110" s="2">
        <v>3075.7758789999998</v>
      </c>
      <c r="D110" s="2">
        <v>2989.0439449999999</v>
      </c>
      <c r="E110" s="2">
        <v>2993.4033199999999</v>
      </c>
      <c r="F110" s="2">
        <v>2993.4033199999999</v>
      </c>
      <c r="G110" s="2">
        <v>10463091281</v>
      </c>
      <c r="H110" s="6">
        <v>40417.777344000002</v>
      </c>
      <c r="I110" s="6">
        <v>40570.726562999997</v>
      </c>
      <c r="J110" s="6">
        <v>39620.894530999998</v>
      </c>
      <c r="K110" s="6">
        <v>39716.953125</v>
      </c>
      <c r="L110" s="6">
        <v>39716.953125</v>
      </c>
      <c r="M110" s="6">
        <v>19087633042</v>
      </c>
    </row>
    <row r="111" spans="1:13" x14ac:dyDescent="0.25">
      <c r="A111" s="1">
        <v>44669</v>
      </c>
      <c r="B111" s="2">
        <v>2993.4838869999999</v>
      </c>
      <c r="C111" s="2">
        <v>3062.5209960000002</v>
      </c>
      <c r="D111" s="2">
        <v>2893.9128420000002</v>
      </c>
      <c r="E111" s="2">
        <v>3057.6066890000002</v>
      </c>
      <c r="F111" s="2">
        <v>3057.6066890000002</v>
      </c>
      <c r="G111" s="2">
        <v>18629381299</v>
      </c>
      <c r="H111" s="6">
        <v>39721.203125</v>
      </c>
      <c r="I111" s="6">
        <v>40986.320312999997</v>
      </c>
      <c r="J111" s="6">
        <v>38696.191405999998</v>
      </c>
      <c r="K111" s="6">
        <v>40826.214844000002</v>
      </c>
      <c r="L111" s="6">
        <v>40826.214844000002</v>
      </c>
      <c r="M111" s="6">
        <v>33705182072</v>
      </c>
    </row>
    <row r="112" spans="1:13" x14ac:dyDescent="0.25">
      <c r="A112" s="1">
        <v>44670</v>
      </c>
      <c r="B112" s="2">
        <v>3057.5703130000002</v>
      </c>
      <c r="C112" s="2">
        <v>3125.0842290000001</v>
      </c>
      <c r="D112" s="2">
        <v>3035.5351559999999</v>
      </c>
      <c r="E112" s="2">
        <v>3104.1064449999999</v>
      </c>
      <c r="F112" s="2">
        <v>3104.1064449999999</v>
      </c>
      <c r="G112" s="2">
        <v>14156035096</v>
      </c>
      <c r="H112" s="6">
        <v>40828.175780999998</v>
      </c>
      <c r="I112" s="6">
        <v>41672.960937999997</v>
      </c>
      <c r="J112" s="6">
        <v>40618.632812999997</v>
      </c>
      <c r="K112" s="6">
        <v>41502.75</v>
      </c>
      <c r="L112" s="6">
        <v>41502.75</v>
      </c>
      <c r="M112" s="6">
        <v>25303206547</v>
      </c>
    </row>
    <row r="113" spans="1:13" x14ac:dyDescent="0.25">
      <c r="A113" s="1">
        <v>44671</v>
      </c>
      <c r="B113" s="2">
        <v>3103.9350589999999</v>
      </c>
      <c r="C113" s="2">
        <v>3157.8857419999999</v>
      </c>
      <c r="D113" s="2">
        <v>3045.2883299999999</v>
      </c>
      <c r="E113" s="2">
        <v>3077.7458499999998</v>
      </c>
      <c r="F113" s="2">
        <v>3077.7458499999998</v>
      </c>
      <c r="G113" s="2">
        <v>15547362265</v>
      </c>
      <c r="H113" s="6">
        <v>41501.746094000002</v>
      </c>
      <c r="I113" s="6">
        <v>42126.300780999998</v>
      </c>
      <c r="J113" s="6">
        <v>40961.097655999998</v>
      </c>
      <c r="K113" s="6">
        <v>41374.378905999998</v>
      </c>
      <c r="L113" s="6">
        <v>41374.378905999998</v>
      </c>
      <c r="M113" s="6">
        <v>27819532341</v>
      </c>
    </row>
    <row r="114" spans="1:13" x14ac:dyDescent="0.25">
      <c r="A114" s="1">
        <v>44672</v>
      </c>
      <c r="B114" s="2">
        <v>3077.829346</v>
      </c>
      <c r="C114" s="2">
        <v>3173.4514159999999</v>
      </c>
      <c r="D114" s="2">
        <v>2962.4104000000002</v>
      </c>
      <c r="E114" s="2">
        <v>2987.4807129999999</v>
      </c>
      <c r="F114" s="2">
        <v>2987.4807129999999</v>
      </c>
      <c r="G114" s="2">
        <v>20783591093</v>
      </c>
      <c r="H114" s="6">
        <v>41371.515625</v>
      </c>
      <c r="I114" s="6">
        <v>42893.582030999998</v>
      </c>
      <c r="J114" s="6">
        <v>40063.828125</v>
      </c>
      <c r="K114" s="6">
        <v>40527.363280999998</v>
      </c>
      <c r="L114" s="6">
        <v>40527.363280999998</v>
      </c>
      <c r="M114" s="6">
        <v>35372786395</v>
      </c>
    </row>
    <row r="115" spans="1:13" x14ac:dyDescent="0.25">
      <c r="A115" s="1">
        <v>44673</v>
      </c>
      <c r="B115" s="2">
        <v>2986.938721</v>
      </c>
      <c r="C115" s="2">
        <v>3024.8544919999999</v>
      </c>
      <c r="D115" s="2">
        <v>2942.358643</v>
      </c>
      <c r="E115" s="2">
        <v>2964.835693</v>
      </c>
      <c r="F115" s="2">
        <v>2964.835693</v>
      </c>
      <c r="G115" s="2">
        <v>16782795477</v>
      </c>
      <c r="H115" s="6">
        <v>40525.863280999998</v>
      </c>
      <c r="I115" s="6">
        <v>40777.757812999997</v>
      </c>
      <c r="J115" s="6">
        <v>39315.417969000002</v>
      </c>
      <c r="K115" s="6">
        <v>39740.320312999997</v>
      </c>
      <c r="L115" s="6">
        <v>39740.320312999997</v>
      </c>
      <c r="M115" s="6">
        <v>28011716745</v>
      </c>
    </row>
    <row r="116" spans="1:13" x14ac:dyDescent="0.25">
      <c r="A116" s="1">
        <v>44674</v>
      </c>
      <c r="B116" s="2">
        <v>2964.8022460000002</v>
      </c>
      <c r="C116" s="2">
        <v>2975.3227539999998</v>
      </c>
      <c r="D116" s="2">
        <v>2926.7402339999999</v>
      </c>
      <c r="E116" s="2">
        <v>2938.1140140000002</v>
      </c>
      <c r="F116" s="2">
        <v>2938.1140140000002</v>
      </c>
      <c r="G116" s="2">
        <v>9116955609</v>
      </c>
      <c r="H116" s="6">
        <v>39738.722655999998</v>
      </c>
      <c r="I116" s="6">
        <v>39935.859375</v>
      </c>
      <c r="J116" s="6">
        <v>39352.203125</v>
      </c>
      <c r="K116" s="6">
        <v>39486.730469000002</v>
      </c>
      <c r="L116" s="6">
        <v>39486.730469000002</v>
      </c>
      <c r="M116" s="6">
        <v>16138021249</v>
      </c>
    </row>
    <row r="117" spans="1:13" x14ac:dyDescent="0.25">
      <c r="A117" s="1">
        <v>44675</v>
      </c>
      <c r="B117" s="2">
        <v>2937.3471679999998</v>
      </c>
      <c r="C117" s="2">
        <v>2961.8820799999999</v>
      </c>
      <c r="D117" s="2">
        <v>2922.1286620000001</v>
      </c>
      <c r="E117" s="2">
        <v>2922.7326659999999</v>
      </c>
      <c r="F117" s="2">
        <v>2922.7326659999999</v>
      </c>
      <c r="G117" s="2">
        <v>9696829579</v>
      </c>
      <c r="H117" s="6">
        <v>39478.375</v>
      </c>
      <c r="I117" s="6">
        <v>39845.925780999998</v>
      </c>
      <c r="J117" s="6">
        <v>39233.539062999997</v>
      </c>
      <c r="K117" s="6">
        <v>39469.292969000002</v>
      </c>
      <c r="L117" s="6">
        <v>39469.292969000002</v>
      </c>
      <c r="M117" s="6">
        <v>17964398167</v>
      </c>
    </row>
    <row r="118" spans="1:13" x14ac:dyDescent="0.25">
      <c r="A118" s="1">
        <v>44676</v>
      </c>
      <c r="B118" s="2">
        <v>2922.9902339999999</v>
      </c>
      <c r="C118" s="2">
        <v>3018.4155270000001</v>
      </c>
      <c r="D118" s="2">
        <v>2804.5070799999999</v>
      </c>
      <c r="E118" s="2">
        <v>3009.3935550000001</v>
      </c>
      <c r="F118" s="2">
        <v>3009.3935550000001</v>
      </c>
      <c r="G118" s="2">
        <v>22332690614</v>
      </c>
      <c r="H118" s="6">
        <v>39472.605469000002</v>
      </c>
      <c r="I118" s="6">
        <v>40491.753905999998</v>
      </c>
      <c r="J118" s="6">
        <v>38338.378905999998</v>
      </c>
      <c r="K118" s="6">
        <v>40458.308594000002</v>
      </c>
      <c r="L118" s="6">
        <v>40458.308594000002</v>
      </c>
      <c r="M118" s="6">
        <v>35445730570</v>
      </c>
    </row>
    <row r="119" spans="1:13" x14ac:dyDescent="0.25">
      <c r="A119" s="1">
        <v>44677</v>
      </c>
      <c r="B119" s="2">
        <v>3008.946289</v>
      </c>
      <c r="C119" s="2">
        <v>3026.415039</v>
      </c>
      <c r="D119" s="2">
        <v>2786.2531739999999</v>
      </c>
      <c r="E119" s="2">
        <v>2808.2983399999998</v>
      </c>
      <c r="F119" s="2">
        <v>2808.2983399999998</v>
      </c>
      <c r="G119" s="2">
        <v>19052045399</v>
      </c>
      <c r="H119" s="6">
        <v>40448.421875</v>
      </c>
      <c r="I119" s="6">
        <v>40713.890625</v>
      </c>
      <c r="J119" s="6">
        <v>37884.984375</v>
      </c>
      <c r="K119" s="6">
        <v>38117.460937999997</v>
      </c>
      <c r="L119" s="6">
        <v>38117.460937999997</v>
      </c>
      <c r="M119" s="6">
        <v>34569088416</v>
      </c>
    </row>
    <row r="120" spans="1:13" x14ac:dyDescent="0.25">
      <c r="A120" s="1">
        <v>44678</v>
      </c>
      <c r="B120" s="2">
        <v>2808.6459960000002</v>
      </c>
      <c r="C120" s="2">
        <v>2911.8774410000001</v>
      </c>
      <c r="D120" s="2">
        <v>2802.2734380000002</v>
      </c>
      <c r="E120" s="2">
        <v>2888.9296880000002</v>
      </c>
      <c r="F120" s="2">
        <v>2888.9296880000002</v>
      </c>
      <c r="G120" s="2">
        <v>17419284041</v>
      </c>
      <c r="H120" s="6">
        <v>38120.300780999998</v>
      </c>
      <c r="I120" s="6">
        <v>39397.917969000002</v>
      </c>
      <c r="J120" s="6">
        <v>37997.3125</v>
      </c>
      <c r="K120" s="6">
        <v>39241.121094000002</v>
      </c>
      <c r="L120" s="6">
        <v>39241.121094000002</v>
      </c>
      <c r="M120" s="6">
        <v>30981015184</v>
      </c>
    </row>
    <row r="121" spans="1:13" x14ac:dyDescent="0.25">
      <c r="A121" s="1">
        <v>44679</v>
      </c>
      <c r="B121" s="2">
        <v>2888.8498540000001</v>
      </c>
      <c r="C121" s="2">
        <v>2973.13501</v>
      </c>
      <c r="D121" s="2">
        <v>2861.8215329999998</v>
      </c>
      <c r="E121" s="2">
        <v>2936.9409179999998</v>
      </c>
      <c r="F121" s="2">
        <v>2936.9409179999998</v>
      </c>
      <c r="G121" s="2">
        <v>18443524633</v>
      </c>
      <c r="H121" s="6">
        <v>39241.429687999997</v>
      </c>
      <c r="I121" s="6">
        <v>40269.464844000002</v>
      </c>
      <c r="J121" s="6">
        <v>38941.421875</v>
      </c>
      <c r="K121" s="6">
        <v>39773.828125</v>
      </c>
      <c r="L121" s="6">
        <v>39773.828125</v>
      </c>
      <c r="M121" s="6">
        <v>33903704907</v>
      </c>
    </row>
    <row r="122" spans="1:13" x14ac:dyDescent="0.25">
      <c r="A122" s="1">
        <v>44680</v>
      </c>
      <c r="B122" s="2">
        <v>2936.7766109999998</v>
      </c>
      <c r="C122" s="2">
        <v>2943.4458009999998</v>
      </c>
      <c r="D122" s="2">
        <v>2782.4353030000002</v>
      </c>
      <c r="E122" s="2">
        <v>2815.601807</v>
      </c>
      <c r="F122" s="2">
        <v>2815.601807</v>
      </c>
      <c r="G122" s="2">
        <v>18771041399</v>
      </c>
      <c r="H122" s="6">
        <v>39768.617187999997</v>
      </c>
      <c r="I122" s="6">
        <v>39887.269530999998</v>
      </c>
      <c r="J122" s="6">
        <v>38235.535155999998</v>
      </c>
      <c r="K122" s="6">
        <v>38609.824219000002</v>
      </c>
      <c r="L122" s="6">
        <v>38609.824219000002</v>
      </c>
      <c r="M122" s="6">
        <v>30882994649</v>
      </c>
    </row>
    <row r="123" spans="1:13" x14ac:dyDescent="0.25">
      <c r="A123" s="1">
        <v>44681</v>
      </c>
      <c r="B123" s="2">
        <v>2815.5334469999998</v>
      </c>
      <c r="C123" s="2">
        <v>2836.8276369999999</v>
      </c>
      <c r="D123" s="2">
        <v>2727.40625</v>
      </c>
      <c r="E123" s="2">
        <v>2730.186768</v>
      </c>
      <c r="F123" s="2">
        <v>2730.186768</v>
      </c>
      <c r="G123" s="2">
        <v>13520941867</v>
      </c>
      <c r="H123" s="6">
        <v>38605.859375</v>
      </c>
      <c r="I123" s="6">
        <v>38771.210937999997</v>
      </c>
      <c r="J123" s="6">
        <v>37697.941405999998</v>
      </c>
      <c r="K123" s="6">
        <v>37714.875</v>
      </c>
      <c r="L123" s="6">
        <v>37714.875</v>
      </c>
      <c r="M123" s="6">
        <v>23895713731</v>
      </c>
    </row>
    <row r="124" spans="1:13" x14ac:dyDescent="0.25">
      <c r="A124" s="1">
        <v>44682</v>
      </c>
      <c r="B124" s="2">
        <v>2729.9941410000001</v>
      </c>
      <c r="C124" s="2">
        <v>2838.704346</v>
      </c>
      <c r="D124" s="2">
        <v>2728.078857</v>
      </c>
      <c r="E124" s="2">
        <v>2827.7561040000001</v>
      </c>
      <c r="F124" s="2">
        <v>2827.7561040000001</v>
      </c>
      <c r="G124" s="2">
        <v>15332730152</v>
      </c>
      <c r="H124" s="6">
        <v>37713.265625</v>
      </c>
      <c r="I124" s="6">
        <v>38627.859375</v>
      </c>
      <c r="J124" s="6">
        <v>37585.789062999997</v>
      </c>
      <c r="K124" s="6">
        <v>38469.09375</v>
      </c>
      <c r="L124" s="6">
        <v>38469.09375</v>
      </c>
      <c r="M124" s="6">
        <v>27002760110</v>
      </c>
    </row>
    <row r="125" spans="1:13" x14ac:dyDescent="0.25">
      <c r="A125" s="1">
        <v>44683</v>
      </c>
      <c r="B125" s="2">
        <v>2827.6140140000002</v>
      </c>
      <c r="C125" s="2">
        <v>2874.1459960000002</v>
      </c>
      <c r="D125" s="2">
        <v>2785.5229490000002</v>
      </c>
      <c r="E125" s="2">
        <v>2857.4104000000002</v>
      </c>
      <c r="F125" s="2">
        <v>2857.4104000000002</v>
      </c>
      <c r="G125" s="2">
        <v>18609741545</v>
      </c>
      <c r="H125" s="6">
        <v>38472.1875</v>
      </c>
      <c r="I125" s="6">
        <v>39074.972655999998</v>
      </c>
      <c r="J125" s="6">
        <v>38156.5625</v>
      </c>
      <c r="K125" s="6">
        <v>38529.328125</v>
      </c>
      <c r="L125" s="6">
        <v>38529.328125</v>
      </c>
      <c r="M125" s="6">
        <v>32922642426</v>
      </c>
    </row>
    <row r="126" spans="1:13" x14ac:dyDescent="0.25">
      <c r="A126" s="1">
        <v>44684</v>
      </c>
      <c r="B126" s="2">
        <v>2857.1523440000001</v>
      </c>
      <c r="C126" s="2">
        <v>2859.1933589999999</v>
      </c>
      <c r="D126" s="2">
        <v>2762.1186520000001</v>
      </c>
      <c r="E126" s="2">
        <v>2783.476318</v>
      </c>
      <c r="F126" s="2">
        <v>2783.476318</v>
      </c>
      <c r="G126" s="2">
        <v>13026093219</v>
      </c>
      <c r="H126" s="6">
        <v>38528.109375</v>
      </c>
      <c r="I126" s="6">
        <v>38629.996094000002</v>
      </c>
      <c r="J126" s="6">
        <v>37585.621094000002</v>
      </c>
      <c r="K126" s="6">
        <v>37750.453125</v>
      </c>
      <c r="L126" s="6">
        <v>37750.453125</v>
      </c>
      <c r="M126" s="6">
        <v>27326943244</v>
      </c>
    </row>
    <row r="127" spans="1:13" x14ac:dyDescent="0.25">
      <c r="A127" s="1">
        <v>44685</v>
      </c>
      <c r="B127" s="2">
        <v>2783.1311040000001</v>
      </c>
      <c r="C127" s="2">
        <v>2956.686768</v>
      </c>
      <c r="D127" s="2">
        <v>2779.273682</v>
      </c>
      <c r="E127" s="2">
        <v>2940.6447750000002</v>
      </c>
      <c r="F127" s="2">
        <v>2940.6447750000002</v>
      </c>
      <c r="G127" s="2">
        <v>18186749944</v>
      </c>
      <c r="H127" s="6">
        <v>37748.011719000002</v>
      </c>
      <c r="I127" s="6">
        <v>39902.949219000002</v>
      </c>
      <c r="J127" s="6">
        <v>37732.058594000002</v>
      </c>
      <c r="K127" s="6">
        <v>39698.371094000002</v>
      </c>
      <c r="L127" s="6">
        <v>39698.371094000002</v>
      </c>
      <c r="M127" s="6">
        <v>36754404490</v>
      </c>
    </row>
    <row r="128" spans="1:13" x14ac:dyDescent="0.25">
      <c r="A128" s="1">
        <v>44686</v>
      </c>
      <c r="B128" s="2">
        <v>2940.2265630000002</v>
      </c>
      <c r="C128" s="2">
        <v>2948.960693</v>
      </c>
      <c r="D128" s="2">
        <v>2704.91626</v>
      </c>
      <c r="E128" s="2">
        <v>2749.213135</v>
      </c>
      <c r="F128" s="2">
        <v>2749.213135</v>
      </c>
      <c r="G128" s="2">
        <v>22642925048</v>
      </c>
      <c r="H128" s="6">
        <v>39695.746094000002</v>
      </c>
      <c r="I128" s="6">
        <v>39789.28125</v>
      </c>
      <c r="J128" s="6">
        <v>35856.515625</v>
      </c>
      <c r="K128" s="6">
        <v>36575.140625</v>
      </c>
      <c r="L128" s="6">
        <v>36575.140625</v>
      </c>
      <c r="M128" s="6">
        <v>43106256317</v>
      </c>
    </row>
    <row r="129" spans="1:13" x14ac:dyDescent="0.25">
      <c r="A129" s="1">
        <v>44687</v>
      </c>
      <c r="B129" s="2">
        <v>2748.9316410000001</v>
      </c>
      <c r="C129" s="2">
        <v>2754.8376459999999</v>
      </c>
      <c r="D129" s="2">
        <v>2645.3352049999999</v>
      </c>
      <c r="E129" s="2">
        <v>2694.9797359999998</v>
      </c>
      <c r="F129" s="2">
        <v>2694.9797359999998</v>
      </c>
      <c r="G129" s="2">
        <v>21027599270</v>
      </c>
      <c r="H129" s="6">
        <v>36573.183594000002</v>
      </c>
      <c r="I129" s="6">
        <v>36624.359375</v>
      </c>
      <c r="J129" s="6">
        <v>35482.132812999997</v>
      </c>
      <c r="K129" s="6">
        <v>36040.921875</v>
      </c>
      <c r="L129" s="6">
        <v>36040.921875</v>
      </c>
      <c r="M129" s="6">
        <v>37795577489</v>
      </c>
    </row>
    <row r="130" spans="1:13" x14ac:dyDescent="0.25">
      <c r="A130" s="1">
        <v>44688</v>
      </c>
      <c r="B130" s="2">
        <v>2694.991943</v>
      </c>
      <c r="C130" s="2">
        <v>2696.6528320000002</v>
      </c>
      <c r="D130" s="2">
        <v>2599.5234380000002</v>
      </c>
      <c r="E130" s="2">
        <v>2636.093018</v>
      </c>
      <c r="F130" s="2">
        <v>2636.093018</v>
      </c>
      <c r="G130" s="2">
        <v>13369276367</v>
      </c>
      <c r="H130" s="6">
        <v>36042.503905999998</v>
      </c>
      <c r="I130" s="6">
        <v>36129.925780999998</v>
      </c>
      <c r="J130" s="6">
        <v>34940.824219000002</v>
      </c>
      <c r="K130" s="6">
        <v>35501.953125</v>
      </c>
      <c r="L130" s="6">
        <v>35501.953125</v>
      </c>
      <c r="M130" s="6">
        <v>24375896406</v>
      </c>
    </row>
    <row r="131" spans="1:13" x14ac:dyDescent="0.25">
      <c r="A131" s="1">
        <v>44689</v>
      </c>
      <c r="B131" s="2">
        <v>2636.1218260000001</v>
      </c>
      <c r="C131" s="2">
        <v>2638.8305660000001</v>
      </c>
      <c r="D131" s="2">
        <v>2498.4301759999998</v>
      </c>
      <c r="E131" s="2">
        <v>2517.459961</v>
      </c>
      <c r="F131" s="2">
        <v>2517.459961</v>
      </c>
      <c r="G131" s="2">
        <v>20802269935</v>
      </c>
      <c r="H131" s="6">
        <v>35502.941405999998</v>
      </c>
      <c r="I131" s="6">
        <v>35502.941405999998</v>
      </c>
      <c r="J131" s="6">
        <v>33878.964844000002</v>
      </c>
      <c r="K131" s="6">
        <v>34059.265625</v>
      </c>
      <c r="L131" s="6">
        <v>34059.265625</v>
      </c>
      <c r="M131" s="6">
        <v>36763041910</v>
      </c>
    </row>
    <row r="132" spans="1:13" x14ac:dyDescent="0.25">
      <c r="A132" s="1">
        <v>44690</v>
      </c>
      <c r="B132" s="2">
        <v>2518.5083009999998</v>
      </c>
      <c r="C132" s="2">
        <v>2528.258057</v>
      </c>
      <c r="D132" s="2">
        <v>2238.0627439999998</v>
      </c>
      <c r="E132" s="2">
        <v>2245.4304200000001</v>
      </c>
      <c r="F132" s="2">
        <v>2245.4304200000001</v>
      </c>
      <c r="G132" s="2">
        <v>36333567678</v>
      </c>
      <c r="H132" s="6">
        <v>34060.015625</v>
      </c>
      <c r="I132" s="6">
        <v>34222.074219000002</v>
      </c>
      <c r="J132" s="6">
        <v>30296.953125</v>
      </c>
      <c r="K132" s="6">
        <v>30296.953125</v>
      </c>
      <c r="L132" s="6">
        <v>30296.953125</v>
      </c>
      <c r="M132" s="6">
        <v>63355494961</v>
      </c>
    </row>
    <row r="133" spans="1:13" x14ac:dyDescent="0.25">
      <c r="A133" s="1">
        <v>44691</v>
      </c>
      <c r="B133" s="2">
        <v>2242.6503910000001</v>
      </c>
      <c r="C133" s="2">
        <v>2450.7602539999998</v>
      </c>
      <c r="D133" s="2">
        <v>2206.756836</v>
      </c>
      <c r="E133" s="2">
        <v>2343.5109859999998</v>
      </c>
      <c r="F133" s="2">
        <v>2343.5109859999998</v>
      </c>
      <c r="G133" s="2">
        <v>38202099639</v>
      </c>
      <c r="H133" s="6">
        <v>30273.654297000001</v>
      </c>
      <c r="I133" s="6">
        <v>32596.308593999998</v>
      </c>
      <c r="J133" s="6">
        <v>29944.802734000001</v>
      </c>
      <c r="K133" s="6">
        <v>31022.90625</v>
      </c>
      <c r="L133" s="6">
        <v>31022.90625</v>
      </c>
      <c r="M133" s="6">
        <v>59811038817</v>
      </c>
    </row>
    <row r="134" spans="1:13" x14ac:dyDescent="0.25">
      <c r="A134" s="1">
        <v>44692</v>
      </c>
      <c r="B134" s="2">
        <v>2342.7541500000002</v>
      </c>
      <c r="C134" s="2">
        <v>2441.079346</v>
      </c>
      <c r="D134" s="2">
        <v>2018.855591</v>
      </c>
      <c r="E134" s="2">
        <v>2072.108643</v>
      </c>
      <c r="F134" s="2">
        <v>2072.108643</v>
      </c>
      <c r="G134" s="2">
        <v>45743399154</v>
      </c>
      <c r="H134" s="6">
        <v>31016.183593999998</v>
      </c>
      <c r="I134" s="6">
        <v>32013.402343999998</v>
      </c>
      <c r="J134" s="6">
        <v>28170.414063</v>
      </c>
      <c r="K134" s="6">
        <v>28936.355468999998</v>
      </c>
      <c r="L134" s="6">
        <v>28936.355468999998</v>
      </c>
      <c r="M134" s="6">
        <v>70388855818</v>
      </c>
    </row>
    <row r="135" spans="1:13" x14ac:dyDescent="0.25">
      <c r="A135" s="1">
        <v>44693</v>
      </c>
      <c r="B135" s="2">
        <v>2072.5046390000002</v>
      </c>
      <c r="C135" s="2">
        <v>2170.4580080000001</v>
      </c>
      <c r="D135" s="2">
        <v>1748.303101</v>
      </c>
      <c r="E135" s="2">
        <v>1961.701538</v>
      </c>
      <c r="F135" s="2">
        <v>1961.701538</v>
      </c>
      <c r="G135" s="2">
        <v>42463486402</v>
      </c>
      <c r="H135" s="6">
        <v>28936.734375</v>
      </c>
      <c r="I135" s="6">
        <v>30032.439452999999</v>
      </c>
      <c r="J135" s="6">
        <v>26350.490234000001</v>
      </c>
      <c r="K135" s="6">
        <v>29047.751952999999</v>
      </c>
      <c r="L135" s="6">
        <v>29047.751952999999</v>
      </c>
      <c r="M135" s="6">
        <v>66989173272</v>
      </c>
    </row>
    <row r="136" spans="1:13" x14ac:dyDescent="0.25">
      <c r="A136" s="1">
        <v>44694</v>
      </c>
      <c r="B136" s="2">
        <v>1960.1225589999999</v>
      </c>
      <c r="C136" s="2">
        <v>2139.7133789999998</v>
      </c>
      <c r="D136" s="2">
        <v>1941.975952</v>
      </c>
      <c r="E136" s="2">
        <v>2014.4182129999999</v>
      </c>
      <c r="F136" s="2">
        <v>2014.4182129999999</v>
      </c>
      <c r="G136" s="2">
        <v>24816096567</v>
      </c>
      <c r="H136" s="6">
        <v>29030.910156000002</v>
      </c>
      <c r="I136" s="6">
        <v>30924.802734000001</v>
      </c>
      <c r="J136" s="6">
        <v>28782.330077999999</v>
      </c>
      <c r="K136" s="6">
        <v>29283.103515999999</v>
      </c>
      <c r="L136" s="6">
        <v>29283.103515999999</v>
      </c>
      <c r="M136" s="6">
        <v>42841124537</v>
      </c>
    </row>
    <row r="137" spans="1:13" x14ac:dyDescent="0.25">
      <c r="A137" s="1">
        <v>44695</v>
      </c>
      <c r="B137" s="2">
        <v>2014.2806399999999</v>
      </c>
      <c r="C137" s="2">
        <v>2063.429932</v>
      </c>
      <c r="D137" s="2">
        <v>1956.5729980000001</v>
      </c>
      <c r="E137" s="2">
        <v>2056.2739259999998</v>
      </c>
      <c r="F137" s="2">
        <v>2056.2739259999998</v>
      </c>
      <c r="G137" s="2">
        <v>15457044616</v>
      </c>
      <c r="H137" s="6">
        <v>29285.642577999999</v>
      </c>
      <c r="I137" s="6">
        <v>30192.802734000001</v>
      </c>
      <c r="J137" s="6">
        <v>28702.910156000002</v>
      </c>
      <c r="K137" s="6">
        <v>30101.265625</v>
      </c>
      <c r="L137" s="6">
        <v>30101.265625</v>
      </c>
      <c r="M137" s="6">
        <v>28579868620</v>
      </c>
    </row>
    <row r="138" spans="1:13" x14ac:dyDescent="0.25">
      <c r="A138" s="1">
        <v>44696</v>
      </c>
      <c r="B138" s="2">
        <v>2056.1831050000001</v>
      </c>
      <c r="C138" s="2">
        <v>2147.194336</v>
      </c>
      <c r="D138" s="2">
        <v>2008.16272</v>
      </c>
      <c r="E138" s="2">
        <v>2145.7067870000001</v>
      </c>
      <c r="F138" s="2">
        <v>2145.7067870000001</v>
      </c>
      <c r="G138" s="2">
        <v>14846088335</v>
      </c>
      <c r="H138" s="6">
        <v>30098.585938</v>
      </c>
      <c r="I138" s="6">
        <v>31308.191406000002</v>
      </c>
      <c r="J138" s="6">
        <v>29527.740234000001</v>
      </c>
      <c r="K138" s="6">
        <v>31305.113281000002</v>
      </c>
      <c r="L138" s="6">
        <v>31305.113281000002</v>
      </c>
      <c r="M138" s="6">
        <v>25835372065</v>
      </c>
    </row>
    <row r="139" spans="1:13" x14ac:dyDescent="0.25">
      <c r="A139" s="1">
        <v>44697</v>
      </c>
      <c r="B139" s="2">
        <v>2145.836914</v>
      </c>
      <c r="C139" s="2">
        <v>2145.836914</v>
      </c>
      <c r="D139" s="2">
        <v>1988.811768</v>
      </c>
      <c r="E139" s="2">
        <v>2022.725952</v>
      </c>
      <c r="F139" s="2">
        <v>2022.725952</v>
      </c>
      <c r="G139" s="2">
        <v>21459552191</v>
      </c>
      <c r="H139" s="6">
        <v>31304.375</v>
      </c>
      <c r="I139" s="6">
        <v>31305.341797000001</v>
      </c>
      <c r="J139" s="6">
        <v>29251.884765999999</v>
      </c>
      <c r="K139" s="6">
        <v>29862.917968999998</v>
      </c>
      <c r="L139" s="6">
        <v>29862.917968999998</v>
      </c>
      <c r="M139" s="6">
        <v>32613897286</v>
      </c>
    </row>
    <row r="140" spans="1:13" x14ac:dyDescent="0.25">
      <c r="A140" s="1">
        <v>44698</v>
      </c>
      <c r="B140" s="2">
        <v>2022.8823239999999</v>
      </c>
      <c r="C140" s="2">
        <v>2113.0598140000002</v>
      </c>
      <c r="D140" s="2">
        <v>2015.971558</v>
      </c>
      <c r="E140" s="2">
        <v>2090.4091800000001</v>
      </c>
      <c r="F140" s="2">
        <v>2090.4091800000001</v>
      </c>
      <c r="G140" s="2">
        <v>18509929297</v>
      </c>
      <c r="H140" s="6">
        <v>29862.408202999999</v>
      </c>
      <c r="I140" s="6">
        <v>30694.490234000001</v>
      </c>
      <c r="J140" s="6">
        <v>29570.302734000001</v>
      </c>
      <c r="K140" s="6">
        <v>30425.857422000001</v>
      </c>
      <c r="L140" s="6">
        <v>30425.857422000001</v>
      </c>
      <c r="M140" s="6">
        <v>29101473475</v>
      </c>
    </row>
    <row r="141" spans="1:13" x14ac:dyDescent="0.25">
      <c r="A141" s="1">
        <v>44699</v>
      </c>
      <c r="B141" s="2">
        <v>2090.459961</v>
      </c>
      <c r="C141" s="2">
        <v>2102.3266600000002</v>
      </c>
      <c r="D141" s="2">
        <v>1916.6561280000001</v>
      </c>
      <c r="E141" s="2">
        <v>1916.6561280000001</v>
      </c>
      <c r="F141" s="2">
        <v>1916.6561280000001</v>
      </c>
      <c r="G141" s="2">
        <v>17740965589</v>
      </c>
      <c r="H141" s="6">
        <v>30424.478515999999</v>
      </c>
      <c r="I141" s="6">
        <v>30618.716797000001</v>
      </c>
      <c r="J141" s="6">
        <v>28720.271484000001</v>
      </c>
      <c r="K141" s="6">
        <v>28720.271484000001</v>
      </c>
      <c r="L141" s="6">
        <v>28720.271484000001</v>
      </c>
      <c r="M141" s="6">
        <v>31285268319</v>
      </c>
    </row>
    <row r="142" spans="1:13" x14ac:dyDescent="0.25">
      <c r="A142" s="1">
        <v>44700</v>
      </c>
      <c r="B142" s="2">
        <v>1916.1495359999999</v>
      </c>
      <c r="C142" s="2">
        <v>2028.3881839999999</v>
      </c>
      <c r="D142" s="2">
        <v>1907.0205080000001</v>
      </c>
      <c r="E142" s="2">
        <v>2018.336182</v>
      </c>
      <c r="F142" s="2">
        <v>2018.336182</v>
      </c>
      <c r="G142" s="2">
        <v>18734247914</v>
      </c>
      <c r="H142" s="6">
        <v>28720.359375</v>
      </c>
      <c r="I142" s="6">
        <v>30430.751952999999</v>
      </c>
      <c r="J142" s="6">
        <v>28708.955077999999</v>
      </c>
      <c r="K142" s="6">
        <v>30314.333984000001</v>
      </c>
      <c r="L142" s="6">
        <v>30314.333984000001</v>
      </c>
      <c r="M142" s="6">
        <v>33773447707</v>
      </c>
    </row>
    <row r="143" spans="1:13" x14ac:dyDescent="0.25">
      <c r="A143" s="1">
        <v>44701</v>
      </c>
      <c r="B143" s="2">
        <v>2018.0001219999999</v>
      </c>
      <c r="C143" s="2">
        <v>2054.7958979999999</v>
      </c>
      <c r="D143" s="2">
        <v>1926.6767580000001</v>
      </c>
      <c r="E143" s="2">
        <v>1961.3156739999999</v>
      </c>
      <c r="F143" s="2">
        <v>1961.3156739999999</v>
      </c>
      <c r="G143" s="2">
        <v>15892482289</v>
      </c>
      <c r="H143" s="6">
        <v>30311.119140999999</v>
      </c>
      <c r="I143" s="6">
        <v>30664.976563</v>
      </c>
      <c r="J143" s="6">
        <v>28793.605468999998</v>
      </c>
      <c r="K143" s="6">
        <v>29200.740234000001</v>
      </c>
      <c r="L143" s="6">
        <v>29200.740234000001</v>
      </c>
      <c r="M143" s="6">
        <v>30749382605</v>
      </c>
    </row>
    <row r="144" spans="1:13" x14ac:dyDescent="0.25">
      <c r="A144" s="1">
        <v>44702</v>
      </c>
      <c r="B144" s="2">
        <v>1961.0179439999999</v>
      </c>
      <c r="C144" s="2">
        <v>1985.395996</v>
      </c>
      <c r="D144" s="2">
        <v>1944.2651370000001</v>
      </c>
      <c r="E144" s="2">
        <v>1974.518311</v>
      </c>
      <c r="F144" s="2">
        <v>1974.518311</v>
      </c>
      <c r="G144" s="2">
        <v>8546822406</v>
      </c>
      <c r="H144" s="6">
        <v>29199.859375</v>
      </c>
      <c r="I144" s="6">
        <v>29588.869140999999</v>
      </c>
      <c r="J144" s="6">
        <v>29027.394531000002</v>
      </c>
      <c r="K144" s="6">
        <v>29432.226563</v>
      </c>
      <c r="L144" s="6">
        <v>29432.226563</v>
      </c>
      <c r="M144" s="6">
        <v>17274840442</v>
      </c>
    </row>
    <row r="145" spans="1:13" x14ac:dyDescent="0.25">
      <c r="A145" s="1">
        <v>44703</v>
      </c>
      <c r="B145" s="2">
        <v>1974.670654</v>
      </c>
      <c r="C145" s="2">
        <v>2047.1914059999999</v>
      </c>
      <c r="D145" s="2">
        <v>1966.038818</v>
      </c>
      <c r="E145" s="2">
        <v>2043.1701660000001</v>
      </c>
      <c r="F145" s="2">
        <v>2043.1701660000001</v>
      </c>
      <c r="G145" s="2">
        <v>10941123403</v>
      </c>
      <c r="H145" s="6">
        <v>29432.472656000002</v>
      </c>
      <c r="I145" s="6">
        <v>30425.861327999999</v>
      </c>
      <c r="J145" s="6">
        <v>29275.183593999998</v>
      </c>
      <c r="K145" s="6">
        <v>30323.722656000002</v>
      </c>
      <c r="L145" s="6">
        <v>30323.722656000002</v>
      </c>
      <c r="M145" s="6">
        <v>21631532270</v>
      </c>
    </row>
    <row r="146" spans="1:13" x14ac:dyDescent="0.25">
      <c r="A146" s="1">
        <v>44704</v>
      </c>
      <c r="B146" s="2">
        <v>2042.3447269999999</v>
      </c>
      <c r="C146" s="2">
        <v>2080.3334960000002</v>
      </c>
      <c r="D146" s="2">
        <v>1964.3865969999999</v>
      </c>
      <c r="E146" s="2">
        <v>1972.181885</v>
      </c>
      <c r="F146" s="2">
        <v>1972.181885</v>
      </c>
      <c r="G146" s="2">
        <v>16434529708</v>
      </c>
      <c r="H146" s="6">
        <v>30309.396484000001</v>
      </c>
      <c r="I146" s="6">
        <v>30590.585938</v>
      </c>
      <c r="J146" s="6">
        <v>28975.560547000001</v>
      </c>
      <c r="K146" s="6">
        <v>29098.910156000002</v>
      </c>
      <c r="L146" s="6">
        <v>29098.910156000002</v>
      </c>
      <c r="M146" s="6">
        <v>31483454557</v>
      </c>
    </row>
    <row r="147" spans="1:13" x14ac:dyDescent="0.25">
      <c r="A147" s="1">
        <v>44705</v>
      </c>
      <c r="B147" s="2">
        <v>1972.3908690000001</v>
      </c>
      <c r="C147" s="2">
        <v>1991.5355219999999</v>
      </c>
      <c r="D147" s="2">
        <v>1920.6881100000001</v>
      </c>
      <c r="E147" s="2">
        <v>1978.982788</v>
      </c>
      <c r="F147" s="2">
        <v>1978.982788</v>
      </c>
      <c r="G147" s="2">
        <v>13057109007</v>
      </c>
      <c r="H147" s="6">
        <v>29101.125</v>
      </c>
      <c r="I147" s="6">
        <v>29774.355468999998</v>
      </c>
      <c r="J147" s="6">
        <v>28786.589843999998</v>
      </c>
      <c r="K147" s="6">
        <v>29655.585938</v>
      </c>
      <c r="L147" s="6">
        <v>29655.585938</v>
      </c>
      <c r="M147" s="6">
        <v>26616506245</v>
      </c>
    </row>
    <row r="148" spans="1:13" x14ac:dyDescent="0.25">
      <c r="A148" s="1">
        <v>44706</v>
      </c>
      <c r="B148" s="2">
        <v>1978.6770019999999</v>
      </c>
      <c r="C148" s="2">
        <v>2014.3695070000001</v>
      </c>
      <c r="D148" s="2">
        <v>1943.9385990000001</v>
      </c>
      <c r="E148" s="2">
        <v>1944.8278809999999</v>
      </c>
      <c r="F148" s="2">
        <v>1944.8278809999999</v>
      </c>
      <c r="G148" s="2">
        <v>13364545730</v>
      </c>
      <c r="H148" s="6">
        <v>29653.134765999999</v>
      </c>
      <c r="I148" s="6">
        <v>30157.785156000002</v>
      </c>
      <c r="J148" s="6">
        <v>29384.949218999998</v>
      </c>
      <c r="K148" s="6">
        <v>29562.361327999999</v>
      </c>
      <c r="L148" s="6">
        <v>29562.361327999999</v>
      </c>
      <c r="M148" s="6">
        <v>27525063551</v>
      </c>
    </row>
    <row r="149" spans="1:13" x14ac:dyDescent="0.25">
      <c r="A149" s="1">
        <v>44707</v>
      </c>
      <c r="B149" s="2">
        <v>1945.0333250000001</v>
      </c>
      <c r="C149" s="2">
        <v>1962.171143</v>
      </c>
      <c r="D149" s="2">
        <v>1759.1995850000001</v>
      </c>
      <c r="E149" s="2">
        <v>1803.9133300000001</v>
      </c>
      <c r="F149" s="2">
        <v>1803.9133300000001</v>
      </c>
      <c r="G149" s="2">
        <v>23458681818</v>
      </c>
      <c r="H149" s="6">
        <v>29564.777343999998</v>
      </c>
      <c r="I149" s="6">
        <v>29834.160156000002</v>
      </c>
      <c r="J149" s="6">
        <v>28261.90625</v>
      </c>
      <c r="K149" s="6">
        <v>29267.224609000001</v>
      </c>
      <c r="L149" s="6">
        <v>29267.224609000001</v>
      </c>
      <c r="M149" s="6">
        <v>36774325352</v>
      </c>
    </row>
    <row r="150" spans="1:13" x14ac:dyDescent="0.25">
      <c r="A150" s="1">
        <v>44708</v>
      </c>
      <c r="B150" s="2">
        <v>1802.543823</v>
      </c>
      <c r="C150" s="2">
        <v>1814.6564940000001</v>
      </c>
      <c r="D150" s="2">
        <v>1721.2647710000001</v>
      </c>
      <c r="E150" s="2">
        <v>1724.9228519999999</v>
      </c>
      <c r="F150" s="2">
        <v>1724.9228519999999</v>
      </c>
      <c r="G150" s="2">
        <v>25470760032</v>
      </c>
      <c r="H150" s="6">
        <v>29251.140625</v>
      </c>
      <c r="I150" s="6">
        <v>29346.943359000001</v>
      </c>
      <c r="J150" s="6">
        <v>28326.613281000002</v>
      </c>
      <c r="K150" s="6">
        <v>28627.574218999998</v>
      </c>
      <c r="L150" s="6">
        <v>28627.574218999998</v>
      </c>
      <c r="M150" s="6">
        <v>36582005748</v>
      </c>
    </row>
    <row r="151" spans="1:13" x14ac:dyDescent="0.25">
      <c r="A151" s="1">
        <v>44709</v>
      </c>
      <c r="B151" s="2">
        <v>1724.635986</v>
      </c>
      <c r="C151" s="2">
        <v>1757.9417719999999</v>
      </c>
      <c r="D151" s="2">
        <v>1724.635986</v>
      </c>
      <c r="E151" s="2">
        <v>1757.9417719999999</v>
      </c>
      <c r="F151" s="2">
        <v>1757.9417719999999</v>
      </c>
      <c r="G151" s="2">
        <v>23214777872</v>
      </c>
      <c r="H151" s="6">
        <v>28622.625</v>
      </c>
      <c r="I151" s="6">
        <v>28814.900390999999</v>
      </c>
      <c r="J151" s="6">
        <v>28554.566406000002</v>
      </c>
      <c r="K151" s="6">
        <v>28814.900390999999</v>
      </c>
      <c r="L151" s="6">
        <v>28814.900390999999</v>
      </c>
      <c r="M151" s="6">
        <v>35519577634</v>
      </c>
    </row>
    <row r="152" spans="1:13" x14ac:dyDescent="0.25">
      <c r="A152" s="1">
        <v>44710</v>
      </c>
      <c r="B152" s="2">
        <v>1792.184448</v>
      </c>
      <c r="C152" s="2">
        <v>1818.776611</v>
      </c>
      <c r="D152" s="2">
        <v>1765.9373780000001</v>
      </c>
      <c r="E152" s="2">
        <v>1812.0310059999999</v>
      </c>
      <c r="F152" s="2">
        <v>1812.0310059999999</v>
      </c>
      <c r="G152" s="2">
        <v>10642556101</v>
      </c>
      <c r="H152" s="6">
        <v>29019.867188</v>
      </c>
      <c r="I152" s="6">
        <v>29498.009765999999</v>
      </c>
      <c r="J152" s="6">
        <v>28841.107422000001</v>
      </c>
      <c r="K152" s="6">
        <v>29445.957031000002</v>
      </c>
      <c r="L152" s="6">
        <v>29445.957031000002</v>
      </c>
      <c r="M152" s="6">
        <v>18093886409</v>
      </c>
    </row>
    <row r="153" spans="1:13" x14ac:dyDescent="0.25">
      <c r="A153" s="1">
        <v>44711</v>
      </c>
      <c r="B153" s="2">
        <v>1811.885986</v>
      </c>
      <c r="C153" s="2">
        <v>2005.2108149999999</v>
      </c>
      <c r="D153" s="2">
        <v>1804.4560550000001</v>
      </c>
      <c r="E153" s="2">
        <v>1996.441284</v>
      </c>
      <c r="F153" s="2">
        <v>1996.441284</v>
      </c>
      <c r="G153" s="2">
        <v>19580808705</v>
      </c>
      <c r="H153" s="6">
        <v>29443.365234000001</v>
      </c>
      <c r="I153" s="6">
        <v>31949.630859000001</v>
      </c>
      <c r="J153" s="6">
        <v>29303.572265999999</v>
      </c>
      <c r="K153" s="6">
        <v>31726.390625</v>
      </c>
      <c r="L153" s="6">
        <v>31726.390625</v>
      </c>
      <c r="M153" s="6">
        <v>39277993274</v>
      </c>
    </row>
    <row r="154" spans="1:13" x14ac:dyDescent="0.25">
      <c r="A154" s="1">
        <v>44712</v>
      </c>
      <c r="B154" s="2">
        <v>1996.408081</v>
      </c>
      <c r="C154" s="2">
        <v>2005.490967</v>
      </c>
      <c r="D154" s="2">
        <v>1932.3520510000001</v>
      </c>
      <c r="E154" s="2">
        <v>1942.3280030000001</v>
      </c>
      <c r="F154" s="2">
        <v>1942.3280030000001</v>
      </c>
      <c r="G154" s="2">
        <v>18363115560</v>
      </c>
      <c r="H154" s="6">
        <v>31723.865234000001</v>
      </c>
      <c r="I154" s="6">
        <v>32249.863281000002</v>
      </c>
      <c r="J154" s="6">
        <v>31286.154297000001</v>
      </c>
      <c r="K154" s="6">
        <v>31792.310547000001</v>
      </c>
      <c r="L154" s="6">
        <v>31792.310547000001</v>
      </c>
      <c r="M154" s="6">
        <v>33538210634</v>
      </c>
    </row>
    <row r="155" spans="1:13" x14ac:dyDescent="0.25">
      <c r="A155" s="1">
        <v>44713</v>
      </c>
      <c r="B155" s="2">
        <v>1942.050659</v>
      </c>
      <c r="C155" s="2">
        <v>1965.166626</v>
      </c>
      <c r="D155" s="2">
        <v>1776.0532229999999</v>
      </c>
      <c r="E155" s="2">
        <v>1823.569336</v>
      </c>
      <c r="F155" s="2">
        <v>1823.569336</v>
      </c>
      <c r="G155" s="2">
        <v>21037797760</v>
      </c>
      <c r="H155" s="6">
        <v>31792.554688</v>
      </c>
      <c r="I155" s="6">
        <v>31957.285156000002</v>
      </c>
      <c r="J155" s="6">
        <v>29501.587890999999</v>
      </c>
      <c r="K155" s="6">
        <v>29799.080077999999</v>
      </c>
      <c r="L155" s="6">
        <v>29799.080077999999</v>
      </c>
      <c r="M155" s="6">
        <v>41135817341</v>
      </c>
    </row>
    <row r="156" spans="1:13" x14ac:dyDescent="0.25">
      <c r="A156" s="1">
        <v>44714</v>
      </c>
      <c r="B156" s="2">
        <v>1822.4121090000001</v>
      </c>
      <c r="C156" s="2">
        <v>1845.3139650000001</v>
      </c>
      <c r="D156" s="2">
        <v>1789.6641850000001</v>
      </c>
      <c r="E156" s="2">
        <v>1834.150513</v>
      </c>
      <c r="F156" s="2">
        <v>1834.150513</v>
      </c>
      <c r="G156" s="2">
        <v>17065041354</v>
      </c>
      <c r="H156" s="6">
        <v>29794.890625</v>
      </c>
      <c r="I156" s="6">
        <v>30604.734375</v>
      </c>
      <c r="J156" s="6">
        <v>29652.705077999999</v>
      </c>
      <c r="K156" s="6">
        <v>30467.488281000002</v>
      </c>
      <c r="L156" s="6">
        <v>30467.488281000002</v>
      </c>
      <c r="M156" s="6">
        <v>29083562061</v>
      </c>
    </row>
    <row r="157" spans="1:13" x14ac:dyDescent="0.25">
      <c r="A157" s="1">
        <v>44715</v>
      </c>
      <c r="B157" s="2">
        <v>1834.13501</v>
      </c>
      <c r="C157" s="2">
        <v>1840.0588379999999</v>
      </c>
      <c r="D157" s="2">
        <v>1746.5097659999999</v>
      </c>
      <c r="E157" s="2">
        <v>1775.0786129999999</v>
      </c>
      <c r="F157" s="2">
        <v>1775.0786129999999</v>
      </c>
      <c r="G157" s="2">
        <v>14878001811</v>
      </c>
      <c r="H157" s="6">
        <v>30467.806640999999</v>
      </c>
      <c r="I157" s="6">
        <v>30633.035156000002</v>
      </c>
      <c r="J157" s="6">
        <v>29375.689452999999</v>
      </c>
      <c r="K157" s="6">
        <v>29704.390625</v>
      </c>
      <c r="L157" s="6">
        <v>29704.390625</v>
      </c>
      <c r="M157" s="6">
        <v>26175547452</v>
      </c>
    </row>
    <row r="158" spans="1:13" x14ac:dyDescent="0.25">
      <c r="A158" s="1">
        <v>44716</v>
      </c>
      <c r="B158" s="2">
        <v>1775.2208250000001</v>
      </c>
      <c r="C158" s="2">
        <v>1810.299683</v>
      </c>
      <c r="D158" s="2">
        <v>1751.5333250000001</v>
      </c>
      <c r="E158" s="2">
        <v>1801.6094969999999</v>
      </c>
      <c r="F158" s="2">
        <v>1801.6094969999999</v>
      </c>
      <c r="G158" s="2">
        <v>8677951273</v>
      </c>
      <c r="H158" s="6">
        <v>29706.138672000001</v>
      </c>
      <c r="I158" s="6">
        <v>29930.564452999999</v>
      </c>
      <c r="J158" s="6">
        <v>29500.005859000001</v>
      </c>
      <c r="K158" s="6">
        <v>29832.914063</v>
      </c>
      <c r="L158" s="6">
        <v>29832.914063</v>
      </c>
      <c r="M158" s="6">
        <v>16588370958</v>
      </c>
    </row>
    <row r="159" spans="1:13" x14ac:dyDescent="0.25">
      <c r="A159" s="1">
        <v>44717</v>
      </c>
      <c r="B159" s="2">
        <v>1801.81897</v>
      </c>
      <c r="C159" s="2">
        <v>1825.8596190000001</v>
      </c>
      <c r="D159" s="2">
        <v>1777.1333010000001</v>
      </c>
      <c r="E159" s="2">
        <v>1805.204956</v>
      </c>
      <c r="F159" s="2">
        <v>1805.204956</v>
      </c>
      <c r="G159" s="2">
        <v>8850385937</v>
      </c>
      <c r="H159" s="6">
        <v>29835.117188</v>
      </c>
      <c r="I159" s="6">
        <v>30117.744140999999</v>
      </c>
      <c r="J159" s="6">
        <v>29574.449218999998</v>
      </c>
      <c r="K159" s="6">
        <v>29906.662109000001</v>
      </c>
      <c r="L159" s="6">
        <v>29906.662109000001</v>
      </c>
      <c r="M159" s="6">
        <v>17264085441</v>
      </c>
    </row>
    <row r="160" spans="1:13" x14ac:dyDescent="0.25">
      <c r="A160" s="1">
        <v>44718</v>
      </c>
      <c r="B160" s="2">
        <v>1805.635986</v>
      </c>
      <c r="C160" s="2">
        <v>1915.030518</v>
      </c>
      <c r="D160" s="2">
        <v>1804.9902340000001</v>
      </c>
      <c r="E160" s="2">
        <v>1859.289673</v>
      </c>
      <c r="F160" s="2">
        <v>1859.289673</v>
      </c>
      <c r="G160" s="2">
        <v>16518471852</v>
      </c>
      <c r="H160" s="6">
        <v>29910.283202999999</v>
      </c>
      <c r="I160" s="6">
        <v>31693.291015999999</v>
      </c>
      <c r="J160" s="6">
        <v>29894.1875</v>
      </c>
      <c r="K160" s="6">
        <v>31370.671875</v>
      </c>
      <c r="L160" s="6">
        <v>31370.671875</v>
      </c>
      <c r="M160" s="6">
        <v>31947336829</v>
      </c>
    </row>
    <row r="161" spans="1:13" x14ac:dyDescent="0.25">
      <c r="A161" s="1">
        <v>44719</v>
      </c>
      <c r="B161" s="2">
        <v>1859.33374</v>
      </c>
      <c r="C161" s="2">
        <v>1862.9149170000001</v>
      </c>
      <c r="D161" s="2">
        <v>1729.4135739999999</v>
      </c>
      <c r="E161" s="2">
        <v>1814.0483400000001</v>
      </c>
      <c r="F161" s="2">
        <v>1814.0483400000001</v>
      </c>
      <c r="G161" s="2">
        <v>24020076750</v>
      </c>
      <c r="H161" s="6">
        <v>31371.742188</v>
      </c>
      <c r="I161" s="6">
        <v>31489.683593999998</v>
      </c>
      <c r="J161" s="6">
        <v>29311.683593999998</v>
      </c>
      <c r="K161" s="6">
        <v>31155.478515999999</v>
      </c>
      <c r="L161" s="6">
        <v>31155.478515999999</v>
      </c>
      <c r="M161" s="6">
        <v>40770974039</v>
      </c>
    </row>
    <row r="162" spans="1:13" x14ac:dyDescent="0.25">
      <c r="A162" s="1">
        <v>44720</v>
      </c>
      <c r="B162" s="2">
        <v>1814.1007079999999</v>
      </c>
      <c r="C162" s="2">
        <v>1830.676025</v>
      </c>
      <c r="D162" s="2">
        <v>1770.2312010000001</v>
      </c>
      <c r="E162" s="2">
        <v>1793.5722659999999</v>
      </c>
      <c r="F162" s="2">
        <v>1793.5722659999999</v>
      </c>
      <c r="G162" s="2">
        <v>18041476023</v>
      </c>
      <c r="H162" s="6">
        <v>31151.480468999998</v>
      </c>
      <c r="I162" s="6">
        <v>31253.691406000002</v>
      </c>
      <c r="J162" s="6">
        <v>29944.404297000001</v>
      </c>
      <c r="K162" s="6">
        <v>30214.355468999998</v>
      </c>
      <c r="L162" s="6">
        <v>30214.355468999998</v>
      </c>
      <c r="M162" s="6">
        <v>30242059107</v>
      </c>
    </row>
    <row r="163" spans="1:13" x14ac:dyDescent="0.25">
      <c r="A163" s="1">
        <v>44721</v>
      </c>
      <c r="B163" s="2">
        <v>1793.512817</v>
      </c>
      <c r="C163" s="2">
        <v>1827.293091</v>
      </c>
      <c r="D163" s="2">
        <v>1779.8675539999999</v>
      </c>
      <c r="E163" s="2">
        <v>1789.8260499999999</v>
      </c>
      <c r="F163" s="2">
        <v>1789.8260499999999</v>
      </c>
      <c r="G163" s="2">
        <v>12013083393</v>
      </c>
      <c r="H163" s="6">
        <v>30215.279297000001</v>
      </c>
      <c r="I163" s="6">
        <v>30609.310547000001</v>
      </c>
      <c r="J163" s="6">
        <v>30020.265625</v>
      </c>
      <c r="K163" s="6">
        <v>30111.998047000001</v>
      </c>
      <c r="L163" s="6">
        <v>30111.998047000001</v>
      </c>
      <c r="M163" s="6">
        <v>21692004719</v>
      </c>
    </row>
    <row r="164" spans="1:13" x14ac:dyDescent="0.25">
      <c r="A164" s="1">
        <v>44722</v>
      </c>
      <c r="B164" s="2">
        <v>1789.6899410000001</v>
      </c>
      <c r="C164" s="2">
        <v>1797.607788</v>
      </c>
      <c r="D164" s="2">
        <v>1663.4339600000001</v>
      </c>
      <c r="E164" s="2">
        <v>1665.042236</v>
      </c>
      <c r="F164" s="2">
        <v>1665.042236</v>
      </c>
      <c r="G164" s="2">
        <v>18504740451</v>
      </c>
      <c r="H164" s="6">
        <v>30110.330077999999</v>
      </c>
      <c r="I164" s="6">
        <v>30245.808593999998</v>
      </c>
      <c r="J164" s="6">
        <v>28978.146484000001</v>
      </c>
      <c r="K164" s="6">
        <v>29083.804688</v>
      </c>
      <c r="L164" s="6">
        <v>29083.804688</v>
      </c>
      <c r="M164" s="6">
        <v>29867476527</v>
      </c>
    </row>
    <row r="165" spans="1:13" x14ac:dyDescent="0.25">
      <c r="A165" s="1">
        <v>44723</v>
      </c>
      <c r="B165" s="2">
        <v>1665.2178960000001</v>
      </c>
      <c r="C165" s="2">
        <v>1679.3142089999999</v>
      </c>
      <c r="D165" s="2">
        <v>1507.0389399999999</v>
      </c>
      <c r="E165" s="2">
        <v>1529.663452</v>
      </c>
      <c r="F165" s="2">
        <v>1529.663452</v>
      </c>
      <c r="G165" s="2">
        <v>21127089064</v>
      </c>
      <c r="H165" s="6">
        <v>29084.666015999999</v>
      </c>
      <c r="I165" s="6">
        <v>29401.916015999999</v>
      </c>
      <c r="J165" s="6">
        <v>28236.212890999999</v>
      </c>
      <c r="K165" s="6">
        <v>28360.810547000001</v>
      </c>
      <c r="L165" s="6">
        <v>28360.810547000001</v>
      </c>
      <c r="M165" s="6">
        <v>27246574439</v>
      </c>
    </row>
    <row r="166" spans="1:13" x14ac:dyDescent="0.25">
      <c r="A166" s="1">
        <v>44724</v>
      </c>
      <c r="B166" s="2">
        <v>1530.189697</v>
      </c>
      <c r="C166" s="2">
        <v>1539.705078</v>
      </c>
      <c r="D166" s="2">
        <v>1436.1839600000001</v>
      </c>
      <c r="E166" s="2">
        <v>1445.216553</v>
      </c>
      <c r="F166" s="2">
        <v>1445.216553</v>
      </c>
      <c r="G166" s="2">
        <v>23465074882</v>
      </c>
      <c r="H166" s="6">
        <v>28373.513672000001</v>
      </c>
      <c r="I166" s="6">
        <v>28502.685547000001</v>
      </c>
      <c r="J166" s="6">
        <v>26762.648438</v>
      </c>
      <c r="K166" s="6">
        <v>26762.648438</v>
      </c>
      <c r="L166" s="6">
        <v>26762.648438</v>
      </c>
      <c r="M166" s="6">
        <v>34163220274</v>
      </c>
    </row>
    <row r="167" spans="1:13" x14ac:dyDescent="0.25">
      <c r="A167" s="1">
        <v>44725</v>
      </c>
      <c r="B167" s="2">
        <v>1443.8354489999999</v>
      </c>
      <c r="C167" s="2">
        <v>1448.7380370000001</v>
      </c>
      <c r="D167" s="2">
        <v>1181.9482419999999</v>
      </c>
      <c r="E167" s="2">
        <v>1204.582764</v>
      </c>
      <c r="F167" s="2">
        <v>1204.582764</v>
      </c>
      <c r="G167" s="2">
        <v>45162788786</v>
      </c>
      <c r="H167" s="6">
        <v>26737.578125</v>
      </c>
      <c r="I167" s="6">
        <v>26795.589843999998</v>
      </c>
      <c r="J167" s="6">
        <v>22141.257813</v>
      </c>
      <c r="K167" s="6">
        <v>22487.388672000001</v>
      </c>
      <c r="L167" s="6">
        <v>22487.388672000001</v>
      </c>
      <c r="M167" s="6">
        <v>68204556440</v>
      </c>
    </row>
    <row r="168" spans="1:13" x14ac:dyDescent="0.25">
      <c r="A168" s="1">
        <v>44726</v>
      </c>
      <c r="B168" s="2">
        <v>1204.555298</v>
      </c>
      <c r="C168" s="2">
        <v>1252.471802</v>
      </c>
      <c r="D168" s="2">
        <v>1094.701904</v>
      </c>
      <c r="E168" s="2">
        <v>1211.662842</v>
      </c>
      <c r="F168" s="2">
        <v>1211.662842</v>
      </c>
      <c r="G168" s="2">
        <v>33327826525</v>
      </c>
      <c r="H168" s="6">
        <v>22487.986327999999</v>
      </c>
      <c r="I168" s="6">
        <v>23018.951172000001</v>
      </c>
      <c r="J168" s="6">
        <v>20950.818359000001</v>
      </c>
      <c r="K168" s="6">
        <v>22206.792968999998</v>
      </c>
      <c r="L168" s="6">
        <v>22206.792968999998</v>
      </c>
      <c r="M168" s="6">
        <v>50913575242</v>
      </c>
    </row>
    <row r="169" spans="1:13" x14ac:dyDescent="0.25">
      <c r="A169" s="1">
        <v>44727</v>
      </c>
      <c r="B169" s="2">
        <v>1211.365967</v>
      </c>
      <c r="C169" s="2">
        <v>1236.627563</v>
      </c>
      <c r="D169" s="2">
        <v>1025.6842039999999</v>
      </c>
      <c r="E169" s="2">
        <v>1233.2064210000001</v>
      </c>
      <c r="F169" s="2">
        <v>1233.2064210000001</v>
      </c>
      <c r="G169" s="2">
        <v>37539999450</v>
      </c>
      <c r="H169" s="6">
        <v>22196.730468999998</v>
      </c>
      <c r="I169" s="6">
        <v>22642.671875</v>
      </c>
      <c r="J169" s="6">
        <v>20178.376952999999</v>
      </c>
      <c r="K169" s="6">
        <v>22572.839843999998</v>
      </c>
      <c r="L169" s="6">
        <v>22572.839843999998</v>
      </c>
      <c r="M169" s="6">
        <v>54912007015</v>
      </c>
    </row>
    <row r="170" spans="1:13" x14ac:dyDescent="0.25">
      <c r="A170" s="1">
        <v>44728</v>
      </c>
      <c r="B170" s="2">
        <v>1233.6035159999999</v>
      </c>
      <c r="C170" s="2">
        <v>1246.140625</v>
      </c>
      <c r="D170" s="2">
        <v>1058.7845460000001</v>
      </c>
      <c r="E170" s="2">
        <v>1067.7307129999999</v>
      </c>
      <c r="F170" s="2">
        <v>1067.7307129999999</v>
      </c>
      <c r="G170" s="2">
        <v>18907671369</v>
      </c>
      <c r="H170" s="6">
        <v>22576.304688</v>
      </c>
      <c r="I170" s="6">
        <v>22868.921875</v>
      </c>
      <c r="J170" s="6">
        <v>20265.226563</v>
      </c>
      <c r="K170" s="6">
        <v>20381.650390999999</v>
      </c>
      <c r="L170" s="6">
        <v>20381.650390999999</v>
      </c>
      <c r="M170" s="6">
        <v>31183975654</v>
      </c>
    </row>
    <row r="171" spans="1:13" x14ac:dyDescent="0.25">
      <c r="A171" s="1">
        <v>44729</v>
      </c>
      <c r="B171" s="2">
        <v>1067.9876710000001</v>
      </c>
      <c r="C171" s="2">
        <v>1112.471558</v>
      </c>
      <c r="D171" s="2">
        <v>1060.8676760000001</v>
      </c>
      <c r="E171" s="2">
        <v>1086.5192870000001</v>
      </c>
      <c r="F171" s="2">
        <v>1086.5192870000001</v>
      </c>
      <c r="G171" s="2">
        <v>14591486540</v>
      </c>
      <c r="H171" s="6">
        <v>20385.71875</v>
      </c>
      <c r="I171" s="6">
        <v>21243.3125</v>
      </c>
      <c r="J171" s="6">
        <v>20326.519531000002</v>
      </c>
      <c r="K171" s="6">
        <v>20471.482422000001</v>
      </c>
      <c r="L171" s="6">
        <v>20471.482422000001</v>
      </c>
      <c r="M171" s="6">
        <v>27132421514</v>
      </c>
    </row>
    <row r="172" spans="1:13" x14ac:dyDescent="0.25">
      <c r="A172" s="1">
        <v>44730</v>
      </c>
      <c r="B172" s="2">
        <v>1086.3779300000001</v>
      </c>
      <c r="C172" s="2">
        <v>1095.16687</v>
      </c>
      <c r="D172" s="2">
        <v>896.10900900000001</v>
      </c>
      <c r="E172" s="2">
        <v>993.63678000000004</v>
      </c>
      <c r="F172" s="2">
        <v>993.63678000000004</v>
      </c>
      <c r="G172" s="2">
        <v>21655406608</v>
      </c>
      <c r="H172" s="6">
        <v>20473.425781000002</v>
      </c>
      <c r="I172" s="6">
        <v>20736.041015999999</v>
      </c>
      <c r="J172" s="6">
        <v>17708.623047000001</v>
      </c>
      <c r="K172" s="6">
        <v>19017.642577999999</v>
      </c>
      <c r="L172" s="6">
        <v>19017.642577999999</v>
      </c>
      <c r="M172" s="6">
        <v>42009436760</v>
      </c>
    </row>
    <row r="173" spans="1:13" x14ac:dyDescent="0.25">
      <c r="A173" s="1">
        <v>44731</v>
      </c>
      <c r="B173" s="2">
        <v>993.40063499999997</v>
      </c>
      <c r="C173" s="2">
        <v>1142.3408199999999</v>
      </c>
      <c r="D173" s="2">
        <v>943.11633300000005</v>
      </c>
      <c r="E173" s="2">
        <v>1127.6564940000001</v>
      </c>
      <c r="F173" s="2">
        <v>1127.6564940000001</v>
      </c>
      <c r="G173" s="2">
        <v>21795481981</v>
      </c>
      <c r="H173" s="6">
        <v>19010.902343999998</v>
      </c>
      <c r="I173" s="6">
        <v>20683.822265999999</v>
      </c>
      <c r="J173" s="6">
        <v>18067.152343999998</v>
      </c>
      <c r="K173" s="6">
        <v>20553.271484000001</v>
      </c>
      <c r="L173" s="6">
        <v>20553.271484000001</v>
      </c>
      <c r="M173" s="6">
        <v>35329942625</v>
      </c>
    </row>
    <row r="174" spans="1:13" x14ac:dyDescent="0.25">
      <c r="A174" s="1">
        <v>44732</v>
      </c>
      <c r="B174" s="2">
        <v>1127.65625</v>
      </c>
      <c r="C174" s="2">
        <v>1159.9853519999999</v>
      </c>
      <c r="D174" s="2">
        <v>1066.113159</v>
      </c>
      <c r="E174" s="2">
        <v>1127.642456</v>
      </c>
      <c r="F174" s="2">
        <v>1127.642456</v>
      </c>
      <c r="G174" s="2">
        <v>19739691429</v>
      </c>
      <c r="H174" s="6">
        <v>20553.371093999998</v>
      </c>
      <c r="I174" s="6">
        <v>20913.322265999999</v>
      </c>
      <c r="J174" s="6">
        <v>19689.169922000001</v>
      </c>
      <c r="K174" s="6">
        <v>20599.537109000001</v>
      </c>
      <c r="L174" s="6">
        <v>20599.537109000001</v>
      </c>
      <c r="M174" s="6">
        <v>30818458597</v>
      </c>
    </row>
    <row r="175" spans="1:13" x14ac:dyDescent="0.25">
      <c r="A175" s="1">
        <v>44733</v>
      </c>
      <c r="B175" s="2">
        <v>1127.511841</v>
      </c>
      <c r="C175" s="2">
        <v>1185.432495</v>
      </c>
      <c r="D175" s="2">
        <v>1112.5726320000001</v>
      </c>
      <c r="E175" s="2">
        <v>1124.8245850000001</v>
      </c>
      <c r="F175" s="2">
        <v>1124.8245850000001</v>
      </c>
      <c r="G175" s="2">
        <v>15632089439</v>
      </c>
      <c r="H175" s="6">
        <v>20594.294922000001</v>
      </c>
      <c r="I175" s="6">
        <v>21620.628906000002</v>
      </c>
      <c r="J175" s="6">
        <v>20415.0625</v>
      </c>
      <c r="K175" s="6">
        <v>20710.597656000002</v>
      </c>
      <c r="L175" s="6">
        <v>20710.597656000002</v>
      </c>
      <c r="M175" s="6">
        <v>28970212744</v>
      </c>
    </row>
    <row r="176" spans="1:13" x14ac:dyDescent="0.25">
      <c r="A176" s="1">
        <v>44734</v>
      </c>
      <c r="B176" s="2">
        <v>1125.3729249999999</v>
      </c>
      <c r="C176" s="2">
        <v>1126.2617190000001</v>
      </c>
      <c r="D176" s="2">
        <v>1049.7633060000001</v>
      </c>
      <c r="E176" s="2">
        <v>1051.421875</v>
      </c>
      <c r="F176" s="2">
        <v>1051.421875</v>
      </c>
      <c r="G176" s="2">
        <v>15010593493</v>
      </c>
      <c r="H176" s="6">
        <v>20719.414063</v>
      </c>
      <c r="I176" s="6">
        <v>20835.75</v>
      </c>
      <c r="J176" s="6">
        <v>19848.078125</v>
      </c>
      <c r="K176" s="6">
        <v>19987.029297000001</v>
      </c>
      <c r="L176" s="6">
        <v>19987.029297000001</v>
      </c>
      <c r="M176" s="6">
        <v>28574793478</v>
      </c>
    </row>
    <row r="177" spans="1:13" x14ac:dyDescent="0.25">
      <c r="A177" s="1">
        <v>44735</v>
      </c>
      <c r="B177" s="2">
        <v>1051.329346</v>
      </c>
      <c r="C177" s="2">
        <v>1146.494263</v>
      </c>
      <c r="D177" s="2">
        <v>1050.2196039999999</v>
      </c>
      <c r="E177" s="2">
        <v>1143.3867190000001</v>
      </c>
      <c r="F177" s="2">
        <v>1143.3867190000001</v>
      </c>
      <c r="G177" s="2">
        <v>14657862919</v>
      </c>
      <c r="H177" s="6">
        <v>19986.607422000001</v>
      </c>
      <c r="I177" s="6">
        <v>21135.761718999998</v>
      </c>
      <c r="J177" s="6">
        <v>19950.117188</v>
      </c>
      <c r="K177" s="6">
        <v>21085.876952999999</v>
      </c>
      <c r="L177" s="6">
        <v>21085.876952999999</v>
      </c>
      <c r="M177" s="6">
        <v>26188097173</v>
      </c>
    </row>
    <row r="178" spans="1:13" x14ac:dyDescent="0.25">
      <c r="A178" s="1">
        <v>44736</v>
      </c>
      <c r="B178" s="2">
        <v>1143.204712</v>
      </c>
      <c r="C178" s="2">
        <v>1238.616943</v>
      </c>
      <c r="D178" s="2">
        <v>1134.514038</v>
      </c>
      <c r="E178" s="2">
        <v>1226.8447269999999</v>
      </c>
      <c r="F178" s="2">
        <v>1226.8447269999999</v>
      </c>
      <c r="G178" s="2">
        <v>16981552654</v>
      </c>
      <c r="H178" s="6">
        <v>21084.648438</v>
      </c>
      <c r="I178" s="6">
        <v>21472.917968999998</v>
      </c>
      <c r="J178" s="6">
        <v>20777.511718999998</v>
      </c>
      <c r="K178" s="6">
        <v>21231.65625</v>
      </c>
      <c r="L178" s="6">
        <v>21231.65625</v>
      </c>
      <c r="M178" s="6">
        <v>24957784918</v>
      </c>
    </row>
    <row r="179" spans="1:13" x14ac:dyDescent="0.25">
      <c r="A179" s="1">
        <v>44737</v>
      </c>
      <c r="B179" s="2">
        <v>1226.724731</v>
      </c>
      <c r="C179" s="2">
        <v>1246.3942870000001</v>
      </c>
      <c r="D179" s="2">
        <v>1184.5620120000001</v>
      </c>
      <c r="E179" s="2">
        <v>1243.446899</v>
      </c>
      <c r="F179" s="2">
        <v>1243.446899</v>
      </c>
      <c r="G179" s="2">
        <v>12481946184</v>
      </c>
      <c r="H179" s="6">
        <v>21233.609375</v>
      </c>
      <c r="I179" s="6">
        <v>21520.914063</v>
      </c>
      <c r="J179" s="6">
        <v>20964.585938</v>
      </c>
      <c r="K179" s="6">
        <v>21502.337890999999</v>
      </c>
      <c r="L179" s="6">
        <v>21502.337890999999</v>
      </c>
      <c r="M179" s="6">
        <v>18372538715</v>
      </c>
    </row>
    <row r="180" spans="1:13" x14ac:dyDescent="0.25">
      <c r="A180" s="1">
        <v>44738</v>
      </c>
      <c r="B180" s="2">
        <v>1242.9875489999999</v>
      </c>
      <c r="C180" s="2">
        <v>1272.131226</v>
      </c>
      <c r="D180" s="2">
        <v>1199.4063719999999</v>
      </c>
      <c r="E180" s="2">
        <v>1199.8316649999999</v>
      </c>
      <c r="F180" s="2">
        <v>1199.8316649999999</v>
      </c>
      <c r="G180" s="2">
        <v>12096607824</v>
      </c>
      <c r="H180" s="6">
        <v>21496.494140999999</v>
      </c>
      <c r="I180" s="6">
        <v>21783.724609000001</v>
      </c>
      <c r="J180" s="6">
        <v>21016.269531000002</v>
      </c>
      <c r="K180" s="6">
        <v>21027.294922000001</v>
      </c>
      <c r="L180" s="6">
        <v>21027.294922000001</v>
      </c>
      <c r="M180" s="6">
        <v>18027170497</v>
      </c>
    </row>
    <row r="181" spans="1:13" x14ac:dyDescent="0.25">
      <c r="A181" s="1">
        <v>44739</v>
      </c>
      <c r="B181" s="2">
        <v>1199.713135</v>
      </c>
      <c r="C181" s="2">
        <v>1234.1807859999999</v>
      </c>
      <c r="D181" s="2">
        <v>1179.7924800000001</v>
      </c>
      <c r="E181" s="2">
        <v>1193.680664</v>
      </c>
      <c r="F181" s="2">
        <v>1193.680664</v>
      </c>
      <c r="G181" s="2">
        <v>12492225250</v>
      </c>
      <c r="H181" s="6">
        <v>21028.238281000002</v>
      </c>
      <c r="I181" s="6">
        <v>21478.089843999998</v>
      </c>
      <c r="J181" s="6">
        <v>20620.199218999998</v>
      </c>
      <c r="K181" s="6">
        <v>20735.478515999999</v>
      </c>
      <c r="L181" s="6">
        <v>20735.478515999999</v>
      </c>
      <c r="M181" s="6">
        <v>20965695707</v>
      </c>
    </row>
    <row r="182" spans="1:13" x14ac:dyDescent="0.25">
      <c r="A182" s="1">
        <v>44740</v>
      </c>
      <c r="B182" s="2">
        <v>1193.2540280000001</v>
      </c>
      <c r="C182" s="2">
        <v>1229.739014</v>
      </c>
      <c r="D182" s="2">
        <v>1141.159668</v>
      </c>
      <c r="E182" s="2">
        <v>1144.5792240000001</v>
      </c>
      <c r="F182" s="2">
        <v>1144.5792240000001</v>
      </c>
      <c r="G182" s="2">
        <v>14023205651</v>
      </c>
      <c r="H182" s="6">
        <v>20731.544922000001</v>
      </c>
      <c r="I182" s="6">
        <v>21164.423827999999</v>
      </c>
      <c r="J182" s="6">
        <v>20228.8125</v>
      </c>
      <c r="K182" s="6">
        <v>20280.634765999999</v>
      </c>
      <c r="L182" s="6">
        <v>20280.634765999999</v>
      </c>
      <c r="M182" s="6">
        <v>21381535161</v>
      </c>
    </row>
    <row r="183" spans="1:13" x14ac:dyDescent="0.25">
      <c r="A183" s="1">
        <v>44741</v>
      </c>
      <c r="B183" s="2">
        <v>1144.524414</v>
      </c>
      <c r="C183" s="2">
        <v>1152.684814</v>
      </c>
      <c r="D183" s="2">
        <v>1092.099121</v>
      </c>
      <c r="E183" s="2">
        <v>1098.9438479999999</v>
      </c>
      <c r="F183" s="2">
        <v>1098.9438479999999</v>
      </c>
      <c r="G183" s="2">
        <v>15386286815</v>
      </c>
      <c r="H183" s="6">
        <v>20281.169922000001</v>
      </c>
      <c r="I183" s="6">
        <v>20364.15625</v>
      </c>
      <c r="J183" s="6">
        <v>19937.791015999999</v>
      </c>
      <c r="K183" s="6">
        <v>20104.023438</v>
      </c>
      <c r="L183" s="6">
        <v>20104.023438</v>
      </c>
      <c r="M183" s="6">
        <v>23552740328</v>
      </c>
    </row>
    <row r="184" spans="1:13" x14ac:dyDescent="0.25">
      <c r="A184" s="1">
        <v>44742</v>
      </c>
      <c r="B184" s="2">
        <v>1099.353149</v>
      </c>
      <c r="C184" s="2">
        <v>1103.6904300000001</v>
      </c>
      <c r="D184" s="2">
        <v>1009.094849</v>
      </c>
      <c r="E184" s="2">
        <v>1067.298828</v>
      </c>
      <c r="F184" s="2">
        <v>1067.298828</v>
      </c>
      <c r="G184" s="2">
        <v>16350755497</v>
      </c>
      <c r="H184" s="6">
        <v>20108.3125</v>
      </c>
      <c r="I184" s="6">
        <v>20141.160156000002</v>
      </c>
      <c r="J184" s="6">
        <v>18729.65625</v>
      </c>
      <c r="K184" s="6">
        <v>19784.726563</v>
      </c>
      <c r="L184" s="6">
        <v>19784.726563</v>
      </c>
      <c r="M184" s="6">
        <v>26267239923</v>
      </c>
    </row>
    <row r="185" spans="1:13" x14ac:dyDescent="0.25">
      <c r="A185" s="1">
        <v>44743</v>
      </c>
      <c r="B185" s="2">
        <v>1068.3167719999999</v>
      </c>
      <c r="C185" s="2">
        <v>1100.2238769999999</v>
      </c>
      <c r="D185" s="2">
        <v>1040.1507570000001</v>
      </c>
      <c r="E185" s="2">
        <v>1059.7673339999999</v>
      </c>
      <c r="F185" s="2">
        <v>1059.7673339999999</v>
      </c>
      <c r="G185" s="2">
        <v>17499453625</v>
      </c>
      <c r="H185" s="6">
        <v>19820.470702999999</v>
      </c>
      <c r="I185" s="6">
        <v>20632.671875</v>
      </c>
      <c r="J185" s="6">
        <v>19073.708984000001</v>
      </c>
      <c r="K185" s="6">
        <v>19269.367188</v>
      </c>
      <c r="L185" s="6">
        <v>19269.367188</v>
      </c>
      <c r="M185" s="6">
        <v>30767551159</v>
      </c>
    </row>
    <row r="186" spans="1:13" x14ac:dyDescent="0.25">
      <c r="A186" s="1">
        <v>44744</v>
      </c>
      <c r="B186" s="2">
        <v>1060.121216</v>
      </c>
      <c r="C186" s="2">
        <v>1073.052612</v>
      </c>
      <c r="D186" s="2">
        <v>1033.962158</v>
      </c>
      <c r="E186" s="2">
        <v>1066.512817</v>
      </c>
      <c r="F186" s="2">
        <v>1066.512817</v>
      </c>
      <c r="G186" s="2">
        <v>9935603640</v>
      </c>
      <c r="H186" s="6">
        <v>19274.835938</v>
      </c>
      <c r="I186" s="6">
        <v>19371.748047000001</v>
      </c>
      <c r="J186" s="6">
        <v>19027.082031000002</v>
      </c>
      <c r="K186" s="6">
        <v>19242.255859000001</v>
      </c>
      <c r="L186" s="6">
        <v>19242.255859000001</v>
      </c>
      <c r="M186" s="6">
        <v>18100418740</v>
      </c>
    </row>
    <row r="187" spans="1:13" x14ac:dyDescent="0.25">
      <c r="A187" s="1">
        <v>44745</v>
      </c>
      <c r="B187" s="2">
        <v>1066.4674070000001</v>
      </c>
      <c r="C187" s="2">
        <v>1083.4189449999999</v>
      </c>
      <c r="D187" s="2">
        <v>1044.005615</v>
      </c>
      <c r="E187" s="2">
        <v>1073.7669679999999</v>
      </c>
      <c r="F187" s="2">
        <v>1073.7669679999999</v>
      </c>
      <c r="G187" s="2">
        <v>8557248150</v>
      </c>
      <c r="H187" s="6">
        <v>19242.095702999999</v>
      </c>
      <c r="I187" s="6">
        <v>19558.269531000002</v>
      </c>
      <c r="J187" s="6">
        <v>18966.951172000001</v>
      </c>
      <c r="K187" s="6">
        <v>19297.076172000001</v>
      </c>
      <c r="L187" s="6">
        <v>19297.076172000001</v>
      </c>
      <c r="M187" s="6">
        <v>16390821947</v>
      </c>
    </row>
    <row r="188" spans="1:13" x14ac:dyDescent="0.25">
      <c r="A188" s="1">
        <v>44746</v>
      </c>
      <c r="B188" s="2">
        <v>1073.794312</v>
      </c>
      <c r="C188" s="2">
        <v>1152.9438479999999</v>
      </c>
      <c r="D188" s="2">
        <v>1048.396362</v>
      </c>
      <c r="E188" s="2">
        <v>1151.059082</v>
      </c>
      <c r="F188" s="2">
        <v>1151.059082</v>
      </c>
      <c r="G188" s="2">
        <v>13670889311</v>
      </c>
      <c r="H188" s="6">
        <v>19297.314452999999</v>
      </c>
      <c r="I188" s="6">
        <v>20258.748047000001</v>
      </c>
      <c r="J188" s="6">
        <v>19063.066406000002</v>
      </c>
      <c r="K188" s="6">
        <v>20231.261718999998</v>
      </c>
      <c r="L188" s="6">
        <v>20231.261718999998</v>
      </c>
      <c r="M188" s="6">
        <v>21594638208</v>
      </c>
    </row>
    <row r="189" spans="1:13" x14ac:dyDescent="0.25">
      <c r="A189" s="1">
        <v>44747</v>
      </c>
      <c r="B189" s="2">
        <v>1150.5097659999999</v>
      </c>
      <c r="C189" s="2">
        <v>1165.6827390000001</v>
      </c>
      <c r="D189" s="2">
        <v>1086.829956</v>
      </c>
      <c r="E189" s="2">
        <v>1134.5410159999999</v>
      </c>
      <c r="F189" s="2">
        <v>1134.5410159999999</v>
      </c>
      <c r="G189" s="2">
        <v>16195518291</v>
      </c>
      <c r="H189" s="6">
        <v>20225.353515999999</v>
      </c>
      <c r="I189" s="6">
        <v>20635.466797000001</v>
      </c>
      <c r="J189" s="6">
        <v>19341.232422000001</v>
      </c>
      <c r="K189" s="6">
        <v>20190.115234000001</v>
      </c>
      <c r="L189" s="6">
        <v>20190.115234000001</v>
      </c>
      <c r="M189" s="6">
        <v>26715546990</v>
      </c>
    </row>
    <row r="190" spans="1:13" x14ac:dyDescent="0.25">
      <c r="A190" s="1">
        <v>44748</v>
      </c>
      <c r="B190" s="2">
        <v>1134.8222659999999</v>
      </c>
      <c r="C190" s="2">
        <v>1193.6367190000001</v>
      </c>
      <c r="D190" s="2">
        <v>1116.2475589999999</v>
      </c>
      <c r="E190" s="2">
        <v>1186.973999</v>
      </c>
      <c r="F190" s="2">
        <v>1186.973999</v>
      </c>
      <c r="G190" s="2">
        <v>15373536703</v>
      </c>
      <c r="H190" s="6">
        <v>20194.619140999999</v>
      </c>
      <c r="I190" s="6">
        <v>20595.529297000001</v>
      </c>
      <c r="J190" s="6">
        <v>19823.511718999998</v>
      </c>
      <c r="K190" s="6">
        <v>20548.246093999998</v>
      </c>
      <c r="L190" s="6">
        <v>20548.246093999998</v>
      </c>
      <c r="M190" s="6">
        <v>24598943708</v>
      </c>
    </row>
    <row r="191" spans="1:13" x14ac:dyDescent="0.25">
      <c r="A191" s="1">
        <v>44749</v>
      </c>
      <c r="B191" s="2">
        <v>1186.9609379999999</v>
      </c>
      <c r="C191" s="2">
        <v>1246.8948969999999</v>
      </c>
      <c r="D191" s="2">
        <v>1165.623169</v>
      </c>
      <c r="E191" s="2">
        <v>1237.593384</v>
      </c>
      <c r="F191" s="2">
        <v>1237.593384</v>
      </c>
      <c r="G191" s="2">
        <v>14230795894</v>
      </c>
      <c r="H191" s="6">
        <v>20547.814452999999</v>
      </c>
      <c r="I191" s="6">
        <v>21771.816406000002</v>
      </c>
      <c r="J191" s="6">
        <v>20296.103515999999</v>
      </c>
      <c r="K191" s="6">
        <v>21637.587890999999</v>
      </c>
      <c r="L191" s="6">
        <v>21637.587890999999</v>
      </c>
      <c r="M191" s="6">
        <v>25814972520</v>
      </c>
    </row>
    <row r="192" spans="1:13" x14ac:dyDescent="0.25">
      <c r="A192" s="1">
        <v>44750</v>
      </c>
      <c r="B192" s="2">
        <v>1237.580322</v>
      </c>
      <c r="C192" s="2">
        <v>1262.8857419999999</v>
      </c>
      <c r="D192" s="2">
        <v>1200.632202</v>
      </c>
      <c r="E192" s="2">
        <v>1222.506226</v>
      </c>
      <c r="F192" s="2">
        <v>1222.506226</v>
      </c>
      <c r="G192" s="2">
        <v>16315929082</v>
      </c>
      <c r="H192" s="6">
        <v>21637.154297000001</v>
      </c>
      <c r="I192" s="6">
        <v>22314.941406000002</v>
      </c>
      <c r="J192" s="6">
        <v>21257.453125</v>
      </c>
      <c r="K192" s="6">
        <v>21731.117188</v>
      </c>
      <c r="L192" s="6">
        <v>21731.117188</v>
      </c>
      <c r="M192" s="6">
        <v>49899834488</v>
      </c>
    </row>
    <row r="193" spans="1:13" x14ac:dyDescent="0.25">
      <c r="A193" s="1">
        <v>44751</v>
      </c>
      <c r="B193" s="2">
        <v>1222.306885</v>
      </c>
      <c r="C193" s="2">
        <v>1228.7679439999999</v>
      </c>
      <c r="D193" s="2">
        <v>1209.377563</v>
      </c>
      <c r="E193" s="2">
        <v>1216.9782709999999</v>
      </c>
      <c r="F193" s="2">
        <v>1216.9782709999999</v>
      </c>
      <c r="G193" s="2">
        <v>8821353104</v>
      </c>
      <c r="H193" s="6">
        <v>21716.828125</v>
      </c>
      <c r="I193" s="6">
        <v>21877.138672000001</v>
      </c>
      <c r="J193" s="6">
        <v>21445.957031000002</v>
      </c>
      <c r="K193" s="6">
        <v>21592.207031000002</v>
      </c>
      <c r="L193" s="6">
        <v>21592.207031000002</v>
      </c>
      <c r="M193" s="6">
        <v>29641127858</v>
      </c>
    </row>
    <row r="194" spans="1:13" x14ac:dyDescent="0.25">
      <c r="A194" s="1">
        <v>44752</v>
      </c>
      <c r="B194" s="2">
        <v>1216.904419</v>
      </c>
      <c r="C194" s="2">
        <v>1216.904419</v>
      </c>
      <c r="D194" s="2">
        <v>1157.1755370000001</v>
      </c>
      <c r="E194" s="2">
        <v>1168.401611</v>
      </c>
      <c r="F194" s="2">
        <v>1168.401611</v>
      </c>
      <c r="G194" s="2">
        <v>10984558039</v>
      </c>
      <c r="H194" s="6">
        <v>21591.080077999999</v>
      </c>
      <c r="I194" s="6">
        <v>21591.080077999999</v>
      </c>
      <c r="J194" s="6">
        <v>20727.123047000001</v>
      </c>
      <c r="K194" s="6">
        <v>20860.449218999998</v>
      </c>
      <c r="L194" s="6">
        <v>20860.449218999998</v>
      </c>
      <c r="M194" s="6">
        <v>28688807249</v>
      </c>
    </row>
    <row r="195" spans="1:13" x14ac:dyDescent="0.25">
      <c r="A195" s="1">
        <v>44753</v>
      </c>
      <c r="B195" s="2">
        <v>1168.139038</v>
      </c>
      <c r="C195" s="2">
        <v>1169.1938479999999</v>
      </c>
      <c r="D195" s="2">
        <v>1095.002808</v>
      </c>
      <c r="E195" s="2">
        <v>1097.236572</v>
      </c>
      <c r="F195" s="2">
        <v>1097.236572</v>
      </c>
      <c r="G195" s="2">
        <v>12064180410</v>
      </c>
      <c r="H195" s="6">
        <v>20856.353515999999</v>
      </c>
      <c r="I195" s="6">
        <v>20856.353515999999</v>
      </c>
      <c r="J195" s="6">
        <v>19924.539063</v>
      </c>
      <c r="K195" s="6">
        <v>19970.556640999999</v>
      </c>
      <c r="L195" s="6">
        <v>19970.556640999999</v>
      </c>
      <c r="M195" s="6">
        <v>24150249025</v>
      </c>
    </row>
    <row r="196" spans="1:13" x14ac:dyDescent="0.25">
      <c r="A196" s="1">
        <v>44754</v>
      </c>
      <c r="B196" s="2">
        <v>1097.259155</v>
      </c>
      <c r="C196" s="2">
        <v>1097.259155</v>
      </c>
      <c r="D196" s="2">
        <v>1038.13562</v>
      </c>
      <c r="E196" s="2">
        <v>1038.19165</v>
      </c>
      <c r="F196" s="2">
        <v>1038.19165</v>
      </c>
      <c r="G196" s="2">
        <v>12583282453</v>
      </c>
      <c r="H196" s="6">
        <v>19970.474609000001</v>
      </c>
      <c r="I196" s="6">
        <v>20043.445313</v>
      </c>
      <c r="J196" s="6">
        <v>19308.53125</v>
      </c>
      <c r="K196" s="6">
        <v>19323.914063</v>
      </c>
      <c r="L196" s="6">
        <v>19323.914063</v>
      </c>
      <c r="M196" s="6">
        <v>25810220018</v>
      </c>
    </row>
    <row r="197" spans="1:13" x14ac:dyDescent="0.25">
      <c r="A197" s="1">
        <v>44755</v>
      </c>
      <c r="B197" s="2">
        <v>1038.1866460000001</v>
      </c>
      <c r="C197" s="2">
        <v>1113.587158</v>
      </c>
      <c r="D197" s="2">
        <v>1019.220337</v>
      </c>
      <c r="E197" s="2">
        <v>1113.587158</v>
      </c>
      <c r="F197" s="2">
        <v>1113.587158</v>
      </c>
      <c r="G197" s="2">
        <v>18302588147</v>
      </c>
      <c r="H197" s="6">
        <v>19325.972656000002</v>
      </c>
      <c r="I197" s="6">
        <v>20223.052734000001</v>
      </c>
      <c r="J197" s="6">
        <v>18999.953125</v>
      </c>
      <c r="K197" s="6">
        <v>20212.074218999998</v>
      </c>
      <c r="L197" s="6">
        <v>20212.074218999998</v>
      </c>
      <c r="M197" s="6">
        <v>33042430345</v>
      </c>
    </row>
    <row r="198" spans="1:13" x14ac:dyDescent="0.25">
      <c r="A198" s="1">
        <v>44756</v>
      </c>
      <c r="B198" s="2">
        <v>1113.5157469999999</v>
      </c>
      <c r="C198" s="2">
        <v>1202.9533690000001</v>
      </c>
      <c r="D198" s="2">
        <v>1077.4057620000001</v>
      </c>
      <c r="E198" s="2">
        <v>1191.526245</v>
      </c>
      <c r="F198" s="2">
        <v>1191.526245</v>
      </c>
      <c r="G198" s="2">
        <v>16688640823</v>
      </c>
      <c r="H198" s="6">
        <v>20211.466797000001</v>
      </c>
      <c r="I198" s="6">
        <v>20789.894531000002</v>
      </c>
      <c r="J198" s="6">
        <v>19689.257813</v>
      </c>
      <c r="K198" s="6">
        <v>20569.919922000001</v>
      </c>
      <c r="L198" s="6">
        <v>20569.919922000001</v>
      </c>
      <c r="M198" s="6">
        <v>31158743333</v>
      </c>
    </row>
    <row r="199" spans="1:13" x14ac:dyDescent="0.25">
      <c r="A199" s="1">
        <v>44757</v>
      </c>
      <c r="B199" s="2">
        <v>1191.6748050000001</v>
      </c>
      <c r="C199" s="2">
        <v>1275.778198</v>
      </c>
      <c r="D199" s="2">
        <v>1182.903198</v>
      </c>
      <c r="E199" s="2">
        <v>1233.12915</v>
      </c>
      <c r="F199" s="2">
        <v>1233.12915</v>
      </c>
      <c r="G199" s="2">
        <v>17411448225</v>
      </c>
      <c r="H199" s="6">
        <v>20573.15625</v>
      </c>
      <c r="I199" s="6">
        <v>21138.244140999999</v>
      </c>
      <c r="J199" s="6">
        <v>20397</v>
      </c>
      <c r="K199" s="6">
        <v>20836.328125</v>
      </c>
      <c r="L199" s="6">
        <v>20836.328125</v>
      </c>
      <c r="M199" s="6">
        <v>25905575359</v>
      </c>
    </row>
    <row r="200" spans="1:13" x14ac:dyDescent="0.25">
      <c r="A200" s="1">
        <v>44758</v>
      </c>
      <c r="B200" s="2">
        <v>1232.791626</v>
      </c>
      <c r="C200" s="2">
        <v>1377.9445800000001</v>
      </c>
      <c r="D200" s="2">
        <v>1195.605957</v>
      </c>
      <c r="E200" s="2">
        <v>1352.6264650000001</v>
      </c>
      <c r="F200" s="2">
        <v>1352.6264650000001</v>
      </c>
      <c r="G200" s="2">
        <v>18364013796</v>
      </c>
      <c r="H200" s="6">
        <v>20834.103515999999</v>
      </c>
      <c r="I200" s="6">
        <v>21514.404297000001</v>
      </c>
      <c r="J200" s="6">
        <v>20518.898438</v>
      </c>
      <c r="K200" s="6">
        <v>21190.316406000002</v>
      </c>
      <c r="L200" s="6">
        <v>21190.316406000002</v>
      </c>
      <c r="M200" s="6">
        <v>24302954056</v>
      </c>
    </row>
    <row r="201" spans="1:13" x14ac:dyDescent="0.25">
      <c r="A201" s="1">
        <v>44759</v>
      </c>
      <c r="B201" s="2">
        <v>1353.205078</v>
      </c>
      <c r="C201" s="2">
        <v>1378.4174800000001</v>
      </c>
      <c r="D201" s="2">
        <v>1329.7633060000001</v>
      </c>
      <c r="E201" s="2">
        <v>1338.6357419999999</v>
      </c>
      <c r="F201" s="2">
        <v>1338.6357419999999</v>
      </c>
      <c r="G201" s="2">
        <v>16079711737</v>
      </c>
      <c r="H201" s="6">
        <v>21195.041015999999</v>
      </c>
      <c r="I201" s="6">
        <v>21600.640625</v>
      </c>
      <c r="J201" s="6">
        <v>20778.179688</v>
      </c>
      <c r="K201" s="6">
        <v>20779.34375</v>
      </c>
      <c r="L201" s="6">
        <v>20779.34375</v>
      </c>
      <c r="M201" s="6">
        <v>22927802083</v>
      </c>
    </row>
    <row r="202" spans="1:13" x14ac:dyDescent="0.25">
      <c r="A202" s="1">
        <v>44760</v>
      </c>
      <c r="B202" s="2">
        <v>1338.80603</v>
      </c>
      <c r="C202" s="2">
        <v>1578.7178960000001</v>
      </c>
      <c r="D202" s="2">
        <v>1338.80603</v>
      </c>
      <c r="E202" s="2">
        <v>1578.7178960000001</v>
      </c>
      <c r="F202" s="2">
        <v>1578.7178960000001</v>
      </c>
      <c r="G202" s="2">
        <v>27440420623</v>
      </c>
      <c r="H202" s="6">
        <v>20781.912109000001</v>
      </c>
      <c r="I202" s="6">
        <v>22633.033202999999</v>
      </c>
      <c r="J202" s="6">
        <v>20781.912109000001</v>
      </c>
      <c r="K202" s="6">
        <v>22485.689452999999</v>
      </c>
      <c r="L202" s="6">
        <v>22485.689452999999</v>
      </c>
      <c r="M202" s="6">
        <v>39974475562</v>
      </c>
    </row>
    <row r="203" spans="1:13" x14ac:dyDescent="0.25">
      <c r="A203" s="1">
        <v>44761</v>
      </c>
      <c r="B203" s="2">
        <v>1578.3839109999999</v>
      </c>
      <c r="C203" s="2">
        <v>1607.033081</v>
      </c>
      <c r="D203" s="2">
        <v>1501.7974850000001</v>
      </c>
      <c r="E203" s="2">
        <v>1542.97522</v>
      </c>
      <c r="F203" s="2">
        <v>1542.97522</v>
      </c>
      <c r="G203" s="2">
        <v>27753529276</v>
      </c>
      <c r="H203" s="6">
        <v>22467.849609000001</v>
      </c>
      <c r="I203" s="6">
        <v>23666.962890999999</v>
      </c>
      <c r="J203" s="6">
        <v>21683.40625</v>
      </c>
      <c r="K203" s="6">
        <v>23389.433593999998</v>
      </c>
      <c r="L203" s="6">
        <v>23389.433593999998</v>
      </c>
      <c r="M203" s="6">
        <v>48765202697</v>
      </c>
    </row>
    <row r="204" spans="1:13" x14ac:dyDescent="0.25">
      <c r="A204" s="1">
        <v>44762</v>
      </c>
      <c r="B204" s="2">
        <v>1542.954346</v>
      </c>
      <c r="C204" s="2">
        <v>1612.6457519999999</v>
      </c>
      <c r="D204" s="2">
        <v>1500.8032229999999</v>
      </c>
      <c r="E204" s="2">
        <v>1520.2006839999999</v>
      </c>
      <c r="F204" s="2">
        <v>1520.2006839999999</v>
      </c>
      <c r="G204" s="2">
        <v>22942708340</v>
      </c>
      <c r="H204" s="6">
        <v>23393.191406000002</v>
      </c>
      <c r="I204" s="6">
        <v>24196.818359000001</v>
      </c>
      <c r="J204" s="6">
        <v>23009.949218999998</v>
      </c>
      <c r="K204" s="6">
        <v>23231.732422000001</v>
      </c>
      <c r="L204" s="6">
        <v>23231.732422000001</v>
      </c>
      <c r="M204" s="6">
        <v>42932549127</v>
      </c>
    </row>
    <row r="205" spans="1:13" x14ac:dyDescent="0.25">
      <c r="A205" s="1">
        <v>44763</v>
      </c>
      <c r="B205" s="2">
        <v>1520.3745120000001</v>
      </c>
      <c r="C205" s="2">
        <v>1595.7619629999999</v>
      </c>
      <c r="D205" s="2">
        <v>1472.1854249999999</v>
      </c>
      <c r="E205" s="2">
        <v>1576.7495120000001</v>
      </c>
      <c r="F205" s="2">
        <v>1576.7495120000001</v>
      </c>
      <c r="G205" s="2">
        <v>20009556587</v>
      </c>
      <c r="H205" s="6">
        <v>23233.201172000001</v>
      </c>
      <c r="I205" s="6">
        <v>23388.322265999999</v>
      </c>
      <c r="J205" s="6">
        <v>22431.148438</v>
      </c>
      <c r="K205" s="6">
        <v>23164.628906000002</v>
      </c>
      <c r="L205" s="6">
        <v>23164.628906000002</v>
      </c>
      <c r="M205" s="6">
        <v>33631012204</v>
      </c>
    </row>
    <row r="206" spans="1:13" x14ac:dyDescent="0.25">
      <c r="A206" s="1">
        <v>44764</v>
      </c>
      <c r="B206" s="2">
        <v>1576.745361</v>
      </c>
      <c r="C206" s="2">
        <v>1641.2092290000001</v>
      </c>
      <c r="D206" s="2">
        <v>1523.6417240000001</v>
      </c>
      <c r="E206" s="2">
        <v>1537.4051509999999</v>
      </c>
      <c r="F206" s="2">
        <v>1537.4051509999999</v>
      </c>
      <c r="G206" s="2">
        <v>18926100582</v>
      </c>
      <c r="H206" s="6">
        <v>23163.751952999999</v>
      </c>
      <c r="I206" s="6">
        <v>23671.927734000001</v>
      </c>
      <c r="J206" s="6">
        <v>22603.416015999999</v>
      </c>
      <c r="K206" s="6">
        <v>22714.978515999999</v>
      </c>
      <c r="L206" s="6">
        <v>22714.978515999999</v>
      </c>
      <c r="M206" s="6">
        <v>31421555646</v>
      </c>
    </row>
    <row r="207" spans="1:13" x14ac:dyDescent="0.25">
      <c r="A207" s="1">
        <v>44765</v>
      </c>
      <c r="B207" s="2">
        <v>1536.4573969999999</v>
      </c>
      <c r="C207" s="2">
        <v>1591.632568</v>
      </c>
      <c r="D207" s="2">
        <v>1495.678101</v>
      </c>
      <c r="E207" s="2">
        <v>1549.2974850000001</v>
      </c>
      <c r="F207" s="2">
        <v>1549.2974850000001</v>
      </c>
      <c r="G207" s="2">
        <v>14998811383</v>
      </c>
      <c r="H207" s="6">
        <v>22706.984375</v>
      </c>
      <c r="I207" s="6">
        <v>22977.210938</v>
      </c>
      <c r="J207" s="6">
        <v>22002.910156000002</v>
      </c>
      <c r="K207" s="6">
        <v>22465.478515999999</v>
      </c>
      <c r="L207" s="6">
        <v>22465.478515999999</v>
      </c>
      <c r="M207" s="6">
        <v>24021799169</v>
      </c>
    </row>
    <row r="208" spans="1:13" x14ac:dyDescent="0.25">
      <c r="A208" s="1">
        <v>44766</v>
      </c>
      <c r="B208" s="2">
        <v>1549.222534</v>
      </c>
      <c r="C208" s="2">
        <v>1654.428711</v>
      </c>
      <c r="D208" s="2">
        <v>1548.671143</v>
      </c>
      <c r="E208" s="2">
        <v>1599.4766850000001</v>
      </c>
      <c r="F208" s="2">
        <v>1599.4766850000001</v>
      </c>
      <c r="G208" s="2">
        <v>17217849557</v>
      </c>
      <c r="H208" s="6">
        <v>22465.509765999999</v>
      </c>
      <c r="I208" s="6">
        <v>22974.001952999999</v>
      </c>
      <c r="J208" s="6">
        <v>22306.839843999998</v>
      </c>
      <c r="K208" s="6">
        <v>22609.164063</v>
      </c>
      <c r="L208" s="6">
        <v>22609.164063</v>
      </c>
      <c r="M208" s="6">
        <v>23565495303</v>
      </c>
    </row>
    <row r="209" spans="1:13" x14ac:dyDescent="0.25">
      <c r="A209" s="1">
        <v>44767</v>
      </c>
      <c r="B209" s="2">
        <v>1599.1572269999999</v>
      </c>
      <c r="C209" s="2">
        <v>1605.336914</v>
      </c>
      <c r="D209" s="2">
        <v>1445.383423</v>
      </c>
      <c r="E209" s="2">
        <v>1445.383423</v>
      </c>
      <c r="F209" s="2">
        <v>1445.383423</v>
      </c>
      <c r="G209" s="2">
        <v>20585056021</v>
      </c>
      <c r="H209" s="6">
        <v>22607.15625</v>
      </c>
      <c r="I209" s="6">
        <v>22649.121093999998</v>
      </c>
      <c r="J209" s="6">
        <v>21361.642577999999</v>
      </c>
      <c r="K209" s="6">
        <v>21361.701172000001</v>
      </c>
      <c r="L209" s="6">
        <v>21361.701172000001</v>
      </c>
      <c r="M209" s="6">
        <v>35574561406</v>
      </c>
    </row>
    <row r="210" spans="1:13" x14ac:dyDescent="0.25">
      <c r="A210" s="1">
        <v>44768</v>
      </c>
      <c r="B210" s="2">
        <v>1445.1511230000001</v>
      </c>
      <c r="C210" s="2">
        <v>1445.1511230000001</v>
      </c>
      <c r="D210" s="2">
        <v>1362.9516599999999</v>
      </c>
      <c r="E210" s="2">
        <v>1441.806763</v>
      </c>
      <c r="F210" s="2">
        <v>1441.806763</v>
      </c>
      <c r="G210" s="2">
        <v>18238563509</v>
      </c>
      <c r="H210" s="6">
        <v>21361.121093999998</v>
      </c>
      <c r="I210" s="6">
        <v>21361.121093999998</v>
      </c>
      <c r="J210" s="6">
        <v>20776.816406000002</v>
      </c>
      <c r="K210" s="6">
        <v>21239.753906000002</v>
      </c>
      <c r="L210" s="6">
        <v>21239.753906000002</v>
      </c>
      <c r="M210" s="6">
        <v>28624673855</v>
      </c>
    </row>
    <row r="211" spans="1:13" x14ac:dyDescent="0.25">
      <c r="A211" s="1">
        <v>44769</v>
      </c>
      <c r="B211" s="2">
        <v>1443.726807</v>
      </c>
      <c r="C211" s="2">
        <v>1636.799438</v>
      </c>
      <c r="D211" s="2">
        <v>1423.6188959999999</v>
      </c>
      <c r="E211" s="2">
        <v>1636.2326660000001</v>
      </c>
      <c r="F211" s="2">
        <v>1636.2326660000001</v>
      </c>
      <c r="G211" s="2">
        <v>23007524016</v>
      </c>
      <c r="H211" s="6">
        <v>21244.169922000001</v>
      </c>
      <c r="I211" s="6">
        <v>22986.529297000001</v>
      </c>
      <c r="J211" s="6">
        <v>21070.806640999999</v>
      </c>
      <c r="K211" s="6">
        <v>22930.548827999999</v>
      </c>
      <c r="L211" s="6">
        <v>22930.548827999999</v>
      </c>
      <c r="M211" s="6">
        <v>31758955233</v>
      </c>
    </row>
    <row r="212" spans="1:13" x14ac:dyDescent="0.25">
      <c r="A212" s="1">
        <v>44770</v>
      </c>
      <c r="B212" s="2">
        <v>1636.2319339999999</v>
      </c>
      <c r="C212" s="2">
        <v>1774.5764160000001</v>
      </c>
      <c r="D212" s="2">
        <v>1604.890991</v>
      </c>
      <c r="E212" s="2">
        <v>1725.4681399999999</v>
      </c>
      <c r="F212" s="2">
        <v>1725.4681399999999</v>
      </c>
      <c r="G212" s="2">
        <v>27231399966</v>
      </c>
      <c r="H212" s="6">
        <v>22933.640625</v>
      </c>
      <c r="I212" s="6">
        <v>24110.470702999999</v>
      </c>
      <c r="J212" s="6">
        <v>22722.265625</v>
      </c>
      <c r="K212" s="6">
        <v>23843.886718999998</v>
      </c>
      <c r="L212" s="6">
        <v>23843.886718999998</v>
      </c>
      <c r="M212" s="6">
        <v>40212386158</v>
      </c>
    </row>
    <row r="213" spans="1:13" x14ac:dyDescent="0.25">
      <c r="A213" s="1">
        <v>44771</v>
      </c>
      <c r="B213" s="2">
        <v>1725.6239009999999</v>
      </c>
      <c r="C213" s="2">
        <v>1759.884033</v>
      </c>
      <c r="D213" s="2">
        <v>1662.791138</v>
      </c>
      <c r="E213" s="2">
        <v>1727.406982</v>
      </c>
      <c r="F213" s="2">
        <v>1727.406982</v>
      </c>
      <c r="G213" s="2">
        <v>23249531113</v>
      </c>
      <c r="H213" s="6">
        <v>23845.212890999999</v>
      </c>
      <c r="I213" s="6">
        <v>24294.787109000001</v>
      </c>
      <c r="J213" s="6">
        <v>23481.173827999999</v>
      </c>
      <c r="K213" s="6">
        <v>23804.632813</v>
      </c>
      <c r="L213" s="6">
        <v>23804.632813</v>
      </c>
      <c r="M213" s="6">
        <v>35887249746</v>
      </c>
    </row>
    <row r="214" spans="1:13" x14ac:dyDescent="0.25">
      <c r="A214" s="1">
        <v>44772</v>
      </c>
      <c r="B214" s="2">
        <v>1727.0618899999999</v>
      </c>
      <c r="C214" s="2">
        <v>1738.016846</v>
      </c>
      <c r="D214" s="2">
        <v>1678.1080320000001</v>
      </c>
      <c r="E214" s="2">
        <v>1695.969482</v>
      </c>
      <c r="F214" s="2">
        <v>1695.969482</v>
      </c>
      <c r="G214" s="2">
        <v>15576977870</v>
      </c>
      <c r="H214" s="6">
        <v>23796.818359000001</v>
      </c>
      <c r="I214" s="6">
        <v>24572.580077999999</v>
      </c>
      <c r="J214" s="6">
        <v>23580.507813</v>
      </c>
      <c r="K214" s="6">
        <v>23656.207031000002</v>
      </c>
      <c r="L214" s="6">
        <v>23656.207031000002</v>
      </c>
      <c r="M214" s="6">
        <v>28148218301</v>
      </c>
    </row>
    <row r="215" spans="1:13" x14ac:dyDescent="0.25">
      <c r="A215" s="1">
        <v>44773</v>
      </c>
      <c r="B215" s="2">
        <v>1695.8847659999999</v>
      </c>
      <c r="C215" s="2">
        <v>1745.8831789999999</v>
      </c>
      <c r="D215" s="2">
        <v>1672.612793</v>
      </c>
      <c r="E215" s="2">
        <v>1681.5173339999999</v>
      </c>
      <c r="F215" s="2">
        <v>1681.5173339999999</v>
      </c>
      <c r="G215" s="2">
        <v>14200735370</v>
      </c>
      <c r="H215" s="6">
        <v>23652.070313</v>
      </c>
      <c r="I215" s="6">
        <v>24121.642577999999</v>
      </c>
      <c r="J215" s="6">
        <v>23275.703125</v>
      </c>
      <c r="K215" s="6">
        <v>23336.896484000001</v>
      </c>
      <c r="L215" s="6">
        <v>23336.896484000001</v>
      </c>
      <c r="M215" s="6">
        <v>23553591896</v>
      </c>
    </row>
    <row r="216" spans="1:13" x14ac:dyDescent="0.25">
      <c r="A216" s="1">
        <v>44774</v>
      </c>
      <c r="B216" s="2">
        <v>1681.445557</v>
      </c>
      <c r="C216" s="2">
        <v>1700.1708980000001</v>
      </c>
      <c r="D216" s="2">
        <v>1613.4160159999999</v>
      </c>
      <c r="E216" s="2">
        <v>1635.1958010000001</v>
      </c>
      <c r="F216" s="2">
        <v>1635.1958010000001</v>
      </c>
      <c r="G216" s="2">
        <v>16191371176</v>
      </c>
      <c r="H216" s="6">
        <v>23336.71875</v>
      </c>
      <c r="I216" s="6">
        <v>23464.787109000001</v>
      </c>
      <c r="J216" s="6">
        <v>22890.796875</v>
      </c>
      <c r="K216" s="6">
        <v>23314.199218999998</v>
      </c>
      <c r="L216" s="6">
        <v>23314.199218999998</v>
      </c>
      <c r="M216" s="6">
        <v>25849159141</v>
      </c>
    </row>
    <row r="217" spans="1:13" x14ac:dyDescent="0.25">
      <c r="A217" s="1">
        <v>44775</v>
      </c>
      <c r="B217" s="2">
        <v>1634.645874</v>
      </c>
      <c r="C217" s="2">
        <v>1672.6297609999999</v>
      </c>
      <c r="D217" s="2">
        <v>1567.8510739999999</v>
      </c>
      <c r="E217" s="2">
        <v>1632.9454350000001</v>
      </c>
      <c r="F217" s="2">
        <v>1632.9454350000001</v>
      </c>
      <c r="G217" s="2">
        <v>20426082309</v>
      </c>
      <c r="H217" s="6">
        <v>23308.433593999998</v>
      </c>
      <c r="I217" s="6">
        <v>23415.041015999999</v>
      </c>
      <c r="J217" s="6">
        <v>22710.083984000001</v>
      </c>
      <c r="K217" s="6">
        <v>22978.117188</v>
      </c>
      <c r="L217" s="6">
        <v>22978.117188</v>
      </c>
      <c r="M217" s="6">
        <v>28389250717</v>
      </c>
    </row>
    <row r="218" spans="1:13" x14ac:dyDescent="0.25">
      <c r="A218" s="1">
        <v>44776</v>
      </c>
      <c r="B218" s="2">
        <v>1633.0512699999999</v>
      </c>
      <c r="C218" s="2">
        <v>1678.0982670000001</v>
      </c>
      <c r="D218" s="2">
        <v>1595.6345209999999</v>
      </c>
      <c r="E218" s="2">
        <v>1618.8745120000001</v>
      </c>
      <c r="F218" s="2">
        <v>1618.8745120000001</v>
      </c>
      <c r="G218" s="2">
        <v>16786218830</v>
      </c>
      <c r="H218" s="6">
        <v>22981.302734000001</v>
      </c>
      <c r="I218" s="6">
        <v>23578.650390999999</v>
      </c>
      <c r="J218" s="6">
        <v>22747.835938</v>
      </c>
      <c r="K218" s="6">
        <v>22846.507813</v>
      </c>
      <c r="L218" s="6">
        <v>22846.507813</v>
      </c>
      <c r="M218" s="6">
        <v>26288169966</v>
      </c>
    </row>
    <row r="219" spans="1:13" x14ac:dyDescent="0.25">
      <c r="A219" s="1">
        <v>44777</v>
      </c>
      <c r="B219" s="2">
        <v>1618.8867190000001</v>
      </c>
      <c r="C219" s="2">
        <v>1658.5115969999999</v>
      </c>
      <c r="D219" s="2">
        <v>1585.326538</v>
      </c>
      <c r="E219" s="2">
        <v>1608.205811</v>
      </c>
      <c r="F219" s="2">
        <v>1608.205811</v>
      </c>
      <c r="G219" s="2">
        <v>14467440626</v>
      </c>
      <c r="H219" s="6">
        <v>22848.214843999998</v>
      </c>
      <c r="I219" s="6">
        <v>23198.009765999999</v>
      </c>
      <c r="J219" s="6">
        <v>22485.701172000001</v>
      </c>
      <c r="K219" s="6">
        <v>22630.957031000002</v>
      </c>
      <c r="L219" s="6">
        <v>22630.957031000002</v>
      </c>
      <c r="M219" s="6">
        <v>25120229769</v>
      </c>
    </row>
    <row r="220" spans="1:13" x14ac:dyDescent="0.25">
      <c r="A220" s="1">
        <v>44778</v>
      </c>
      <c r="B220" s="2">
        <v>1607.5239260000001</v>
      </c>
      <c r="C220" s="2">
        <v>1732.254639</v>
      </c>
      <c r="D220" s="2">
        <v>1606.4970699999999</v>
      </c>
      <c r="E220" s="2">
        <v>1732.254639</v>
      </c>
      <c r="F220" s="2">
        <v>1732.254639</v>
      </c>
      <c r="G220" s="2">
        <v>18546491876</v>
      </c>
      <c r="H220" s="6">
        <v>22626.833984000001</v>
      </c>
      <c r="I220" s="6">
        <v>23422.828125</v>
      </c>
      <c r="J220" s="6">
        <v>22612.177734000001</v>
      </c>
      <c r="K220" s="6">
        <v>23289.314452999999</v>
      </c>
      <c r="L220" s="6">
        <v>23289.314452999999</v>
      </c>
      <c r="M220" s="6">
        <v>28881249043</v>
      </c>
    </row>
    <row r="221" spans="1:13" x14ac:dyDescent="0.25">
      <c r="A221" s="1">
        <v>44779</v>
      </c>
      <c r="B221" s="2">
        <v>1732.6611330000001</v>
      </c>
      <c r="C221" s="2">
        <v>1744.3264160000001</v>
      </c>
      <c r="D221" s="2">
        <v>1691.658081</v>
      </c>
      <c r="E221" s="2">
        <v>1691.658081</v>
      </c>
      <c r="F221" s="2">
        <v>1691.658081</v>
      </c>
      <c r="G221" s="2">
        <v>11757911705</v>
      </c>
      <c r="H221" s="6">
        <v>23291.423827999999</v>
      </c>
      <c r="I221" s="6">
        <v>23326.5625</v>
      </c>
      <c r="J221" s="6">
        <v>22961.279297000001</v>
      </c>
      <c r="K221" s="6">
        <v>22961.279297000001</v>
      </c>
      <c r="L221" s="6">
        <v>22961.279297000001</v>
      </c>
      <c r="M221" s="6">
        <v>15978259885</v>
      </c>
    </row>
    <row r="222" spans="1:13" x14ac:dyDescent="0.25">
      <c r="A222" s="1">
        <v>44780</v>
      </c>
      <c r="B222" s="2">
        <v>1691.7779539999999</v>
      </c>
      <c r="C222" s="2">
        <v>1724.7891850000001</v>
      </c>
      <c r="D222" s="2">
        <v>1672.908447</v>
      </c>
      <c r="E222" s="2">
        <v>1699.3508300000001</v>
      </c>
      <c r="F222" s="2">
        <v>1699.3508300000001</v>
      </c>
      <c r="G222" s="2">
        <v>10252090340</v>
      </c>
      <c r="H222" s="6">
        <v>22963.505859000001</v>
      </c>
      <c r="I222" s="6">
        <v>23359.009765999999</v>
      </c>
      <c r="J222" s="6">
        <v>22894.556640999999</v>
      </c>
      <c r="K222" s="6">
        <v>23175.890625</v>
      </c>
      <c r="L222" s="6">
        <v>23175.890625</v>
      </c>
      <c r="M222" s="6">
        <v>15886817043</v>
      </c>
    </row>
    <row r="223" spans="1:13" x14ac:dyDescent="0.25">
      <c r="A223" s="1">
        <v>44781</v>
      </c>
      <c r="B223" s="2">
        <v>1699.693481</v>
      </c>
      <c r="C223" s="2">
        <v>1806.886475</v>
      </c>
      <c r="D223" s="2">
        <v>1697.4079589999999</v>
      </c>
      <c r="E223" s="2">
        <v>1775.5161129999999</v>
      </c>
      <c r="F223" s="2">
        <v>1775.5161129999999</v>
      </c>
      <c r="G223" s="2">
        <v>16841424404</v>
      </c>
      <c r="H223" s="6">
        <v>23179.527343999998</v>
      </c>
      <c r="I223" s="6">
        <v>24203.689452999999</v>
      </c>
      <c r="J223" s="6">
        <v>23176.546875</v>
      </c>
      <c r="K223" s="6">
        <v>23809.486327999999</v>
      </c>
      <c r="L223" s="6">
        <v>23809.486327999999</v>
      </c>
      <c r="M223" s="6">
        <v>28575544847</v>
      </c>
    </row>
    <row r="224" spans="1:13" x14ac:dyDescent="0.25">
      <c r="A224" s="1">
        <v>44782</v>
      </c>
      <c r="B224" s="2">
        <v>1776.071289</v>
      </c>
      <c r="C224" s="2">
        <v>1786.1225589999999</v>
      </c>
      <c r="D224" s="2">
        <v>1675.8498540000001</v>
      </c>
      <c r="E224" s="2">
        <v>1703.025024</v>
      </c>
      <c r="F224" s="2">
        <v>1703.025024</v>
      </c>
      <c r="G224" s="2">
        <v>16368619692</v>
      </c>
      <c r="H224" s="6">
        <v>23811.484375</v>
      </c>
      <c r="I224" s="6">
        <v>23898.615234000001</v>
      </c>
      <c r="J224" s="6">
        <v>22982</v>
      </c>
      <c r="K224" s="6">
        <v>23164.318359000001</v>
      </c>
      <c r="L224" s="6">
        <v>23164.318359000001</v>
      </c>
      <c r="M224" s="6">
        <v>23555719219</v>
      </c>
    </row>
    <row r="225" spans="1:13" x14ac:dyDescent="0.25">
      <c r="A225" s="1">
        <v>44783</v>
      </c>
      <c r="B225" s="2">
        <v>1702.9064940000001</v>
      </c>
      <c r="C225" s="2">
        <v>1869.400635</v>
      </c>
      <c r="D225" s="2">
        <v>1665.0904539999999</v>
      </c>
      <c r="E225" s="2">
        <v>1851.7426760000001</v>
      </c>
      <c r="F225" s="2">
        <v>1851.7426760000001</v>
      </c>
      <c r="G225" s="2">
        <v>23512477984</v>
      </c>
      <c r="H225" s="6">
        <v>23162.898438</v>
      </c>
      <c r="I225" s="6">
        <v>24127.414063</v>
      </c>
      <c r="J225" s="6">
        <v>22771.519531000002</v>
      </c>
      <c r="K225" s="6">
        <v>23947.642577999999</v>
      </c>
      <c r="L225" s="6">
        <v>23947.642577999999</v>
      </c>
      <c r="M225" s="6">
        <v>32837431722</v>
      </c>
    </row>
    <row r="226" spans="1:13" x14ac:dyDescent="0.25">
      <c r="A226" s="1">
        <v>44784</v>
      </c>
      <c r="B226" s="2">
        <v>1851.8283690000001</v>
      </c>
      <c r="C226" s="2">
        <v>1927.9392089999999</v>
      </c>
      <c r="D226" s="2">
        <v>1851.8283690000001</v>
      </c>
      <c r="E226" s="2">
        <v>1881.224121</v>
      </c>
      <c r="F226" s="2">
        <v>1881.224121</v>
      </c>
      <c r="G226" s="2">
        <v>23826986482</v>
      </c>
      <c r="H226" s="6">
        <v>23948.345702999999</v>
      </c>
      <c r="I226" s="6">
        <v>24822.628906000002</v>
      </c>
      <c r="J226" s="6">
        <v>23900.996093999998</v>
      </c>
      <c r="K226" s="6">
        <v>23957.529297000001</v>
      </c>
      <c r="L226" s="6">
        <v>23957.529297000001</v>
      </c>
      <c r="M226" s="6">
        <v>37127036580</v>
      </c>
    </row>
    <row r="227" spans="1:13" x14ac:dyDescent="0.25">
      <c r="A227" s="1">
        <v>44785</v>
      </c>
      <c r="B227" s="2">
        <v>1880.8991699999999</v>
      </c>
      <c r="C227" s="2">
        <v>1957.5529790000001</v>
      </c>
      <c r="D227" s="2">
        <v>1860.083496</v>
      </c>
      <c r="E227" s="2">
        <v>1957.2464600000001</v>
      </c>
      <c r="F227" s="2">
        <v>1957.2464600000001</v>
      </c>
      <c r="G227" s="2">
        <v>17168141904</v>
      </c>
      <c r="H227" s="6">
        <v>23957.203125</v>
      </c>
      <c r="I227" s="6">
        <v>24412.566406000002</v>
      </c>
      <c r="J227" s="6">
        <v>23657.265625</v>
      </c>
      <c r="K227" s="6">
        <v>24402.818359000001</v>
      </c>
      <c r="L227" s="6">
        <v>24402.818359000001</v>
      </c>
      <c r="M227" s="6">
        <v>27265804688</v>
      </c>
    </row>
    <row r="228" spans="1:13" x14ac:dyDescent="0.25">
      <c r="A228" s="1">
        <v>44786</v>
      </c>
      <c r="B228" s="2">
        <v>1957.3339840000001</v>
      </c>
      <c r="C228" s="2">
        <v>2013.755737</v>
      </c>
      <c r="D228" s="2">
        <v>1948.5952150000001</v>
      </c>
      <c r="E228" s="2">
        <v>1981.336548</v>
      </c>
      <c r="F228" s="2">
        <v>1981.336548</v>
      </c>
      <c r="G228" s="2">
        <v>16038975216</v>
      </c>
      <c r="H228" s="6">
        <v>24402.1875</v>
      </c>
      <c r="I228" s="6">
        <v>24860.050781000002</v>
      </c>
      <c r="J228" s="6">
        <v>24346.115234000001</v>
      </c>
      <c r="K228" s="6">
        <v>24424.068359000001</v>
      </c>
      <c r="L228" s="6">
        <v>24424.068359000001</v>
      </c>
      <c r="M228" s="6">
        <v>22987346289</v>
      </c>
    </row>
    <row r="229" spans="1:13" x14ac:dyDescent="0.25">
      <c r="A229" s="1">
        <v>44787</v>
      </c>
      <c r="B229" s="2">
        <v>1981.782471</v>
      </c>
      <c r="C229" s="2">
        <v>2022.791504</v>
      </c>
      <c r="D229" s="2">
        <v>1919.0101320000001</v>
      </c>
      <c r="E229" s="2">
        <v>1936.8020019999999</v>
      </c>
      <c r="F229" s="2">
        <v>1936.8020019999999</v>
      </c>
      <c r="G229" s="2">
        <v>14062754456</v>
      </c>
      <c r="H229" s="6">
        <v>24429.056640999999</v>
      </c>
      <c r="I229" s="6">
        <v>24974.914063</v>
      </c>
      <c r="J229" s="6">
        <v>24206.259765999999</v>
      </c>
      <c r="K229" s="6">
        <v>24319.333984000001</v>
      </c>
      <c r="L229" s="6">
        <v>24319.333984000001</v>
      </c>
      <c r="M229" s="6">
        <v>22994133555</v>
      </c>
    </row>
    <row r="230" spans="1:13" x14ac:dyDescent="0.25">
      <c r="A230" s="1">
        <v>44788</v>
      </c>
      <c r="B230" s="2">
        <v>1936.7604980000001</v>
      </c>
      <c r="C230" s="2">
        <v>2007.210327</v>
      </c>
      <c r="D230" s="2">
        <v>1881.856812</v>
      </c>
      <c r="E230" s="2">
        <v>1904.228149</v>
      </c>
      <c r="F230" s="2">
        <v>1904.228149</v>
      </c>
      <c r="G230" s="2">
        <v>20349931313</v>
      </c>
      <c r="H230" s="6">
        <v>24318.316406000002</v>
      </c>
      <c r="I230" s="6">
        <v>25135.589843999998</v>
      </c>
      <c r="J230" s="6">
        <v>23839.775390999999</v>
      </c>
      <c r="K230" s="6">
        <v>24136.972656000002</v>
      </c>
      <c r="L230" s="6">
        <v>24136.972656000002</v>
      </c>
      <c r="M230" s="6">
        <v>35123501685</v>
      </c>
    </row>
    <row r="231" spans="1:13" x14ac:dyDescent="0.25">
      <c r="A231" s="1">
        <v>44789</v>
      </c>
      <c r="B231" s="2">
        <v>1902.83313</v>
      </c>
      <c r="C231" s="2">
        <v>1910.745361</v>
      </c>
      <c r="D231" s="2">
        <v>1862.2734379999999</v>
      </c>
      <c r="E231" s="2">
        <v>1878.139404</v>
      </c>
      <c r="F231" s="2">
        <v>1878.139404</v>
      </c>
      <c r="G231" s="2">
        <v>15637578930</v>
      </c>
      <c r="H231" s="6">
        <v>24126.136718999998</v>
      </c>
      <c r="I231" s="6">
        <v>24228.416015999999</v>
      </c>
      <c r="J231" s="6">
        <v>23733.5</v>
      </c>
      <c r="K231" s="6">
        <v>23883.291015999999</v>
      </c>
      <c r="L231" s="6">
        <v>23883.291015999999</v>
      </c>
      <c r="M231" s="6">
        <v>27753685646</v>
      </c>
    </row>
    <row r="232" spans="1:13" x14ac:dyDescent="0.25">
      <c r="A232" s="1">
        <v>44790</v>
      </c>
      <c r="B232" s="2">
        <v>1877.9343260000001</v>
      </c>
      <c r="C232" s="2">
        <v>1951.675659</v>
      </c>
      <c r="D232" s="2">
        <v>1823.5322269999999</v>
      </c>
      <c r="E232" s="2">
        <v>1832.999634</v>
      </c>
      <c r="F232" s="2">
        <v>1832.999634</v>
      </c>
      <c r="G232" s="2">
        <v>20308508124</v>
      </c>
      <c r="H232" s="6">
        <v>23881.316406000002</v>
      </c>
      <c r="I232" s="6">
        <v>24407.058593999998</v>
      </c>
      <c r="J232" s="6">
        <v>23243.353515999999</v>
      </c>
      <c r="K232" s="6">
        <v>23335.998047000001</v>
      </c>
      <c r="L232" s="6">
        <v>23335.998047000001</v>
      </c>
      <c r="M232" s="6">
        <v>30931623076</v>
      </c>
    </row>
    <row r="233" spans="1:13" x14ac:dyDescent="0.25">
      <c r="A233" s="1">
        <v>44791</v>
      </c>
      <c r="B233" s="2">
        <v>1833.7155760000001</v>
      </c>
      <c r="C233" s="2">
        <v>1876.376953</v>
      </c>
      <c r="D233" s="2">
        <v>1826.957764</v>
      </c>
      <c r="E233" s="2">
        <v>1847.0078129999999</v>
      </c>
      <c r="F233" s="2">
        <v>1847.0078129999999</v>
      </c>
      <c r="G233" s="2">
        <v>14999352229</v>
      </c>
      <c r="H233" s="6">
        <v>23341.039063</v>
      </c>
      <c r="I233" s="6">
        <v>23563.832031000002</v>
      </c>
      <c r="J233" s="6">
        <v>23177.601563</v>
      </c>
      <c r="K233" s="6">
        <v>23212.738281000002</v>
      </c>
      <c r="L233" s="6">
        <v>23212.738281000002</v>
      </c>
      <c r="M233" s="6">
        <v>23747613147</v>
      </c>
    </row>
    <row r="234" spans="1:13" x14ac:dyDescent="0.25">
      <c r="A234" s="1">
        <v>44792</v>
      </c>
      <c r="B234" s="2">
        <v>1847.095337</v>
      </c>
      <c r="C234" s="2">
        <v>1847.095337</v>
      </c>
      <c r="D234" s="2">
        <v>1611.3388669999999</v>
      </c>
      <c r="E234" s="2">
        <v>1612.9873050000001</v>
      </c>
      <c r="F234" s="2">
        <v>1612.9873050000001</v>
      </c>
      <c r="G234" s="2">
        <v>25906358731</v>
      </c>
      <c r="H234" s="6">
        <v>23213.3125</v>
      </c>
      <c r="I234" s="6">
        <v>23213.3125</v>
      </c>
      <c r="J234" s="6">
        <v>20868.847656000002</v>
      </c>
      <c r="K234" s="6">
        <v>20877.552734000001</v>
      </c>
      <c r="L234" s="6">
        <v>20877.552734000001</v>
      </c>
      <c r="M234" s="6">
        <v>40509610260</v>
      </c>
    </row>
    <row r="235" spans="1:13" x14ac:dyDescent="0.25">
      <c r="A235" s="1">
        <v>44793</v>
      </c>
      <c r="B235" s="2">
        <v>1612.650635</v>
      </c>
      <c r="C235" s="2">
        <v>1652.21875</v>
      </c>
      <c r="D235" s="2">
        <v>1534.298828</v>
      </c>
      <c r="E235" s="2">
        <v>1577.003784</v>
      </c>
      <c r="F235" s="2">
        <v>1577.003784</v>
      </c>
      <c r="G235" s="2">
        <v>18334580263</v>
      </c>
      <c r="H235" s="6">
        <v>20872.841797000001</v>
      </c>
      <c r="I235" s="6">
        <v>21350.806640999999</v>
      </c>
      <c r="J235" s="6">
        <v>20856.730468999998</v>
      </c>
      <c r="K235" s="6">
        <v>21166.060547000001</v>
      </c>
      <c r="L235" s="6">
        <v>21166.060547000001</v>
      </c>
      <c r="M235" s="6">
        <v>27595671000</v>
      </c>
    </row>
    <row r="236" spans="1:13" x14ac:dyDescent="0.25">
      <c r="A236" s="1">
        <v>44794</v>
      </c>
      <c r="B236" s="2">
        <v>1576.5435789999999</v>
      </c>
      <c r="C236" s="2">
        <v>1640.9365230000001</v>
      </c>
      <c r="D236" s="2">
        <v>1569.046509</v>
      </c>
      <c r="E236" s="2">
        <v>1619.31897</v>
      </c>
      <c r="F236" s="2">
        <v>1619.31897</v>
      </c>
      <c r="G236" s="2">
        <v>15849221752</v>
      </c>
      <c r="H236" s="6">
        <v>21160.392577999999</v>
      </c>
      <c r="I236" s="6">
        <v>21668.845702999999</v>
      </c>
      <c r="J236" s="6">
        <v>21103.197265999999</v>
      </c>
      <c r="K236" s="6">
        <v>21534.121093999998</v>
      </c>
      <c r="L236" s="6">
        <v>21534.121093999998</v>
      </c>
      <c r="M236" s="6">
        <v>23102307723</v>
      </c>
    </row>
    <row r="237" spans="1:13" x14ac:dyDescent="0.25">
      <c r="A237" s="1">
        <v>44795</v>
      </c>
      <c r="B237" s="2">
        <v>1619.16687</v>
      </c>
      <c r="C237" s="2">
        <v>1622.7788089999999</v>
      </c>
      <c r="D237" s="2">
        <v>1535.0147710000001</v>
      </c>
      <c r="E237" s="2">
        <v>1622.5058590000001</v>
      </c>
      <c r="F237" s="2">
        <v>1622.5058590000001</v>
      </c>
      <c r="G237" s="2">
        <v>18557078599</v>
      </c>
      <c r="H237" s="6">
        <v>21531.462890999999</v>
      </c>
      <c r="I237" s="6">
        <v>21531.462890999999</v>
      </c>
      <c r="J237" s="6">
        <v>20939.183593999998</v>
      </c>
      <c r="K237" s="6">
        <v>21398.908202999999</v>
      </c>
      <c r="L237" s="6">
        <v>21398.908202999999</v>
      </c>
      <c r="M237" s="6">
        <v>31666498758</v>
      </c>
    </row>
    <row r="238" spans="1:13" x14ac:dyDescent="0.25">
      <c r="A238" s="1">
        <v>44796</v>
      </c>
      <c r="B238" s="2">
        <v>1622.939331</v>
      </c>
      <c r="C238" s="2">
        <v>1666.676514</v>
      </c>
      <c r="D238" s="2">
        <v>1569.4285890000001</v>
      </c>
      <c r="E238" s="2">
        <v>1662.7698969999999</v>
      </c>
      <c r="F238" s="2">
        <v>1662.7698969999999</v>
      </c>
      <c r="G238" s="2">
        <v>18322041914</v>
      </c>
      <c r="H238" s="6">
        <v>21401.044922000001</v>
      </c>
      <c r="I238" s="6">
        <v>21646.203125</v>
      </c>
      <c r="J238" s="6">
        <v>20955.138672000001</v>
      </c>
      <c r="K238" s="6">
        <v>21528.087890999999</v>
      </c>
      <c r="L238" s="6">
        <v>21528.087890999999</v>
      </c>
      <c r="M238" s="6">
        <v>31878280659</v>
      </c>
    </row>
    <row r="239" spans="1:13" x14ac:dyDescent="0.25">
      <c r="A239" s="1">
        <v>44797</v>
      </c>
      <c r="B239" s="2">
        <v>1662.6954350000001</v>
      </c>
      <c r="C239" s="2">
        <v>1686.5577390000001</v>
      </c>
      <c r="D239" s="2">
        <v>1610.0992429999999</v>
      </c>
      <c r="E239" s="2">
        <v>1657.0592039999999</v>
      </c>
      <c r="F239" s="2">
        <v>1657.0592039999999</v>
      </c>
      <c r="G239" s="2">
        <v>16780932907</v>
      </c>
      <c r="H239" s="6">
        <v>21526.455077999999</v>
      </c>
      <c r="I239" s="6">
        <v>21783.076172000001</v>
      </c>
      <c r="J239" s="6">
        <v>21195.005859000001</v>
      </c>
      <c r="K239" s="6">
        <v>21395.019531000002</v>
      </c>
      <c r="L239" s="6">
        <v>21395.019531000002</v>
      </c>
      <c r="M239" s="6">
        <v>31962253368</v>
      </c>
    </row>
    <row r="240" spans="1:13" x14ac:dyDescent="0.25">
      <c r="A240" s="1">
        <v>44798</v>
      </c>
      <c r="B240" s="2">
        <v>1657.336548</v>
      </c>
      <c r="C240" s="2">
        <v>1718.1832280000001</v>
      </c>
      <c r="D240" s="2">
        <v>1656.8560789999999</v>
      </c>
      <c r="E240" s="2">
        <v>1696.4570309999999</v>
      </c>
      <c r="F240" s="2">
        <v>1696.4570309999999</v>
      </c>
      <c r="G240" s="2">
        <v>14818795695</v>
      </c>
      <c r="H240" s="6">
        <v>21395.458984000001</v>
      </c>
      <c r="I240" s="6">
        <v>21789.636718999998</v>
      </c>
      <c r="J240" s="6">
        <v>21362.441406000002</v>
      </c>
      <c r="K240" s="6">
        <v>21600.904297000001</v>
      </c>
      <c r="L240" s="6">
        <v>21600.904297000001</v>
      </c>
      <c r="M240" s="6">
        <v>31028679593</v>
      </c>
    </row>
    <row r="241" spans="1:13" x14ac:dyDescent="0.25">
      <c r="A241" s="1">
        <v>44799</v>
      </c>
      <c r="B241" s="2">
        <v>1696.3245850000001</v>
      </c>
      <c r="C241" s="2">
        <v>1698.5610349999999</v>
      </c>
      <c r="D241" s="2">
        <v>1498.77124</v>
      </c>
      <c r="E241" s="2">
        <v>1507.782837</v>
      </c>
      <c r="F241" s="2">
        <v>1507.782837</v>
      </c>
      <c r="G241" s="2">
        <v>26713710143</v>
      </c>
      <c r="H241" s="6">
        <v>21596.085938</v>
      </c>
      <c r="I241" s="6">
        <v>21804.908202999999</v>
      </c>
      <c r="J241" s="6">
        <v>20199.482422000001</v>
      </c>
      <c r="K241" s="6">
        <v>20260.019531000002</v>
      </c>
      <c r="L241" s="6">
        <v>20260.019531000002</v>
      </c>
      <c r="M241" s="6">
        <v>42326789564</v>
      </c>
    </row>
    <row r="242" spans="1:13" x14ac:dyDescent="0.25">
      <c r="A242" s="1">
        <v>44800</v>
      </c>
      <c r="B242" s="2">
        <v>1508.156982</v>
      </c>
      <c r="C242" s="2">
        <v>1517.150024</v>
      </c>
      <c r="D242" s="2">
        <v>1454.2829589999999</v>
      </c>
      <c r="E242" s="2">
        <v>1491.3950199999999</v>
      </c>
      <c r="F242" s="2">
        <v>1491.3950199999999</v>
      </c>
      <c r="G242" s="2">
        <v>18120831899</v>
      </c>
      <c r="H242" s="6">
        <v>20262.480468999998</v>
      </c>
      <c r="I242" s="6">
        <v>20340.775390999999</v>
      </c>
      <c r="J242" s="6">
        <v>19890.523438</v>
      </c>
      <c r="K242" s="6">
        <v>20041.738281000002</v>
      </c>
      <c r="L242" s="6">
        <v>20041.738281000002</v>
      </c>
      <c r="M242" s="6">
        <v>30116729776</v>
      </c>
    </row>
    <row r="243" spans="1:13" x14ac:dyDescent="0.25">
      <c r="A243" s="1">
        <v>44801</v>
      </c>
      <c r="B243" s="2">
        <v>1491.2067870000001</v>
      </c>
      <c r="C243" s="2">
        <v>1505.7919919999999</v>
      </c>
      <c r="D243" s="2">
        <v>1430.5473629999999</v>
      </c>
      <c r="E243" s="2">
        <v>1430.5473629999999</v>
      </c>
      <c r="F243" s="2">
        <v>1430.5473629999999</v>
      </c>
      <c r="G243" s="2">
        <v>12823572918</v>
      </c>
      <c r="H243" s="6">
        <v>20041.035156000002</v>
      </c>
      <c r="I243" s="6">
        <v>20139.054688</v>
      </c>
      <c r="J243" s="6">
        <v>19616.814452999999</v>
      </c>
      <c r="K243" s="6">
        <v>19616.814452999999</v>
      </c>
      <c r="L243" s="6">
        <v>19616.814452999999</v>
      </c>
      <c r="M243" s="6">
        <v>24366810591</v>
      </c>
    </row>
    <row r="244" spans="1:13" x14ac:dyDescent="0.25">
      <c r="A244" s="1">
        <v>44802</v>
      </c>
      <c r="B244" s="2">
        <v>1430.439453</v>
      </c>
      <c r="C244" s="2">
        <v>1556.3095699999999</v>
      </c>
      <c r="D244" s="2">
        <v>1427.728394</v>
      </c>
      <c r="E244" s="2">
        <v>1553.0373540000001</v>
      </c>
      <c r="F244" s="2">
        <v>1553.0373540000001</v>
      </c>
      <c r="G244" s="2">
        <v>17965837488</v>
      </c>
      <c r="H244" s="6">
        <v>19615.154297000001</v>
      </c>
      <c r="I244" s="6">
        <v>20357.462890999999</v>
      </c>
      <c r="J244" s="6">
        <v>19600.785156000002</v>
      </c>
      <c r="K244" s="6">
        <v>20297.994140999999</v>
      </c>
      <c r="L244" s="6">
        <v>20297.994140999999</v>
      </c>
      <c r="M244" s="6">
        <v>32637854078</v>
      </c>
    </row>
    <row r="245" spans="1:13" x14ac:dyDescent="0.25">
      <c r="A245" s="1">
        <v>44803</v>
      </c>
      <c r="B245" s="2">
        <v>1553.1889650000001</v>
      </c>
      <c r="C245" s="2">
        <v>1600.461182</v>
      </c>
      <c r="D245" s="2">
        <v>1480.8317870000001</v>
      </c>
      <c r="E245" s="2">
        <v>1523.8388669999999</v>
      </c>
      <c r="F245" s="2">
        <v>1523.8388669999999</v>
      </c>
      <c r="G245" s="2">
        <v>21835784470</v>
      </c>
      <c r="H245" s="6">
        <v>20298.611327999999</v>
      </c>
      <c r="I245" s="6">
        <v>20542.644531000002</v>
      </c>
      <c r="J245" s="6">
        <v>19617.640625</v>
      </c>
      <c r="K245" s="6">
        <v>19796.808593999998</v>
      </c>
      <c r="L245" s="6">
        <v>19796.808593999998</v>
      </c>
      <c r="M245" s="6">
        <v>34483360283</v>
      </c>
    </row>
    <row r="246" spans="1:13" x14ac:dyDescent="0.25">
      <c r="A246" s="1">
        <v>44804</v>
      </c>
      <c r="B246" s="2">
        <v>1524.286499</v>
      </c>
      <c r="C246" s="2">
        <v>1612.3588870000001</v>
      </c>
      <c r="D246" s="2">
        <v>1524.286499</v>
      </c>
      <c r="E246" s="2">
        <v>1553.684937</v>
      </c>
      <c r="F246" s="2">
        <v>1553.684937</v>
      </c>
      <c r="G246" s="2">
        <v>20591680941</v>
      </c>
      <c r="H246" s="6">
        <v>19799.582031000002</v>
      </c>
      <c r="I246" s="6">
        <v>20420.990234000001</v>
      </c>
      <c r="J246" s="6">
        <v>19799.582031000002</v>
      </c>
      <c r="K246" s="6">
        <v>20049.763672000001</v>
      </c>
      <c r="L246" s="6">
        <v>20049.763672000001</v>
      </c>
      <c r="M246" s="6">
        <v>33225232872</v>
      </c>
    </row>
    <row r="247" spans="1:13" x14ac:dyDescent="0.25">
      <c r="A247" s="1">
        <v>44805</v>
      </c>
      <c r="B247" s="2">
        <v>1553.7563479999999</v>
      </c>
      <c r="C247" s="2">
        <v>1593.082764</v>
      </c>
      <c r="D247" s="2">
        <v>1520.1883539999999</v>
      </c>
      <c r="E247" s="2">
        <v>1586.1767580000001</v>
      </c>
      <c r="F247" s="2">
        <v>1586.1767580000001</v>
      </c>
      <c r="G247" s="2">
        <v>16434276817</v>
      </c>
      <c r="H247" s="6">
        <v>20050.498047000001</v>
      </c>
      <c r="I247" s="6">
        <v>20198.390625</v>
      </c>
      <c r="J247" s="6">
        <v>19653.96875</v>
      </c>
      <c r="K247" s="6">
        <v>20127.140625</v>
      </c>
      <c r="L247" s="6">
        <v>20127.140625</v>
      </c>
      <c r="M247" s="6">
        <v>30182031010</v>
      </c>
    </row>
    <row r="248" spans="1:13" x14ac:dyDescent="0.25">
      <c r="A248" s="1">
        <v>44806</v>
      </c>
      <c r="B248" s="2">
        <v>1586.0179439999999</v>
      </c>
      <c r="C248" s="2">
        <v>1643.1832280000001</v>
      </c>
      <c r="D248" s="2">
        <v>1551.8779300000001</v>
      </c>
      <c r="E248" s="2">
        <v>1577.2204589999999</v>
      </c>
      <c r="F248" s="2">
        <v>1577.2204589999999</v>
      </c>
      <c r="G248" s="2">
        <v>17708478709</v>
      </c>
      <c r="H248" s="6">
        <v>20126.072265999999</v>
      </c>
      <c r="I248" s="6">
        <v>20401.568359000001</v>
      </c>
      <c r="J248" s="6">
        <v>19814.765625</v>
      </c>
      <c r="K248" s="6">
        <v>19969.771484000001</v>
      </c>
      <c r="L248" s="6">
        <v>19969.771484000001</v>
      </c>
      <c r="M248" s="6">
        <v>29123998928</v>
      </c>
    </row>
    <row r="249" spans="1:13" x14ac:dyDescent="0.25">
      <c r="A249" s="1">
        <v>44807</v>
      </c>
      <c r="B249" s="2">
        <v>1577.213745</v>
      </c>
      <c r="C249" s="2">
        <v>1579.454346</v>
      </c>
      <c r="D249" s="2">
        <v>1541.6721190000001</v>
      </c>
      <c r="E249" s="2">
        <v>1556.8726810000001</v>
      </c>
      <c r="F249" s="2">
        <v>1556.8726810000001</v>
      </c>
      <c r="G249" s="2">
        <v>9516825994</v>
      </c>
      <c r="H249" s="6">
        <v>19969.71875</v>
      </c>
      <c r="I249" s="6">
        <v>20037.009765999999</v>
      </c>
      <c r="J249" s="6">
        <v>19698.355468999998</v>
      </c>
      <c r="K249" s="6">
        <v>19832.087890999999</v>
      </c>
      <c r="L249" s="6">
        <v>19832.087890999999</v>
      </c>
      <c r="M249" s="6">
        <v>23613051457</v>
      </c>
    </row>
    <row r="250" spans="1:13" x14ac:dyDescent="0.25">
      <c r="A250" s="1">
        <v>44808</v>
      </c>
      <c r="B250" s="2">
        <v>1556.895874</v>
      </c>
      <c r="C250" s="2">
        <v>1578.0092770000001</v>
      </c>
      <c r="D250" s="2">
        <v>1543.6988530000001</v>
      </c>
      <c r="E250" s="2">
        <v>1577.6416019999999</v>
      </c>
      <c r="F250" s="2">
        <v>1577.6416019999999</v>
      </c>
      <c r="G250" s="2">
        <v>8884144998</v>
      </c>
      <c r="H250" s="6">
        <v>19832.470702999999</v>
      </c>
      <c r="I250" s="6">
        <v>19999.689452999999</v>
      </c>
      <c r="J250" s="6">
        <v>19636.816406000002</v>
      </c>
      <c r="K250" s="6">
        <v>19986.712890999999</v>
      </c>
      <c r="L250" s="6">
        <v>19986.712890999999</v>
      </c>
      <c r="M250" s="6">
        <v>25245861652</v>
      </c>
    </row>
    <row r="251" spans="1:13" x14ac:dyDescent="0.25">
      <c r="A251" s="1">
        <v>44809</v>
      </c>
      <c r="B251" s="2">
        <v>1577.884033</v>
      </c>
      <c r="C251" s="2">
        <v>1621.6613769999999</v>
      </c>
      <c r="D251" s="2">
        <v>1559.7818600000001</v>
      </c>
      <c r="E251" s="2">
        <v>1617.1832280000001</v>
      </c>
      <c r="F251" s="2">
        <v>1617.1832280000001</v>
      </c>
      <c r="G251" s="2">
        <v>13060541168</v>
      </c>
      <c r="H251" s="6">
        <v>19988.789063</v>
      </c>
      <c r="I251" s="6">
        <v>20031.160156000002</v>
      </c>
      <c r="J251" s="6">
        <v>19673.046875</v>
      </c>
      <c r="K251" s="6">
        <v>19812.371093999998</v>
      </c>
      <c r="L251" s="6">
        <v>19812.371093999998</v>
      </c>
      <c r="M251" s="6">
        <v>28813460025</v>
      </c>
    </row>
    <row r="252" spans="1:13" x14ac:dyDescent="0.25">
      <c r="A252" s="1">
        <v>44810</v>
      </c>
      <c r="B252" s="2">
        <v>1617.2402340000001</v>
      </c>
      <c r="C252" s="2">
        <v>1680.595337</v>
      </c>
      <c r="D252" s="2">
        <v>1561.7485349999999</v>
      </c>
      <c r="E252" s="2">
        <v>1561.7485349999999</v>
      </c>
      <c r="F252" s="2">
        <v>1561.7485349999999</v>
      </c>
      <c r="G252" s="2">
        <v>22946059125</v>
      </c>
      <c r="H252" s="6">
        <v>19817.724609000001</v>
      </c>
      <c r="I252" s="6">
        <v>20155.269531000002</v>
      </c>
      <c r="J252" s="6">
        <v>18800.171875</v>
      </c>
      <c r="K252" s="6">
        <v>18837.667968999998</v>
      </c>
      <c r="L252" s="6">
        <v>18837.667968999998</v>
      </c>
      <c r="M252" s="6">
        <v>43403978910</v>
      </c>
    </row>
    <row r="253" spans="1:13" x14ac:dyDescent="0.25">
      <c r="A253" s="1">
        <v>44811</v>
      </c>
      <c r="B253" s="2">
        <v>1560.9067379999999</v>
      </c>
      <c r="C253" s="2">
        <v>1651.0511469999999</v>
      </c>
      <c r="D253" s="2">
        <v>1500.013672</v>
      </c>
      <c r="E253" s="2">
        <v>1629.9063719999999</v>
      </c>
      <c r="F253" s="2">
        <v>1629.9063719999999</v>
      </c>
      <c r="G253" s="2">
        <v>19560363854</v>
      </c>
      <c r="H253" s="6">
        <v>18837.683593999998</v>
      </c>
      <c r="I253" s="6">
        <v>19427.171875</v>
      </c>
      <c r="J253" s="6">
        <v>18644.466797000001</v>
      </c>
      <c r="K253" s="6">
        <v>19290.324218999998</v>
      </c>
      <c r="L253" s="6">
        <v>19290.324218999998</v>
      </c>
      <c r="M253" s="6">
        <v>35239757134</v>
      </c>
    </row>
    <row r="254" spans="1:13" x14ac:dyDescent="0.25">
      <c r="A254" s="1">
        <v>44812</v>
      </c>
      <c r="B254" s="2">
        <v>1629.8051760000001</v>
      </c>
      <c r="C254" s="2">
        <v>1655.064087</v>
      </c>
      <c r="D254" s="2">
        <v>1603.0638429999999</v>
      </c>
      <c r="E254" s="2">
        <v>1635.3476559999999</v>
      </c>
      <c r="F254" s="2">
        <v>1635.3476559999999</v>
      </c>
      <c r="G254" s="2">
        <v>17621046717</v>
      </c>
      <c r="H254" s="6">
        <v>19289.941406000002</v>
      </c>
      <c r="I254" s="6">
        <v>19417.351563</v>
      </c>
      <c r="J254" s="6">
        <v>19076.714843999998</v>
      </c>
      <c r="K254" s="6">
        <v>19329.833984000001</v>
      </c>
      <c r="L254" s="6">
        <v>19329.833984000001</v>
      </c>
      <c r="M254" s="6">
        <v>32194477850</v>
      </c>
    </row>
    <row r="255" spans="1:13" x14ac:dyDescent="0.25">
      <c r="A255" s="1">
        <v>44813</v>
      </c>
      <c r="B255" s="2">
        <v>1635.1877440000001</v>
      </c>
      <c r="C255" s="2">
        <v>1735.809814</v>
      </c>
      <c r="D255" s="2">
        <v>1632.836548</v>
      </c>
      <c r="E255" s="2">
        <v>1719.0854489999999</v>
      </c>
      <c r="F255" s="2">
        <v>1719.0854489999999</v>
      </c>
      <c r="G255" s="2">
        <v>20242323690</v>
      </c>
      <c r="H255" s="6">
        <v>19328.140625</v>
      </c>
      <c r="I255" s="6">
        <v>21439.410156000002</v>
      </c>
      <c r="J255" s="6">
        <v>19310.962890999999</v>
      </c>
      <c r="K255" s="6">
        <v>21381.152343999998</v>
      </c>
      <c r="L255" s="6">
        <v>21381.152343999998</v>
      </c>
      <c r="M255" s="6">
        <v>48469528171</v>
      </c>
    </row>
    <row r="256" spans="1:13" x14ac:dyDescent="0.25">
      <c r="A256" s="1">
        <v>44814</v>
      </c>
      <c r="B256" s="2">
        <v>1718.9613039999999</v>
      </c>
      <c r="C256" s="2">
        <v>1784.497803</v>
      </c>
      <c r="D256" s="2">
        <v>1710.2969969999999</v>
      </c>
      <c r="E256" s="2">
        <v>1776.2037350000001</v>
      </c>
      <c r="F256" s="2">
        <v>1776.2037350000001</v>
      </c>
      <c r="G256" s="2">
        <v>13130928217</v>
      </c>
      <c r="H256" s="6">
        <v>21376.912109000001</v>
      </c>
      <c r="I256" s="6">
        <v>21760.275390999999</v>
      </c>
      <c r="J256" s="6">
        <v>21168.722656000002</v>
      </c>
      <c r="K256" s="6">
        <v>21680.539063</v>
      </c>
      <c r="L256" s="6">
        <v>21680.539063</v>
      </c>
      <c r="M256" s="6">
        <v>36913738894</v>
      </c>
    </row>
    <row r="257" spans="1:13" x14ac:dyDescent="0.25">
      <c r="A257" s="1">
        <v>44815</v>
      </c>
      <c r="B257" s="2">
        <v>1775.9760739999999</v>
      </c>
      <c r="C257" s="2">
        <v>1782.7298579999999</v>
      </c>
      <c r="D257" s="2">
        <v>1730.1647949999999</v>
      </c>
      <c r="E257" s="2">
        <v>1761.8000489999999</v>
      </c>
      <c r="F257" s="2">
        <v>1761.8000489999999</v>
      </c>
      <c r="G257" s="2">
        <v>12464301922</v>
      </c>
      <c r="H257" s="6">
        <v>21678.542968999998</v>
      </c>
      <c r="I257" s="6">
        <v>21770.552734000001</v>
      </c>
      <c r="J257" s="6">
        <v>21406.945313</v>
      </c>
      <c r="K257" s="6">
        <v>21769.255859000001</v>
      </c>
      <c r="L257" s="6">
        <v>21769.255859000001</v>
      </c>
      <c r="M257" s="6">
        <v>34493951963</v>
      </c>
    </row>
    <row r="258" spans="1:13" x14ac:dyDescent="0.25">
      <c r="A258" s="1">
        <v>44816</v>
      </c>
      <c r="B258" s="2">
        <v>1762.0848390000001</v>
      </c>
      <c r="C258" s="2">
        <v>1778.163452</v>
      </c>
      <c r="D258" s="2">
        <v>1698.293457</v>
      </c>
      <c r="E258" s="2">
        <v>1713.765259</v>
      </c>
      <c r="F258" s="2">
        <v>1713.765259</v>
      </c>
      <c r="G258" s="2">
        <v>17688391310</v>
      </c>
      <c r="H258" s="6">
        <v>21770.148438</v>
      </c>
      <c r="I258" s="6">
        <v>22439.181640999999</v>
      </c>
      <c r="J258" s="6">
        <v>21603.896484000001</v>
      </c>
      <c r="K258" s="6">
        <v>22370.449218999998</v>
      </c>
      <c r="L258" s="6">
        <v>22370.449218999998</v>
      </c>
      <c r="M258" s="6">
        <v>50212088965</v>
      </c>
    </row>
    <row r="259" spans="1:13" x14ac:dyDescent="0.25">
      <c r="A259" s="1">
        <v>44817</v>
      </c>
      <c r="B259" s="2">
        <v>1713.962524</v>
      </c>
      <c r="C259" s="2">
        <v>1745.779053</v>
      </c>
      <c r="D259" s="2">
        <v>1564.0318600000001</v>
      </c>
      <c r="E259" s="2">
        <v>1580.7879640000001</v>
      </c>
      <c r="F259" s="2">
        <v>1580.7879640000001</v>
      </c>
      <c r="G259" s="2">
        <v>23066821734</v>
      </c>
      <c r="H259" s="6">
        <v>22371.480468999998</v>
      </c>
      <c r="I259" s="6">
        <v>22673.820313</v>
      </c>
      <c r="J259" s="6">
        <v>20062.669922000001</v>
      </c>
      <c r="K259" s="6">
        <v>20296.707031000002</v>
      </c>
      <c r="L259" s="6">
        <v>20296.707031000002</v>
      </c>
      <c r="M259" s="6">
        <v>51091116622</v>
      </c>
    </row>
    <row r="260" spans="1:13" x14ac:dyDescent="0.25">
      <c r="A260" s="1">
        <v>44818</v>
      </c>
      <c r="B260" s="2">
        <v>1574.858154</v>
      </c>
      <c r="C260" s="2">
        <v>1642.1572269999999</v>
      </c>
      <c r="D260" s="2">
        <v>1564.0318600000001</v>
      </c>
      <c r="E260" s="2">
        <v>1634.755005</v>
      </c>
      <c r="F260" s="2">
        <v>1634.755005</v>
      </c>
      <c r="G260" s="2">
        <v>17897150206</v>
      </c>
      <c r="H260" s="6">
        <v>20184.554688</v>
      </c>
      <c r="I260" s="6">
        <v>20467.201172000001</v>
      </c>
      <c r="J260" s="6">
        <v>19793.396484000001</v>
      </c>
      <c r="K260" s="6">
        <v>20241.089843999998</v>
      </c>
      <c r="L260" s="6">
        <v>20241.089843999998</v>
      </c>
      <c r="M260" s="6">
        <v>37872380889</v>
      </c>
    </row>
    <row r="261" spans="1:13" x14ac:dyDescent="0.25">
      <c r="A261" s="1">
        <v>44819</v>
      </c>
      <c r="B261" s="2">
        <v>1635.0830080000001</v>
      </c>
      <c r="C261" s="2">
        <v>1648.9456789999999</v>
      </c>
      <c r="D261" s="2">
        <v>1466.139404</v>
      </c>
      <c r="E261" s="2">
        <v>1471.693481</v>
      </c>
      <c r="F261" s="2">
        <v>1471.693481</v>
      </c>
      <c r="G261" s="2">
        <v>26946275878</v>
      </c>
      <c r="H261" s="6">
        <v>20242.289063</v>
      </c>
      <c r="I261" s="6">
        <v>20318.166015999999</v>
      </c>
      <c r="J261" s="6">
        <v>19636.734375</v>
      </c>
      <c r="K261" s="6">
        <v>19701.210938</v>
      </c>
      <c r="L261" s="6">
        <v>19701.210938</v>
      </c>
      <c r="M261" s="6">
        <v>36389011503</v>
      </c>
    </row>
    <row r="262" spans="1:13" x14ac:dyDescent="0.25">
      <c r="A262" s="1">
        <v>44820</v>
      </c>
      <c r="B262" s="2">
        <v>1471.928345</v>
      </c>
      <c r="C262" s="2">
        <v>1480.5642089999999</v>
      </c>
      <c r="D262" s="2">
        <v>1415.5812989999999</v>
      </c>
      <c r="E262" s="2">
        <v>1432.447754</v>
      </c>
      <c r="F262" s="2">
        <v>1432.447754</v>
      </c>
      <c r="G262" s="2">
        <v>16764804299</v>
      </c>
      <c r="H262" s="6">
        <v>19704.005859000001</v>
      </c>
      <c r="I262" s="6">
        <v>19870.628906000002</v>
      </c>
      <c r="J262" s="6">
        <v>19400.076172000001</v>
      </c>
      <c r="K262" s="6">
        <v>19772.583984000001</v>
      </c>
      <c r="L262" s="6">
        <v>19772.583984000001</v>
      </c>
      <c r="M262" s="6">
        <v>30123362273</v>
      </c>
    </row>
    <row r="263" spans="1:13" x14ac:dyDescent="0.25">
      <c r="A263" s="1">
        <v>44821</v>
      </c>
      <c r="B263" s="2">
        <v>1432.8764650000001</v>
      </c>
      <c r="C263" s="2">
        <v>1473.0604249999999</v>
      </c>
      <c r="D263" s="2">
        <v>1415.0423579999999</v>
      </c>
      <c r="E263" s="2">
        <v>1469.7416989999999</v>
      </c>
      <c r="F263" s="2">
        <v>1469.7416989999999</v>
      </c>
      <c r="G263" s="2">
        <v>10798098671</v>
      </c>
      <c r="H263" s="6">
        <v>19777.033202999999</v>
      </c>
      <c r="I263" s="6">
        <v>20162.53125</v>
      </c>
      <c r="J263" s="6">
        <v>19777.033202999999</v>
      </c>
      <c r="K263" s="6">
        <v>20127.576172000001</v>
      </c>
      <c r="L263" s="6">
        <v>20127.576172000001</v>
      </c>
      <c r="M263" s="6">
        <v>24957448100</v>
      </c>
    </row>
    <row r="264" spans="1:13" x14ac:dyDescent="0.25">
      <c r="A264" s="1">
        <v>44822</v>
      </c>
      <c r="B264" s="2">
        <v>1469.7054439999999</v>
      </c>
      <c r="C264" s="2">
        <v>1469.7054439999999</v>
      </c>
      <c r="D264" s="2">
        <v>1331.494751</v>
      </c>
      <c r="E264" s="2">
        <v>1335.3291019999999</v>
      </c>
      <c r="F264" s="2">
        <v>1335.3291019999999</v>
      </c>
      <c r="G264" s="2">
        <v>15762284723</v>
      </c>
      <c r="H264" s="6">
        <v>20127.234375</v>
      </c>
      <c r="I264" s="6">
        <v>20127.234375</v>
      </c>
      <c r="J264" s="6">
        <v>19387.492188</v>
      </c>
      <c r="K264" s="6">
        <v>19419.505859000001</v>
      </c>
      <c r="L264" s="6">
        <v>19419.505859000001</v>
      </c>
      <c r="M264" s="6">
        <v>31254779144</v>
      </c>
    </row>
    <row r="265" spans="1:13" x14ac:dyDescent="0.25">
      <c r="A265" s="1">
        <v>44823</v>
      </c>
      <c r="B265" s="2">
        <v>1335.2707519999999</v>
      </c>
      <c r="C265" s="2">
        <v>1388.272217</v>
      </c>
      <c r="D265" s="2">
        <v>1287.4208980000001</v>
      </c>
      <c r="E265" s="2">
        <v>1377.5413820000001</v>
      </c>
      <c r="F265" s="2">
        <v>1377.5413820000001</v>
      </c>
      <c r="G265" s="2">
        <v>18712714223</v>
      </c>
      <c r="H265" s="6">
        <v>19418.572265999999</v>
      </c>
      <c r="I265" s="6">
        <v>19639.480468999998</v>
      </c>
      <c r="J265" s="6">
        <v>18390.318359000001</v>
      </c>
      <c r="K265" s="6">
        <v>19544.128906000002</v>
      </c>
      <c r="L265" s="6">
        <v>19544.128906000002</v>
      </c>
      <c r="M265" s="6">
        <v>40177002624</v>
      </c>
    </row>
    <row r="266" spans="1:13" x14ac:dyDescent="0.25">
      <c r="A266" s="1">
        <v>44824</v>
      </c>
      <c r="B266" s="2">
        <v>1377.619019</v>
      </c>
      <c r="C266" s="2">
        <v>1381.965698</v>
      </c>
      <c r="D266" s="2">
        <v>1319.2014160000001</v>
      </c>
      <c r="E266" s="2">
        <v>1324.3881839999999</v>
      </c>
      <c r="F266" s="2">
        <v>1324.3881839999999</v>
      </c>
      <c r="G266" s="2">
        <v>14722317220</v>
      </c>
      <c r="H266" s="6">
        <v>19545.591797000001</v>
      </c>
      <c r="I266" s="6">
        <v>19602.457031000002</v>
      </c>
      <c r="J266" s="6">
        <v>18813.455077999999</v>
      </c>
      <c r="K266" s="6">
        <v>18890.789063</v>
      </c>
      <c r="L266" s="6">
        <v>18890.789063</v>
      </c>
      <c r="M266" s="6">
        <v>36791346508</v>
      </c>
    </row>
    <row r="267" spans="1:13" x14ac:dyDescent="0.25">
      <c r="A267" s="1">
        <v>44825</v>
      </c>
      <c r="B267" s="2">
        <v>1324.2155760000001</v>
      </c>
      <c r="C267" s="2">
        <v>1384.4769289999999</v>
      </c>
      <c r="D267" s="2">
        <v>1229.4267580000001</v>
      </c>
      <c r="E267" s="2">
        <v>1252.607788</v>
      </c>
      <c r="F267" s="2">
        <v>1252.607788</v>
      </c>
      <c r="G267" s="2">
        <v>20643507800</v>
      </c>
      <c r="H267" s="6">
        <v>18891.283202999999</v>
      </c>
      <c r="I267" s="6">
        <v>19674.630859000001</v>
      </c>
      <c r="J267" s="6">
        <v>18290.314452999999</v>
      </c>
      <c r="K267" s="6">
        <v>18547.400390999999</v>
      </c>
      <c r="L267" s="6">
        <v>18547.400390999999</v>
      </c>
      <c r="M267" s="6">
        <v>46363793975</v>
      </c>
    </row>
    <row r="268" spans="1:13" x14ac:dyDescent="0.25">
      <c r="A268" s="1">
        <v>44826</v>
      </c>
      <c r="B268" s="2">
        <v>1251.5673830000001</v>
      </c>
      <c r="C268" s="2">
        <v>1336.157837</v>
      </c>
      <c r="D268" s="2">
        <v>1240.9682620000001</v>
      </c>
      <c r="E268" s="2">
        <v>1327.6801760000001</v>
      </c>
      <c r="F268" s="2">
        <v>1327.6801760000001</v>
      </c>
      <c r="G268" s="2">
        <v>18461527259</v>
      </c>
      <c r="H268" s="6">
        <v>18534.650390999999</v>
      </c>
      <c r="I268" s="6">
        <v>19456.910156000002</v>
      </c>
      <c r="J268" s="6">
        <v>18415.591797000001</v>
      </c>
      <c r="K268" s="6">
        <v>19413.550781000002</v>
      </c>
      <c r="L268" s="6">
        <v>19413.550781000002</v>
      </c>
      <c r="M268" s="6">
        <v>41135767926</v>
      </c>
    </row>
    <row r="269" spans="1:13" x14ac:dyDescent="0.25">
      <c r="A269" s="1">
        <v>44827</v>
      </c>
      <c r="B269" s="2">
        <v>1327.4812010000001</v>
      </c>
      <c r="C269" s="2">
        <v>1353.2883300000001</v>
      </c>
      <c r="D269" s="2">
        <v>1270.1983640000001</v>
      </c>
      <c r="E269" s="2">
        <v>1328.2595209999999</v>
      </c>
      <c r="F269" s="2">
        <v>1328.2595209999999</v>
      </c>
      <c r="G269" s="2">
        <v>18771106339</v>
      </c>
      <c r="H269" s="6">
        <v>19412.400390999999</v>
      </c>
      <c r="I269" s="6">
        <v>19464.671875</v>
      </c>
      <c r="J269" s="6">
        <v>18617.552734000001</v>
      </c>
      <c r="K269" s="6">
        <v>19297.638672000001</v>
      </c>
      <c r="L269" s="6">
        <v>19297.638672000001</v>
      </c>
      <c r="M269" s="6">
        <v>38896078052</v>
      </c>
    </row>
    <row r="270" spans="1:13" x14ac:dyDescent="0.25">
      <c r="A270" s="1">
        <v>44828</v>
      </c>
      <c r="B270" s="2">
        <v>1328.244629</v>
      </c>
      <c r="C270" s="2">
        <v>1346.255249</v>
      </c>
      <c r="D270" s="2">
        <v>1312.640259</v>
      </c>
      <c r="E270" s="2">
        <v>1317.9932859999999</v>
      </c>
      <c r="F270" s="2">
        <v>1317.9932859999999</v>
      </c>
      <c r="G270" s="2">
        <v>12098209717</v>
      </c>
      <c r="H270" s="6">
        <v>19296.990234000001</v>
      </c>
      <c r="I270" s="6">
        <v>19310.197265999999</v>
      </c>
      <c r="J270" s="6">
        <v>18861.974609000001</v>
      </c>
      <c r="K270" s="6">
        <v>18937.011718999998</v>
      </c>
      <c r="L270" s="6">
        <v>18937.011718999998</v>
      </c>
      <c r="M270" s="6">
        <v>26149643168</v>
      </c>
    </row>
    <row r="271" spans="1:13" x14ac:dyDescent="0.25">
      <c r="A271" s="1">
        <v>44829</v>
      </c>
      <c r="B271" s="2">
        <v>1317.9384769999999</v>
      </c>
      <c r="C271" s="2">
        <v>1333.3713379999999</v>
      </c>
      <c r="D271" s="2">
        <v>1275.627686</v>
      </c>
      <c r="E271" s="2">
        <v>1294.216797</v>
      </c>
      <c r="F271" s="2">
        <v>1294.216797</v>
      </c>
      <c r="G271" s="2">
        <v>11802651633</v>
      </c>
      <c r="H271" s="6">
        <v>18936.310547000001</v>
      </c>
      <c r="I271" s="6">
        <v>19134.732422000001</v>
      </c>
      <c r="J271" s="6">
        <v>18696.46875</v>
      </c>
      <c r="K271" s="6">
        <v>18802.097656000002</v>
      </c>
      <c r="L271" s="6">
        <v>18802.097656000002</v>
      </c>
      <c r="M271" s="6">
        <v>23359966112</v>
      </c>
    </row>
    <row r="272" spans="1:13" x14ac:dyDescent="0.25">
      <c r="A272" s="1">
        <v>44830</v>
      </c>
      <c r="B272" s="2">
        <v>1294.3861079999999</v>
      </c>
      <c r="C272" s="2">
        <v>1335.5263669999999</v>
      </c>
      <c r="D272" s="2">
        <v>1282.0493160000001</v>
      </c>
      <c r="E272" s="2">
        <v>1335.3201899999999</v>
      </c>
      <c r="F272" s="2">
        <v>1335.3201899999999</v>
      </c>
      <c r="G272" s="2">
        <v>16034549271</v>
      </c>
      <c r="H272" s="6">
        <v>18803.900390999999</v>
      </c>
      <c r="I272" s="6">
        <v>19274.873047000001</v>
      </c>
      <c r="J272" s="6">
        <v>18721.285156000002</v>
      </c>
      <c r="K272" s="6">
        <v>19222.671875</v>
      </c>
      <c r="L272" s="6">
        <v>19222.671875</v>
      </c>
      <c r="M272" s="6">
        <v>44148798321</v>
      </c>
    </row>
    <row r="273" spans="1:13" x14ac:dyDescent="0.25">
      <c r="A273" s="1">
        <v>44831</v>
      </c>
      <c r="B273" s="2">
        <v>1335.3370359999999</v>
      </c>
      <c r="C273" s="2">
        <v>1396.8914789999999</v>
      </c>
      <c r="D273" s="2">
        <v>1308.9914550000001</v>
      </c>
      <c r="E273" s="2">
        <v>1330.127686</v>
      </c>
      <c r="F273" s="2">
        <v>1330.127686</v>
      </c>
      <c r="G273" s="2">
        <v>17870598937</v>
      </c>
      <c r="H273" s="6">
        <v>19221.839843999998</v>
      </c>
      <c r="I273" s="6">
        <v>20338.455077999999</v>
      </c>
      <c r="J273" s="6">
        <v>18915.667968999998</v>
      </c>
      <c r="K273" s="6">
        <v>19110.546875</v>
      </c>
      <c r="L273" s="6">
        <v>19110.546875</v>
      </c>
      <c r="M273" s="6">
        <v>58571439619</v>
      </c>
    </row>
    <row r="274" spans="1:13" x14ac:dyDescent="0.25">
      <c r="A274" s="1">
        <v>44832</v>
      </c>
      <c r="B274" s="2">
        <v>1329.5413820000001</v>
      </c>
      <c r="C274" s="2">
        <v>1351.9644780000001</v>
      </c>
      <c r="D274" s="2">
        <v>1267.869263</v>
      </c>
      <c r="E274" s="2">
        <v>1337.410889</v>
      </c>
      <c r="F274" s="2">
        <v>1337.410889</v>
      </c>
      <c r="G274" s="2">
        <v>18994979566</v>
      </c>
      <c r="H274" s="6">
        <v>19104.621093999998</v>
      </c>
      <c r="I274" s="6">
        <v>19688.34375</v>
      </c>
      <c r="J274" s="6">
        <v>18553.296875</v>
      </c>
      <c r="K274" s="6">
        <v>19426.720702999999</v>
      </c>
      <c r="L274" s="6">
        <v>19426.720702999999</v>
      </c>
      <c r="M274" s="6">
        <v>53071298734</v>
      </c>
    </row>
    <row r="275" spans="1:13" x14ac:dyDescent="0.25">
      <c r="A275" s="1">
        <v>44833</v>
      </c>
      <c r="B275" s="2">
        <v>1337.554443</v>
      </c>
      <c r="C275" s="2">
        <v>1348.1076660000001</v>
      </c>
      <c r="D275" s="2">
        <v>1293.1933590000001</v>
      </c>
      <c r="E275" s="2">
        <v>1335.6523440000001</v>
      </c>
      <c r="F275" s="2">
        <v>1335.6523440000001</v>
      </c>
      <c r="G275" s="2">
        <v>13796915736</v>
      </c>
      <c r="H275" s="6">
        <v>19427.779297000001</v>
      </c>
      <c r="I275" s="6">
        <v>19589.265625</v>
      </c>
      <c r="J275" s="6">
        <v>18924.353515999999</v>
      </c>
      <c r="K275" s="6">
        <v>19573.050781000002</v>
      </c>
      <c r="L275" s="6">
        <v>19573.050781000002</v>
      </c>
      <c r="M275" s="6">
        <v>41037843771</v>
      </c>
    </row>
    <row r="276" spans="1:13" x14ac:dyDescent="0.25">
      <c r="A276" s="1">
        <v>44834</v>
      </c>
      <c r="B276" s="2">
        <v>1335.6464840000001</v>
      </c>
      <c r="C276" s="2">
        <v>1368.743408</v>
      </c>
      <c r="D276" s="2">
        <v>1320.3831789999999</v>
      </c>
      <c r="E276" s="2">
        <v>1327.978638</v>
      </c>
      <c r="F276" s="2">
        <v>1327.978638</v>
      </c>
      <c r="G276" s="2">
        <v>14250100093</v>
      </c>
      <c r="H276" s="6">
        <v>19573.431640999999</v>
      </c>
      <c r="I276" s="6">
        <v>20109.849609000001</v>
      </c>
      <c r="J276" s="6">
        <v>19265.662109000001</v>
      </c>
      <c r="K276" s="6">
        <v>19431.789063</v>
      </c>
      <c r="L276" s="6">
        <v>19431.789063</v>
      </c>
      <c r="M276" s="6">
        <v>43975248085</v>
      </c>
    </row>
    <row r="277" spans="1:13" x14ac:dyDescent="0.25">
      <c r="A277" s="1">
        <v>44835</v>
      </c>
      <c r="B277" s="2">
        <v>1328.193726</v>
      </c>
      <c r="C277" s="2">
        <v>1332.5164789999999</v>
      </c>
      <c r="D277" s="2">
        <v>1306.102539</v>
      </c>
      <c r="E277" s="2">
        <v>1311.644409</v>
      </c>
      <c r="F277" s="2">
        <v>1311.644409</v>
      </c>
      <c r="G277" s="2">
        <v>6227961237</v>
      </c>
      <c r="H277" s="6">
        <v>19431.105468999998</v>
      </c>
      <c r="I277" s="6">
        <v>19471.154297000001</v>
      </c>
      <c r="J277" s="6">
        <v>19231.082031000002</v>
      </c>
      <c r="K277" s="6">
        <v>19312.095702999999</v>
      </c>
      <c r="L277" s="6">
        <v>19312.095702999999</v>
      </c>
      <c r="M277" s="6">
        <v>18719537670</v>
      </c>
    </row>
    <row r="278" spans="1:13" x14ac:dyDescent="0.25">
      <c r="A278" s="1">
        <v>44836</v>
      </c>
      <c r="B278" s="2">
        <v>1311.753418</v>
      </c>
      <c r="C278" s="2">
        <v>1316.330078</v>
      </c>
      <c r="D278" s="2">
        <v>1275.3360600000001</v>
      </c>
      <c r="E278" s="2">
        <v>1276.0935059999999</v>
      </c>
      <c r="F278" s="2">
        <v>1276.0935059999999</v>
      </c>
      <c r="G278" s="2">
        <v>7578351650</v>
      </c>
      <c r="H278" s="6">
        <v>19311.849609000001</v>
      </c>
      <c r="I278" s="6">
        <v>19370.308593999998</v>
      </c>
      <c r="J278" s="6">
        <v>18970.621093999998</v>
      </c>
      <c r="K278" s="6">
        <v>19044.107422000001</v>
      </c>
      <c r="L278" s="6">
        <v>19044.107422000001</v>
      </c>
      <c r="M278" s="6">
        <v>20765955327</v>
      </c>
    </row>
    <row r="279" spans="1:13" x14ac:dyDescent="0.25">
      <c r="A279" s="1">
        <v>44837</v>
      </c>
      <c r="B279" s="2">
        <v>1276.163452</v>
      </c>
      <c r="C279" s="2">
        <v>1326.554443</v>
      </c>
      <c r="D279" s="2">
        <v>1271.150879</v>
      </c>
      <c r="E279" s="2">
        <v>1323.4392089999999</v>
      </c>
      <c r="F279" s="2">
        <v>1323.4392089999999</v>
      </c>
      <c r="G279" s="2">
        <v>10153070907</v>
      </c>
      <c r="H279" s="6">
        <v>19044.068359000001</v>
      </c>
      <c r="I279" s="6">
        <v>19653.542968999998</v>
      </c>
      <c r="J279" s="6">
        <v>19025.226563</v>
      </c>
      <c r="K279" s="6">
        <v>19623.580077999999</v>
      </c>
      <c r="L279" s="6">
        <v>19623.580077999999</v>
      </c>
      <c r="M279" s="6">
        <v>30484729489</v>
      </c>
    </row>
    <row r="280" spans="1:13" x14ac:dyDescent="0.25">
      <c r="A280" s="1">
        <v>44838</v>
      </c>
      <c r="B280" s="2">
        <v>1323.2783199999999</v>
      </c>
      <c r="C280" s="2">
        <v>1364.970947</v>
      </c>
      <c r="D280" s="2">
        <v>1320.0766599999999</v>
      </c>
      <c r="E280" s="2">
        <v>1362.126587</v>
      </c>
      <c r="F280" s="2">
        <v>1362.126587</v>
      </c>
      <c r="G280" s="2">
        <v>10139774963</v>
      </c>
      <c r="H280" s="6">
        <v>19623.583984000001</v>
      </c>
      <c r="I280" s="6">
        <v>20380.34375</v>
      </c>
      <c r="J280" s="6">
        <v>19523.839843999998</v>
      </c>
      <c r="K280" s="6">
        <v>20336.84375</v>
      </c>
      <c r="L280" s="6">
        <v>20336.84375</v>
      </c>
      <c r="M280" s="6">
        <v>35887278685</v>
      </c>
    </row>
    <row r="281" spans="1:13" x14ac:dyDescent="0.25">
      <c r="A281" s="1">
        <v>44839</v>
      </c>
      <c r="B281" s="2">
        <v>1361.9729</v>
      </c>
      <c r="C281" s="2">
        <v>1362.4517820000001</v>
      </c>
      <c r="D281" s="2">
        <v>1320.8551030000001</v>
      </c>
      <c r="E281" s="2">
        <v>1352.837158</v>
      </c>
      <c r="F281" s="2">
        <v>1352.837158</v>
      </c>
      <c r="G281" s="2">
        <v>9774451820</v>
      </c>
      <c r="H281" s="6">
        <v>20335.900390999999</v>
      </c>
      <c r="I281" s="6">
        <v>20343.748047000001</v>
      </c>
      <c r="J281" s="6">
        <v>19801.800781000002</v>
      </c>
      <c r="K281" s="6">
        <v>20160.716797000001</v>
      </c>
      <c r="L281" s="6">
        <v>20160.716797000001</v>
      </c>
      <c r="M281" s="6">
        <v>33223790572</v>
      </c>
    </row>
    <row r="282" spans="1:13" x14ac:dyDescent="0.25">
      <c r="A282" s="1">
        <v>44840</v>
      </c>
      <c r="B282" s="2">
        <v>1352.8066409999999</v>
      </c>
      <c r="C282" s="2">
        <v>1380.4049070000001</v>
      </c>
      <c r="D282" s="2">
        <v>1349.4499510000001</v>
      </c>
      <c r="E282" s="2">
        <v>1351.7094729999999</v>
      </c>
      <c r="F282" s="2">
        <v>1351.7094729999999</v>
      </c>
      <c r="G282" s="2">
        <v>12033514861</v>
      </c>
      <c r="H282" s="6">
        <v>20161.039063</v>
      </c>
      <c r="I282" s="6">
        <v>20408.392577999999</v>
      </c>
      <c r="J282" s="6">
        <v>19900.087890999999</v>
      </c>
      <c r="K282" s="6">
        <v>19955.443359000001</v>
      </c>
      <c r="L282" s="6">
        <v>19955.443359000001</v>
      </c>
      <c r="M282" s="6">
        <v>34711412966</v>
      </c>
    </row>
    <row r="283" spans="1:13" x14ac:dyDescent="0.25">
      <c r="A283" s="1">
        <v>44841</v>
      </c>
      <c r="B283" s="2">
        <v>1351.8364260000001</v>
      </c>
      <c r="C283" s="2">
        <v>1359.328125</v>
      </c>
      <c r="D283" s="2">
        <v>1321.7460940000001</v>
      </c>
      <c r="E283" s="2">
        <v>1332.5169679999999</v>
      </c>
      <c r="F283" s="2">
        <v>1332.5169679999999</v>
      </c>
      <c r="G283" s="2">
        <v>10061619355</v>
      </c>
      <c r="H283" s="6">
        <v>19957.558593999998</v>
      </c>
      <c r="I283" s="6">
        <v>20041.085938</v>
      </c>
      <c r="J283" s="6">
        <v>19395.792968999998</v>
      </c>
      <c r="K283" s="6">
        <v>19546.849609000001</v>
      </c>
      <c r="L283" s="6">
        <v>19546.849609000001</v>
      </c>
      <c r="M283" s="6">
        <v>29227315390</v>
      </c>
    </row>
    <row r="284" spans="1:13" x14ac:dyDescent="0.25">
      <c r="A284" s="1">
        <v>44842</v>
      </c>
      <c r="B284" s="2">
        <v>1332.3713379999999</v>
      </c>
      <c r="C284" s="2">
        <v>1335.9548339999999</v>
      </c>
      <c r="D284" s="2">
        <v>1307.0729980000001</v>
      </c>
      <c r="E284" s="2">
        <v>1315.5004879999999</v>
      </c>
      <c r="F284" s="2">
        <v>1315.5004879999999</v>
      </c>
      <c r="G284" s="2">
        <v>5804676208</v>
      </c>
      <c r="H284" s="6">
        <v>19546.328125</v>
      </c>
      <c r="I284" s="6">
        <v>19601.695313</v>
      </c>
      <c r="J284" s="6">
        <v>19299.414063</v>
      </c>
      <c r="K284" s="6">
        <v>19416.568359000001</v>
      </c>
      <c r="L284" s="6">
        <v>19416.568359000001</v>
      </c>
      <c r="M284" s="6">
        <v>16437423167</v>
      </c>
    </row>
    <row r="285" spans="1:13" x14ac:dyDescent="0.25">
      <c r="A285" s="1">
        <v>44843</v>
      </c>
      <c r="B285" s="2">
        <v>1315.4602050000001</v>
      </c>
      <c r="C285" s="2">
        <v>1327.668823</v>
      </c>
      <c r="D285" s="2">
        <v>1309.3446039999999</v>
      </c>
      <c r="E285" s="2">
        <v>1322.6042480000001</v>
      </c>
      <c r="F285" s="2">
        <v>1322.6042480000001</v>
      </c>
      <c r="G285" s="2">
        <v>5486230123</v>
      </c>
      <c r="H285" s="6">
        <v>19417.478515999999</v>
      </c>
      <c r="I285" s="6">
        <v>19542.539063</v>
      </c>
      <c r="J285" s="6">
        <v>19349.259765999999</v>
      </c>
      <c r="K285" s="6">
        <v>19446.425781000002</v>
      </c>
      <c r="L285" s="6">
        <v>19446.425781000002</v>
      </c>
      <c r="M285" s="6">
        <v>16837262532</v>
      </c>
    </row>
    <row r="286" spans="1:13" x14ac:dyDescent="0.25">
      <c r="A286" s="1">
        <v>44844</v>
      </c>
      <c r="B286" s="2">
        <v>1322.6186520000001</v>
      </c>
      <c r="C286" s="2">
        <v>1335.66272</v>
      </c>
      <c r="D286" s="2">
        <v>1291.3376459999999</v>
      </c>
      <c r="E286" s="2">
        <v>1291.3376459999999</v>
      </c>
      <c r="F286" s="2">
        <v>1291.3376459999999</v>
      </c>
      <c r="G286" s="2">
        <v>8794491050</v>
      </c>
      <c r="H286" s="6">
        <v>19446.416015999999</v>
      </c>
      <c r="I286" s="6">
        <v>19515.466797000001</v>
      </c>
      <c r="J286" s="6">
        <v>19102.978515999999</v>
      </c>
      <c r="K286" s="6">
        <v>19141.484375</v>
      </c>
      <c r="L286" s="6">
        <v>19141.484375</v>
      </c>
      <c r="M286" s="6">
        <v>27425022774</v>
      </c>
    </row>
    <row r="287" spans="1:13" x14ac:dyDescent="0.25">
      <c r="A287" s="1">
        <v>44845</v>
      </c>
      <c r="B287" s="2">
        <v>1291.1096190000001</v>
      </c>
      <c r="C287" s="2">
        <v>1296.2739260000001</v>
      </c>
      <c r="D287" s="2">
        <v>1272.7376710000001</v>
      </c>
      <c r="E287" s="2">
        <v>1279.5756839999999</v>
      </c>
      <c r="F287" s="2">
        <v>1279.5756839999999</v>
      </c>
      <c r="G287" s="2">
        <v>9274845260</v>
      </c>
      <c r="H287" s="6">
        <v>19139</v>
      </c>
      <c r="I287" s="6">
        <v>19241.960938</v>
      </c>
      <c r="J287" s="6">
        <v>18925.603515999999</v>
      </c>
      <c r="K287" s="6">
        <v>19051.417968999998</v>
      </c>
      <c r="L287" s="6">
        <v>19051.417968999998</v>
      </c>
      <c r="M287" s="6">
        <v>28711532910</v>
      </c>
    </row>
    <row r="288" spans="1:13" x14ac:dyDescent="0.25">
      <c r="A288" s="1">
        <v>44846</v>
      </c>
      <c r="B288" s="2">
        <v>1279.7322999999999</v>
      </c>
      <c r="C288" s="2">
        <v>1303.0751949999999</v>
      </c>
      <c r="D288" s="2">
        <v>1277.527466</v>
      </c>
      <c r="E288" s="2">
        <v>1294.9063719999999</v>
      </c>
      <c r="F288" s="2">
        <v>1294.9063719999999</v>
      </c>
      <c r="G288" s="2">
        <v>8355638578</v>
      </c>
      <c r="H288" s="6">
        <v>19052.646484000001</v>
      </c>
      <c r="I288" s="6">
        <v>19203.199218999998</v>
      </c>
      <c r="J288" s="6">
        <v>19029.757813</v>
      </c>
      <c r="K288" s="6">
        <v>19157.445313</v>
      </c>
      <c r="L288" s="6">
        <v>19157.445313</v>
      </c>
      <c r="M288" s="6">
        <v>24950173846</v>
      </c>
    </row>
    <row r="289" spans="1:13" x14ac:dyDescent="0.25">
      <c r="A289" s="1">
        <v>44847</v>
      </c>
      <c r="B289" s="2">
        <v>1294.9173579999999</v>
      </c>
      <c r="C289" s="2">
        <v>1297.5642089999999</v>
      </c>
      <c r="D289" s="2">
        <v>1209.278198</v>
      </c>
      <c r="E289" s="2">
        <v>1288.1239009999999</v>
      </c>
      <c r="F289" s="2">
        <v>1288.1239009999999</v>
      </c>
      <c r="G289" s="2">
        <v>17499038202</v>
      </c>
      <c r="H289" s="6">
        <v>19156.966797000001</v>
      </c>
      <c r="I289" s="6">
        <v>19453.328125</v>
      </c>
      <c r="J289" s="6">
        <v>18319.822265999999</v>
      </c>
      <c r="K289" s="6">
        <v>19382.904297000001</v>
      </c>
      <c r="L289" s="6">
        <v>19382.904297000001</v>
      </c>
      <c r="M289" s="6">
        <v>44219840004</v>
      </c>
    </row>
    <row r="290" spans="1:13" x14ac:dyDescent="0.25">
      <c r="A290" s="1">
        <v>44848</v>
      </c>
      <c r="B290" s="2">
        <v>1288.048706</v>
      </c>
      <c r="C290" s="2">
        <v>1339.744751</v>
      </c>
      <c r="D290" s="2">
        <v>1285.3782960000001</v>
      </c>
      <c r="E290" s="2">
        <v>1297.4221190000001</v>
      </c>
      <c r="F290" s="2">
        <v>1297.4221190000001</v>
      </c>
      <c r="G290" s="2">
        <v>13113767755</v>
      </c>
      <c r="H290" s="6">
        <v>19382.533202999999</v>
      </c>
      <c r="I290" s="6">
        <v>19889.146484000001</v>
      </c>
      <c r="J290" s="6">
        <v>19115.408202999999</v>
      </c>
      <c r="K290" s="6">
        <v>19185.65625</v>
      </c>
      <c r="L290" s="6">
        <v>19185.65625</v>
      </c>
      <c r="M290" s="6">
        <v>38452356727</v>
      </c>
    </row>
    <row r="291" spans="1:13" x14ac:dyDescent="0.25">
      <c r="A291" s="1">
        <v>44849</v>
      </c>
      <c r="B291" s="2">
        <v>1297.305908</v>
      </c>
      <c r="C291" s="2">
        <v>1300.7459719999999</v>
      </c>
      <c r="D291" s="2">
        <v>1268.4685059999999</v>
      </c>
      <c r="E291" s="2">
        <v>1274.8717039999999</v>
      </c>
      <c r="F291" s="2">
        <v>1274.8717039999999</v>
      </c>
      <c r="G291" s="2">
        <v>6798512624</v>
      </c>
      <c r="H291" s="6">
        <v>19185.4375</v>
      </c>
      <c r="I291" s="6">
        <v>19212.541015999999</v>
      </c>
      <c r="J291" s="6">
        <v>19019.25</v>
      </c>
      <c r="K291" s="6">
        <v>19067.634765999999</v>
      </c>
      <c r="L291" s="6">
        <v>19067.634765999999</v>
      </c>
      <c r="M291" s="6">
        <v>16192235532</v>
      </c>
    </row>
    <row r="292" spans="1:13" x14ac:dyDescent="0.25">
      <c r="A292" s="1">
        <v>44850</v>
      </c>
      <c r="B292" s="2">
        <v>1275.0054929999999</v>
      </c>
      <c r="C292" s="2">
        <v>1312.6345209999999</v>
      </c>
      <c r="D292" s="2">
        <v>1275.0054929999999</v>
      </c>
      <c r="E292" s="2">
        <v>1306.2966309999999</v>
      </c>
      <c r="F292" s="2">
        <v>1306.2966309999999</v>
      </c>
      <c r="G292" s="2">
        <v>7491625206</v>
      </c>
      <c r="H292" s="6">
        <v>19068.914063</v>
      </c>
      <c r="I292" s="6">
        <v>19389.603515999999</v>
      </c>
      <c r="J292" s="6">
        <v>19068.914063</v>
      </c>
      <c r="K292" s="6">
        <v>19268.09375</v>
      </c>
      <c r="L292" s="6">
        <v>19268.09375</v>
      </c>
      <c r="M292" s="6">
        <v>17988916650</v>
      </c>
    </row>
    <row r="293" spans="1:13" x14ac:dyDescent="0.25">
      <c r="A293" s="1">
        <v>44851</v>
      </c>
      <c r="B293" s="2">
        <v>1306.3095699999999</v>
      </c>
      <c r="C293" s="2">
        <v>1335.647827</v>
      </c>
      <c r="D293" s="2">
        <v>1297.4472659999999</v>
      </c>
      <c r="E293" s="2">
        <v>1331.7136230000001</v>
      </c>
      <c r="F293" s="2">
        <v>1331.7136230000001</v>
      </c>
      <c r="G293" s="2">
        <v>9401189650</v>
      </c>
      <c r="H293" s="6">
        <v>19268.5625</v>
      </c>
      <c r="I293" s="6">
        <v>19635.802734000001</v>
      </c>
      <c r="J293" s="6">
        <v>19173.333984000001</v>
      </c>
      <c r="K293" s="6">
        <v>19550.757813</v>
      </c>
      <c r="L293" s="6">
        <v>19550.757813</v>
      </c>
      <c r="M293" s="6">
        <v>27472552998</v>
      </c>
    </row>
    <row r="294" spans="1:13" x14ac:dyDescent="0.25">
      <c r="A294" s="1">
        <v>44852</v>
      </c>
      <c r="B294" s="2">
        <v>1331.669922</v>
      </c>
      <c r="C294" s="2">
        <v>1339.0859379999999</v>
      </c>
      <c r="D294" s="2">
        <v>1291.6606449999999</v>
      </c>
      <c r="E294" s="2">
        <v>1310.4470209999999</v>
      </c>
      <c r="F294" s="2">
        <v>1310.4470209999999</v>
      </c>
      <c r="G294" s="2">
        <v>10416747806</v>
      </c>
      <c r="H294" s="6">
        <v>19550.466797000001</v>
      </c>
      <c r="I294" s="6">
        <v>19666.994140999999</v>
      </c>
      <c r="J294" s="6">
        <v>19144.769531000002</v>
      </c>
      <c r="K294" s="6">
        <v>19334.416015999999</v>
      </c>
      <c r="L294" s="6">
        <v>19334.416015999999</v>
      </c>
      <c r="M294" s="6">
        <v>30580012344</v>
      </c>
    </row>
    <row r="295" spans="1:13" x14ac:dyDescent="0.25">
      <c r="A295" s="1">
        <v>44853</v>
      </c>
      <c r="B295" s="2">
        <v>1310.5631100000001</v>
      </c>
      <c r="C295" s="2">
        <v>1312.4423830000001</v>
      </c>
      <c r="D295" s="2">
        <v>1283.965332</v>
      </c>
      <c r="E295" s="2">
        <v>1285.744263</v>
      </c>
      <c r="F295" s="2">
        <v>1285.744263</v>
      </c>
      <c r="G295" s="2">
        <v>8350692785</v>
      </c>
      <c r="H295" s="6">
        <v>19335.027343999998</v>
      </c>
      <c r="I295" s="6">
        <v>19348.416015999999</v>
      </c>
      <c r="J295" s="6">
        <v>19127.6875</v>
      </c>
      <c r="K295" s="6">
        <v>19139.535156000002</v>
      </c>
      <c r="L295" s="6">
        <v>19139.535156000002</v>
      </c>
      <c r="M295" s="6">
        <v>22425387184</v>
      </c>
    </row>
    <row r="296" spans="1:13" x14ac:dyDescent="0.25">
      <c r="A296" s="1">
        <v>44854</v>
      </c>
      <c r="B296" s="2">
        <v>1285.6602780000001</v>
      </c>
      <c r="C296" s="2">
        <v>1307.8551030000001</v>
      </c>
      <c r="D296" s="2">
        <v>1275.323975</v>
      </c>
      <c r="E296" s="2">
        <v>1283.200928</v>
      </c>
      <c r="F296" s="2">
        <v>1283.200928</v>
      </c>
      <c r="G296" s="2">
        <v>9009111996</v>
      </c>
      <c r="H296" s="6">
        <v>19138.085938</v>
      </c>
      <c r="I296" s="6">
        <v>19315.199218999998</v>
      </c>
      <c r="J296" s="6">
        <v>18971.458984000001</v>
      </c>
      <c r="K296" s="6">
        <v>19053.740234000001</v>
      </c>
      <c r="L296" s="6">
        <v>19053.740234000001</v>
      </c>
      <c r="M296" s="6">
        <v>24493974420</v>
      </c>
    </row>
    <row r="297" spans="1:13" x14ac:dyDescent="0.25">
      <c r="A297" s="1">
        <v>44855</v>
      </c>
      <c r="B297" s="2">
        <v>1283.1881100000001</v>
      </c>
      <c r="C297" s="2">
        <v>1305.0812989999999</v>
      </c>
      <c r="D297" s="2">
        <v>1260.6667480000001</v>
      </c>
      <c r="E297" s="2">
        <v>1299.9464109999999</v>
      </c>
      <c r="F297" s="2">
        <v>1299.9464109999999</v>
      </c>
      <c r="G297" s="2">
        <v>10412565245</v>
      </c>
      <c r="H297" s="6">
        <v>19053.203125</v>
      </c>
      <c r="I297" s="6">
        <v>19237.384765999999</v>
      </c>
      <c r="J297" s="6">
        <v>18770.970702999999</v>
      </c>
      <c r="K297" s="6">
        <v>19172.46875</v>
      </c>
      <c r="L297" s="6">
        <v>19172.46875</v>
      </c>
      <c r="M297" s="6">
        <v>32459287866</v>
      </c>
    </row>
    <row r="298" spans="1:13" x14ac:dyDescent="0.25">
      <c r="A298" s="1">
        <v>44856</v>
      </c>
      <c r="B298" s="2">
        <v>1299.9023440000001</v>
      </c>
      <c r="C298" s="2">
        <v>1317.1010739999999</v>
      </c>
      <c r="D298" s="2">
        <v>1295.946899</v>
      </c>
      <c r="E298" s="2">
        <v>1314.2991939999999</v>
      </c>
      <c r="F298" s="2">
        <v>1314.2991939999999</v>
      </c>
      <c r="G298" s="2">
        <v>7175324564</v>
      </c>
      <c r="H298" s="6">
        <v>19172.380859000001</v>
      </c>
      <c r="I298" s="6">
        <v>19248.068359000001</v>
      </c>
      <c r="J298" s="6">
        <v>19132.244140999999</v>
      </c>
      <c r="K298" s="6">
        <v>19208.189452999999</v>
      </c>
      <c r="L298" s="6">
        <v>19208.189452999999</v>
      </c>
      <c r="M298" s="6">
        <v>16104440957</v>
      </c>
    </row>
    <row r="299" spans="1:13" x14ac:dyDescent="0.25">
      <c r="A299" s="1">
        <v>44857</v>
      </c>
      <c r="B299" s="2">
        <v>1314.2495120000001</v>
      </c>
      <c r="C299" s="2">
        <v>1367.7607419999999</v>
      </c>
      <c r="D299" s="2">
        <v>1302.908813</v>
      </c>
      <c r="E299" s="2">
        <v>1363.4470209999999</v>
      </c>
      <c r="F299" s="2">
        <v>1363.4470209999999</v>
      </c>
      <c r="G299" s="2">
        <v>9909510925</v>
      </c>
      <c r="H299" s="6">
        <v>19207.734375</v>
      </c>
      <c r="I299" s="6">
        <v>19646.652343999998</v>
      </c>
      <c r="J299" s="6">
        <v>19124.197265999999</v>
      </c>
      <c r="K299" s="6">
        <v>19567.007813</v>
      </c>
      <c r="L299" s="6">
        <v>19567.007813</v>
      </c>
      <c r="M299" s="6">
        <v>22128794335</v>
      </c>
    </row>
    <row r="300" spans="1:13" x14ac:dyDescent="0.25">
      <c r="A300" s="1">
        <v>44858</v>
      </c>
      <c r="B300" s="2">
        <v>1363.4918210000001</v>
      </c>
      <c r="C300" s="2">
        <v>1368.4255370000001</v>
      </c>
      <c r="D300" s="2">
        <v>1327.854004</v>
      </c>
      <c r="E300" s="2">
        <v>1344.9985349999999</v>
      </c>
      <c r="F300" s="2">
        <v>1344.9985349999999</v>
      </c>
      <c r="G300" s="2">
        <v>13092820173</v>
      </c>
      <c r="H300" s="6">
        <v>19567.769531000002</v>
      </c>
      <c r="I300" s="6">
        <v>19589.125</v>
      </c>
      <c r="J300" s="6">
        <v>19206.324218999998</v>
      </c>
      <c r="K300" s="6">
        <v>19345.572265999999</v>
      </c>
      <c r="L300" s="6">
        <v>19345.572265999999</v>
      </c>
      <c r="M300" s="6">
        <v>30202235805</v>
      </c>
    </row>
    <row r="301" spans="1:13" x14ac:dyDescent="0.25">
      <c r="A301" s="1">
        <v>44859</v>
      </c>
      <c r="B301" s="2">
        <v>1344.7113039999999</v>
      </c>
      <c r="C301" s="2">
        <v>1509.9854740000001</v>
      </c>
      <c r="D301" s="2">
        <v>1336.9788820000001</v>
      </c>
      <c r="E301" s="2">
        <v>1461.665405</v>
      </c>
      <c r="F301" s="2">
        <v>1461.665405</v>
      </c>
      <c r="G301" s="2">
        <v>25367291294</v>
      </c>
      <c r="H301" s="6">
        <v>19344.964843999998</v>
      </c>
      <c r="I301" s="6">
        <v>20348.412109000001</v>
      </c>
      <c r="J301" s="6">
        <v>19261.447265999999</v>
      </c>
      <c r="K301" s="6">
        <v>20095.857422000001</v>
      </c>
      <c r="L301" s="6">
        <v>20095.857422000001</v>
      </c>
      <c r="M301" s="6">
        <v>47761524910</v>
      </c>
    </row>
    <row r="302" spans="1:13" x14ac:dyDescent="0.25">
      <c r="A302" s="1">
        <v>44860</v>
      </c>
      <c r="B302" s="2">
        <v>1461.1331789999999</v>
      </c>
      <c r="C302" s="2">
        <v>1584.6367190000001</v>
      </c>
      <c r="D302" s="2">
        <v>1460.428711</v>
      </c>
      <c r="E302" s="2">
        <v>1566.56665</v>
      </c>
      <c r="F302" s="2">
        <v>1566.56665</v>
      </c>
      <c r="G302" s="2">
        <v>32705548427</v>
      </c>
      <c r="H302" s="6">
        <v>20092.236327999999</v>
      </c>
      <c r="I302" s="6">
        <v>20938.134765999999</v>
      </c>
      <c r="J302" s="6">
        <v>20076.117188</v>
      </c>
      <c r="K302" s="6">
        <v>20770.441406000002</v>
      </c>
      <c r="L302" s="6">
        <v>20770.441406000002</v>
      </c>
      <c r="M302" s="6">
        <v>58895950537</v>
      </c>
    </row>
    <row r="303" spans="1:13" x14ac:dyDescent="0.25">
      <c r="A303" s="1">
        <v>44861</v>
      </c>
      <c r="B303" s="2">
        <v>1566.8414310000001</v>
      </c>
      <c r="C303" s="2">
        <v>1574.403442</v>
      </c>
      <c r="D303" s="2">
        <v>1510.8167719999999</v>
      </c>
      <c r="E303" s="2">
        <v>1514.3748780000001</v>
      </c>
      <c r="F303" s="2">
        <v>1514.3748780000001</v>
      </c>
      <c r="G303" s="2">
        <v>22813499245</v>
      </c>
      <c r="H303" s="6">
        <v>20772.802734000001</v>
      </c>
      <c r="I303" s="6">
        <v>20854.044922000001</v>
      </c>
      <c r="J303" s="6">
        <v>20255.373047000001</v>
      </c>
      <c r="K303" s="6">
        <v>20285.835938</v>
      </c>
      <c r="L303" s="6">
        <v>20285.835938</v>
      </c>
      <c r="M303" s="6">
        <v>49625110402</v>
      </c>
    </row>
    <row r="304" spans="1:13" x14ac:dyDescent="0.25">
      <c r="A304" s="1">
        <v>44862</v>
      </c>
      <c r="B304" s="2">
        <v>1514.32312</v>
      </c>
      <c r="C304" s="2">
        <v>1568.6339109999999</v>
      </c>
      <c r="D304" s="2">
        <v>1493.8710940000001</v>
      </c>
      <c r="E304" s="2">
        <v>1555.477905</v>
      </c>
      <c r="F304" s="2">
        <v>1555.477905</v>
      </c>
      <c r="G304" s="2">
        <v>19974623205</v>
      </c>
      <c r="H304" s="6">
        <v>20287.957031000002</v>
      </c>
      <c r="I304" s="6">
        <v>20724.980468999998</v>
      </c>
      <c r="J304" s="6">
        <v>20086.068359000001</v>
      </c>
      <c r="K304" s="6">
        <v>20595.351563</v>
      </c>
      <c r="L304" s="6">
        <v>20595.351563</v>
      </c>
      <c r="M304" s="6">
        <v>43994715910</v>
      </c>
    </row>
    <row r="305" spans="1:13" x14ac:dyDescent="0.25">
      <c r="A305" s="1">
        <v>44863</v>
      </c>
      <c r="B305" s="2">
        <v>1555.274658</v>
      </c>
      <c r="C305" s="2">
        <v>1652.382202</v>
      </c>
      <c r="D305" s="2">
        <v>1549.983643</v>
      </c>
      <c r="E305" s="2">
        <v>1619.698486</v>
      </c>
      <c r="F305" s="2">
        <v>1619.698486</v>
      </c>
      <c r="G305" s="2">
        <v>21618154775</v>
      </c>
      <c r="H305" s="6">
        <v>20595.103515999999</v>
      </c>
      <c r="I305" s="6">
        <v>20988.394531000002</v>
      </c>
      <c r="J305" s="6">
        <v>20566.484375</v>
      </c>
      <c r="K305" s="6">
        <v>20818.476563</v>
      </c>
      <c r="L305" s="6">
        <v>20818.476563</v>
      </c>
      <c r="M305" s="6">
        <v>40369840645</v>
      </c>
    </row>
    <row r="306" spans="1:13" x14ac:dyDescent="0.25">
      <c r="A306" s="1">
        <v>44864</v>
      </c>
      <c r="B306" s="2">
        <v>1619.697876</v>
      </c>
      <c r="C306" s="2">
        <v>1637.037842</v>
      </c>
      <c r="D306" s="2">
        <v>1579.4852289999999</v>
      </c>
      <c r="E306" s="2">
        <v>1590.7833250000001</v>
      </c>
      <c r="F306" s="2">
        <v>1590.7833250000001</v>
      </c>
      <c r="G306" s="2">
        <v>13930073427</v>
      </c>
      <c r="H306" s="6">
        <v>20817.982422000001</v>
      </c>
      <c r="I306" s="6">
        <v>20917.005859000001</v>
      </c>
      <c r="J306" s="6">
        <v>20547.462890999999</v>
      </c>
      <c r="K306" s="6">
        <v>20635.603515999999</v>
      </c>
      <c r="L306" s="6">
        <v>20635.603515999999</v>
      </c>
      <c r="M306" s="6">
        <v>31486345556</v>
      </c>
    </row>
    <row r="307" spans="1:13" x14ac:dyDescent="0.25">
      <c r="A307" s="1">
        <v>44865</v>
      </c>
      <c r="B307" s="2">
        <v>1590.481323</v>
      </c>
      <c r="C307" s="2">
        <v>1630.4528809999999</v>
      </c>
      <c r="D307" s="2">
        <v>1555.9189449999999</v>
      </c>
      <c r="E307" s="2">
        <v>1572.7144780000001</v>
      </c>
      <c r="F307" s="2">
        <v>1572.7144780000001</v>
      </c>
      <c r="G307" s="2">
        <v>19306919714</v>
      </c>
      <c r="H307" s="6">
        <v>20633.695313</v>
      </c>
      <c r="I307" s="6">
        <v>20795.320313</v>
      </c>
      <c r="J307" s="6">
        <v>20287.458984000001</v>
      </c>
      <c r="K307" s="6">
        <v>20495.773438</v>
      </c>
      <c r="L307" s="6">
        <v>20495.773438</v>
      </c>
      <c r="M307" s="6">
        <v>45668466815</v>
      </c>
    </row>
    <row r="308" spans="1:13" x14ac:dyDescent="0.25">
      <c r="A308" s="1">
        <v>44866</v>
      </c>
      <c r="B308" s="2">
        <v>1572.6453859999999</v>
      </c>
      <c r="C308" s="2">
        <v>1606.6057129999999</v>
      </c>
      <c r="D308" s="2">
        <v>1568.0985109999999</v>
      </c>
      <c r="E308" s="2">
        <v>1579.7045900000001</v>
      </c>
      <c r="F308" s="2">
        <v>1579.7045900000001</v>
      </c>
      <c r="G308" s="2">
        <v>14507311208</v>
      </c>
      <c r="H308" s="6">
        <v>20494.898438</v>
      </c>
      <c r="I308" s="6">
        <v>20647.289063</v>
      </c>
      <c r="J308" s="6">
        <v>20359.845702999999</v>
      </c>
      <c r="K308" s="6">
        <v>20485.273438</v>
      </c>
      <c r="L308" s="6">
        <v>20485.273438</v>
      </c>
      <c r="M308" s="6">
        <v>39819303159</v>
      </c>
    </row>
    <row r="309" spans="1:13" x14ac:dyDescent="0.25">
      <c r="A309" s="1">
        <v>44867</v>
      </c>
      <c r="B309" s="2">
        <v>1579.4979249999999</v>
      </c>
      <c r="C309" s="2">
        <v>1613.4106449999999</v>
      </c>
      <c r="D309" s="2">
        <v>1507.244751</v>
      </c>
      <c r="E309" s="2">
        <v>1519.7117920000001</v>
      </c>
      <c r="F309" s="2">
        <v>1519.7117920000001</v>
      </c>
      <c r="G309" s="2">
        <v>23254218281</v>
      </c>
      <c r="H309" s="6">
        <v>20482.958984000001</v>
      </c>
      <c r="I309" s="6">
        <v>20742.810547000001</v>
      </c>
      <c r="J309" s="6">
        <v>20087.134765999999</v>
      </c>
      <c r="K309" s="6">
        <v>20159.503906000002</v>
      </c>
      <c r="L309" s="6">
        <v>20159.503906000002</v>
      </c>
      <c r="M309" s="6">
        <v>55552169483</v>
      </c>
    </row>
    <row r="310" spans="1:13" x14ac:dyDescent="0.25">
      <c r="A310" s="1">
        <v>44868</v>
      </c>
      <c r="B310" s="2">
        <v>1519.7248540000001</v>
      </c>
      <c r="C310" s="2">
        <v>1556.759644</v>
      </c>
      <c r="D310" s="2">
        <v>1517.1016850000001</v>
      </c>
      <c r="E310" s="2">
        <v>1531.5417480000001</v>
      </c>
      <c r="F310" s="2">
        <v>1531.5417480000001</v>
      </c>
      <c r="G310" s="2">
        <v>14248351007</v>
      </c>
      <c r="H310" s="6">
        <v>20162.689452999999</v>
      </c>
      <c r="I310" s="6">
        <v>20382.095702999999</v>
      </c>
      <c r="J310" s="6">
        <v>20086.240234000001</v>
      </c>
      <c r="K310" s="6">
        <v>20209.988281000002</v>
      </c>
      <c r="L310" s="6">
        <v>20209.988281000002</v>
      </c>
      <c r="M310" s="6">
        <v>43228750179</v>
      </c>
    </row>
    <row r="311" spans="1:13" x14ac:dyDescent="0.25">
      <c r="A311" s="1">
        <v>44869</v>
      </c>
      <c r="B311" s="2">
        <v>1531.3975829999999</v>
      </c>
      <c r="C311" s="2">
        <v>1661.334717</v>
      </c>
      <c r="D311" s="2">
        <v>1529.268433</v>
      </c>
      <c r="E311" s="2">
        <v>1645.093384</v>
      </c>
      <c r="F311" s="2">
        <v>1645.093384</v>
      </c>
      <c r="G311" s="2">
        <v>20806964347</v>
      </c>
      <c r="H311" s="6">
        <v>20208.769531000002</v>
      </c>
      <c r="I311" s="6">
        <v>21209.560547000001</v>
      </c>
      <c r="J311" s="6">
        <v>20188.019531000002</v>
      </c>
      <c r="K311" s="6">
        <v>21147.230468999998</v>
      </c>
      <c r="L311" s="6">
        <v>21147.230468999998</v>
      </c>
      <c r="M311" s="6">
        <v>64072727950</v>
      </c>
    </row>
    <row r="312" spans="1:13" x14ac:dyDescent="0.25">
      <c r="A312" s="1">
        <v>44870</v>
      </c>
      <c r="B312" s="2">
        <v>1645.1564940000001</v>
      </c>
      <c r="C312" s="2">
        <v>1660.4864500000001</v>
      </c>
      <c r="D312" s="2">
        <v>1625.9642329999999</v>
      </c>
      <c r="E312" s="2">
        <v>1627.968018</v>
      </c>
      <c r="F312" s="2">
        <v>1627.968018</v>
      </c>
      <c r="G312" s="2">
        <v>11006973190</v>
      </c>
      <c r="H312" s="6">
        <v>21144.832031000002</v>
      </c>
      <c r="I312" s="6">
        <v>21446.886718999998</v>
      </c>
      <c r="J312" s="6">
        <v>21097.634765999999</v>
      </c>
      <c r="K312" s="6">
        <v>21282.691406000002</v>
      </c>
      <c r="L312" s="6">
        <v>21282.691406000002</v>
      </c>
      <c r="M312" s="6">
        <v>37846047609</v>
      </c>
    </row>
    <row r="313" spans="1:13" x14ac:dyDescent="0.25">
      <c r="A313" s="1">
        <v>44871</v>
      </c>
      <c r="B313" s="2">
        <v>1627.9011230000001</v>
      </c>
      <c r="C313" s="2">
        <v>1634.1324460000001</v>
      </c>
      <c r="D313" s="2">
        <v>1572.234741</v>
      </c>
      <c r="E313" s="2">
        <v>1572.234741</v>
      </c>
      <c r="F313" s="2">
        <v>1572.234741</v>
      </c>
      <c r="G313" s="2">
        <v>11632744705</v>
      </c>
      <c r="H313" s="6">
        <v>21285.056640999999</v>
      </c>
      <c r="I313" s="6">
        <v>21345.376952999999</v>
      </c>
      <c r="J313" s="6">
        <v>20920.191406000002</v>
      </c>
      <c r="K313" s="6">
        <v>20926.486327999999</v>
      </c>
      <c r="L313" s="6">
        <v>20926.486327999999</v>
      </c>
      <c r="M313" s="6">
        <v>35082693210</v>
      </c>
    </row>
    <row r="314" spans="1:13" x14ac:dyDescent="0.25">
      <c r="A314" s="1">
        <v>44872</v>
      </c>
      <c r="B314" s="2">
        <v>1572.0169679999999</v>
      </c>
      <c r="C314" s="2">
        <v>1604.475342</v>
      </c>
      <c r="D314" s="2">
        <v>1550.4155270000001</v>
      </c>
      <c r="E314" s="2">
        <v>1568.5913089999999</v>
      </c>
      <c r="F314" s="2">
        <v>1568.5913089999999</v>
      </c>
      <c r="G314" s="2">
        <v>15279963349</v>
      </c>
      <c r="H314" s="6">
        <v>20924.621093999998</v>
      </c>
      <c r="I314" s="6">
        <v>21053.246093999998</v>
      </c>
      <c r="J314" s="6">
        <v>20489.972656000002</v>
      </c>
      <c r="K314" s="6">
        <v>20602.816406000002</v>
      </c>
      <c r="L314" s="6">
        <v>20602.816406000002</v>
      </c>
      <c r="M314" s="6">
        <v>53510852236</v>
      </c>
    </row>
    <row r="315" spans="1:13" x14ac:dyDescent="0.25">
      <c r="A315" s="1">
        <v>44873</v>
      </c>
      <c r="B315" s="2">
        <v>1568.3295900000001</v>
      </c>
      <c r="C315" s="2">
        <v>1574.7998050000001</v>
      </c>
      <c r="D315" s="2">
        <v>1259.443115</v>
      </c>
      <c r="E315" s="2">
        <v>1332.8355710000001</v>
      </c>
      <c r="F315" s="2">
        <v>1332.8355710000001</v>
      </c>
      <c r="G315" s="2">
        <v>42048003440</v>
      </c>
      <c r="H315" s="6">
        <v>20600.671875</v>
      </c>
      <c r="I315" s="6">
        <v>20664.607422000001</v>
      </c>
      <c r="J315" s="6">
        <v>17603.544922000001</v>
      </c>
      <c r="K315" s="6">
        <v>18541.271484000001</v>
      </c>
      <c r="L315" s="6">
        <v>18541.271484000001</v>
      </c>
      <c r="M315" s="6">
        <v>118992465607</v>
      </c>
    </row>
    <row r="316" spans="1:13" x14ac:dyDescent="0.25">
      <c r="A316" s="1">
        <v>44874</v>
      </c>
      <c r="B316" s="2">
        <v>1333.122437</v>
      </c>
      <c r="C316" s="2">
        <v>1335.74353</v>
      </c>
      <c r="D316" s="2">
        <v>1083.2856449999999</v>
      </c>
      <c r="E316" s="2">
        <v>1100.1697999999999</v>
      </c>
      <c r="F316" s="2">
        <v>1100.1697999999999</v>
      </c>
      <c r="G316" s="2">
        <v>38864492427</v>
      </c>
      <c r="H316" s="6">
        <v>18543.761718999998</v>
      </c>
      <c r="I316" s="6">
        <v>18590.458984000001</v>
      </c>
      <c r="J316" s="6">
        <v>15682.692383</v>
      </c>
      <c r="K316" s="6">
        <v>15880.780273</v>
      </c>
      <c r="L316" s="6">
        <v>15880.780273</v>
      </c>
      <c r="M316" s="6">
        <v>102905151606</v>
      </c>
    </row>
    <row r="317" spans="1:13" x14ac:dyDescent="0.25">
      <c r="A317" s="1">
        <v>44875</v>
      </c>
      <c r="B317" s="2">
        <v>1100.107178</v>
      </c>
      <c r="C317" s="2">
        <v>1341.791138</v>
      </c>
      <c r="D317" s="2">
        <v>1093.1225589999999</v>
      </c>
      <c r="E317" s="2">
        <v>1299.4646</v>
      </c>
      <c r="F317" s="2">
        <v>1299.4646</v>
      </c>
      <c r="G317" s="2">
        <v>28581002122</v>
      </c>
      <c r="H317" s="6">
        <v>15883.158203000001</v>
      </c>
      <c r="I317" s="6">
        <v>18054.3125</v>
      </c>
      <c r="J317" s="6">
        <v>15834.018555000001</v>
      </c>
      <c r="K317" s="6">
        <v>17586.771484000001</v>
      </c>
      <c r="L317" s="6">
        <v>17586.771484000001</v>
      </c>
      <c r="M317" s="6">
        <v>83202283721</v>
      </c>
    </row>
    <row r="318" spans="1:13" x14ac:dyDescent="0.25">
      <c r="A318" s="1">
        <v>44876</v>
      </c>
      <c r="B318" s="2">
        <v>1298.8824460000001</v>
      </c>
      <c r="C318" s="2">
        <v>1302.295288</v>
      </c>
      <c r="D318" s="2">
        <v>1211.3295900000001</v>
      </c>
      <c r="E318" s="2">
        <v>1287.2210689999999</v>
      </c>
      <c r="F318" s="2">
        <v>1287.2210689999999</v>
      </c>
      <c r="G318" s="2">
        <v>20920539099</v>
      </c>
      <c r="H318" s="6">
        <v>17583.251952999999</v>
      </c>
      <c r="I318" s="6">
        <v>17650.943359000001</v>
      </c>
      <c r="J318" s="6">
        <v>16543.482422000001</v>
      </c>
      <c r="K318" s="6">
        <v>17034.292968999998</v>
      </c>
      <c r="L318" s="6">
        <v>17034.292968999998</v>
      </c>
      <c r="M318" s="6">
        <v>55871616488</v>
      </c>
    </row>
    <row r="319" spans="1:13" x14ac:dyDescent="0.25">
      <c r="A319" s="1">
        <v>44877</v>
      </c>
      <c r="B319" s="2">
        <v>1287.4383539999999</v>
      </c>
      <c r="C319" s="2">
        <v>1288.150879</v>
      </c>
      <c r="D319" s="2">
        <v>1242.1522219999999</v>
      </c>
      <c r="E319" s="2">
        <v>1255.268311</v>
      </c>
      <c r="F319" s="2">
        <v>1255.268311</v>
      </c>
      <c r="G319" s="2">
        <v>10964962767</v>
      </c>
      <c r="H319" s="6">
        <v>17036.875</v>
      </c>
      <c r="I319" s="6">
        <v>17066.675781000002</v>
      </c>
      <c r="J319" s="6">
        <v>16651.775390999999</v>
      </c>
      <c r="K319" s="6">
        <v>16799.185547000001</v>
      </c>
      <c r="L319" s="6">
        <v>16799.185547000001</v>
      </c>
      <c r="M319" s="6">
        <v>29717699419</v>
      </c>
    </row>
    <row r="320" spans="1:13" x14ac:dyDescent="0.25">
      <c r="A320" s="1">
        <v>44878</v>
      </c>
      <c r="B320" s="2">
        <v>1255.441284</v>
      </c>
      <c r="C320" s="2">
        <v>1271.712524</v>
      </c>
      <c r="D320" s="2">
        <v>1208.520996</v>
      </c>
      <c r="E320" s="2">
        <v>1221.8192140000001</v>
      </c>
      <c r="F320" s="2">
        <v>1221.8192140000001</v>
      </c>
      <c r="G320" s="2">
        <v>10717455214</v>
      </c>
      <c r="H320" s="6">
        <v>16799.722656000002</v>
      </c>
      <c r="I320" s="6">
        <v>16920.765625</v>
      </c>
      <c r="J320" s="6">
        <v>16320.634765999999</v>
      </c>
      <c r="K320" s="6">
        <v>16353.365234000001</v>
      </c>
      <c r="L320" s="6">
        <v>16353.365234000001</v>
      </c>
      <c r="M320" s="6">
        <v>27209183682</v>
      </c>
    </row>
    <row r="321" spans="1:13" x14ac:dyDescent="0.25">
      <c r="A321" s="1">
        <v>44879</v>
      </c>
      <c r="B321" s="2">
        <v>1221.8955080000001</v>
      </c>
      <c r="C321" s="2">
        <v>1284.2176509999999</v>
      </c>
      <c r="D321" s="2">
        <v>1178.429077</v>
      </c>
      <c r="E321" s="2">
        <v>1241.6042480000001</v>
      </c>
      <c r="F321" s="2">
        <v>1241.6042480000001</v>
      </c>
      <c r="G321" s="2">
        <v>15028035663</v>
      </c>
      <c r="H321" s="6">
        <v>16352.028319999999</v>
      </c>
      <c r="I321" s="6">
        <v>17109.324218999998</v>
      </c>
      <c r="J321" s="6">
        <v>15872.941406</v>
      </c>
      <c r="K321" s="6">
        <v>16618.199218999998</v>
      </c>
      <c r="L321" s="6">
        <v>16618.199218999998</v>
      </c>
      <c r="M321" s="6">
        <v>49630243054</v>
      </c>
    </row>
    <row r="322" spans="1:13" x14ac:dyDescent="0.25">
      <c r="A322" s="1">
        <v>44880</v>
      </c>
      <c r="B322" s="2">
        <v>1241.6777340000001</v>
      </c>
      <c r="C322" s="2">
        <v>1283.1987300000001</v>
      </c>
      <c r="D322" s="2">
        <v>1238.688232</v>
      </c>
      <c r="E322" s="2">
        <v>1251.736206</v>
      </c>
      <c r="F322" s="2">
        <v>1251.736206</v>
      </c>
      <c r="G322" s="2">
        <v>11798011594</v>
      </c>
      <c r="H322" s="6">
        <v>16617.484375</v>
      </c>
      <c r="I322" s="6">
        <v>17051.962890999999</v>
      </c>
      <c r="J322" s="6">
        <v>16542.550781000002</v>
      </c>
      <c r="K322" s="6">
        <v>16884.613281000002</v>
      </c>
      <c r="L322" s="6">
        <v>16884.613281000002</v>
      </c>
      <c r="M322" s="6">
        <v>36599436183</v>
      </c>
    </row>
    <row r="323" spans="1:13" x14ac:dyDescent="0.25">
      <c r="A323" s="1">
        <v>44881</v>
      </c>
      <c r="B323" s="2">
        <v>1251.8088379999999</v>
      </c>
      <c r="C323" s="2">
        <v>1264.486328</v>
      </c>
      <c r="D323" s="2">
        <v>1192.987793</v>
      </c>
      <c r="E323" s="2">
        <v>1215.602539</v>
      </c>
      <c r="F323" s="2">
        <v>1215.602539</v>
      </c>
      <c r="G323" s="2">
        <v>11939561598</v>
      </c>
      <c r="H323" s="6">
        <v>16884.341797000001</v>
      </c>
      <c r="I323" s="6">
        <v>16960.294922000001</v>
      </c>
      <c r="J323" s="6">
        <v>16430.111327999999</v>
      </c>
      <c r="K323" s="6">
        <v>16669.439452999999</v>
      </c>
      <c r="L323" s="6">
        <v>16669.439452999999</v>
      </c>
      <c r="M323" s="6">
        <v>33925512989</v>
      </c>
    </row>
    <row r="324" spans="1:13" x14ac:dyDescent="0.25">
      <c r="A324" s="1">
        <v>44882</v>
      </c>
      <c r="B324" s="2">
        <v>1215.8486330000001</v>
      </c>
      <c r="C324" s="2">
        <v>1224.965698</v>
      </c>
      <c r="D324" s="2">
        <v>1189.1527100000001</v>
      </c>
      <c r="E324" s="2">
        <v>1200.8085940000001</v>
      </c>
      <c r="F324" s="2">
        <v>1200.8085940000001</v>
      </c>
      <c r="G324" s="2">
        <v>9723646871</v>
      </c>
      <c r="H324" s="6">
        <v>16670.425781000002</v>
      </c>
      <c r="I324" s="6">
        <v>16726.439452999999</v>
      </c>
      <c r="J324" s="6">
        <v>16460.683593999998</v>
      </c>
      <c r="K324" s="6">
        <v>16687.517577999999</v>
      </c>
      <c r="L324" s="6">
        <v>16687.517577999999</v>
      </c>
      <c r="M324" s="6">
        <v>27868914022</v>
      </c>
    </row>
    <row r="325" spans="1:13" x14ac:dyDescent="0.25">
      <c r="A325" s="1">
        <v>44883</v>
      </c>
      <c r="B325" s="2">
        <v>1200.802124</v>
      </c>
      <c r="C325" s="2">
        <v>1226.737427</v>
      </c>
      <c r="D325" s="2">
        <v>1200.802124</v>
      </c>
      <c r="E325" s="2">
        <v>1212.300293</v>
      </c>
      <c r="F325" s="2">
        <v>1212.300293</v>
      </c>
      <c r="G325" s="2">
        <v>7979913378</v>
      </c>
      <c r="H325" s="6">
        <v>16687.912109000001</v>
      </c>
      <c r="I325" s="6">
        <v>16947.058593999998</v>
      </c>
      <c r="J325" s="6">
        <v>16564.611327999999</v>
      </c>
      <c r="K325" s="6">
        <v>16697.777343999998</v>
      </c>
      <c r="L325" s="6">
        <v>16697.777343999998</v>
      </c>
      <c r="M325" s="6">
        <v>26862218609</v>
      </c>
    </row>
    <row r="326" spans="1:13" x14ac:dyDescent="0.25">
      <c r="A326" s="1">
        <v>44884</v>
      </c>
      <c r="B326" s="2">
        <v>1212.2154539999999</v>
      </c>
      <c r="C326" s="2">
        <v>1227.83728</v>
      </c>
      <c r="D326" s="2">
        <v>1200.475586</v>
      </c>
      <c r="E326" s="2">
        <v>1218.4267580000001</v>
      </c>
      <c r="F326" s="2">
        <v>1218.4267580000001</v>
      </c>
      <c r="G326" s="2">
        <v>5978745776</v>
      </c>
      <c r="H326" s="6">
        <v>16696.220702999999</v>
      </c>
      <c r="I326" s="6">
        <v>16797.876952999999</v>
      </c>
      <c r="J326" s="6">
        <v>16570.410156000002</v>
      </c>
      <c r="K326" s="6">
        <v>16711.546875</v>
      </c>
      <c r="L326" s="6">
        <v>16711.546875</v>
      </c>
      <c r="M326" s="6">
        <v>16106223492</v>
      </c>
    </row>
    <row r="327" spans="1:13" x14ac:dyDescent="0.25">
      <c r="A327" s="1">
        <v>44885</v>
      </c>
      <c r="B327" s="2">
        <v>1218.436279</v>
      </c>
      <c r="C327" s="2">
        <v>1224.077759</v>
      </c>
      <c r="D327" s="2">
        <v>1137.9332280000001</v>
      </c>
      <c r="E327" s="2">
        <v>1142.4666749999999</v>
      </c>
      <c r="F327" s="2">
        <v>1142.4666749999999</v>
      </c>
      <c r="G327" s="2">
        <v>9651002684</v>
      </c>
      <c r="H327" s="6">
        <v>16712.919922000001</v>
      </c>
      <c r="I327" s="6">
        <v>16746.779297000001</v>
      </c>
      <c r="J327" s="6">
        <v>16248.692383</v>
      </c>
      <c r="K327" s="6">
        <v>16291.832031</v>
      </c>
      <c r="L327" s="6">
        <v>16291.832031</v>
      </c>
      <c r="M327" s="6">
        <v>21313378652</v>
      </c>
    </row>
    <row r="328" spans="1:13" x14ac:dyDescent="0.25">
      <c r="A328" s="1">
        <v>44886</v>
      </c>
      <c r="B328" s="2">
        <v>1142.3957519999999</v>
      </c>
      <c r="C328" s="2">
        <v>1142.3957519999999</v>
      </c>
      <c r="D328" s="2">
        <v>1084.8572999999999</v>
      </c>
      <c r="E328" s="2">
        <v>1108.3530270000001</v>
      </c>
      <c r="F328" s="2">
        <v>1108.3530270000001</v>
      </c>
      <c r="G328" s="2">
        <v>14080099208</v>
      </c>
      <c r="H328" s="6">
        <v>16291.223633</v>
      </c>
      <c r="I328" s="6">
        <v>16291.223633</v>
      </c>
      <c r="J328" s="6">
        <v>15599.046875</v>
      </c>
      <c r="K328" s="6">
        <v>15787.284180000001</v>
      </c>
      <c r="L328" s="6">
        <v>15787.284180000001</v>
      </c>
      <c r="M328" s="6">
        <v>37429485518</v>
      </c>
    </row>
    <row r="329" spans="1:13" x14ac:dyDescent="0.25">
      <c r="A329" s="1">
        <v>44887</v>
      </c>
      <c r="B329" s="2">
        <v>1107.895996</v>
      </c>
      <c r="C329" s="2">
        <v>1136.4426269999999</v>
      </c>
      <c r="D329" s="2">
        <v>1081.1381839999999</v>
      </c>
      <c r="E329" s="2">
        <v>1135.173462</v>
      </c>
      <c r="F329" s="2">
        <v>1135.173462</v>
      </c>
      <c r="G329" s="2">
        <v>12040670755</v>
      </c>
      <c r="H329" s="6">
        <v>15782.300781</v>
      </c>
      <c r="I329" s="6">
        <v>16253.047852</v>
      </c>
      <c r="J329" s="6">
        <v>15656.606444999999</v>
      </c>
      <c r="K329" s="6">
        <v>16189.769531</v>
      </c>
      <c r="L329" s="6">
        <v>16189.769531</v>
      </c>
      <c r="M329" s="6">
        <v>30726828760</v>
      </c>
    </row>
    <row r="330" spans="1:13" x14ac:dyDescent="0.25">
      <c r="A330" s="1">
        <v>44888</v>
      </c>
      <c r="B330" s="2">
        <v>1135.421509</v>
      </c>
      <c r="C330" s="2">
        <v>1184.997314</v>
      </c>
      <c r="D330" s="2">
        <v>1130.022827</v>
      </c>
      <c r="E330" s="2">
        <v>1183.1995850000001</v>
      </c>
      <c r="F330" s="2">
        <v>1183.1995850000001</v>
      </c>
      <c r="G330" s="2">
        <v>11242676044</v>
      </c>
      <c r="H330" s="6">
        <v>16195.588867</v>
      </c>
      <c r="I330" s="6">
        <v>16638.193359000001</v>
      </c>
      <c r="J330" s="6">
        <v>16170.502930000001</v>
      </c>
      <c r="K330" s="6">
        <v>16610.707031000002</v>
      </c>
      <c r="L330" s="6">
        <v>16610.707031000002</v>
      </c>
      <c r="M330" s="6">
        <v>32958875628</v>
      </c>
    </row>
    <row r="331" spans="1:13" x14ac:dyDescent="0.25">
      <c r="A331" s="1">
        <v>44889</v>
      </c>
      <c r="B331" s="2">
        <v>1183.3450929999999</v>
      </c>
      <c r="C331" s="2">
        <v>1211.6274410000001</v>
      </c>
      <c r="D331" s="2">
        <v>1180.3797609999999</v>
      </c>
      <c r="E331" s="2">
        <v>1203.983154</v>
      </c>
      <c r="F331" s="2">
        <v>1203.983154</v>
      </c>
      <c r="G331" s="2">
        <v>9706372376</v>
      </c>
      <c r="H331" s="6">
        <v>16611.636718999998</v>
      </c>
      <c r="I331" s="6">
        <v>16771.474609000001</v>
      </c>
      <c r="J331" s="6">
        <v>16501.767577999999</v>
      </c>
      <c r="K331" s="6">
        <v>16604.464843999998</v>
      </c>
      <c r="L331" s="6">
        <v>16604.464843999998</v>
      </c>
      <c r="M331" s="6">
        <v>26129037414</v>
      </c>
    </row>
    <row r="332" spans="1:13" x14ac:dyDescent="0.25">
      <c r="A332" s="1">
        <v>44890</v>
      </c>
      <c r="B332" s="2">
        <v>1203.799438</v>
      </c>
      <c r="C332" s="2">
        <v>1203.799438</v>
      </c>
      <c r="D332" s="2">
        <v>1174.8233640000001</v>
      </c>
      <c r="E332" s="2">
        <v>1198.9259030000001</v>
      </c>
      <c r="F332" s="2">
        <v>1198.9259030000001</v>
      </c>
      <c r="G332" s="2">
        <v>5483308196</v>
      </c>
      <c r="H332" s="6">
        <v>16602.269531000002</v>
      </c>
      <c r="I332" s="6">
        <v>16603.316406000002</v>
      </c>
      <c r="J332" s="6">
        <v>16388.404297000001</v>
      </c>
      <c r="K332" s="6">
        <v>16521.841797000001</v>
      </c>
      <c r="L332" s="6">
        <v>16521.841797000001</v>
      </c>
      <c r="M332" s="6">
        <v>18678255976</v>
      </c>
    </row>
    <row r="333" spans="1:13" x14ac:dyDescent="0.25">
      <c r="A333" s="1">
        <v>44891</v>
      </c>
      <c r="B333" s="2">
        <v>1198.7905270000001</v>
      </c>
      <c r="C333" s="2">
        <v>1227.038086</v>
      </c>
      <c r="D333" s="2">
        <v>1198.0979</v>
      </c>
      <c r="E333" s="2">
        <v>1205.8979489999999</v>
      </c>
      <c r="F333" s="2">
        <v>1205.8979489999999</v>
      </c>
      <c r="G333" s="2">
        <v>5074160558</v>
      </c>
      <c r="H333" s="6">
        <v>16521.576172000001</v>
      </c>
      <c r="I333" s="6">
        <v>16666.863281000002</v>
      </c>
      <c r="J333" s="6">
        <v>16416.228515999999</v>
      </c>
      <c r="K333" s="6">
        <v>16464.28125</v>
      </c>
      <c r="L333" s="6">
        <v>16464.28125</v>
      </c>
      <c r="M333" s="6">
        <v>18000008764</v>
      </c>
    </row>
    <row r="334" spans="1:13" x14ac:dyDescent="0.25">
      <c r="A334" s="1">
        <v>44892</v>
      </c>
      <c r="B334" s="2">
        <v>1205.9052730000001</v>
      </c>
      <c r="C334" s="2">
        <v>1220.349487</v>
      </c>
      <c r="D334" s="2">
        <v>1195.0390629999999</v>
      </c>
      <c r="E334" s="2">
        <v>1195.126953</v>
      </c>
      <c r="F334" s="2">
        <v>1195.126953</v>
      </c>
      <c r="G334" s="2">
        <v>4486976868</v>
      </c>
      <c r="H334" s="6">
        <v>16463.882813</v>
      </c>
      <c r="I334" s="6">
        <v>16594.40625</v>
      </c>
      <c r="J334" s="6">
        <v>16437.025390999999</v>
      </c>
      <c r="K334" s="6">
        <v>16444.626952999999</v>
      </c>
      <c r="L334" s="6">
        <v>16444.626952999999</v>
      </c>
      <c r="M334" s="6">
        <v>20443898509</v>
      </c>
    </row>
    <row r="335" spans="1:13" x14ac:dyDescent="0.25">
      <c r="A335" s="1">
        <v>44893</v>
      </c>
      <c r="B335" s="2">
        <v>1194.960327</v>
      </c>
      <c r="C335" s="2">
        <v>1198.7376710000001</v>
      </c>
      <c r="D335" s="2">
        <v>1156.0625</v>
      </c>
      <c r="E335" s="2">
        <v>1170.086182</v>
      </c>
      <c r="F335" s="2">
        <v>1170.086182</v>
      </c>
      <c r="G335" s="2">
        <v>7275411870</v>
      </c>
      <c r="H335" s="6">
        <v>16440.222656000002</v>
      </c>
      <c r="I335" s="6">
        <v>16482.933593999998</v>
      </c>
      <c r="J335" s="6">
        <v>16054.530273</v>
      </c>
      <c r="K335" s="6">
        <v>16217.322265999999</v>
      </c>
      <c r="L335" s="6">
        <v>16217.322265999999</v>
      </c>
      <c r="M335" s="6">
        <v>27743025156</v>
      </c>
    </row>
    <row r="336" spans="1:13" x14ac:dyDescent="0.25">
      <c r="A336" s="1">
        <v>44894</v>
      </c>
      <c r="B336" s="2">
        <v>1169.8743899999999</v>
      </c>
      <c r="C336" s="2">
        <v>1222.1641850000001</v>
      </c>
      <c r="D336" s="2">
        <v>1163.477539</v>
      </c>
      <c r="E336" s="2">
        <v>1216.901245</v>
      </c>
      <c r="F336" s="2">
        <v>1216.901245</v>
      </c>
      <c r="G336" s="2">
        <v>7639405818</v>
      </c>
      <c r="H336" s="6">
        <v>16217.639648</v>
      </c>
      <c r="I336" s="6">
        <v>16522.257813</v>
      </c>
      <c r="J336" s="6">
        <v>16139.396484000001</v>
      </c>
      <c r="K336" s="6">
        <v>16444.982422000001</v>
      </c>
      <c r="L336" s="6">
        <v>16444.982422000001</v>
      </c>
      <c r="M336" s="6">
        <v>23581685468</v>
      </c>
    </row>
    <row r="337" spans="1:13" x14ac:dyDescent="0.25">
      <c r="A337" s="1">
        <v>44895</v>
      </c>
      <c r="B337" s="2">
        <v>1216.928711</v>
      </c>
      <c r="C337" s="2">
        <v>1302.0386960000001</v>
      </c>
      <c r="D337" s="2">
        <v>1215.4979249999999</v>
      </c>
      <c r="E337" s="2">
        <v>1295.6885990000001</v>
      </c>
      <c r="F337" s="2">
        <v>1295.6885990000001</v>
      </c>
      <c r="G337" s="2">
        <v>9836925304</v>
      </c>
      <c r="H337" s="6">
        <v>16445.476563</v>
      </c>
      <c r="I337" s="6">
        <v>17190.9375</v>
      </c>
      <c r="J337" s="6">
        <v>16445.476563</v>
      </c>
      <c r="K337" s="6">
        <v>17168.566406000002</v>
      </c>
      <c r="L337" s="6">
        <v>17168.566406000002</v>
      </c>
      <c r="M337" s="6">
        <v>29523576583</v>
      </c>
    </row>
    <row r="338" spans="1:13" x14ac:dyDescent="0.25">
      <c r="A338" s="1">
        <v>44896</v>
      </c>
      <c r="B338" s="2">
        <v>1295.7695309999999</v>
      </c>
      <c r="C338" s="2">
        <v>1295.9998780000001</v>
      </c>
      <c r="D338" s="2">
        <v>1267.708496</v>
      </c>
      <c r="E338" s="2">
        <v>1276.2739260000001</v>
      </c>
      <c r="F338" s="2">
        <v>1276.2739260000001</v>
      </c>
      <c r="G338" s="2">
        <v>6857935276</v>
      </c>
      <c r="H338" s="6">
        <v>17168.001952999999</v>
      </c>
      <c r="I338" s="6">
        <v>17197.498047000001</v>
      </c>
      <c r="J338" s="6">
        <v>16888.388672000001</v>
      </c>
      <c r="K338" s="6">
        <v>16967.132813</v>
      </c>
      <c r="L338" s="6">
        <v>16967.132813</v>
      </c>
      <c r="M338" s="6">
        <v>22895392882</v>
      </c>
    </row>
    <row r="339" spans="1:13" x14ac:dyDescent="0.25">
      <c r="A339" s="1">
        <v>44897</v>
      </c>
      <c r="B339" s="2">
        <v>1276.3286129999999</v>
      </c>
      <c r="C339" s="2">
        <v>1294.303345</v>
      </c>
      <c r="D339" s="2">
        <v>1269.243164</v>
      </c>
      <c r="E339" s="2">
        <v>1294.303345</v>
      </c>
      <c r="F339" s="2">
        <v>1294.303345</v>
      </c>
      <c r="G339" s="2">
        <v>6213645709</v>
      </c>
      <c r="H339" s="6">
        <v>16968.683593999998</v>
      </c>
      <c r="I339" s="6">
        <v>17088.660156000002</v>
      </c>
      <c r="J339" s="6">
        <v>16877.880859000001</v>
      </c>
      <c r="K339" s="6">
        <v>17088.660156000002</v>
      </c>
      <c r="L339" s="6">
        <v>17088.660156000002</v>
      </c>
      <c r="M339" s="6">
        <v>19539705127</v>
      </c>
    </row>
    <row r="340" spans="1:13" x14ac:dyDescent="0.25">
      <c r="A340" s="1">
        <v>44898</v>
      </c>
      <c r="B340" s="2">
        <v>1294.456543</v>
      </c>
      <c r="C340" s="2">
        <v>1299.840332</v>
      </c>
      <c r="D340" s="2">
        <v>1241.431885</v>
      </c>
      <c r="E340" s="2">
        <v>1243.3348390000001</v>
      </c>
      <c r="F340" s="2">
        <v>1243.3348390000001</v>
      </c>
      <c r="G340" s="2">
        <v>5672609405</v>
      </c>
      <c r="H340" s="6">
        <v>17090.097656000002</v>
      </c>
      <c r="I340" s="6">
        <v>17116.041015999999</v>
      </c>
      <c r="J340" s="6">
        <v>16888.140625</v>
      </c>
      <c r="K340" s="6">
        <v>16908.236327999999</v>
      </c>
      <c r="L340" s="6">
        <v>16908.236327999999</v>
      </c>
      <c r="M340" s="6">
        <v>16217776704</v>
      </c>
    </row>
    <row r="341" spans="1:13" x14ac:dyDescent="0.25">
      <c r="A341" s="1">
        <v>44899</v>
      </c>
      <c r="B341" s="2">
        <v>1243.2192379999999</v>
      </c>
      <c r="C341" s="2">
        <v>1281.4923100000001</v>
      </c>
      <c r="D341" s="2">
        <v>1242.9117429999999</v>
      </c>
      <c r="E341" s="2">
        <v>1280.256592</v>
      </c>
      <c r="F341" s="2">
        <v>1280.256592</v>
      </c>
      <c r="G341" s="2">
        <v>5174128454</v>
      </c>
      <c r="H341" s="6">
        <v>16908.169922000001</v>
      </c>
      <c r="I341" s="6">
        <v>17157.767577999999</v>
      </c>
      <c r="J341" s="6">
        <v>16903.439452999999</v>
      </c>
      <c r="K341" s="6">
        <v>17130.486327999999</v>
      </c>
      <c r="L341" s="6">
        <v>17130.486327999999</v>
      </c>
      <c r="M341" s="6">
        <v>16824520830</v>
      </c>
    </row>
    <row r="342" spans="1:13" x14ac:dyDescent="0.25">
      <c r="A342" s="1">
        <v>44900</v>
      </c>
      <c r="B342" s="2">
        <v>1279.9989009999999</v>
      </c>
      <c r="C342" s="2">
        <v>1302.2375489999999</v>
      </c>
      <c r="D342" s="2">
        <v>1252.4724120000001</v>
      </c>
      <c r="E342" s="2">
        <v>1259.6767580000001</v>
      </c>
      <c r="F342" s="2">
        <v>1259.6767580000001</v>
      </c>
      <c r="G342" s="2">
        <v>6120359523</v>
      </c>
      <c r="H342" s="6">
        <v>17128.894531000002</v>
      </c>
      <c r="I342" s="6">
        <v>17378.152343999998</v>
      </c>
      <c r="J342" s="6">
        <v>16922.431640999999</v>
      </c>
      <c r="K342" s="6">
        <v>16974.826172000001</v>
      </c>
      <c r="L342" s="6">
        <v>16974.826172000001</v>
      </c>
      <c r="M342" s="6">
        <v>22209086834</v>
      </c>
    </row>
    <row r="343" spans="1:13" x14ac:dyDescent="0.25">
      <c r="A343" s="1">
        <v>44901</v>
      </c>
      <c r="B343" s="2">
        <v>1259.8542480000001</v>
      </c>
      <c r="C343" s="2">
        <v>1271.9232179999999</v>
      </c>
      <c r="D343" s="2">
        <v>1247.6298830000001</v>
      </c>
      <c r="E343" s="2">
        <v>1271.6538089999999</v>
      </c>
      <c r="F343" s="2">
        <v>1271.6538089999999</v>
      </c>
      <c r="G343" s="2">
        <v>5089212680</v>
      </c>
      <c r="H343" s="6">
        <v>16975.238281000002</v>
      </c>
      <c r="I343" s="6">
        <v>17091.863281000002</v>
      </c>
      <c r="J343" s="6">
        <v>16939.921875</v>
      </c>
      <c r="K343" s="6">
        <v>17089.503906000002</v>
      </c>
      <c r="L343" s="6">
        <v>17089.503906000002</v>
      </c>
      <c r="M343" s="6">
        <v>19889922369</v>
      </c>
    </row>
    <row r="344" spans="1:13" x14ac:dyDescent="0.25">
      <c r="A344" s="1">
        <v>44902</v>
      </c>
      <c r="B344" s="2">
        <v>1271.553101</v>
      </c>
      <c r="C344" s="2">
        <v>1272.694092</v>
      </c>
      <c r="D344" s="2">
        <v>1224.4479980000001</v>
      </c>
      <c r="E344" s="2">
        <v>1232.4375</v>
      </c>
      <c r="F344" s="2">
        <v>1232.4375</v>
      </c>
      <c r="G344" s="2">
        <v>5752205180</v>
      </c>
      <c r="H344" s="6">
        <v>17089.505859000001</v>
      </c>
      <c r="I344" s="6">
        <v>17109.376952999999</v>
      </c>
      <c r="J344" s="6">
        <v>16750.558593999998</v>
      </c>
      <c r="K344" s="6">
        <v>16848.126952999999</v>
      </c>
      <c r="L344" s="6">
        <v>16848.126952999999</v>
      </c>
      <c r="M344" s="6">
        <v>19675404389</v>
      </c>
    </row>
    <row r="345" spans="1:13" x14ac:dyDescent="0.25">
      <c r="A345" s="1">
        <v>44903</v>
      </c>
      <c r="B345" s="2">
        <v>1232.4517820000001</v>
      </c>
      <c r="C345" s="2">
        <v>1286.229736</v>
      </c>
      <c r="D345" s="2">
        <v>1226.3585210000001</v>
      </c>
      <c r="E345" s="2">
        <v>1281.1163329999999</v>
      </c>
      <c r="F345" s="2">
        <v>1281.1163329999999</v>
      </c>
      <c r="G345" s="2">
        <v>6227269815</v>
      </c>
      <c r="H345" s="6">
        <v>16847.349609000001</v>
      </c>
      <c r="I345" s="6">
        <v>17267.916015999999</v>
      </c>
      <c r="J345" s="6">
        <v>16788.783202999999</v>
      </c>
      <c r="K345" s="6">
        <v>17233.474609000001</v>
      </c>
      <c r="L345" s="6">
        <v>17233.474609000001</v>
      </c>
      <c r="M345" s="6">
        <v>20496603770</v>
      </c>
    </row>
    <row r="346" spans="1:13" x14ac:dyDescent="0.25">
      <c r="A346" s="1">
        <v>44904</v>
      </c>
      <c r="B346" s="2">
        <v>1281.0772710000001</v>
      </c>
      <c r="C346" s="2">
        <v>1290.0554199999999</v>
      </c>
      <c r="D346" s="2">
        <v>1260.818726</v>
      </c>
      <c r="E346" s="2">
        <v>1264.2847899999999</v>
      </c>
      <c r="F346" s="2">
        <v>1264.2847899999999</v>
      </c>
      <c r="G346" s="2">
        <v>5706183865</v>
      </c>
      <c r="H346" s="6">
        <v>17232.148438</v>
      </c>
      <c r="I346" s="6">
        <v>17280.546875</v>
      </c>
      <c r="J346" s="6">
        <v>17100.835938</v>
      </c>
      <c r="K346" s="6">
        <v>17133.152343999998</v>
      </c>
      <c r="L346" s="6">
        <v>17133.152343999998</v>
      </c>
      <c r="M346" s="6">
        <v>20328426366</v>
      </c>
    </row>
    <row r="347" spans="1:13" x14ac:dyDescent="0.25">
      <c r="A347" s="1">
        <v>44905</v>
      </c>
      <c r="B347" s="2">
        <v>1264.3754879999999</v>
      </c>
      <c r="C347" s="2">
        <v>1279.5279539999999</v>
      </c>
      <c r="D347" s="2">
        <v>1262.1198730000001</v>
      </c>
      <c r="E347" s="2">
        <v>1266.384155</v>
      </c>
      <c r="F347" s="2">
        <v>1266.384155</v>
      </c>
      <c r="G347" s="2">
        <v>3282499999</v>
      </c>
      <c r="H347" s="6">
        <v>17134.220702999999</v>
      </c>
      <c r="I347" s="6">
        <v>17216.826172000001</v>
      </c>
      <c r="J347" s="6">
        <v>17120.683593999998</v>
      </c>
      <c r="K347" s="6">
        <v>17128.724609000001</v>
      </c>
      <c r="L347" s="6">
        <v>17128.724609000001</v>
      </c>
      <c r="M347" s="6">
        <v>12706781969</v>
      </c>
    </row>
    <row r="348" spans="1:13" x14ac:dyDescent="0.25">
      <c r="A348" s="1">
        <v>44906</v>
      </c>
      <c r="B348" s="2">
        <v>1266.4178469999999</v>
      </c>
      <c r="C348" s="2">
        <v>1281.783203</v>
      </c>
      <c r="D348" s="2">
        <v>1260.6636960000001</v>
      </c>
      <c r="E348" s="2">
        <v>1263.86853</v>
      </c>
      <c r="F348" s="2">
        <v>1263.86853</v>
      </c>
      <c r="G348" s="2">
        <v>3362005848</v>
      </c>
      <c r="H348" s="6">
        <v>17129.710938</v>
      </c>
      <c r="I348" s="6">
        <v>17245.634765999999</v>
      </c>
      <c r="J348" s="6">
        <v>17091.820313</v>
      </c>
      <c r="K348" s="6">
        <v>17104.193359000001</v>
      </c>
      <c r="L348" s="6">
        <v>17104.193359000001</v>
      </c>
      <c r="M348" s="6">
        <v>14122486832</v>
      </c>
    </row>
    <row r="349" spans="1:13" x14ac:dyDescent="0.25">
      <c r="A349" s="1">
        <v>44907</v>
      </c>
      <c r="B349" s="2">
        <v>1263.573486</v>
      </c>
      <c r="C349" s="2">
        <v>1275.6103519999999</v>
      </c>
      <c r="D349" s="2">
        <v>1243.477783</v>
      </c>
      <c r="E349" s="2">
        <v>1274.619019</v>
      </c>
      <c r="F349" s="2">
        <v>1274.619019</v>
      </c>
      <c r="G349" s="2">
        <v>5151109364</v>
      </c>
      <c r="H349" s="6">
        <v>17102.5</v>
      </c>
      <c r="I349" s="6">
        <v>17212.564452999999</v>
      </c>
      <c r="J349" s="6">
        <v>16899.394531000002</v>
      </c>
      <c r="K349" s="6">
        <v>17206.4375</v>
      </c>
      <c r="L349" s="6">
        <v>17206.4375</v>
      </c>
      <c r="M349" s="6">
        <v>19617581341</v>
      </c>
    </row>
    <row r="350" spans="1:13" x14ac:dyDescent="0.25">
      <c r="A350" s="1">
        <v>44908</v>
      </c>
      <c r="B350" s="2">
        <v>1274.662476</v>
      </c>
      <c r="C350" s="2">
        <v>1341.439331</v>
      </c>
      <c r="D350" s="2">
        <v>1258.4724120000001</v>
      </c>
      <c r="E350" s="2">
        <v>1320.5491939999999</v>
      </c>
      <c r="F350" s="2">
        <v>1320.5491939999999</v>
      </c>
      <c r="G350" s="2">
        <v>8812883119</v>
      </c>
      <c r="H350" s="6">
        <v>17206.441406000002</v>
      </c>
      <c r="I350" s="6">
        <v>17930.085938</v>
      </c>
      <c r="J350" s="6">
        <v>17111.763672000001</v>
      </c>
      <c r="K350" s="6">
        <v>17781.318359000001</v>
      </c>
      <c r="L350" s="6">
        <v>17781.318359000001</v>
      </c>
      <c r="M350" s="6">
        <v>26634741631</v>
      </c>
    </row>
    <row r="351" spans="1:13" x14ac:dyDescent="0.25">
      <c r="A351" s="1">
        <v>44909</v>
      </c>
      <c r="B351" s="2">
        <v>1320.6885990000001</v>
      </c>
      <c r="C351" s="2">
        <v>1346.174438</v>
      </c>
      <c r="D351" s="2">
        <v>1305.833374</v>
      </c>
      <c r="E351" s="2">
        <v>1309.3287350000001</v>
      </c>
      <c r="F351" s="2">
        <v>1309.3287350000001</v>
      </c>
      <c r="G351" s="2">
        <v>7830915428</v>
      </c>
      <c r="H351" s="6">
        <v>17782.066406000002</v>
      </c>
      <c r="I351" s="6">
        <v>18318.53125</v>
      </c>
      <c r="J351" s="6">
        <v>17739.513672000001</v>
      </c>
      <c r="K351" s="6">
        <v>17815.650390999999</v>
      </c>
      <c r="L351" s="6">
        <v>17815.650390999999</v>
      </c>
      <c r="M351" s="6">
        <v>25534481470</v>
      </c>
    </row>
    <row r="352" spans="1:13" x14ac:dyDescent="0.25">
      <c r="A352" s="1">
        <v>44910</v>
      </c>
      <c r="B352" s="2">
        <v>1309.1907960000001</v>
      </c>
      <c r="C352" s="2">
        <v>1311.067139</v>
      </c>
      <c r="D352" s="2">
        <v>1262.689331</v>
      </c>
      <c r="E352" s="2">
        <v>1266.3538820000001</v>
      </c>
      <c r="F352" s="2">
        <v>1266.3538820000001</v>
      </c>
      <c r="G352" s="2">
        <v>6032859783</v>
      </c>
      <c r="H352" s="6">
        <v>17813.644531000002</v>
      </c>
      <c r="I352" s="6">
        <v>17846.744140999999</v>
      </c>
      <c r="J352" s="6">
        <v>17322.589843999998</v>
      </c>
      <c r="K352" s="6">
        <v>17364.865234000001</v>
      </c>
      <c r="L352" s="6">
        <v>17364.865234000001</v>
      </c>
      <c r="M352" s="6">
        <v>20964448341</v>
      </c>
    </row>
    <row r="353" spans="1:13" x14ac:dyDescent="0.25">
      <c r="A353" s="1">
        <v>44911</v>
      </c>
      <c r="B353" s="2">
        <v>1266.4605710000001</v>
      </c>
      <c r="C353" s="2">
        <v>1278.156982</v>
      </c>
      <c r="D353" s="2">
        <v>1162.175659</v>
      </c>
      <c r="E353" s="2">
        <v>1168.259399</v>
      </c>
      <c r="F353" s="2">
        <v>1168.259399</v>
      </c>
      <c r="G353" s="2">
        <v>9297811507</v>
      </c>
      <c r="H353" s="6">
        <v>17364.546875</v>
      </c>
      <c r="I353" s="6">
        <v>17505.525390999999</v>
      </c>
      <c r="J353" s="6">
        <v>16584.701172000001</v>
      </c>
      <c r="K353" s="6">
        <v>16647.484375</v>
      </c>
      <c r="L353" s="6">
        <v>16647.484375</v>
      </c>
      <c r="M353" s="6">
        <v>24031608960</v>
      </c>
    </row>
    <row r="354" spans="1:13" x14ac:dyDescent="0.25">
      <c r="A354" s="1">
        <v>44912</v>
      </c>
      <c r="B354" s="2">
        <v>1168.0667719999999</v>
      </c>
      <c r="C354" s="2">
        <v>1189.045044</v>
      </c>
      <c r="D354" s="2">
        <v>1165.407837</v>
      </c>
      <c r="E354" s="2">
        <v>1188.1495359999999</v>
      </c>
      <c r="F354" s="2">
        <v>1188.1495359999999</v>
      </c>
      <c r="G354" s="2">
        <v>5077258586</v>
      </c>
      <c r="H354" s="6">
        <v>16646.982422000001</v>
      </c>
      <c r="I354" s="6">
        <v>16800.589843999998</v>
      </c>
      <c r="J354" s="6">
        <v>16614.029297000001</v>
      </c>
      <c r="K354" s="6">
        <v>16795.091797000001</v>
      </c>
      <c r="L354" s="6">
        <v>16795.091797000001</v>
      </c>
      <c r="M354" s="6">
        <v>14463581825</v>
      </c>
    </row>
    <row r="355" spans="1:13" x14ac:dyDescent="0.25">
      <c r="A355" s="1">
        <v>44913</v>
      </c>
      <c r="B355" s="2">
        <v>1188.1285399999999</v>
      </c>
      <c r="C355" s="2">
        <v>1194.2144780000001</v>
      </c>
      <c r="D355" s="2">
        <v>1176.1857910000001</v>
      </c>
      <c r="E355" s="2">
        <v>1184.7152100000001</v>
      </c>
      <c r="F355" s="2">
        <v>1184.7152100000001</v>
      </c>
      <c r="G355" s="2">
        <v>3350092519</v>
      </c>
      <c r="H355" s="6">
        <v>16795.609375</v>
      </c>
      <c r="I355" s="6">
        <v>16815.386718999998</v>
      </c>
      <c r="J355" s="6">
        <v>16697.820313</v>
      </c>
      <c r="K355" s="6">
        <v>16757.976563</v>
      </c>
      <c r="L355" s="6">
        <v>16757.976563</v>
      </c>
      <c r="M355" s="6">
        <v>10924354698</v>
      </c>
    </row>
    <row r="356" spans="1:13" x14ac:dyDescent="0.25">
      <c r="A356" s="1">
        <v>44914</v>
      </c>
      <c r="B356" s="2">
        <v>1184.7583010000001</v>
      </c>
      <c r="C356" s="2">
        <v>1192.923828</v>
      </c>
      <c r="D356" s="2">
        <v>1160.377197</v>
      </c>
      <c r="E356" s="2">
        <v>1167.6098629999999</v>
      </c>
      <c r="F356" s="2">
        <v>1167.6098629999999</v>
      </c>
      <c r="G356" s="2">
        <v>4943628091</v>
      </c>
      <c r="H356" s="6">
        <v>16759.041015999999</v>
      </c>
      <c r="I356" s="6">
        <v>16807.527343999998</v>
      </c>
      <c r="J356" s="6">
        <v>16398.136718999998</v>
      </c>
      <c r="K356" s="6">
        <v>16439.679688</v>
      </c>
      <c r="L356" s="6">
        <v>16439.679688</v>
      </c>
      <c r="M356" s="6">
        <v>17221074814</v>
      </c>
    </row>
    <row r="357" spans="1:13" x14ac:dyDescent="0.25">
      <c r="A357" s="1">
        <v>44915</v>
      </c>
      <c r="B357" s="2">
        <v>1167.8826899999999</v>
      </c>
      <c r="C357" s="2">
        <v>1224.0926509999999</v>
      </c>
      <c r="D357" s="2">
        <v>1165.599487</v>
      </c>
      <c r="E357" s="2">
        <v>1217.7036129999999</v>
      </c>
      <c r="F357" s="2">
        <v>1217.7036129999999</v>
      </c>
      <c r="G357" s="2">
        <v>6684951715</v>
      </c>
      <c r="H357" s="6">
        <v>16441.787109000001</v>
      </c>
      <c r="I357" s="6">
        <v>17012.984375</v>
      </c>
      <c r="J357" s="6">
        <v>16427.867188</v>
      </c>
      <c r="K357" s="6">
        <v>16906.304688</v>
      </c>
      <c r="L357" s="6">
        <v>16906.304688</v>
      </c>
      <c r="M357" s="6">
        <v>22722096615</v>
      </c>
    </row>
    <row r="358" spans="1:13" x14ac:dyDescent="0.25">
      <c r="A358" s="1">
        <v>44916</v>
      </c>
      <c r="B358" s="2">
        <v>1217.5864260000001</v>
      </c>
      <c r="C358" s="2">
        <v>1218.1922609999999</v>
      </c>
      <c r="D358" s="2">
        <v>1206.440063</v>
      </c>
      <c r="E358" s="2">
        <v>1213.599976</v>
      </c>
      <c r="F358" s="2">
        <v>1213.599976</v>
      </c>
      <c r="G358" s="2">
        <v>4217182733</v>
      </c>
      <c r="H358" s="6">
        <v>16904.527343999998</v>
      </c>
      <c r="I358" s="6">
        <v>16916.800781000002</v>
      </c>
      <c r="J358" s="6">
        <v>16755.912109000001</v>
      </c>
      <c r="K358" s="6">
        <v>16817.535156000002</v>
      </c>
      <c r="L358" s="6">
        <v>16817.535156000002</v>
      </c>
      <c r="M358" s="6">
        <v>14882945045</v>
      </c>
    </row>
    <row r="359" spans="1:13" x14ac:dyDescent="0.25">
      <c r="A359" s="1">
        <v>44917</v>
      </c>
      <c r="B359" s="2">
        <v>1213.672607</v>
      </c>
      <c r="C359" s="2">
        <v>1221.9868160000001</v>
      </c>
      <c r="D359" s="2">
        <v>1187.127808</v>
      </c>
      <c r="E359" s="2">
        <v>1218.182129</v>
      </c>
      <c r="F359" s="2">
        <v>1218.182129</v>
      </c>
      <c r="G359" s="2">
        <v>5297471739</v>
      </c>
      <c r="H359" s="6">
        <v>16818.380859000001</v>
      </c>
      <c r="I359" s="6">
        <v>16866.673827999999</v>
      </c>
      <c r="J359" s="6">
        <v>16592.408202999999</v>
      </c>
      <c r="K359" s="6">
        <v>16830.341797000001</v>
      </c>
      <c r="L359" s="6">
        <v>16830.341797000001</v>
      </c>
      <c r="M359" s="6">
        <v>16441573050</v>
      </c>
    </row>
    <row r="360" spans="1:13" x14ac:dyDescent="0.25">
      <c r="A360" s="1">
        <v>44918</v>
      </c>
      <c r="B360" s="2">
        <v>1218.079346</v>
      </c>
      <c r="C360" s="2">
        <v>1226.998779</v>
      </c>
      <c r="D360" s="2">
        <v>1215.9948730000001</v>
      </c>
      <c r="E360" s="2">
        <v>1220.1594239999999</v>
      </c>
      <c r="F360" s="2">
        <v>1220.1594239999999</v>
      </c>
      <c r="G360" s="2">
        <v>4835831923</v>
      </c>
      <c r="H360" s="6">
        <v>16829.644531000002</v>
      </c>
      <c r="I360" s="6">
        <v>16905.21875</v>
      </c>
      <c r="J360" s="6">
        <v>16794.458984000001</v>
      </c>
      <c r="K360" s="6">
        <v>16796.953125</v>
      </c>
      <c r="L360" s="6">
        <v>16796.953125</v>
      </c>
      <c r="M360" s="6">
        <v>15329265213</v>
      </c>
    </row>
    <row r="361" spans="1:13" x14ac:dyDescent="0.25">
      <c r="A361" s="1">
        <v>44919</v>
      </c>
      <c r="B361" s="2">
        <v>1220.1179199999999</v>
      </c>
      <c r="C361" s="2">
        <v>1224.911621</v>
      </c>
      <c r="D361" s="2">
        <v>1216.338745</v>
      </c>
      <c r="E361" s="2">
        <v>1221.1485600000001</v>
      </c>
      <c r="F361" s="2">
        <v>1221.1485600000001</v>
      </c>
      <c r="G361" s="2">
        <v>2626153345</v>
      </c>
      <c r="H361" s="6">
        <v>16796.976563</v>
      </c>
      <c r="I361" s="6">
        <v>16864.703125</v>
      </c>
      <c r="J361" s="6">
        <v>16793.527343999998</v>
      </c>
      <c r="K361" s="6">
        <v>16847.755859000001</v>
      </c>
      <c r="L361" s="6">
        <v>16847.755859000001</v>
      </c>
      <c r="M361" s="6">
        <v>9744636213</v>
      </c>
    </row>
    <row r="362" spans="1:13" x14ac:dyDescent="0.25">
      <c r="A362" s="1">
        <v>44920</v>
      </c>
      <c r="B362" s="2">
        <v>1221.171509</v>
      </c>
      <c r="C362" s="2">
        <v>1223.517822</v>
      </c>
      <c r="D362" s="2">
        <v>1203.7196039999999</v>
      </c>
      <c r="E362" s="2">
        <v>1218.9620359999999</v>
      </c>
      <c r="F362" s="2">
        <v>1218.9620359999999</v>
      </c>
      <c r="G362" s="2">
        <v>3942720070</v>
      </c>
      <c r="H362" s="6">
        <v>16847.505859000001</v>
      </c>
      <c r="I362" s="6">
        <v>16860.554688</v>
      </c>
      <c r="J362" s="6">
        <v>16755.253906000002</v>
      </c>
      <c r="K362" s="6">
        <v>16841.986327999999</v>
      </c>
      <c r="L362" s="6">
        <v>16841.986327999999</v>
      </c>
      <c r="M362" s="6">
        <v>11656379938</v>
      </c>
    </row>
    <row r="363" spans="1:13" x14ac:dyDescent="0.25">
      <c r="A363" s="1">
        <v>44921</v>
      </c>
      <c r="B363" s="2">
        <v>1218.9201660000001</v>
      </c>
      <c r="C363" s="2">
        <v>1226.974365</v>
      </c>
      <c r="D363" s="2">
        <v>1214.3359379999999</v>
      </c>
      <c r="E363" s="2">
        <v>1226.974365</v>
      </c>
      <c r="F363" s="2">
        <v>1226.974365</v>
      </c>
      <c r="G363" s="2">
        <v>3282098400</v>
      </c>
      <c r="H363" s="6">
        <v>16842.25</v>
      </c>
      <c r="I363" s="6">
        <v>16920.123047000001</v>
      </c>
      <c r="J363" s="6">
        <v>16812.369140999999</v>
      </c>
      <c r="K363" s="6">
        <v>16919.804688</v>
      </c>
      <c r="L363" s="6">
        <v>16919.804688</v>
      </c>
      <c r="M363" s="6">
        <v>11886957804</v>
      </c>
    </row>
    <row r="364" spans="1:13" x14ac:dyDescent="0.25">
      <c r="A364" s="1">
        <v>44922</v>
      </c>
      <c r="B364" s="2">
        <v>1226.987061</v>
      </c>
      <c r="C364" s="2">
        <v>1230.418091</v>
      </c>
      <c r="D364" s="2">
        <v>1205.89563</v>
      </c>
      <c r="E364" s="2">
        <v>1212.791626</v>
      </c>
      <c r="F364" s="2">
        <v>1212.791626</v>
      </c>
      <c r="G364" s="2">
        <v>4091530737</v>
      </c>
      <c r="H364" s="6">
        <v>16919.291015999999</v>
      </c>
      <c r="I364" s="6">
        <v>16959.845702999999</v>
      </c>
      <c r="J364" s="6">
        <v>16642.072265999999</v>
      </c>
      <c r="K364" s="6">
        <v>16717.173827999999</v>
      </c>
      <c r="L364" s="6">
        <v>16717.173827999999</v>
      </c>
      <c r="M364" s="6">
        <v>15748580239</v>
      </c>
    </row>
    <row r="365" spans="1:13" x14ac:dyDescent="0.25">
      <c r="A365" s="1">
        <v>44923</v>
      </c>
      <c r="B365" s="2">
        <v>1212.736572</v>
      </c>
      <c r="C365" s="2">
        <v>1213.1289059999999</v>
      </c>
      <c r="D365" s="2">
        <v>1185.7021480000001</v>
      </c>
      <c r="E365" s="2">
        <v>1189.9860839999999</v>
      </c>
      <c r="F365" s="2">
        <v>1189.9860839999999</v>
      </c>
      <c r="G365" s="2">
        <v>4991669631</v>
      </c>
      <c r="H365" s="6">
        <v>16716.400390999999</v>
      </c>
      <c r="I365" s="6">
        <v>16768.169922000001</v>
      </c>
      <c r="J365" s="6">
        <v>16497.556640999999</v>
      </c>
      <c r="K365" s="6">
        <v>16552.572265999999</v>
      </c>
      <c r="L365" s="6">
        <v>16552.572265999999</v>
      </c>
      <c r="M365" s="6">
        <v>17005713920</v>
      </c>
    </row>
    <row r="366" spans="1:13" x14ac:dyDescent="0.25">
      <c r="A366" s="1">
        <v>44924</v>
      </c>
      <c r="B366" s="2">
        <v>1190.0101320000001</v>
      </c>
      <c r="C366" s="2">
        <v>1204.1416019999999</v>
      </c>
      <c r="D366" s="2">
        <v>1188.3602289999999</v>
      </c>
      <c r="E366" s="2">
        <v>1201.595337</v>
      </c>
      <c r="F366" s="2">
        <v>1201.595337</v>
      </c>
      <c r="G366" s="2">
        <v>4132233940</v>
      </c>
      <c r="H366" s="6">
        <v>16552.322265999999</v>
      </c>
      <c r="I366" s="6">
        <v>16651.755859000001</v>
      </c>
      <c r="J366" s="6">
        <v>16508.683593999998</v>
      </c>
      <c r="K366" s="6">
        <v>16642.341797000001</v>
      </c>
      <c r="L366" s="6">
        <v>16642.341797000001</v>
      </c>
      <c r="M366" s="6">
        <v>14472237479</v>
      </c>
    </row>
    <row r="367" spans="1:13" x14ac:dyDescent="0.25">
      <c r="A367" s="1">
        <v>44925</v>
      </c>
      <c r="B367" s="2">
        <v>1200.8623050000001</v>
      </c>
      <c r="C367" s="2">
        <v>1202.0272219999999</v>
      </c>
      <c r="D367" s="2">
        <v>1188.3736570000001</v>
      </c>
      <c r="E367" s="2">
        <v>1192.4001459999999</v>
      </c>
      <c r="F367" s="2">
        <v>1192.4001459999999</v>
      </c>
      <c r="G367" s="2">
        <v>3956516352</v>
      </c>
      <c r="H367" s="6">
        <v>16635.382813</v>
      </c>
      <c r="I367" s="6">
        <v>16642.597656000002</v>
      </c>
      <c r="J367" s="6">
        <v>16475.892577999999</v>
      </c>
      <c r="K367" s="6">
        <v>16497.158202999999</v>
      </c>
      <c r="L367" s="6">
        <v>16497.158202999999</v>
      </c>
      <c r="M367" s="6">
        <v>13934452736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73C0-13C3-49BD-A4C3-EDFD3A611792}">
  <dimension ref="A1:C367"/>
  <sheetViews>
    <sheetView workbookViewId="0">
      <selection activeCell="G14" sqref="G14"/>
    </sheetView>
  </sheetViews>
  <sheetFormatPr defaultRowHeight="15" x14ac:dyDescent="0.25"/>
  <cols>
    <col min="1" max="1" width="10.42578125" style="5" bestFit="1" customWidth="1"/>
    <col min="2" max="2" width="13.5703125" style="4" customWidth="1"/>
    <col min="3" max="3" width="12" bestFit="1" customWidth="1"/>
    <col min="6" max="6" width="14.5703125" bestFit="1" customWidth="1"/>
    <col min="7" max="7" width="25.28515625" customWidth="1"/>
    <col min="11" max="11" width="13.140625" bestFit="1" customWidth="1"/>
    <col min="12" max="12" width="10.42578125" bestFit="1" customWidth="1"/>
  </cols>
  <sheetData>
    <row r="1" spans="1:3" x14ac:dyDescent="0.25">
      <c r="A1" s="3" t="s">
        <v>13</v>
      </c>
      <c r="B1" s="4" t="str">
        <f>Dashboard!D8</f>
        <v>BTC Low</v>
      </c>
      <c r="C1" t="str">
        <f>Dashboard!P8</f>
        <v>BTC High</v>
      </c>
    </row>
    <row r="2" spans="1:3" x14ac:dyDescent="0.25">
      <c r="A2" s="3">
        <v>44560</v>
      </c>
      <c r="B2" s="4">
        <f>INDEX('ETH &amp; BTC'!$A:$M,MATCH(Sheet3!$A2,'ETH &amp; BTC'!$A:$A,0),MATCH(Sheet3!$B$1,'ETH &amp; BTC'!$A$1:$M$1,0))</f>
        <v>46060.3125</v>
      </c>
      <c r="C2" s="4">
        <f>INDEX('ETH &amp; BTC'!$A:$M,MATCH(Sheet3!$A2,'ETH &amp; BTC'!$A:$A,0),MATCH(Sheet3!$C$1,'ETH &amp; BTC'!$A$1:$M$1,0))</f>
        <v>47879.964844000002</v>
      </c>
    </row>
    <row r="3" spans="1:3" x14ac:dyDescent="0.25">
      <c r="A3" s="3">
        <v>44561</v>
      </c>
      <c r="B3" s="4">
        <f>INDEX('ETH &amp; BTC'!$A:$M,MATCH(Sheet3!$A3,'ETH &amp; BTC'!$A:$A,0),MATCH(Sheet3!$B$1,'ETH &amp; BTC'!$A$1:$M$1,0))</f>
        <v>45819.953125</v>
      </c>
      <c r="C3" s="4">
        <f>INDEX('ETH &amp; BTC'!$A:$M,MATCH(Sheet3!$A3,'ETH &amp; BTC'!$A:$A,0),MATCH(Sheet3!$C$1,'ETH &amp; BTC'!$A$1:$M$1,0))</f>
        <v>48472.527344000002</v>
      </c>
    </row>
    <row r="4" spans="1:3" x14ac:dyDescent="0.25">
      <c r="A4" s="3">
        <v>44562</v>
      </c>
      <c r="B4" s="4">
        <f>INDEX('ETH &amp; BTC'!$A:$M,MATCH(Sheet3!$A4,'ETH &amp; BTC'!$A:$A,0),MATCH(Sheet3!$B$1,'ETH &amp; BTC'!$A$1:$M$1,0))</f>
        <v>46288.484375</v>
      </c>
      <c r="C4" s="4">
        <f>INDEX('ETH &amp; BTC'!$A:$M,MATCH(Sheet3!$A4,'ETH &amp; BTC'!$A:$A,0),MATCH(Sheet3!$C$1,'ETH &amp; BTC'!$A$1:$M$1,0))</f>
        <v>47827.3125</v>
      </c>
    </row>
    <row r="5" spans="1:3" x14ac:dyDescent="0.25">
      <c r="A5" s="3">
        <v>44563</v>
      </c>
      <c r="B5" s="4">
        <f>INDEX('ETH &amp; BTC'!$A:$M,MATCH(Sheet3!$A5,'ETH &amp; BTC'!$A:$A,0),MATCH(Sheet3!$B$1,'ETH &amp; BTC'!$A$1:$M$1,0))</f>
        <v>46856.9375</v>
      </c>
      <c r="C5" s="4">
        <f>INDEX('ETH &amp; BTC'!$A:$M,MATCH(Sheet3!$A5,'ETH &amp; BTC'!$A:$A,0),MATCH(Sheet3!$C$1,'ETH &amp; BTC'!$A$1:$M$1,0))</f>
        <v>47881.40625</v>
      </c>
    </row>
    <row r="6" spans="1:3" x14ac:dyDescent="0.25">
      <c r="A6" s="3">
        <v>44564</v>
      </c>
      <c r="B6" s="4">
        <f>INDEX('ETH &amp; BTC'!$A:$M,MATCH(Sheet3!$A6,'ETH &amp; BTC'!$A:$A,0),MATCH(Sheet3!$B$1,'ETH &amp; BTC'!$A$1:$M$1,0))</f>
        <v>45835.964844000002</v>
      </c>
      <c r="C6" s="4">
        <f>INDEX('ETH &amp; BTC'!$A:$M,MATCH(Sheet3!$A6,'ETH &amp; BTC'!$A:$A,0),MATCH(Sheet3!$C$1,'ETH &amp; BTC'!$A$1:$M$1,0))</f>
        <v>47510.726562999997</v>
      </c>
    </row>
    <row r="7" spans="1:3" x14ac:dyDescent="0.25">
      <c r="A7" s="3">
        <v>44565</v>
      </c>
      <c r="B7" s="4">
        <f>INDEX('ETH &amp; BTC'!$A:$M,MATCH(Sheet3!$A7,'ETH &amp; BTC'!$A:$A,0),MATCH(Sheet3!$B$1,'ETH &amp; BTC'!$A$1:$M$1,0))</f>
        <v>45752.464844000002</v>
      </c>
      <c r="C7" s="4">
        <f>INDEX('ETH &amp; BTC'!$A:$M,MATCH(Sheet3!$A7,'ETH &amp; BTC'!$A:$A,0),MATCH(Sheet3!$C$1,'ETH &amp; BTC'!$A$1:$M$1,0))</f>
        <v>47406.546875</v>
      </c>
    </row>
    <row r="8" spans="1:3" x14ac:dyDescent="0.25">
      <c r="A8" s="3">
        <v>44566</v>
      </c>
      <c r="B8" s="4">
        <f>INDEX('ETH &amp; BTC'!$A:$M,MATCH(Sheet3!$A8,'ETH &amp; BTC'!$A:$A,0),MATCH(Sheet3!$B$1,'ETH &amp; BTC'!$A$1:$M$1,0))</f>
        <v>42798.222655999998</v>
      </c>
      <c r="C8" s="4">
        <f>INDEX('ETH &amp; BTC'!$A:$M,MATCH(Sheet3!$A8,'ETH &amp; BTC'!$A:$A,0),MATCH(Sheet3!$C$1,'ETH &amp; BTC'!$A$1:$M$1,0))</f>
        <v>46929.046875</v>
      </c>
    </row>
    <row r="9" spans="1:3" x14ac:dyDescent="0.25">
      <c r="A9" s="3">
        <v>44567</v>
      </c>
      <c r="B9" s="4">
        <f>INDEX('ETH &amp; BTC'!$A:$M,MATCH(Sheet3!$A9,'ETH &amp; BTC'!$A:$A,0),MATCH(Sheet3!$B$1,'ETH &amp; BTC'!$A$1:$M$1,0))</f>
        <v>42645.539062999997</v>
      </c>
      <c r="C9" s="4">
        <f>INDEX('ETH &amp; BTC'!$A:$M,MATCH(Sheet3!$A9,'ETH &amp; BTC'!$A:$A,0),MATCH(Sheet3!$C$1,'ETH &amp; BTC'!$A$1:$M$1,0))</f>
        <v>43748.71875</v>
      </c>
    </row>
    <row r="10" spans="1:3" x14ac:dyDescent="0.25">
      <c r="A10" s="3">
        <v>44568</v>
      </c>
      <c r="B10" s="4">
        <f>INDEX('ETH &amp; BTC'!$A:$M,MATCH(Sheet3!$A10,'ETH &amp; BTC'!$A:$A,0),MATCH(Sheet3!$B$1,'ETH &amp; BTC'!$A$1:$M$1,0))</f>
        <v>41077.445312999997</v>
      </c>
      <c r="C10" s="4">
        <f>INDEX('ETH &amp; BTC'!$A:$M,MATCH(Sheet3!$A10,'ETH &amp; BTC'!$A:$A,0),MATCH(Sheet3!$C$1,'ETH &amp; BTC'!$A$1:$M$1,0))</f>
        <v>43153.570312999997</v>
      </c>
    </row>
    <row r="11" spans="1:3" x14ac:dyDescent="0.25">
      <c r="A11" s="3">
        <v>44569</v>
      </c>
      <c r="B11" s="4">
        <f>INDEX('ETH &amp; BTC'!$A:$M,MATCH(Sheet3!$A11,'ETH &amp; BTC'!$A:$A,0),MATCH(Sheet3!$B$1,'ETH &amp; BTC'!$A$1:$M$1,0))</f>
        <v>40672.277344000002</v>
      </c>
      <c r="C11" s="4">
        <f>INDEX('ETH &amp; BTC'!$A:$M,MATCH(Sheet3!$A11,'ETH &amp; BTC'!$A:$A,0),MATCH(Sheet3!$C$1,'ETH &amp; BTC'!$A$1:$M$1,0))</f>
        <v>42228.941405999998</v>
      </c>
    </row>
    <row r="12" spans="1:3" x14ac:dyDescent="0.25">
      <c r="A12" s="3">
        <v>44570</v>
      </c>
      <c r="B12" s="4">
        <f>INDEX('ETH &amp; BTC'!$A:$M,MATCH(Sheet3!$A12,'ETH &amp; BTC'!$A:$A,0),MATCH(Sheet3!$B$1,'ETH &amp; BTC'!$A$1:$M$1,0))</f>
        <v>41338.160155999998</v>
      </c>
      <c r="C12" s="4">
        <f>INDEX('ETH &amp; BTC'!$A:$M,MATCH(Sheet3!$A12,'ETH &amp; BTC'!$A:$A,0),MATCH(Sheet3!$C$1,'ETH &amp; BTC'!$A$1:$M$1,0))</f>
        <v>42663.949219000002</v>
      </c>
    </row>
    <row r="13" spans="1:3" x14ac:dyDescent="0.25">
      <c r="A13" s="3">
        <v>44571</v>
      </c>
      <c r="B13" s="4">
        <f>INDEX('ETH &amp; BTC'!$A:$M,MATCH(Sheet3!$A13,'ETH &amp; BTC'!$A:$A,0),MATCH(Sheet3!$B$1,'ETH &amp; BTC'!$A$1:$M$1,0))</f>
        <v>39796.570312999997</v>
      </c>
      <c r="C13" s="4">
        <f>INDEX('ETH &amp; BTC'!$A:$M,MATCH(Sheet3!$A13,'ETH &amp; BTC'!$A:$A,0),MATCH(Sheet3!$C$1,'ETH &amp; BTC'!$A$1:$M$1,0))</f>
        <v>42199.484375</v>
      </c>
    </row>
    <row r="14" spans="1:3" x14ac:dyDescent="0.25">
      <c r="A14" s="3">
        <v>44572</v>
      </c>
      <c r="B14" s="4">
        <f>INDEX('ETH &amp; BTC'!$A:$M,MATCH(Sheet3!$A14,'ETH &amp; BTC'!$A:$A,0),MATCH(Sheet3!$B$1,'ETH &amp; BTC'!$A$1:$M$1,0))</f>
        <v>41407.753905999998</v>
      </c>
      <c r="C14" s="4">
        <f>INDEX('ETH &amp; BTC'!$A:$M,MATCH(Sheet3!$A14,'ETH &amp; BTC'!$A:$A,0),MATCH(Sheet3!$C$1,'ETH &amp; BTC'!$A$1:$M$1,0))</f>
        <v>43001.15625</v>
      </c>
    </row>
    <row r="15" spans="1:3" x14ac:dyDescent="0.25">
      <c r="A15" s="3">
        <v>44573</v>
      </c>
      <c r="B15" s="4">
        <f>INDEX('ETH &amp; BTC'!$A:$M,MATCH(Sheet3!$A15,'ETH &amp; BTC'!$A:$A,0),MATCH(Sheet3!$B$1,'ETH &amp; BTC'!$A$1:$M$1,0))</f>
        <v>42528.988280999998</v>
      </c>
      <c r="C15" s="4">
        <f>INDEX('ETH &amp; BTC'!$A:$M,MATCH(Sheet3!$A15,'ETH &amp; BTC'!$A:$A,0),MATCH(Sheet3!$C$1,'ETH &amp; BTC'!$A$1:$M$1,0))</f>
        <v>44135.367187999997</v>
      </c>
    </row>
    <row r="16" spans="1:3" x14ac:dyDescent="0.25">
      <c r="A16" s="3">
        <v>44574</v>
      </c>
      <c r="B16" s="4">
        <f>INDEX('ETH &amp; BTC'!$A:$M,MATCH(Sheet3!$A16,'ETH &amp; BTC'!$A:$A,0),MATCH(Sheet3!$B$1,'ETH &amp; BTC'!$A$1:$M$1,0))</f>
        <v>42447.042969000002</v>
      </c>
      <c r="C16" s="4">
        <f>INDEX('ETH &amp; BTC'!$A:$M,MATCH(Sheet3!$A16,'ETH &amp; BTC'!$A:$A,0),MATCH(Sheet3!$C$1,'ETH &amp; BTC'!$A$1:$M$1,0))</f>
        <v>44278.421875</v>
      </c>
    </row>
    <row r="17" spans="1:3" x14ac:dyDescent="0.25">
      <c r="A17" s="3">
        <v>44575</v>
      </c>
      <c r="B17" s="4">
        <f>INDEX('ETH &amp; BTC'!$A:$M,MATCH(Sheet3!$A17,'ETH &amp; BTC'!$A:$A,0),MATCH(Sheet3!$B$1,'ETH &amp; BTC'!$A$1:$M$1,0))</f>
        <v>41982.617187999997</v>
      </c>
      <c r="C17" s="4">
        <f>INDEX('ETH &amp; BTC'!$A:$M,MATCH(Sheet3!$A17,'ETH &amp; BTC'!$A:$A,0),MATCH(Sheet3!$C$1,'ETH &amp; BTC'!$A$1:$M$1,0))</f>
        <v>43346.6875</v>
      </c>
    </row>
    <row r="18" spans="1:3" x14ac:dyDescent="0.25">
      <c r="A18" s="3">
        <v>44576</v>
      </c>
      <c r="B18" s="4">
        <f>INDEX('ETH &amp; BTC'!$A:$M,MATCH(Sheet3!$A18,'ETH &amp; BTC'!$A:$A,0),MATCH(Sheet3!$B$1,'ETH &amp; BTC'!$A$1:$M$1,0))</f>
        <v>42669.035155999998</v>
      </c>
      <c r="C18" s="4">
        <f>INDEX('ETH &amp; BTC'!$A:$M,MATCH(Sheet3!$A18,'ETH &amp; BTC'!$A:$A,0),MATCH(Sheet3!$C$1,'ETH &amp; BTC'!$A$1:$M$1,0))</f>
        <v>43724.671875</v>
      </c>
    </row>
    <row r="19" spans="1:3" x14ac:dyDescent="0.25">
      <c r="A19" s="3">
        <v>44577</v>
      </c>
      <c r="B19" s="4">
        <f>INDEX('ETH &amp; BTC'!$A:$M,MATCH(Sheet3!$A19,'ETH &amp; BTC'!$A:$A,0),MATCH(Sheet3!$B$1,'ETH &amp; BTC'!$A$1:$M$1,0))</f>
        <v>42691.023437999997</v>
      </c>
      <c r="C19" s="4">
        <f>INDEX('ETH &amp; BTC'!$A:$M,MATCH(Sheet3!$A19,'ETH &amp; BTC'!$A:$A,0),MATCH(Sheet3!$C$1,'ETH &amp; BTC'!$A$1:$M$1,0))</f>
        <v>43436.808594000002</v>
      </c>
    </row>
    <row r="20" spans="1:3" x14ac:dyDescent="0.25">
      <c r="A20" s="3">
        <v>44578</v>
      </c>
      <c r="B20" s="4">
        <f>INDEX('ETH &amp; BTC'!$A:$M,MATCH(Sheet3!$A20,'ETH &amp; BTC'!$A:$A,0),MATCH(Sheet3!$B$1,'ETH &amp; BTC'!$A$1:$M$1,0))</f>
        <v>41680.320312999997</v>
      </c>
      <c r="C20" s="4">
        <f>INDEX('ETH &amp; BTC'!$A:$M,MATCH(Sheet3!$A20,'ETH &amp; BTC'!$A:$A,0),MATCH(Sheet3!$C$1,'ETH &amp; BTC'!$A$1:$M$1,0))</f>
        <v>43179.390625</v>
      </c>
    </row>
    <row r="21" spans="1:3" x14ac:dyDescent="0.25">
      <c r="A21" s="3">
        <v>44579</v>
      </c>
      <c r="B21" s="4">
        <f>INDEX('ETH &amp; BTC'!$A:$M,MATCH(Sheet3!$A21,'ETH &amp; BTC'!$A:$A,0),MATCH(Sheet3!$B$1,'ETH &amp; BTC'!$A$1:$M$1,0))</f>
        <v>41392.214844000002</v>
      </c>
      <c r="C21" s="4">
        <f>INDEX('ETH &amp; BTC'!$A:$M,MATCH(Sheet3!$A21,'ETH &amp; BTC'!$A:$A,0),MATCH(Sheet3!$C$1,'ETH &amp; BTC'!$A$1:$M$1,0))</f>
        <v>42534.402344000002</v>
      </c>
    </row>
    <row r="22" spans="1:3" x14ac:dyDescent="0.25">
      <c r="A22" s="3">
        <v>44580</v>
      </c>
      <c r="B22" s="4">
        <f>INDEX('ETH &amp; BTC'!$A:$M,MATCH(Sheet3!$A22,'ETH &amp; BTC'!$A:$A,0),MATCH(Sheet3!$B$1,'ETH &amp; BTC'!$A$1:$M$1,0))</f>
        <v>41242.914062999997</v>
      </c>
      <c r="C22" s="4">
        <f>INDEX('ETH &amp; BTC'!$A:$M,MATCH(Sheet3!$A22,'ETH &amp; BTC'!$A:$A,0),MATCH(Sheet3!$C$1,'ETH &amp; BTC'!$A$1:$M$1,0))</f>
        <v>42478.304687999997</v>
      </c>
    </row>
    <row r="23" spans="1:3" x14ac:dyDescent="0.25">
      <c r="A23" s="3">
        <v>44581</v>
      </c>
      <c r="B23" s="4">
        <f>INDEX('ETH &amp; BTC'!$A:$M,MATCH(Sheet3!$A23,'ETH &amp; BTC'!$A:$A,0),MATCH(Sheet3!$B$1,'ETH &amp; BTC'!$A$1:$M$1,0))</f>
        <v>40672.824219000002</v>
      </c>
      <c r="C23" s="4">
        <f>INDEX('ETH &amp; BTC'!$A:$M,MATCH(Sheet3!$A23,'ETH &amp; BTC'!$A:$A,0),MATCH(Sheet3!$C$1,'ETH &amp; BTC'!$A$1:$M$1,0))</f>
        <v>43413.023437999997</v>
      </c>
    </row>
    <row r="24" spans="1:3" x14ac:dyDescent="0.25">
      <c r="A24" s="3">
        <v>44582</v>
      </c>
      <c r="B24" s="4">
        <f>INDEX('ETH &amp; BTC'!$A:$M,MATCH(Sheet3!$A24,'ETH &amp; BTC'!$A:$A,0),MATCH(Sheet3!$B$1,'ETH &amp; BTC'!$A$1:$M$1,0))</f>
        <v>35791.425780999998</v>
      </c>
      <c r="C24" s="4">
        <f>INDEX('ETH &amp; BTC'!$A:$M,MATCH(Sheet3!$A24,'ETH &amp; BTC'!$A:$A,0),MATCH(Sheet3!$C$1,'ETH &amp; BTC'!$A$1:$M$1,0))</f>
        <v>41060.527344000002</v>
      </c>
    </row>
    <row r="25" spans="1:3" x14ac:dyDescent="0.25">
      <c r="A25" s="3">
        <v>44583</v>
      </c>
      <c r="B25" s="4">
        <f>INDEX('ETH &amp; BTC'!$A:$M,MATCH(Sheet3!$A25,'ETH &amp; BTC'!$A:$A,0),MATCH(Sheet3!$B$1,'ETH &amp; BTC'!$A$1:$M$1,0))</f>
        <v>34349.25</v>
      </c>
      <c r="C25" s="4">
        <f>INDEX('ETH &amp; BTC'!$A:$M,MATCH(Sheet3!$A25,'ETH &amp; BTC'!$A:$A,0),MATCH(Sheet3!$C$1,'ETH &amp; BTC'!$A$1:$M$1,0))</f>
        <v>36688.8125</v>
      </c>
    </row>
    <row r="26" spans="1:3" x14ac:dyDescent="0.25">
      <c r="A26" s="3">
        <v>44584</v>
      </c>
      <c r="B26" s="4">
        <f>INDEX('ETH &amp; BTC'!$A:$M,MATCH(Sheet3!$A26,'ETH &amp; BTC'!$A:$A,0),MATCH(Sheet3!$B$1,'ETH &amp; BTC'!$A$1:$M$1,0))</f>
        <v>34784.96875</v>
      </c>
      <c r="C26" s="4">
        <f>INDEX('ETH &amp; BTC'!$A:$M,MATCH(Sheet3!$A26,'ETH &amp; BTC'!$A:$A,0),MATCH(Sheet3!$C$1,'ETH &amp; BTC'!$A$1:$M$1,0))</f>
        <v>36433.3125</v>
      </c>
    </row>
    <row r="27" spans="1:3" x14ac:dyDescent="0.25">
      <c r="A27" s="3">
        <v>44585</v>
      </c>
      <c r="B27" s="4">
        <f>INDEX('ETH &amp; BTC'!$A:$M,MATCH(Sheet3!$A27,'ETH &amp; BTC'!$A:$A,0),MATCH(Sheet3!$B$1,'ETH &amp; BTC'!$A$1:$M$1,0))</f>
        <v>33184.058594000002</v>
      </c>
      <c r="C27" s="4">
        <f>INDEX('ETH &amp; BTC'!$A:$M,MATCH(Sheet3!$A27,'ETH &amp; BTC'!$A:$A,0),MATCH(Sheet3!$C$1,'ETH &amp; BTC'!$A$1:$M$1,0))</f>
        <v>37247.519530999998</v>
      </c>
    </row>
    <row r="28" spans="1:3" x14ac:dyDescent="0.25">
      <c r="A28" s="3">
        <v>44586</v>
      </c>
      <c r="B28" s="4">
        <f>INDEX('ETH &amp; BTC'!$A:$M,MATCH(Sheet3!$A28,'ETH &amp; BTC'!$A:$A,0),MATCH(Sheet3!$B$1,'ETH &amp; BTC'!$A$1:$M$1,0))</f>
        <v>35779.429687999997</v>
      </c>
      <c r="C28" s="4">
        <f>INDEX('ETH &amp; BTC'!$A:$M,MATCH(Sheet3!$A28,'ETH &amp; BTC'!$A:$A,0),MATCH(Sheet3!$C$1,'ETH &amp; BTC'!$A$1:$M$1,0))</f>
        <v>37444.570312999997</v>
      </c>
    </row>
    <row r="29" spans="1:3" x14ac:dyDescent="0.25">
      <c r="A29" s="3">
        <v>44587</v>
      </c>
      <c r="B29" s="4">
        <f>INDEX('ETH &amp; BTC'!$A:$M,MATCH(Sheet3!$A29,'ETH &amp; BTC'!$A:$A,0),MATCH(Sheet3!$B$1,'ETH &amp; BTC'!$A$1:$M$1,0))</f>
        <v>36374.90625</v>
      </c>
      <c r="C29" s="4">
        <f>INDEX('ETH &amp; BTC'!$A:$M,MATCH(Sheet3!$A29,'ETH &amp; BTC'!$A:$A,0),MATCH(Sheet3!$C$1,'ETH &amp; BTC'!$A$1:$M$1,0))</f>
        <v>38825.410155999998</v>
      </c>
    </row>
    <row r="30" spans="1:3" x14ac:dyDescent="0.25">
      <c r="A30" s="3">
        <v>44588</v>
      </c>
      <c r="B30" s="4">
        <f>INDEX('ETH &amp; BTC'!$A:$M,MATCH(Sheet3!$A30,'ETH &amp; BTC'!$A:$A,0),MATCH(Sheet3!$B$1,'ETH &amp; BTC'!$A$1:$M$1,0))</f>
        <v>35629.28125</v>
      </c>
      <c r="C30" s="4">
        <f>INDEX('ETH &amp; BTC'!$A:$M,MATCH(Sheet3!$A30,'ETH &amp; BTC'!$A:$A,0),MATCH(Sheet3!$C$1,'ETH &amp; BTC'!$A$1:$M$1,0))</f>
        <v>37148.324219000002</v>
      </c>
    </row>
    <row r="31" spans="1:3" x14ac:dyDescent="0.25">
      <c r="A31" s="3">
        <v>44589</v>
      </c>
      <c r="B31" s="4">
        <f>INDEX('ETH &amp; BTC'!$A:$M,MATCH(Sheet3!$A31,'ETH &amp; BTC'!$A:$A,0),MATCH(Sheet3!$B$1,'ETH &amp; BTC'!$A$1:$M$1,0))</f>
        <v>36211.109375</v>
      </c>
      <c r="C31" s="4">
        <f>INDEX('ETH &amp; BTC'!$A:$M,MATCH(Sheet3!$A31,'ETH &amp; BTC'!$A:$A,0),MATCH(Sheet3!$C$1,'ETH &amp; BTC'!$A$1:$M$1,0))</f>
        <v>37952.878905999998</v>
      </c>
    </row>
    <row r="32" spans="1:3" x14ac:dyDescent="0.25">
      <c r="A32" s="3">
        <v>44590</v>
      </c>
      <c r="B32" s="4">
        <f>INDEX('ETH &amp; BTC'!$A:$M,MATCH(Sheet3!$A32,'ETH &amp; BTC'!$A:$A,0),MATCH(Sheet3!$B$1,'ETH &amp; BTC'!$A$1:$M$1,0))</f>
        <v>37406.472655999998</v>
      </c>
      <c r="C32" s="4">
        <f>INDEX('ETH &amp; BTC'!$A:$M,MATCH(Sheet3!$A32,'ETH &amp; BTC'!$A:$A,0),MATCH(Sheet3!$C$1,'ETH &amp; BTC'!$A$1:$M$1,0))</f>
        <v>38576.261719000002</v>
      </c>
    </row>
    <row r="33" spans="1:3" x14ac:dyDescent="0.25">
      <c r="A33" s="3">
        <v>44591</v>
      </c>
      <c r="B33" s="4">
        <f>INDEX('ETH &amp; BTC'!$A:$M,MATCH(Sheet3!$A33,'ETH &amp; BTC'!$A:$A,0),MATCH(Sheet3!$B$1,'ETH &amp; BTC'!$A$1:$M$1,0))</f>
        <v>37437.710937999997</v>
      </c>
      <c r="C33" s="4">
        <f>INDEX('ETH &amp; BTC'!$A:$M,MATCH(Sheet3!$A33,'ETH &amp; BTC'!$A:$A,0),MATCH(Sheet3!$C$1,'ETH &amp; BTC'!$A$1:$M$1,0))</f>
        <v>38266.339844000002</v>
      </c>
    </row>
    <row r="34" spans="1:3" x14ac:dyDescent="0.25">
      <c r="A34" s="3">
        <v>44592</v>
      </c>
      <c r="B34" s="4">
        <f>INDEX('ETH &amp; BTC'!$A:$M,MATCH(Sheet3!$A34,'ETH &amp; BTC'!$A:$A,0),MATCH(Sheet3!$B$1,'ETH &amp; BTC'!$A$1:$M$1,0))</f>
        <v>36733.574219000002</v>
      </c>
      <c r="C34" s="4">
        <f>INDEX('ETH &amp; BTC'!$A:$M,MATCH(Sheet3!$A34,'ETH &amp; BTC'!$A:$A,0),MATCH(Sheet3!$C$1,'ETH &amp; BTC'!$A$1:$M$1,0))</f>
        <v>38647.261719000002</v>
      </c>
    </row>
    <row r="35" spans="1:3" x14ac:dyDescent="0.25">
      <c r="A35" s="3">
        <v>44593</v>
      </c>
      <c r="B35" s="4">
        <f>INDEX('ETH &amp; BTC'!$A:$M,MATCH(Sheet3!$A35,'ETH &amp; BTC'!$A:$A,0),MATCH(Sheet3!$B$1,'ETH &amp; BTC'!$A$1:$M$1,0))</f>
        <v>38113.664062999997</v>
      </c>
      <c r="C35" s="4">
        <f>INDEX('ETH &amp; BTC'!$A:$M,MATCH(Sheet3!$A35,'ETH &amp; BTC'!$A:$A,0),MATCH(Sheet3!$C$1,'ETH &amp; BTC'!$A$1:$M$1,0))</f>
        <v>39115.132812999997</v>
      </c>
    </row>
    <row r="36" spans="1:3" x14ac:dyDescent="0.25">
      <c r="A36" s="3">
        <v>44594</v>
      </c>
      <c r="B36" s="4">
        <f>INDEX('ETH &amp; BTC'!$A:$M,MATCH(Sheet3!$A36,'ETH &amp; BTC'!$A:$A,0),MATCH(Sheet3!$B$1,'ETH &amp; BTC'!$A$1:$M$1,0))</f>
        <v>36832.730469000002</v>
      </c>
      <c r="C36" s="4">
        <f>INDEX('ETH &amp; BTC'!$A:$M,MATCH(Sheet3!$A36,'ETH &amp; BTC'!$A:$A,0),MATCH(Sheet3!$C$1,'ETH &amp; BTC'!$A$1:$M$1,0))</f>
        <v>38834.617187999997</v>
      </c>
    </row>
    <row r="37" spans="1:3" x14ac:dyDescent="0.25">
      <c r="A37" s="3">
        <v>44595</v>
      </c>
      <c r="B37" s="4">
        <f>INDEX('ETH &amp; BTC'!$A:$M,MATCH(Sheet3!$A37,'ETH &amp; BTC'!$A:$A,0),MATCH(Sheet3!$B$1,'ETH &amp; BTC'!$A$1:$M$1,0))</f>
        <v>36375.539062999997</v>
      </c>
      <c r="C37" s="4">
        <f>INDEX('ETH &amp; BTC'!$A:$M,MATCH(Sheet3!$A37,'ETH &amp; BTC'!$A:$A,0),MATCH(Sheet3!$C$1,'ETH &amp; BTC'!$A$1:$M$1,0))</f>
        <v>37154.601562999997</v>
      </c>
    </row>
    <row r="38" spans="1:3" x14ac:dyDescent="0.25">
      <c r="A38" s="3">
        <v>44596</v>
      </c>
      <c r="B38" s="4">
        <f>INDEX('ETH &amp; BTC'!$A:$M,MATCH(Sheet3!$A38,'ETH &amp; BTC'!$A:$A,0),MATCH(Sheet3!$B$1,'ETH &amp; BTC'!$A$1:$M$1,0))</f>
        <v>37093.628905999998</v>
      </c>
      <c r="C38" s="4">
        <f>INDEX('ETH &amp; BTC'!$A:$M,MATCH(Sheet3!$A38,'ETH &amp; BTC'!$A:$A,0),MATCH(Sheet3!$C$1,'ETH &amp; BTC'!$A$1:$M$1,0))</f>
        <v>41527.785155999998</v>
      </c>
    </row>
    <row r="39" spans="1:3" x14ac:dyDescent="0.25">
      <c r="A39" s="3">
        <v>44597</v>
      </c>
      <c r="B39" s="4">
        <f>INDEX('ETH &amp; BTC'!$A:$M,MATCH(Sheet3!$A39,'ETH &amp; BTC'!$A:$A,0),MATCH(Sheet3!$B$1,'ETH &amp; BTC'!$A$1:$M$1,0))</f>
        <v>41038.097655999998</v>
      </c>
      <c r="C39" s="4">
        <f>INDEX('ETH &amp; BTC'!$A:$M,MATCH(Sheet3!$A39,'ETH &amp; BTC'!$A:$A,0),MATCH(Sheet3!$C$1,'ETH &amp; BTC'!$A$1:$M$1,0))</f>
        <v>41847.164062999997</v>
      </c>
    </row>
    <row r="40" spans="1:3" x14ac:dyDescent="0.25">
      <c r="A40" s="3">
        <v>44598</v>
      </c>
      <c r="B40" s="4">
        <f>INDEX('ETH &amp; BTC'!$A:$M,MATCH(Sheet3!$A40,'ETH &amp; BTC'!$A:$A,0),MATCH(Sheet3!$B$1,'ETH &amp; BTC'!$A$1:$M$1,0))</f>
        <v>41244.90625</v>
      </c>
      <c r="C40" s="4">
        <f>INDEX('ETH &amp; BTC'!$A:$M,MATCH(Sheet3!$A40,'ETH &amp; BTC'!$A:$A,0),MATCH(Sheet3!$C$1,'ETH &amp; BTC'!$A$1:$M$1,0))</f>
        <v>42500.785155999998</v>
      </c>
    </row>
    <row r="41" spans="1:3" x14ac:dyDescent="0.25">
      <c r="A41" s="3">
        <v>44599</v>
      </c>
      <c r="B41" s="4">
        <f>INDEX('ETH &amp; BTC'!$A:$M,MATCH(Sheet3!$A41,'ETH &amp; BTC'!$A:$A,0),MATCH(Sheet3!$B$1,'ETH &amp; BTC'!$A$1:$M$1,0))</f>
        <v>41748.15625</v>
      </c>
      <c r="C41" s="4">
        <f>INDEX('ETH &amp; BTC'!$A:$M,MATCH(Sheet3!$A41,'ETH &amp; BTC'!$A:$A,0),MATCH(Sheet3!$C$1,'ETH &amp; BTC'!$A$1:$M$1,0))</f>
        <v>44401.863280999998</v>
      </c>
    </row>
    <row r="42" spans="1:3" x14ac:dyDescent="0.25">
      <c r="A42" s="3">
        <v>44600</v>
      </c>
      <c r="B42" s="4">
        <f>INDEX('ETH &amp; BTC'!$A:$M,MATCH(Sheet3!$A42,'ETH &amp; BTC'!$A:$A,0),MATCH(Sheet3!$B$1,'ETH &amp; BTC'!$A$1:$M$1,0))</f>
        <v>42807.835937999997</v>
      </c>
      <c r="C42" s="4">
        <f>INDEX('ETH &amp; BTC'!$A:$M,MATCH(Sheet3!$A42,'ETH &amp; BTC'!$A:$A,0),MATCH(Sheet3!$C$1,'ETH &amp; BTC'!$A$1:$M$1,0))</f>
        <v>45293.867187999997</v>
      </c>
    </row>
    <row r="43" spans="1:3" x14ac:dyDescent="0.25">
      <c r="A43" s="3">
        <v>44601</v>
      </c>
      <c r="B43" s="4">
        <f>INDEX('ETH &amp; BTC'!$A:$M,MATCH(Sheet3!$A43,'ETH &amp; BTC'!$A:$A,0),MATCH(Sheet3!$B$1,'ETH &amp; BTC'!$A$1:$M$1,0))</f>
        <v>43232.96875</v>
      </c>
      <c r="C43" s="4">
        <f>INDEX('ETH &amp; BTC'!$A:$M,MATCH(Sheet3!$A43,'ETH &amp; BTC'!$A:$A,0),MATCH(Sheet3!$C$1,'ETH &amp; BTC'!$A$1:$M$1,0))</f>
        <v>44727.800780999998</v>
      </c>
    </row>
    <row r="44" spans="1:3" x14ac:dyDescent="0.25">
      <c r="A44" s="3">
        <v>44602</v>
      </c>
      <c r="B44" s="4">
        <f>INDEX('ETH &amp; BTC'!$A:$M,MATCH(Sheet3!$A44,'ETH &amp; BTC'!$A:$A,0),MATCH(Sheet3!$B$1,'ETH &amp; BTC'!$A$1:$M$1,0))</f>
        <v>43402.808594000002</v>
      </c>
      <c r="C44" s="4">
        <f>INDEX('ETH &amp; BTC'!$A:$M,MATCH(Sheet3!$A44,'ETH &amp; BTC'!$A:$A,0),MATCH(Sheet3!$C$1,'ETH &amp; BTC'!$A$1:$M$1,0))</f>
        <v>45661.171875</v>
      </c>
    </row>
    <row r="45" spans="1:3" x14ac:dyDescent="0.25">
      <c r="A45" s="3">
        <v>44603</v>
      </c>
      <c r="B45" s="4">
        <f>INDEX('ETH &amp; BTC'!$A:$M,MATCH(Sheet3!$A45,'ETH &amp; BTC'!$A:$A,0),MATCH(Sheet3!$B$1,'ETH &amp; BTC'!$A$1:$M$1,0))</f>
        <v>42114.539062999997</v>
      </c>
      <c r="C45" s="4">
        <f>INDEX('ETH &amp; BTC'!$A:$M,MATCH(Sheet3!$A45,'ETH &amp; BTC'!$A:$A,0),MATCH(Sheet3!$C$1,'ETH &amp; BTC'!$A$1:$M$1,0))</f>
        <v>43810.832030999998</v>
      </c>
    </row>
    <row r="46" spans="1:3" x14ac:dyDescent="0.25">
      <c r="A46" s="3">
        <v>44604</v>
      </c>
      <c r="B46" s="4">
        <f>INDEX('ETH &amp; BTC'!$A:$M,MATCH(Sheet3!$A46,'ETH &amp; BTC'!$A:$A,0),MATCH(Sheet3!$B$1,'ETH &amp; BTC'!$A$1:$M$1,0))</f>
        <v>41852.574219000002</v>
      </c>
      <c r="C46" s="4">
        <f>INDEX('ETH &amp; BTC'!$A:$M,MATCH(Sheet3!$A46,'ETH &amp; BTC'!$A:$A,0),MATCH(Sheet3!$C$1,'ETH &amp; BTC'!$A$1:$M$1,0))</f>
        <v>42992.550780999998</v>
      </c>
    </row>
    <row r="47" spans="1:3" x14ac:dyDescent="0.25">
      <c r="A47" s="3">
        <v>44605</v>
      </c>
      <c r="B47" s="4">
        <f>INDEX('ETH &amp; BTC'!$A:$M,MATCH(Sheet3!$A47,'ETH &amp; BTC'!$A:$A,0),MATCH(Sheet3!$B$1,'ETH &amp; BTC'!$A$1:$M$1,0))</f>
        <v>41950.941405999998</v>
      </c>
      <c r="C47" s="4">
        <f>INDEX('ETH &amp; BTC'!$A:$M,MATCH(Sheet3!$A47,'ETH &amp; BTC'!$A:$A,0),MATCH(Sheet3!$C$1,'ETH &amp; BTC'!$A$1:$M$1,0))</f>
        <v>42693.054687999997</v>
      </c>
    </row>
    <row r="48" spans="1:3" x14ac:dyDescent="0.25">
      <c r="A48" s="3">
        <v>44606</v>
      </c>
      <c r="B48" s="4">
        <f>INDEX('ETH &amp; BTC'!$A:$M,MATCH(Sheet3!$A48,'ETH &amp; BTC'!$A:$A,0),MATCH(Sheet3!$B$1,'ETH &amp; BTC'!$A$1:$M$1,0))</f>
        <v>41681.957030999998</v>
      </c>
      <c r="C48" s="4">
        <f>INDEX('ETH &amp; BTC'!$A:$M,MATCH(Sheet3!$A48,'ETH &amp; BTC'!$A:$A,0),MATCH(Sheet3!$C$1,'ETH &amp; BTC'!$A$1:$M$1,0))</f>
        <v>42775.777344000002</v>
      </c>
    </row>
    <row r="49" spans="1:3" x14ac:dyDescent="0.25">
      <c r="A49" s="3">
        <v>44607</v>
      </c>
      <c r="B49" s="4">
        <f>INDEX('ETH &amp; BTC'!$A:$M,MATCH(Sheet3!$A49,'ETH &amp; BTC'!$A:$A,0),MATCH(Sheet3!$B$1,'ETH &amp; BTC'!$A$1:$M$1,0))</f>
        <v>42491.035155999998</v>
      </c>
      <c r="C49" s="4">
        <f>INDEX('ETH &amp; BTC'!$A:$M,MATCH(Sheet3!$A49,'ETH &amp; BTC'!$A:$A,0),MATCH(Sheet3!$C$1,'ETH &amp; BTC'!$A$1:$M$1,0))</f>
        <v>44667.21875</v>
      </c>
    </row>
    <row r="50" spans="1:3" x14ac:dyDescent="0.25">
      <c r="A50" s="3">
        <v>44608</v>
      </c>
      <c r="B50" s="4">
        <f>INDEX('ETH &amp; BTC'!$A:$M,MATCH(Sheet3!$A50,'ETH &amp; BTC'!$A:$A,0),MATCH(Sheet3!$B$1,'ETH &amp; BTC'!$A$1:$M$1,0))</f>
        <v>43456.691405999998</v>
      </c>
      <c r="C50" s="4">
        <f>INDEX('ETH &amp; BTC'!$A:$M,MATCH(Sheet3!$A50,'ETH &amp; BTC'!$A:$A,0),MATCH(Sheet3!$C$1,'ETH &amp; BTC'!$A$1:$M$1,0))</f>
        <v>44578.277344000002</v>
      </c>
    </row>
    <row r="51" spans="1:3" x14ac:dyDescent="0.25">
      <c r="A51" s="3">
        <v>44609</v>
      </c>
      <c r="B51" s="4">
        <f>INDEX('ETH &amp; BTC'!$A:$M,MATCH(Sheet3!$A51,'ETH &amp; BTC'!$A:$A,0),MATCH(Sheet3!$B$1,'ETH &amp; BTC'!$A$1:$M$1,0))</f>
        <v>40249.371094000002</v>
      </c>
      <c r="C51" s="4">
        <f>INDEX('ETH &amp; BTC'!$A:$M,MATCH(Sheet3!$A51,'ETH &amp; BTC'!$A:$A,0),MATCH(Sheet3!$C$1,'ETH &amp; BTC'!$A$1:$M$1,0))</f>
        <v>44132.972655999998</v>
      </c>
    </row>
    <row r="52" spans="1:3" x14ac:dyDescent="0.25">
      <c r="A52" s="3">
        <v>44610</v>
      </c>
      <c r="B52" s="4">
        <f>INDEX('ETH &amp; BTC'!$A:$M,MATCH(Sheet3!$A52,'ETH &amp; BTC'!$A:$A,0),MATCH(Sheet3!$B$1,'ETH &amp; BTC'!$A$1:$M$1,0))</f>
        <v>39637.617187999997</v>
      </c>
      <c r="C52" s="4">
        <f>INDEX('ETH &amp; BTC'!$A:$M,MATCH(Sheet3!$A52,'ETH &amp; BTC'!$A:$A,0),MATCH(Sheet3!$C$1,'ETH &amp; BTC'!$A$1:$M$1,0))</f>
        <v>40929.152344000002</v>
      </c>
    </row>
    <row r="53" spans="1:3" x14ac:dyDescent="0.25">
      <c r="A53" s="3">
        <v>44611</v>
      </c>
      <c r="B53" s="4">
        <f>INDEX('ETH &amp; BTC'!$A:$M,MATCH(Sheet3!$A53,'ETH &amp; BTC'!$A:$A,0),MATCH(Sheet3!$B$1,'ETH &amp; BTC'!$A$1:$M$1,0))</f>
        <v>39713.058594000002</v>
      </c>
      <c r="C53" s="4">
        <f>INDEX('ETH &amp; BTC'!$A:$M,MATCH(Sheet3!$A53,'ETH &amp; BTC'!$A:$A,0),MATCH(Sheet3!$C$1,'ETH &amp; BTC'!$A$1:$M$1,0))</f>
        <v>40418.878905999998</v>
      </c>
    </row>
    <row r="54" spans="1:3" x14ac:dyDescent="0.25">
      <c r="A54" s="3">
        <v>44612</v>
      </c>
      <c r="B54" s="4">
        <f>INDEX('ETH &amp; BTC'!$A:$M,MATCH(Sheet3!$A54,'ETH &amp; BTC'!$A:$A,0),MATCH(Sheet3!$B$1,'ETH &amp; BTC'!$A$1:$M$1,0))</f>
        <v>38112.8125</v>
      </c>
      <c r="C54" s="4">
        <f>INDEX('ETH &amp; BTC'!$A:$M,MATCH(Sheet3!$A54,'ETH &amp; BTC'!$A:$A,0),MATCH(Sheet3!$C$1,'ETH &amp; BTC'!$A$1:$M$1,0))</f>
        <v>40119.890625</v>
      </c>
    </row>
    <row r="55" spans="1:3" x14ac:dyDescent="0.25">
      <c r="A55" s="3">
        <v>44613</v>
      </c>
      <c r="B55" s="4">
        <f>INDEX('ETH &amp; BTC'!$A:$M,MATCH(Sheet3!$A55,'ETH &amp; BTC'!$A:$A,0),MATCH(Sheet3!$B$1,'ETH &amp; BTC'!$A$1:$M$1,0))</f>
        <v>36950.476562999997</v>
      </c>
      <c r="C55" s="4">
        <f>INDEX('ETH &amp; BTC'!$A:$M,MATCH(Sheet3!$A55,'ETH &amp; BTC'!$A:$A,0),MATCH(Sheet3!$C$1,'ETH &amp; BTC'!$A$1:$M$1,0))</f>
        <v>39394.4375</v>
      </c>
    </row>
    <row r="56" spans="1:3" x14ac:dyDescent="0.25">
      <c r="A56" s="3">
        <v>44614</v>
      </c>
      <c r="B56" s="4">
        <f>INDEX('ETH &amp; BTC'!$A:$M,MATCH(Sheet3!$A56,'ETH &amp; BTC'!$A:$A,0),MATCH(Sheet3!$B$1,'ETH &amp; BTC'!$A$1:$M$1,0))</f>
        <v>36488.933594000002</v>
      </c>
      <c r="C56" s="4">
        <f>INDEX('ETH &amp; BTC'!$A:$M,MATCH(Sheet3!$A56,'ETH &amp; BTC'!$A:$A,0),MATCH(Sheet3!$C$1,'ETH &amp; BTC'!$A$1:$M$1,0))</f>
        <v>38359.855469000002</v>
      </c>
    </row>
    <row r="57" spans="1:3" x14ac:dyDescent="0.25">
      <c r="A57" s="3">
        <v>44615</v>
      </c>
      <c r="B57" s="4">
        <f>INDEX('ETH &amp; BTC'!$A:$M,MATCH(Sheet3!$A57,'ETH &amp; BTC'!$A:$A,0),MATCH(Sheet3!$B$1,'ETH &amp; BTC'!$A$1:$M$1,0))</f>
        <v>37201.816405999998</v>
      </c>
      <c r="C57" s="4">
        <f>INDEX('ETH &amp; BTC'!$A:$M,MATCH(Sheet3!$A57,'ETH &amp; BTC'!$A:$A,0),MATCH(Sheet3!$C$1,'ETH &amp; BTC'!$A$1:$M$1,0))</f>
        <v>39122.394530999998</v>
      </c>
    </row>
    <row r="58" spans="1:3" x14ac:dyDescent="0.25">
      <c r="A58" s="3">
        <v>44616</v>
      </c>
      <c r="B58" s="4">
        <f>INDEX('ETH &amp; BTC'!$A:$M,MATCH(Sheet3!$A58,'ETH &amp; BTC'!$A:$A,0),MATCH(Sheet3!$B$1,'ETH &amp; BTC'!$A$1:$M$1,0))</f>
        <v>34459.21875</v>
      </c>
      <c r="C58" s="4">
        <f>INDEX('ETH &amp; BTC'!$A:$M,MATCH(Sheet3!$A58,'ETH &amp; BTC'!$A:$A,0),MATCH(Sheet3!$C$1,'ETH &amp; BTC'!$A$1:$M$1,0))</f>
        <v>38968.839844000002</v>
      </c>
    </row>
    <row r="59" spans="1:3" x14ac:dyDescent="0.25">
      <c r="A59" s="3">
        <v>44617</v>
      </c>
      <c r="B59" s="4">
        <f>INDEX('ETH &amp; BTC'!$A:$M,MATCH(Sheet3!$A59,'ETH &amp; BTC'!$A:$A,0),MATCH(Sheet3!$B$1,'ETH &amp; BTC'!$A$1:$M$1,0))</f>
        <v>38111.34375</v>
      </c>
      <c r="C59" s="4">
        <f>INDEX('ETH &amp; BTC'!$A:$M,MATCH(Sheet3!$A59,'ETH &amp; BTC'!$A:$A,0),MATCH(Sheet3!$C$1,'ETH &amp; BTC'!$A$1:$M$1,0))</f>
        <v>39630.324219000002</v>
      </c>
    </row>
    <row r="60" spans="1:3" x14ac:dyDescent="0.25">
      <c r="A60" s="3">
        <v>44618</v>
      </c>
      <c r="B60" s="4">
        <f>INDEX('ETH &amp; BTC'!$A:$M,MATCH(Sheet3!$A60,'ETH &amp; BTC'!$A:$A,0),MATCH(Sheet3!$B$1,'ETH &amp; BTC'!$A$1:$M$1,0))</f>
        <v>38702.535155999998</v>
      </c>
      <c r="C60" s="4">
        <f>INDEX('ETH &amp; BTC'!$A:$M,MATCH(Sheet3!$A60,'ETH &amp; BTC'!$A:$A,0),MATCH(Sheet3!$C$1,'ETH &amp; BTC'!$A$1:$M$1,0))</f>
        <v>40005.347655999998</v>
      </c>
    </row>
    <row r="61" spans="1:3" x14ac:dyDescent="0.25">
      <c r="A61" s="3">
        <v>44619</v>
      </c>
      <c r="B61" s="4">
        <f>INDEX('ETH &amp; BTC'!$A:$M,MATCH(Sheet3!$A61,'ETH &amp; BTC'!$A:$A,0),MATCH(Sheet3!$B$1,'ETH &amp; BTC'!$A$1:$M$1,0))</f>
        <v>37268.976562999997</v>
      </c>
      <c r="C61" s="4">
        <f>INDEX('ETH &amp; BTC'!$A:$M,MATCH(Sheet3!$A61,'ETH &amp; BTC'!$A:$A,0),MATCH(Sheet3!$C$1,'ETH &amp; BTC'!$A$1:$M$1,0))</f>
        <v>39778.941405999998</v>
      </c>
    </row>
    <row r="62" spans="1:3" x14ac:dyDescent="0.25">
      <c r="A62" s="3">
        <v>44620</v>
      </c>
      <c r="B62" s="4">
        <f>INDEX('ETH &amp; BTC'!$A:$M,MATCH(Sheet3!$A62,'ETH &amp; BTC'!$A:$A,0),MATCH(Sheet3!$B$1,'ETH &amp; BTC'!$A$1:$M$1,0))</f>
        <v>37518.214844000002</v>
      </c>
      <c r="C62" s="4">
        <f>INDEX('ETH &amp; BTC'!$A:$M,MATCH(Sheet3!$A62,'ETH &amp; BTC'!$A:$A,0),MATCH(Sheet3!$C$1,'ETH &amp; BTC'!$A$1:$M$1,0))</f>
        <v>43760.457030999998</v>
      </c>
    </row>
    <row r="63" spans="1:3" x14ac:dyDescent="0.25">
      <c r="A63" s="3">
        <v>44621</v>
      </c>
      <c r="B63" s="4">
        <f>INDEX('ETH &amp; BTC'!$A:$M,MATCH(Sheet3!$A63,'ETH &amp; BTC'!$A:$A,0),MATCH(Sheet3!$B$1,'ETH &amp; BTC'!$A$1:$M$1,0))</f>
        <v>42952.585937999997</v>
      </c>
      <c r="C63" s="4">
        <f>INDEX('ETH &amp; BTC'!$A:$M,MATCH(Sheet3!$A63,'ETH &amp; BTC'!$A:$A,0),MATCH(Sheet3!$C$1,'ETH &amp; BTC'!$A$1:$M$1,0))</f>
        <v>44793.601562999997</v>
      </c>
    </row>
    <row r="64" spans="1:3" x14ac:dyDescent="0.25">
      <c r="A64" s="3">
        <v>44622</v>
      </c>
      <c r="B64" s="4">
        <f>INDEX('ETH &amp; BTC'!$A:$M,MATCH(Sheet3!$A64,'ETH &amp; BTC'!$A:$A,0),MATCH(Sheet3!$B$1,'ETH &amp; BTC'!$A$1:$M$1,0))</f>
        <v>43432.851562999997</v>
      </c>
      <c r="C64" s="4">
        <f>INDEX('ETH &amp; BTC'!$A:$M,MATCH(Sheet3!$A64,'ETH &amp; BTC'!$A:$A,0),MATCH(Sheet3!$C$1,'ETH &amp; BTC'!$A$1:$M$1,0))</f>
        <v>45077.578125</v>
      </c>
    </row>
    <row r="65" spans="1:3" x14ac:dyDescent="0.25">
      <c r="A65" s="3">
        <v>44623</v>
      </c>
      <c r="B65" s="4">
        <f>INDEX('ETH &amp; BTC'!$A:$M,MATCH(Sheet3!$A65,'ETH &amp; BTC'!$A:$A,0),MATCH(Sheet3!$B$1,'ETH &amp; BTC'!$A$1:$M$1,0))</f>
        <v>41914.75</v>
      </c>
      <c r="C65" s="4">
        <f>INDEX('ETH &amp; BTC'!$A:$M,MATCH(Sheet3!$A65,'ETH &amp; BTC'!$A:$A,0),MATCH(Sheet3!$C$1,'ETH &amp; BTC'!$A$1:$M$1,0))</f>
        <v>44021.578125</v>
      </c>
    </row>
    <row r="66" spans="1:3" x14ac:dyDescent="0.25">
      <c r="A66" s="3">
        <v>44624</v>
      </c>
      <c r="B66" s="4">
        <f>INDEX('ETH &amp; BTC'!$A:$M,MATCH(Sheet3!$A66,'ETH &amp; BTC'!$A:$A,0),MATCH(Sheet3!$B$1,'ETH &amp; BTC'!$A$1:$M$1,0))</f>
        <v>38805.847655999998</v>
      </c>
      <c r="C66" s="4">
        <f>INDEX('ETH &amp; BTC'!$A:$M,MATCH(Sheet3!$A66,'ETH &amp; BTC'!$A:$A,0),MATCH(Sheet3!$C$1,'ETH &amp; BTC'!$A$1:$M$1,0))</f>
        <v>42479.613280999998</v>
      </c>
    </row>
    <row r="67" spans="1:3" x14ac:dyDescent="0.25">
      <c r="A67" s="3">
        <v>44625</v>
      </c>
      <c r="B67" s="4">
        <f>INDEX('ETH &amp; BTC'!$A:$M,MATCH(Sheet3!$A67,'ETH &amp; BTC'!$A:$A,0),MATCH(Sheet3!$B$1,'ETH &amp; BTC'!$A$1:$M$1,0))</f>
        <v>38777.035155999998</v>
      </c>
      <c r="C67" s="4">
        <f>INDEX('ETH &amp; BTC'!$A:$M,MATCH(Sheet3!$A67,'ETH &amp; BTC'!$A:$A,0),MATCH(Sheet3!$C$1,'ETH &amp; BTC'!$A$1:$M$1,0))</f>
        <v>39566.335937999997</v>
      </c>
    </row>
    <row r="68" spans="1:3" x14ac:dyDescent="0.25">
      <c r="A68" s="3">
        <v>44626</v>
      </c>
      <c r="B68" s="4">
        <f>INDEX('ETH &amp; BTC'!$A:$M,MATCH(Sheet3!$A68,'ETH &amp; BTC'!$A:$A,0),MATCH(Sheet3!$B$1,'ETH &amp; BTC'!$A$1:$M$1,0))</f>
        <v>38211.648437999997</v>
      </c>
      <c r="C68" s="4">
        <f>INDEX('ETH &amp; BTC'!$A:$M,MATCH(Sheet3!$A68,'ETH &amp; BTC'!$A:$A,0),MATCH(Sheet3!$C$1,'ETH &amp; BTC'!$A$1:$M$1,0))</f>
        <v>39640.175780999998</v>
      </c>
    </row>
    <row r="69" spans="1:3" x14ac:dyDescent="0.25">
      <c r="A69" s="3">
        <v>44627</v>
      </c>
      <c r="B69" s="4">
        <f>INDEX('ETH &amp; BTC'!$A:$M,MATCH(Sheet3!$A69,'ETH &amp; BTC'!$A:$A,0),MATCH(Sheet3!$B$1,'ETH &amp; BTC'!$A$1:$M$1,0))</f>
        <v>37260.203125</v>
      </c>
      <c r="C69" s="4">
        <f>INDEX('ETH &amp; BTC'!$A:$M,MATCH(Sheet3!$A69,'ETH &amp; BTC'!$A:$A,0),MATCH(Sheet3!$C$1,'ETH &amp; BTC'!$A$1:$M$1,0))</f>
        <v>39430.226562999997</v>
      </c>
    </row>
    <row r="70" spans="1:3" x14ac:dyDescent="0.25">
      <c r="A70" s="3">
        <v>44628</v>
      </c>
      <c r="B70" s="4">
        <f>INDEX('ETH &amp; BTC'!$A:$M,MATCH(Sheet3!$A70,'ETH &amp; BTC'!$A:$A,0),MATCH(Sheet3!$B$1,'ETH &amp; BTC'!$A$1:$M$1,0))</f>
        <v>37957.386719000002</v>
      </c>
      <c r="C70" s="4">
        <f>INDEX('ETH &amp; BTC'!$A:$M,MATCH(Sheet3!$A70,'ETH &amp; BTC'!$A:$A,0),MATCH(Sheet3!$C$1,'ETH &amp; BTC'!$A$1:$M$1,0))</f>
        <v>39304.441405999998</v>
      </c>
    </row>
    <row r="71" spans="1:3" x14ac:dyDescent="0.25">
      <c r="A71" s="3">
        <v>44629</v>
      </c>
      <c r="B71" s="4">
        <f>INDEX('ETH &amp; BTC'!$A:$M,MATCH(Sheet3!$A71,'ETH &amp; BTC'!$A:$A,0),MATCH(Sheet3!$B$1,'ETH &amp; BTC'!$A$1:$M$1,0))</f>
        <v>38706.09375</v>
      </c>
      <c r="C71" s="4">
        <f>INDEX('ETH &amp; BTC'!$A:$M,MATCH(Sheet3!$A71,'ETH &amp; BTC'!$A:$A,0),MATCH(Sheet3!$C$1,'ETH &amp; BTC'!$A$1:$M$1,0))</f>
        <v>42465.671875</v>
      </c>
    </row>
    <row r="72" spans="1:3" x14ac:dyDescent="0.25">
      <c r="A72" s="3">
        <v>44630</v>
      </c>
      <c r="B72" s="4">
        <f>INDEX('ETH &amp; BTC'!$A:$M,MATCH(Sheet3!$A72,'ETH &amp; BTC'!$A:$A,0),MATCH(Sheet3!$B$1,'ETH &amp; BTC'!$A$1:$M$1,0))</f>
        <v>38832.941405999998</v>
      </c>
      <c r="C72" s="4">
        <f>INDEX('ETH &amp; BTC'!$A:$M,MATCH(Sheet3!$A72,'ETH &amp; BTC'!$A:$A,0),MATCH(Sheet3!$C$1,'ETH &amp; BTC'!$A$1:$M$1,0))</f>
        <v>42004.726562999997</v>
      </c>
    </row>
    <row r="73" spans="1:3" x14ac:dyDescent="0.25">
      <c r="A73" s="3">
        <v>44631</v>
      </c>
      <c r="B73" s="4">
        <f>INDEX('ETH &amp; BTC'!$A:$M,MATCH(Sheet3!$A73,'ETH &amp; BTC'!$A:$A,0),MATCH(Sheet3!$B$1,'ETH &amp; BTC'!$A$1:$M$1,0))</f>
        <v>38347.433594000002</v>
      </c>
      <c r="C73" s="4">
        <f>INDEX('ETH &amp; BTC'!$A:$M,MATCH(Sheet3!$A73,'ETH &amp; BTC'!$A:$A,0),MATCH(Sheet3!$C$1,'ETH &amp; BTC'!$A$1:$M$1,0))</f>
        <v>40081.679687999997</v>
      </c>
    </row>
    <row r="74" spans="1:3" x14ac:dyDescent="0.25">
      <c r="A74" s="3">
        <v>44632</v>
      </c>
      <c r="B74" s="4">
        <f>INDEX('ETH &amp; BTC'!$A:$M,MATCH(Sheet3!$A74,'ETH &amp; BTC'!$A:$A,0),MATCH(Sheet3!$B$1,'ETH &amp; BTC'!$A$1:$M$1,0))</f>
        <v>38772.535155999998</v>
      </c>
      <c r="C74" s="4">
        <f>INDEX('ETH &amp; BTC'!$A:$M,MATCH(Sheet3!$A74,'ETH &amp; BTC'!$A:$A,0),MATCH(Sheet3!$C$1,'ETH &amp; BTC'!$A$1:$M$1,0))</f>
        <v>39308.597655999998</v>
      </c>
    </row>
    <row r="75" spans="1:3" x14ac:dyDescent="0.25">
      <c r="A75" s="3">
        <v>44633</v>
      </c>
      <c r="B75" s="4">
        <f>INDEX('ETH &amp; BTC'!$A:$M,MATCH(Sheet3!$A75,'ETH &amp; BTC'!$A:$A,0),MATCH(Sheet3!$B$1,'ETH &amp; BTC'!$A$1:$M$1,0))</f>
        <v>37728.144530999998</v>
      </c>
      <c r="C75" s="4">
        <f>INDEX('ETH &amp; BTC'!$A:$M,MATCH(Sheet3!$A75,'ETH &amp; BTC'!$A:$A,0),MATCH(Sheet3!$C$1,'ETH &amp; BTC'!$A$1:$M$1,0))</f>
        <v>39209.351562999997</v>
      </c>
    </row>
    <row r="76" spans="1:3" x14ac:dyDescent="0.25">
      <c r="A76" s="3">
        <v>44634</v>
      </c>
      <c r="B76" s="4">
        <f>INDEX('ETH &amp; BTC'!$A:$M,MATCH(Sheet3!$A76,'ETH &amp; BTC'!$A:$A,0),MATCH(Sheet3!$B$1,'ETH &amp; BTC'!$A$1:$M$1,0))</f>
        <v>37680.734375</v>
      </c>
      <c r="C76" s="4">
        <f>INDEX('ETH &amp; BTC'!$A:$M,MATCH(Sheet3!$A76,'ETH &amp; BTC'!$A:$A,0),MATCH(Sheet3!$C$1,'ETH &amp; BTC'!$A$1:$M$1,0))</f>
        <v>39742.5</v>
      </c>
    </row>
    <row r="77" spans="1:3" x14ac:dyDescent="0.25">
      <c r="A77" s="3">
        <v>44635</v>
      </c>
      <c r="B77" s="4">
        <f>INDEX('ETH &amp; BTC'!$A:$M,MATCH(Sheet3!$A77,'ETH &amp; BTC'!$A:$A,0),MATCH(Sheet3!$B$1,'ETH &amp; BTC'!$A$1:$M$1,0))</f>
        <v>38310.210937999997</v>
      </c>
      <c r="C77" s="4">
        <f>INDEX('ETH &amp; BTC'!$A:$M,MATCH(Sheet3!$A77,'ETH &amp; BTC'!$A:$A,0),MATCH(Sheet3!$C$1,'ETH &amp; BTC'!$A$1:$M$1,0))</f>
        <v>39794.628905999998</v>
      </c>
    </row>
    <row r="78" spans="1:3" x14ac:dyDescent="0.25">
      <c r="A78" s="3">
        <v>44636</v>
      </c>
      <c r="B78" s="4">
        <f>INDEX('ETH &amp; BTC'!$A:$M,MATCH(Sheet3!$A78,'ETH &amp; BTC'!$A:$A,0),MATCH(Sheet3!$B$1,'ETH &amp; BTC'!$A$1:$M$1,0))</f>
        <v>39022.347655999998</v>
      </c>
      <c r="C78" s="4">
        <f>INDEX('ETH &amp; BTC'!$A:$M,MATCH(Sheet3!$A78,'ETH &amp; BTC'!$A:$A,0),MATCH(Sheet3!$C$1,'ETH &amp; BTC'!$A$1:$M$1,0))</f>
        <v>41465.453125</v>
      </c>
    </row>
    <row r="79" spans="1:3" x14ac:dyDescent="0.25">
      <c r="A79" s="3">
        <v>44637</v>
      </c>
      <c r="B79" s="4">
        <f>INDEX('ETH &amp; BTC'!$A:$M,MATCH(Sheet3!$A79,'ETH &amp; BTC'!$A:$A,0),MATCH(Sheet3!$B$1,'ETH &amp; BTC'!$A$1:$M$1,0))</f>
        <v>40662.871094000002</v>
      </c>
      <c r="C79" s="4">
        <f>INDEX('ETH &amp; BTC'!$A:$M,MATCH(Sheet3!$A79,'ETH &amp; BTC'!$A:$A,0),MATCH(Sheet3!$C$1,'ETH &amp; BTC'!$A$1:$M$1,0))</f>
        <v>41287.535155999998</v>
      </c>
    </row>
    <row r="80" spans="1:3" x14ac:dyDescent="0.25">
      <c r="A80" s="3">
        <v>44638</v>
      </c>
      <c r="B80" s="4">
        <f>INDEX('ETH &amp; BTC'!$A:$M,MATCH(Sheet3!$A80,'ETH &amp; BTC'!$A:$A,0),MATCH(Sheet3!$B$1,'ETH &amp; BTC'!$A$1:$M$1,0))</f>
        <v>40302.398437999997</v>
      </c>
      <c r="C80" s="4">
        <f>INDEX('ETH &amp; BTC'!$A:$M,MATCH(Sheet3!$A80,'ETH &amp; BTC'!$A:$A,0),MATCH(Sheet3!$C$1,'ETH &amp; BTC'!$A$1:$M$1,0))</f>
        <v>42195.746094000002</v>
      </c>
    </row>
    <row r="81" spans="1:3" x14ac:dyDescent="0.25">
      <c r="A81" s="3">
        <v>44639</v>
      </c>
      <c r="B81" s="4">
        <f>INDEX('ETH &amp; BTC'!$A:$M,MATCH(Sheet3!$A81,'ETH &amp; BTC'!$A:$A,0),MATCH(Sheet3!$B$1,'ETH &amp; BTC'!$A$1:$M$1,0))</f>
        <v>41602.667969000002</v>
      </c>
      <c r="C81" s="4">
        <f>INDEX('ETH &amp; BTC'!$A:$M,MATCH(Sheet3!$A81,'ETH &amp; BTC'!$A:$A,0),MATCH(Sheet3!$C$1,'ETH &amp; BTC'!$A$1:$M$1,0))</f>
        <v>42316.554687999997</v>
      </c>
    </row>
    <row r="82" spans="1:3" x14ac:dyDescent="0.25">
      <c r="A82" s="3">
        <v>44640</v>
      </c>
      <c r="B82" s="4">
        <f>INDEX('ETH &amp; BTC'!$A:$M,MATCH(Sheet3!$A82,'ETH &amp; BTC'!$A:$A,0),MATCH(Sheet3!$B$1,'ETH &amp; BTC'!$A$1:$M$1,0))</f>
        <v>41004.757812999997</v>
      </c>
      <c r="C82" s="4">
        <f>INDEX('ETH &amp; BTC'!$A:$M,MATCH(Sheet3!$A82,'ETH &amp; BTC'!$A:$A,0),MATCH(Sheet3!$C$1,'ETH &amp; BTC'!$A$1:$M$1,0))</f>
        <v>42241.164062999997</v>
      </c>
    </row>
    <row r="83" spans="1:3" x14ac:dyDescent="0.25">
      <c r="A83" s="3">
        <v>44641</v>
      </c>
      <c r="B83" s="4">
        <f>INDEX('ETH &amp; BTC'!$A:$M,MATCH(Sheet3!$A83,'ETH &amp; BTC'!$A:$A,0),MATCH(Sheet3!$B$1,'ETH &amp; BTC'!$A$1:$M$1,0))</f>
        <v>40668.042969000002</v>
      </c>
      <c r="C83" s="4">
        <f>INDEX('ETH &amp; BTC'!$A:$M,MATCH(Sheet3!$A83,'ETH &amp; BTC'!$A:$A,0),MATCH(Sheet3!$C$1,'ETH &amp; BTC'!$A$1:$M$1,0))</f>
        <v>41454.410155999998</v>
      </c>
    </row>
    <row r="84" spans="1:3" x14ac:dyDescent="0.25">
      <c r="A84" s="3">
        <v>44642</v>
      </c>
      <c r="B84" s="4">
        <f>INDEX('ETH &amp; BTC'!$A:$M,MATCH(Sheet3!$A84,'ETH &amp; BTC'!$A:$A,0),MATCH(Sheet3!$B$1,'ETH &amp; BTC'!$A$1:$M$1,0))</f>
        <v>40948.28125</v>
      </c>
      <c r="C84" s="4">
        <f>INDEX('ETH &amp; BTC'!$A:$M,MATCH(Sheet3!$A84,'ETH &amp; BTC'!$A:$A,0),MATCH(Sheet3!$C$1,'ETH &amp; BTC'!$A$1:$M$1,0))</f>
        <v>43124.707030999998</v>
      </c>
    </row>
    <row r="85" spans="1:3" x14ac:dyDescent="0.25">
      <c r="A85" s="3">
        <v>44643</v>
      </c>
      <c r="B85" s="4">
        <f>INDEX('ETH &amp; BTC'!$A:$M,MATCH(Sheet3!$A85,'ETH &amp; BTC'!$A:$A,0),MATCH(Sheet3!$B$1,'ETH &amp; BTC'!$A$1:$M$1,0))</f>
        <v>41877.507812999997</v>
      </c>
      <c r="C85" s="4">
        <f>INDEX('ETH &amp; BTC'!$A:$M,MATCH(Sheet3!$A85,'ETH &amp; BTC'!$A:$A,0),MATCH(Sheet3!$C$1,'ETH &amp; BTC'!$A$1:$M$1,0))</f>
        <v>42893.507812999997</v>
      </c>
    </row>
    <row r="86" spans="1:3" x14ac:dyDescent="0.25">
      <c r="A86" s="3">
        <v>44644</v>
      </c>
      <c r="B86" s="4">
        <f>INDEX('ETH &amp; BTC'!$A:$M,MATCH(Sheet3!$A86,'ETH &amp; BTC'!$A:$A,0),MATCH(Sheet3!$B$1,'ETH &amp; BTC'!$A$1:$M$1,0))</f>
        <v>42726.164062999997</v>
      </c>
      <c r="C86" s="4">
        <f>INDEX('ETH &amp; BTC'!$A:$M,MATCH(Sheet3!$A86,'ETH &amp; BTC'!$A:$A,0),MATCH(Sheet3!$C$1,'ETH &amp; BTC'!$A$1:$M$1,0))</f>
        <v>44131.855469000002</v>
      </c>
    </row>
    <row r="87" spans="1:3" x14ac:dyDescent="0.25">
      <c r="A87" s="3">
        <v>44645</v>
      </c>
      <c r="B87" s="4">
        <f>INDEX('ETH &amp; BTC'!$A:$M,MATCH(Sheet3!$A87,'ETH &amp; BTC'!$A:$A,0),MATCH(Sheet3!$B$1,'ETH &amp; BTC'!$A$1:$M$1,0))</f>
        <v>43706.285155999998</v>
      </c>
      <c r="C87" s="4">
        <f>INDEX('ETH &amp; BTC'!$A:$M,MATCH(Sheet3!$A87,'ETH &amp; BTC'!$A:$A,0),MATCH(Sheet3!$C$1,'ETH &amp; BTC'!$A$1:$M$1,0))</f>
        <v>44999.492187999997</v>
      </c>
    </row>
    <row r="88" spans="1:3" x14ac:dyDescent="0.25">
      <c r="A88" s="3">
        <v>44646</v>
      </c>
      <c r="B88" s="4">
        <f>INDEX('ETH &amp; BTC'!$A:$M,MATCH(Sheet3!$A88,'ETH &amp; BTC'!$A:$A,0),MATCH(Sheet3!$B$1,'ETH &amp; BTC'!$A$1:$M$1,0))</f>
        <v>44166.273437999997</v>
      </c>
      <c r="C88" s="4">
        <f>INDEX('ETH &amp; BTC'!$A:$M,MATCH(Sheet3!$A88,'ETH &amp; BTC'!$A:$A,0),MATCH(Sheet3!$C$1,'ETH &amp; BTC'!$A$1:$M$1,0))</f>
        <v>44735.996094000002</v>
      </c>
    </row>
    <row r="89" spans="1:3" x14ac:dyDescent="0.25">
      <c r="A89" s="3">
        <v>44647</v>
      </c>
      <c r="B89" s="4">
        <f>INDEX('ETH &amp; BTC'!$A:$M,MATCH(Sheet3!$A89,'ETH &amp; BTC'!$A:$A,0),MATCH(Sheet3!$B$1,'ETH &amp; BTC'!$A$1:$M$1,0))</f>
        <v>44437.292969000002</v>
      </c>
      <c r="C89" s="4">
        <f>INDEX('ETH &amp; BTC'!$A:$M,MATCH(Sheet3!$A89,'ETH &amp; BTC'!$A:$A,0),MATCH(Sheet3!$C$1,'ETH &amp; BTC'!$A$1:$M$1,0))</f>
        <v>46827.546875</v>
      </c>
    </row>
    <row r="90" spans="1:3" x14ac:dyDescent="0.25">
      <c r="A90" s="3">
        <v>44648</v>
      </c>
      <c r="B90" s="4">
        <f>INDEX('ETH &amp; BTC'!$A:$M,MATCH(Sheet3!$A90,'ETH &amp; BTC'!$A:$A,0),MATCH(Sheet3!$B$1,'ETH &amp; BTC'!$A$1:$M$1,0))</f>
        <v>46690.203125</v>
      </c>
      <c r="C90" s="4">
        <f>INDEX('ETH &amp; BTC'!$A:$M,MATCH(Sheet3!$A90,'ETH &amp; BTC'!$A:$A,0),MATCH(Sheet3!$C$1,'ETH &amp; BTC'!$A$1:$M$1,0))</f>
        <v>48086.835937999997</v>
      </c>
    </row>
    <row r="91" spans="1:3" x14ac:dyDescent="0.25">
      <c r="A91" s="3">
        <v>44649</v>
      </c>
      <c r="B91" s="4">
        <f>INDEX('ETH &amp; BTC'!$A:$M,MATCH(Sheet3!$A91,'ETH &amp; BTC'!$A:$A,0),MATCH(Sheet3!$B$1,'ETH &amp; BTC'!$A$1:$M$1,0))</f>
        <v>47100.4375</v>
      </c>
      <c r="C91" s="4">
        <f>INDEX('ETH &amp; BTC'!$A:$M,MATCH(Sheet3!$A91,'ETH &amp; BTC'!$A:$A,0),MATCH(Sheet3!$C$1,'ETH &amp; BTC'!$A$1:$M$1,0))</f>
        <v>48022.289062999997</v>
      </c>
    </row>
    <row r="92" spans="1:3" x14ac:dyDescent="0.25">
      <c r="A92" s="3">
        <v>44650</v>
      </c>
      <c r="B92" s="4">
        <f>INDEX('ETH &amp; BTC'!$A:$M,MATCH(Sheet3!$A92,'ETH &amp; BTC'!$A:$A,0),MATCH(Sheet3!$B$1,'ETH &amp; BTC'!$A$1:$M$1,0))</f>
        <v>46746.210937999997</v>
      </c>
      <c r="C92" s="4">
        <f>INDEX('ETH &amp; BTC'!$A:$M,MATCH(Sheet3!$A92,'ETH &amp; BTC'!$A:$A,0),MATCH(Sheet3!$C$1,'ETH &amp; BTC'!$A$1:$M$1,0))</f>
        <v>47655.148437999997</v>
      </c>
    </row>
    <row r="93" spans="1:3" x14ac:dyDescent="0.25">
      <c r="A93" s="3">
        <v>44651</v>
      </c>
      <c r="B93" s="4">
        <f>INDEX('ETH &amp; BTC'!$A:$M,MATCH(Sheet3!$A93,'ETH &amp; BTC'!$A:$A,0),MATCH(Sheet3!$B$1,'ETH &amp; BTC'!$A$1:$M$1,0))</f>
        <v>45390.539062999997</v>
      </c>
      <c r="C93" s="4">
        <f>INDEX('ETH &amp; BTC'!$A:$M,MATCH(Sheet3!$A93,'ETH &amp; BTC'!$A:$A,0),MATCH(Sheet3!$C$1,'ETH &amp; BTC'!$A$1:$M$1,0))</f>
        <v>47512.027344000002</v>
      </c>
    </row>
    <row r="94" spans="1:3" x14ac:dyDescent="0.25">
      <c r="A94" s="3">
        <v>44652</v>
      </c>
      <c r="B94" s="4">
        <f>INDEX('ETH &amp; BTC'!$A:$M,MATCH(Sheet3!$A94,'ETH &amp; BTC'!$A:$A,0),MATCH(Sheet3!$B$1,'ETH &amp; BTC'!$A$1:$M$1,0))</f>
        <v>44403.140625</v>
      </c>
      <c r="C94" s="4">
        <f>INDEX('ETH &amp; BTC'!$A:$M,MATCH(Sheet3!$A94,'ETH &amp; BTC'!$A:$A,0),MATCH(Sheet3!$C$1,'ETH &amp; BTC'!$A$1:$M$1,0))</f>
        <v>46616.242187999997</v>
      </c>
    </row>
    <row r="95" spans="1:3" x14ac:dyDescent="0.25">
      <c r="A95" s="3">
        <v>44653</v>
      </c>
      <c r="B95" s="4">
        <f>INDEX('ETH &amp; BTC'!$A:$M,MATCH(Sheet3!$A95,'ETH &amp; BTC'!$A:$A,0),MATCH(Sheet3!$B$1,'ETH &amp; BTC'!$A$1:$M$1,0))</f>
        <v>45782.511719000002</v>
      </c>
      <c r="C95" s="4">
        <f>INDEX('ETH &amp; BTC'!$A:$M,MATCH(Sheet3!$A95,'ETH &amp; BTC'!$A:$A,0),MATCH(Sheet3!$C$1,'ETH &amp; BTC'!$A$1:$M$1,0))</f>
        <v>47028.28125</v>
      </c>
    </row>
    <row r="96" spans="1:3" x14ac:dyDescent="0.25">
      <c r="A96" s="3">
        <v>44654</v>
      </c>
      <c r="B96" s="4">
        <f>INDEX('ETH &amp; BTC'!$A:$M,MATCH(Sheet3!$A96,'ETH &amp; BTC'!$A:$A,0),MATCH(Sheet3!$B$1,'ETH &amp; BTC'!$A$1:$M$1,0))</f>
        <v>45634.105469000002</v>
      </c>
      <c r="C96" s="4">
        <f>INDEX('ETH &amp; BTC'!$A:$M,MATCH(Sheet3!$A96,'ETH &amp; BTC'!$A:$A,0),MATCH(Sheet3!$C$1,'ETH &amp; BTC'!$A$1:$M$1,0))</f>
        <v>47313.476562999997</v>
      </c>
    </row>
    <row r="97" spans="1:3" x14ac:dyDescent="0.25">
      <c r="A97" s="3">
        <v>44655</v>
      </c>
      <c r="B97" s="4">
        <f>INDEX('ETH &amp; BTC'!$A:$M,MATCH(Sheet3!$A97,'ETH &amp; BTC'!$A:$A,0),MATCH(Sheet3!$B$1,'ETH &amp; BTC'!$A$1:$M$1,0))</f>
        <v>45235.816405999998</v>
      </c>
      <c r="C97" s="4">
        <f>INDEX('ETH &amp; BTC'!$A:$M,MATCH(Sheet3!$A97,'ETH &amp; BTC'!$A:$A,0),MATCH(Sheet3!$C$1,'ETH &amp; BTC'!$A$1:$M$1,0))</f>
        <v>46791.089844000002</v>
      </c>
    </row>
    <row r="98" spans="1:3" x14ac:dyDescent="0.25">
      <c r="A98" s="3">
        <v>44656</v>
      </c>
      <c r="B98" s="4">
        <f>INDEX('ETH &amp; BTC'!$A:$M,MATCH(Sheet3!$A98,'ETH &amp; BTC'!$A:$A,0),MATCH(Sheet3!$B$1,'ETH &amp; BTC'!$A$1:$M$1,0))</f>
        <v>45544.808594000002</v>
      </c>
      <c r="C98" s="4">
        <f>INDEX('ETH &amp; BTC'!$A:$M,MATCH(Sheet3!$A98,'ETH &amp; BTC'!$A:$A,0),MATCH(Sheet3!$C$1,'ETH &amp; BTC'!$A$1:$M$1,0))</f>
        <v>47106.140625</v>
      </c>
    </row>
    <row r="99" spans="1:3" x14ac:dyDescent="0.25">
      <c r="A99" s="3">
        <v>44657</v>
      </c>
      <c r="B99" s="4">
        <f>INDEX('ETH &amp; BTC'!$A:$M,MATCH(Sheet3!$A99,'ETH &amp; BTC'!$A:$A,0),MATCH(Sheet3!$B$1,'ETH &amp; BTC'!$A$1:$M$1,0))</f>
        <v>43193.953125</v>
      </c>
      <c r="C99" s="4">
        <f>INDEX('ETH &amp; BTC'!$A:$M,MATCH(Sheet3!$A99,'ETH &amp; BTC'!$A:$A,0),MATCH(Sheet3!$C$1,'ETH &amp; BTC'!$A$1:$M$1,0))</f>
        <v>45544.355469000002</v>
      </c>
    </row>
    <row r="100" spans="1:3" x14ac:dyDescent="0.25">
      <c r="A100" s="3">
        <v>44658</v>
      </c>
      <c r="B100" s="4">
        <f>INDEX('ETH &amp; BTC'!$A:$M,MATCH(Sheet3!$A100,'ETH &amp; BTC'!$A:$A,0),MATCH(Sheet3!$B$1,'ETH &amp; BTC'!$A$1:$M$1,0))</f>
        <v>42899.90625</v>
      </c>
      <c r="C100" s="4">
        <f>INDEX('ETH &amp; BTC'!$A:$M,MATCH(Sheet3!$A100,'ETH &amp; BTC'!$A:$A,0),MATCH(Sheet3!$C$1,'ETH &amp; BTC'!$A$1:$M$1,0))</f>
        <v>43860.699219000002</v>
      </c>
    </row>
    <row r="101" spans="1:3" x14ac:dyDescent="0.25">
      <c r="A101" s="3">
        <v>44659</v>
      </c>
      <c r="B101" s="4">
        <f>INDEX('ETH &amp; BTC'!$A:$M,MATCH(Sheet3!$A101,'ETH &amp; BTC'!$A:$A,0),MATCH(Sheet3!$B$1,'ETH &amp; BTC'!$A$1:$M$1,0))</f>
        <v>42183.289062999997</v>
      </c>
      <c r="C101" s="4">
        <f>INDEX('ETH &amp; BTC'!$A:$M,MATCH(Sheet3!$A101,'ETH &amp; BTC'!$A:$A,0),MATCH(Sheet3!$C$1,'ETH &amp; BTC'!$A$1:$M$1,0))</f>
        <v>43903.019530999998</v>
      </c>
    </row>
    <row r="102" spans="1:3" x14ac:dyDescent="0.25">
      <c r="A102" s="3">
        <v>44660</v>
      </c>
      <c r="B102" s="4">
        <f>INDEX('ETH &amp; BTC'!$A:$M,MATCH(Sheet3!$A102,'ETH &amp; BTC'!$A:$A,0),MATCH(Sheet3!$B$1,'ETH &amp; BTC'!$A$1:$M$1,0))</f>
        <v>42183.253905999998</v>
      </c>
      <c r="C102" s="4">
        <f>INDEX('ETH &amp; BTC'!$A:$M,MATCH(Sheet3!$A102,'ETH &amp; BTC'!$A:$A,0),MATCH(Sheet3!$C$1,'ETH &amp; BTC'!$A$1:$M$1,0))</f>
        <v>42786.816405999998</v>
      </c>
    </row>
    <row r="103" spans="1:3" x14ac:dyDescent="0.25">
      <c r="A103" s="3">
        <v>44661</v>
      </c>
      <c r="B103" s="4">
        <f>INDEX('ETH &amp; BTC'!$A:$M,MATCH(Sheet3!$A103,'ETH &amp; BTC'!$A:$A,0),MATCH(Sheet3!$B$1,'ETH &amp; BTC'!$A$1:$M$1,0))</f>
        <v>42021.207030999998</v>
      </c>
      <c r="C103" s="4">
        <f>INDEX('ETH &amp; BTC'!$A:$M,MATCH(Sheet3!$A103,'ETH &amp; BTC'!$A:$A,0),MATCH(Sheet3!$C$1,'ETH &amp; BTC'!$A$1:$M$1,0))</f>
        <v>43376.378905999998</v>
      </c>
    </row>
    <row r="104" spans="1:3" x14ac:dyDescent="0.25">
      <c r="A104" s="3">
        <v>44662</v>
      </c>
      <c r="B104" s="4">
        <f>INDEX('ETH &amp; BTC'!$A:$M,MATCH(Sheet3!$A104,'ETH &amp; BTC'!$A:$A,0),MATCH(Sheet3!$B$1,'ETH &amp; BTC'!$A$1:$M$1,0))</f>
        <v>39373.058594000002</v>
      </c>
      <c r="C104" s="4">
        <f>INDEX('ETH &amp; BTC'!$A:$M,MATCH(Sheet3!$A104,'ETH &amp; BTC'!$A:$A,0),MATCH(Sheet3!$C$1,'ETH &amp; BTC'!$A$1:$M$1,0))</f>
        <v>42424.589844000002</v>
      </c>
    </row>
    <row r="105" spans="1:3" x14ac:dyDescent="0.25">
      <c r="A105" s="3">
        <v>44663</v>
      </c>
      <c r="B105" s="4">
        <f>INDEX('ETH &amp; BTC'!$A:$M,MATCH(Sheet3!$A105,'ETH &amp; BTC'!$A:$A,0),MATCH(Sheet3!$B$1,'ETH &amp; BTC'!$A$1:$M$1,0))</f>
        <v>39388.328125</v>
      </c>
      <c r="C105" s="4">
        <f>INDEX('ETH &amp; BTC'!$A:$M,MATCH(Sheet3!$A105,'ETH &amp; BTC'!$A:$A,0),MATCH(Sheet3!$C$1,'ETH &amp; BTC'!$A$1:$M$1,0))</f>
        <v>40617.585937999997</v>
      </c>
    </row>
    <row r="106" spans="1:3" x14ac:dyDescent="0.25">
      <c r="A106" s="3">
        <v>44664</v>
      </c>
      <c r="B106" s="4">
        <f>INDEX('ETH &amp; BTC'!$A:$M,MATCH(Sheet3!$A106,'ETH &amp; BTC'!$A:$A,0),MATCH(Sheet3!$B$1,'ETH &amp; BTC'!$A$1:$M$1,0))</f>
        <v>39712.746094000002</v>
      </c>
      <c r="C106" s="4">
        <f>INDEX('ETH &amp; BTC'!$A:$M,MATCH(Sheet3!$A106,'ETH &amp; BTC'!$A:$A,0),MATCH(Sheet3!$C$1,'ETH &amp; BTC'!$A$1:$M$1,0))</f>
        <v>41430.054687999997</v>
      </c>
    </row>
    <row r="107" spans="1:3" x14ac:dyDescent="0.25">
      <c r="A107" s="3">
        <v>44665</v>
      </c>
      <c r="B107" s="4">
        <f>INDEX('ETH &amp; BTC'!$A:$M,MATCH(Sheet3!$A107,'ETH &amp; BTC'!$A:$A,0),MATCH(Sheet3!$B$1,'ETH &amp; BTC'!$A$1:$M$1,0))</f>
        <v>39695.746094000002</v>
      </c>
      <c r="C107" s="4">
        <f>INDEX('ETH &amp; BTC'!$A:$M,MATCH(Sheet3!$A107,'ETH &amp; BTC'!$A:$A,0),MATCH(Sheet3!$C$1,'ETH &amp; BTC'!$A$1:$M$1,0))</f>
        <v>41451.480469000002</v>
      </c>
    </row>
    <row r="108" spans="1:3" x14ac:dyDescent="0.25">
      <c r="A108" s="3">
        <v>44666</v>
      </c>
      <c r="B108" s="4">
        <f>INDEX('ETH &amp; BTC'!$A:$M,MATCH(Sheet3!$A108,'ETH &amp; BTC'!$A:$A,0),MATCH(Sheet3!$B$1,'ETH &amp; BTC'!$A$1:$M$1,0))</f>
        <v>39866.832030999998</v>
      </c>
      <c r="C108" s="4">
        <f>INDEX('ETH &amp; BTC'!$A:$M,MATCH(Sheet3!$A108,'ETH &amp; BTC'!$A:$A,0),MATCH(Sheet3!$C$1,'ETH &amp; BTC'!$A$1:$M$1,0))</f>
        <v>40617.722655999998</v>
      </c>
    </row>
    <row r="109" spans="1:3" x14ac:dyDescent="0.25">
      <c r="A109" s="3">
        <v>44667</v>
      </c>
      <c r="B109" s="4">
        <f>INDEX('ETH &amp; BTC'!$A:$M,MATCH(Sheet3!$A109,'ETH &amp; BTC'!$A:$A,0),MATCH(Sheet3!$B$1,'ETH &amp; BTC'!$A$1:$M$1,0))</f>
        <v>40078.425780999998</v>
      </c>
      <c r="C109" s="4">
        <f>INDEX('ETH &amp; BTC'!$A:$M,MATCH(Sheet3!$A109,'ETH &amp; BTC'!$A:$A,0),MATCH(Sheet3!$C$1,'ETH &amp; BTC'!$A$1:$M$1,0))</f>
        <v>40633.679687999997</v>
      </c>
    </row>
    <row r="110" spans="1:3" x14ac:dyDescent="0.25">
      <c r="A110" s="3">
        <v>44668</v>
      </c>
      <c r="B110" s="4">
        <f>INDEX('ETH &amp; BTC'!$A:$M,MATCH(Sheet3!$A110,'ETH &amp; BTC'!$A:$A,0),MATCH(Sheet3!$B$1,'ETH &amp; BTC'!$A$1:$M$1,0))</f>
        <v>39620.894530999998</v>
      </c>
      <c r="C110" s="4">
        <f>INDEX('ETH &amp; BTC'!$A:$M,MATCH(Sheet3!$A110,'ETH &amp; BTC'!$A:$A,0),MATCH(Sheet3!$C$1,'ETH &amp; BTC'!$A$1:$M$1,0))</f>
        <v>40570.726562999997</v>
      </c>
    </row>
    <row r="111" spans="1:3" x14ac:dyDescent="0.25">
      <c r="A111" s="3">
        <v>44669</v>
      </c>
      <c r="B111" s="4">
        <f>INDEX('ETH &amp; BTC'!$A:$M,MATCH(Sheet3!$A111,'ETH &amp; BTC'!$A:$A,0),MATCH(Sheet3!$B$1,'ETH &amp; BTC'!$A$1:$M$1,0))</f>
        <v>38696.191405999998</v>
      </c>
      <c r="C111" s="4">
        <f>INDEX('ETH &amp; BTC'!$A:$M,MATCH(Sheet3!$A111,'ETH &amp; BTC'!$A:$A,0),MATCH(Sheet3!$C$1,'ETH &amp; BTC'!$A$1:$M$1,0))</f>
        <v>40986.320312999997</v>
      </c>
    </row>
    <row r="112" spans="1:3" x14ac:dyDescent="0.25">
      <c r="A112" s="3">
        <v>44670</v>
      </c>
      <c r="B112" s="4">
        <f>INDEX('ETH &amp; BTC'!$A:$M,MATCH(Sheet3!$A112,'ETH &amp; BTC'!$A:$A,0),MATCH(Sheet3!$B$1,'ETH &amp; BTC'!$A$1:$M$1,0))</f>
        <v>40618.632812999997</v>
      </c>
      <c r="C112" s="4">
        <f>INDEX('ETH &amp; BTC'!$A:$M,MATCH(Sheet3!$A112,'ETH &amp; BTC'!$A:$A,0),MATCH(Sheet3!$C$1,'ETH &amp; BTC'!$A$1:$M$1,0))</f>
        <v>41672.960937999997</v>
      </c>
    </row>
    <row r="113" spans="1:3" x14ac:dyDescent="0.25">
      <c r="A113" s="3">
        <v>44671</v>
      </c>
      <c r="B113" s="4">
        <f>INDEX('ETH &amp; BTC'!$A:$M,MATCH(Sheet3!$A113,'ETH &amp; BTC'!$A:$A,0),MATCH(Sheet3!$B$1,'ETH &amp; BTC'!$A$1:$M$1,0))</f>
        <v>40961.097655999998</v>
      </c>
      <c r="C113" s="4">
        <f>INDEX('ETH &amp; BTC'!$A:$M,MATCH(Sheet3!$A113,'ETH &amp; BTC'!$A:$A,0),MATCH(Sheet3!$C$1,'ETH &amp; BTC'!$A$1:$M$1,0))</f>
        <v>42126.300780999998</v>
      </c>
    </row>
    <row r="114" spans="1:3" x14ac:dyDescent="0.25">
      <c r="A114" s="3">
        <v>44672</v>
      </c>
      <c r="B114" s="4">
        <f>INDEX('ETH &amp; BTC'!$A:$M,MATCH(Sheet3!$A114,'ETH &amp; BTC'!$A:$A,0),MATCH(Sheet3!$B$1,'ETH &amp; BTC'!$A$1:$M$1,0))</f>
        <v>40063.828125</v>
      </c>
      <c r="C114" s="4">
        <f>INDEX('ETH &amp; BTC'!$A:$M,MATCH(Sheet3!$A114,'ETH &amp; BTC'!$A:$A,0),MATCH(Sheet3!$C$1,'ETH &amp; BTC'!$A$1:$M$1,0))</f>
        <v>42893.582030999998</v>
      </c>
    </row>
    <row r="115" spans="1:3" x14ac:dyDescent="0.25">
      <c r="A115" s="3">
        <v>44673</v>
      </c>
      <c r="B115" s="4">
        <f>INDEX('ETH &amp; BTC'!$A:$M,MATCH(Sheet3!$A115,'ETH &amp; BTC'!$A:$A,0),MATCH(Sheet3!$B$1,'ETH &amp; BTC'!$A$1:$M$1,0))</f>
        <v>39315.417969000002</v>
      </c>
      <c r="C115" s="4">
        <f>INDEX('ETH &amp; BTC'!$A:$M,MATCH(Sheet3!$A115,'ETH &amp; BTC'!$A:$A,0),MATCH(Sheet3!$C$1,'ETH &amp; BTC'!$A$1:$M$1,0))</f>
        <v>40777.757812999997</v>
      </c>
    </row>
    <row r="116" spans="1:3" x14ac:dyDescent="0.25">
      <c r="A116" s="3">
        <v>44674</v>
      </c>
      <c r="B116" s="4">
        <f>INDEX('ETH &amp; BTC'!$A:$M,MATCH(Sheet3!$A116,'ETH &amp; BTC'!$A:$A,0),MATCH(Sheet3!$B$1,'ETH &amp; BTC'!$A$1:$M$1,0))</f>
        <v>39352.203125</v>
      </c>
      <c r="C116" s="4">
        <f>INDEX('ETH &amp; BTC'!$A:$M,MATCH(Sheet3!$A116,'ETH &amp; BTC'!$A:$A,0),MATCH(Sheet3!$C$1,'ETH &amp; BTC'!$A$1:$M$1,0))</f>
        <v>39935.859375</v>
      </c>
    </row>
    <row r="117" spans="1:3" x14ac:dyDescent="0.25">
      <c r="A117" s="3">
        <v>44675</v>
      </c>
      <c r="B117" s="4">
        <f>INDEX('ETH &amp; BTC'!$A:$M,MATCH(Sheet3!$A117,'ETH &amp; BTC'!$A:$A,0),MATCH(Sheet3!$B$1,'ETH &amp; BTC'!$A$1:$M$1,0))</f>
        <v>39233.539062999997</v>
      </c>
      <c r="C117" s="4">
        <f>INDEX('ETH &amp; BTC'!$A:$M,MATCH(Sheet3!$A117,'ETH &amp; BTC'!$A:$A,0),MATCH(Sheet3!$C$1,'ETH &amp; BTC'!$A$1:$M$1,0))</f>
        <v>39845.925780999998</v>
      </c>
    </row>
    <row r="118" spans="1:3" x14ac:dyDescent="0.25">
      <c r="A118" s="3">
        <v>44676</v>
      </c>
      <c r="B118" s="4">
        <f>INDEX('ETH &amp; BTC'!$A:$M,MATCH(Sheet3!$A118,'ETH &amp; BTC'!$A:$A,0),MATCH(Sheet3!$B$1,'ETH &amp; BTC'!$A$1:$M$1,0))</f>
        <v>38338.378905999998</v>
      </c>
      <c r="C118" s="4">
        <f>INDEX('ETH &amp; BTC'!$A:$M,MATCH(Sheet3!$A118,'ETH &amp; BTC'!$A:$A,0),MATCH(Sheet3!$C$1,'ETH &amp; BTC'!$A$1:$M$1,0))</f>
        <v>40491.753905999998</v>
      </c>
    </row>
    <row r="119" spans="1:3" x14ac:dyDescent="0.25">
      <c r="A119" s="3">
        <v>44677</v>
      </c>
      <c r="B119" s="4">
        <f>INDEX('ETH &amp; BTC'!$A:$M,MATCH(Sheet3!$A119,'ETH &amp; BTC'!$A:$A,0),MATCH(Sheet3!$B$1,'ETH &amp; BTC'!$A$1:$M$1,0))</f>
        <v>37884.984375</v>
      </c>
      <c r="C119" s="4">
        <f>INDEX('ETH &amp; BTC'!$A:$M,MATCH(Sheet3!$A119,'ETH &amp; BTC'!$A:$A,0),MATCH(Sheet3!$C$1,'ETH &amp; BTC'!$A$1:$M$1,0))</f>
        <v>40713.890625</v>
      </c>
    </row>
    <row r="120" spans="1:3" x14ac:dyDescent="0.25">
      <c r="A120" s="3">
        <v>44678</v>
      </c>
      <c r="B120" s="4">
        <f>INDEX('ETH &amp; BTC'!$A:$M,MATCH(Sheet3!$A120,'ETH &amp; BTC'!$A:$A,0),MATCH(Sheet3!$B$1,'ETH &amp; BTC'!$A$1:$M$1,0))</f>
        <v>37997.3125</v>
      </c>
      <c r="C120" s="4">
        <f>INDEX('ETH &amp; BTC'!$A:$M,MATCH(Sheet3!$A120,'ETH &amp; BTC'!$A:$A,0),MATCH(Sheet3!$C$1,'ETH &amp; BTC'!$A$1:$M$1,0))</f>
        <v>39397.917969000002</v>
      </c>
    </row>
    <row r="121" spans="1:3" x14ac:dyDescent="0.25">
      <c r="A121" s="3">
        <v>44679</v>
      </c>
      <c r="B121" s="4">
        <f>INDEX('ETH &amp; BTC'!$A:$M,MATCH(Sheet3!$A121,'ETH &amp; BTC'!$A:$A,0),MATCH(Sheet3!$B$1,'ETH &amp; BTC'!$A$1:$M$1,0))</f>
        <v>38941.421875</v>
      </c>
      <c r="C121" s="4">
        <f>INDEX('ETH &amp; BTC'!$A:$M,MATCH(Sheet3!$A121,'ETH &amp; BTC'!$A:$A,0),MATCH(Sheet3!$C$1,'ETH &amp; BTC'!$A$1:$M$1,0))</f>
        <v>40269.464844000002</v>
      </c>
    </row>
    <row r="122" spans="1:3" x14ac:dyDescent="0.25">
      <c r="A122" s="3">
        <v>44680</v>
      </c>
      <c r="B122" s="4">
        <f>INDEX('ETH &amp; BTC'!$A:$M,MATCH(Sheet3!$A122,'ETH &amp; BTC'!$A:$A,0),MATCH(Sheet3!$B$1,'ETH &amp; BTC'!$A$1:$M$1,0))</f>
        <v>38235.535155999998</v>
      </c>
      <c r="C122" s="4">
        <f>INDEX('ETH &amp; BTC'!$A:$M,MATCH(Sheet3!$A122,'ETH &amp; BTC'!$A:$A,0),MATCH(Sheet3!$C$1,'ETH &amp; BTC'!$A$1:$M$1,0))</f>
        <v>39887.269530999998</v>
      </c>
    </row>
    <row r="123" spans="1:3" x14ac:dyDescent="0.25">
      <c r="A123" s="3">
        <v>44681</v>
      </c>
      <c r="B123" s="4">
        <f>INDEX('ETH &amp; BTC'!$A:$M,MATCH(Sheet3!$A123,'ETH &amp; BTC'!$A:$A,0),MATCH(Sheet3!$B$1,'ETH &amp; BTC'!$A$1:$M$1,0))</f>
        <v>37697.941405999998</v>
      </c>
      <c r="C123" s="4">
        <f>INDEX('ETH &amp; BTC'!$A:$M,MATCH(Sheet3!$A123,'ETH &amp; BTC'!$A:$A,0),MATCH(Sheet3!$C$1,'ETH &amp; BTC'!$A$1:$M$1,0))</f>
        <v>38771.210937999997</v>
      </c>
    </row>
    <row r="124" spans="1:3" x14ac:dyDescent="0.25">
      <c r="A124" s="3">
        <v>44682</v>
      </c>
      <c r="B124" s="4">
        <f>INDEX('ETH &amp; BTC'!$A:$M,MATCH(Sheet3!$A124,'ETH &amp; BTC'!$A:$A,0),MATCH(Sheet3!$B$1,'ETH &amp; BTC'!$A$1:$M$1,0))</f>
        <v>37585.789062999997</v>
      </c>
      <c r="C124" s="4">
        <f>INDEX('ETH &amp; BTC'!$A:$M,MATCH(Sheet3!$A124,'ETH &amp; BTC'!$A:$A,0),MATCH(Sheet3!$C$1,'ETH &amp; BTC'!$A$1:$M$1,0))</f>
        <v>38627.859375</v>
      </c>
    </row>
    <row r="125" spans="1:3" x14ac:dyDescent="0.25">
      <c r="A125" s="3">
        <v>44683</v>
      </c>
      <c r="B125" s="4">
        <f>INDEX('ETH &amp; BTC'!$A:$M,MATCH(Sheet3!$A125,'ETH &amp; BTC'!$A:$A,0),MATCH(Sheet3!$B$1,'ETH &amp; BTC'!$A$1:$M$1,0))</f>
        <v>38156.5625</v>
      </c>
      <c r="C125" s="4">
        <f>INDEX('ETH &amp; BTC'!$A:$M,MATCH(Sheet3!$A125,'ETH &amp; BTC'!$A:$A,0),MATCH(Sheet3!$C$1,'ETH &amp; BTC'!$A$1:$M$1,0))</f>
        <v>39074.972655999998</v>
      </c>
    </row>
    <row r="126" spans="1:3" x14ac:dyDescent="0.25">
      <c r="A126" s="3">
        <v>44684</v>
      </c>
      <c r="B126" s="4">
        <f>INDEX('ETH &amp; BTC'!$A:$M,MATCH(Sheet3!$A126,'ETH &amp; BTC'!$A:$A,0),MATCH(Sheet3!$B$1,'ETH &amp; BTC'!$A$1:$M$1,0))</f>
        <v>37585.621094000002</v>
      </c>
      <c r="C126" s="4">
        <f>INDEX('ETH &amp; BTC'!$A:$M,MATCH(Sheet3!$A126,'ETH &amp; BTC'!$A:$A,0),MATCH(Sheet3!$C$1,'ETH &amp; BTC'!$A$1:$M$1,0))</f>
        <v>38629.996094000002</v>
      </c>
    </row>
    <row r="127" spans="1:3" x14ac:dyDescent="0.25">
      <c r="A127" s="3">
        <v>44685</v>
      </c>
      <c r="B127" s="4">
        <f>INDEX('ETH &amp; BTC'!$A:$M,MATCH(Sheet3!$A127,'ETH &amp; BTC'!$A:$A,0),MATCH(Sheet3!$B$1,'ETH &amp; BTC'!$A$1:$M$1,0))</f>
        <v>37732.058594000002</v>
      </c>
      <c r="C127" s="4">
        <f>INDEX('ETH &amp; BTC'!$A:$M,MATCH(Sheet3!$A127,'ETH &amp; BTC'!$A:$A,0),MATCH(Sheet3!$C$1,'ETH &amp; BTC'!$A$1:$M$1,0))</f>
        <v>39902.949219000002</v>
      </c>
    </row>
    <row r="128" spans="1:3" x14ac:dyDescent="0.25">
      <c r="A128" s="3">
        <v>44686</v>
      </c>
      <c r="B128" s="4">
        <f>INDEX('ETH &amp; BTC'!$A:$M,MATCH(Sheet3!$A128,'ETH &amp; BTC'!$A:$A,0),MATCH(Sheet3!$B$1,'ETH &amp; BTC'!$A$1:$M$1,0))</f>
        <v>35856.515625</v>
      </c>
      <c r="C128" s="4">
        <f>INDEX('ETH &amp; BTC'!$A:$M,MATCH(Sheet3!$A128,'ETH &amp; BTC'!$A:$A,0),MATCH(Sheet3!$C$1,'ETH &amp; BTC'!$A$1:$M$1,0))</f>
        <v>39789.28125</v>
      </c>
    </row>
    <row r="129" spans="1:3" x14ac:dyDescent="0.25">
      <c r="A129" s="3">
        <v>44687</v>
      </c>
      <c r="B129" s="4">
        <f>INDEX('ETH &amp; BTC'!$A:$M,MATCH(Sheet3!$A129,'ETH &amp; BTC'!$A:$A,0),MATCH(Sheet3!$B$1,'ETH &amp; BTC'!$A$1:$M$1,0))</f>
        <v>35482.132812999997</v>
      </c>
      <c r="C129" s="4">
        <f>INDEX('ETH &amp; BTC'!$A:$M,MATCH(Sheet3!$A129,'ETH &amp; BTC'!$A:$A,0),MATCH(Sheet3!$C$1,'ETH &amp; BTC'!$A$1:$M$1,0))</f>
        <v>36624.359375</v>
      </c>
    </row>
    <row r="130" spans="1:3" x14ac:dyDescent="0.25">
      <c r="A130" s="3">
        <v>44688</v>
      </c>
      <c r="B130" s="4">
        <f>INDEX('ETH &amp; BTC'!$A:$M,MATCH(Sheet3!$A130,'ETH &amp; BTC'!$A:$A,0),MATCH(Sheet3!$B$1,'ETH &amp; BTC'!$A$1:$M$1,0))</f>
        <v>34940.824219000002</v>
      </c>
      <c r="C130" s="4">
        <f>INDEX('ETH &amp; BTC'!$A:$M,MATCH(Sheet3!$A130,'ETH &amp; BTC'!$A:$A,0),MATCH(Sheet3!$C$1,'ETH &amp; BTC'!$A$1:$M$1,0))</f>
        <v>36129.925780999998</v>
      </c>
    </row>
    <row r="131" spans="1:3" x14ac:dyDescent="0.25">
      <c r="A131" s="3">
        <v>44689</v>
      </c>
      <c r="B131" s="4">
        <f>INDEX('ETH &amp; BTC'!$A:$M,MATCH(Sheet3!$A131,'ETH &amp; BTC'!$A:$A,0),MATCH(Sheet3!$B$1,'ETH &amp; BTC'!$A$1:$M$1,0))</f>
        <v>33878.964844000002</v>
      </c>
      <c r="C131" s="4">
        <f>INDEX('ETH &amp; BTC'!$A:$M,MATCH(Sheet3!$A131,'ETH &amp; BTC'!$A:$A,0),MATCH(Sheet3!$C$1,'ETH &amp; BTC'!$A$1:$M$1,0))</f>
        <v>35502.941405999998</v>
      </c>
    </row>
    <row r="132" spans="1:3" x14ac:dyDescent="0.25">
      <c r="A132" s="3">
        <v>44690</v>
      </c>
      <c r="B132" s="4">
        <f>INDEX('ETH &amp; BTC'!$A:$M,MATCH(Sheet3!$A132,'ETH &amp; BTC'!$A:$A,0),MATCH(Sheet3!$B$1,'ETH &amp; BTC'!$A$1:$M$1,0))</f>
        <v>30296.953125</v>
      </c>
      <c r="C132" s="4">
        <f>INDEX('ETH &amp; BTC'!$A:$M,MATCH(Sheet3!$A132,'ETH &amp; BTC'!$A:$A,0),MATCH(Sheet3!$C$1,'ETH &amp; BTC'!$A$1:$M$1,0))</f>
        <v>34222.074219000002</v>
      </c>
    </row>
    <row r="133" spans="1:3" x14ac:dyDescent="0.25">
      <c r="A133" s="3">
        <v>44691</v>
      </c>
      <c r="B133" s="4">
        <f>INDEX('ETH &amp; BTC'!$A:$M,MATCH(Sheet3!$A133,'ETH &amp; BTC'!$A:$A,0),MATCH(Sheet3!$B$1,'ETH &amp; BTC'!$A$1:$M$1,0))</f>
        <v>29944.802734000001</v>
      </c>
      <c r="C133" s="4">
        <f>INDEX('ETH &amp; BTC'!$A:$M,MATCH(Sheet3!$A133,'ETH &amp; BTC'!$A:$A,0),MATCH(Sheet3!$C$1,'ETH &amp; BTC'!$A$1:$M$1,0))</f>
        <v>32596.308593999998</v>
      </c>
    </row>
    <row r="134" spans="1:3" x14ac:dyDescent="0.25">
      <c r="A134" s="3">
        <v>44692</v>
      </c>
      <c r="B134" s="4">
        <f>INDEX('ETH &amp; BTC'!$A:$M,MATCH(Sheet3!$A134,'ETH &amp; BTC'!$A:$A,0),MATCH(Sheet3!$B$1,'ETH &amp; BTC'!$A$1:$M$1,0))</f>
        <v>28170.414063</v>
      </c>
      <c r="C134" s="4">
        <f>INDEX('ETH &amp; BTC'!$A:$M,MATCH(Sheet3!$A134,'ETH &amp; BTC'!$A:$A,0),MATCH(Sheet3!$C$1,'ETH &amp; BTC'!$A$1:$M$1,0))</f>
        <v>32013.402343999998</v>
      </c>
    </row>
    <row r="135" spans="1:3" x14ac:dyDescent="0.25">
      <c r="A135" s="3">
        <v>44693</v>
      </c>
      <c r="B135" s="4">
        <f>INDEX('ETH &amp; BTC'!$A:$M,MATCH(Sheet3!$A135,'ETH &amp; BTC'!$A:$A,0),MATCH(Sheet3!$B$1,'ETH &amp; BTC'!$A$1:$M$1,0))</f>
        <v>26350.490234000001</v>
      </c>
      <c r="C135" s="4">
        <f>INDEX('ETH &amp; BTC'!$A:$M,MATCH(Sheet3!$A135,'ETH &amp; BTC'!$A:$A,0),MATCH(Sheet3!$C$1,'ETH &amp; BTC'!$A$1:$M$1,0))</f>
        <v>30032.439452999999</v>
      </c>
    </row>
    <row r="136" spans="1:3" x14ac:dyDescent="0.25">
      <c r="A136" s="3">
        <v>44694</v>
      </c>
      <c r="B136" s="4">
        <f>INDEX('ETH &amp; BTC'!$A:$M,MATCH(Sheet3!$A136,'ETH &amp; BTC'!$A:$A,0),MATCH(Sheet3!$B$1,'ETH &amp; BTC'!$A$1:$M$1,0))</f>
        <v>28782.330077999999</v>
      </c>
      <c r="C136" s="4">
        <f>INDEX('ETH &amp; BTC'!$A:$M,MATCH(Sheet3!$A136,'ETH &amp; BTC'!$A:$A,0),MATCH(Sheet3!$C$1,'ETH &amp; BTC'!$A$1:$M$1,0))</f>
        <v>30924.802734000001</v>
      </c>
    </row>
    <row r="137" spans="1:3" x14ac:dyDescent="0.25">
      <c r="A137" s="3">
        <v>44695</v>
      </c>
      <c r="B137" s="4">
        <f>INDEX('ETH &amp; BTC'!$A:$M,MATCH(Sheet3!$A137,'ETH &amp; BTC'!$A:$A,0),MATCH(Sheet3!$B$1,'ETH &amp; BTC'!$A$1:$M$1,0))</f>
        <v>28702.910156000002</v>
      </c>
      <c r="C137" s="4">
        <f>INDEX('ETH &amp; BTC'!$A:$M,MATCH(Sheet3!$A137,'ETH &amp; BTC'!$A:$A,0),MATCH(Sheet3!$C$1,'ETH &amp; BTC'!$A$1:$M$1,0))</f>
        <v>30192.802734000001</v>
      </c>
    </row>
    <row r="138" spans="1:3" x14ac:dyDescent="0.25">
      <c r="A138" s="3">
        <v>44696</v>
      </c>
      <c r="B138" s="4">
        <f>INDEX('ETH &amp; BTC'!$A:$M,MATCH(Sheet3!$A138,'ETH &amp; BTC'!$A:$A,0),MATCH(Sheet3!$B$1,'ETH &amp; BTC'!$A$1:$M$1,0))</f>
        <v>29527.740234000001</v>
      </c>
      <c r="C138" s="4">
        <f>INDEX('ETH &amp; BTC'!$A:$M,MATCH(Sheet3!$A138,'ETH &amp; BTC'!$A:$A,0),MATCH(Sheet3!$C$1,'ETH &amp; BTC'!$A$1:$M$1,0))</f>
        <v>31308.191406000002</v>
      </c>
    </row>
    <row r="139" spans="1:3" x14ac:dyDescent="0.25">
      <c r="A139" s="3">
        <v>44697</v>
      </c>
      <c r="B139" s="4">
        <f>INDEX('ETH &amp; BTC'!$A:$M,MATCH(Sheet3!$A139,'ETH &amp; BTC'!$A:$A,0),MATCH(Sheet3!$B$1,'ETH &amp; BTC'!$A$1:$M$1,0))</f>
        <v>29251.884765999999</v>
      </c>
      <c r="C139" s="4">
        <f>INDEX('ETH &amp; BTC'!$A:$M,MATCH(Sheet3!$A139,'ETH &amp; BTC'!$A:$A,0),MATCH(Sheet3!$C$1,'ETH &amp; BTC'!$A$1:$M$1,0))</f>
        <v>31305.341797000001</v>
      </c>
    </row>
    <row r="140" spans="1:3" x14ac:dyDescent="0.25">
      <c r="A140" s="3">
        <v>44698</v>
      </c>
      <c r="B140" s="4">
        <f>INDEX('ETH &amp; BTC'!$A:$M,MATCH(Sheet3!$A140,'ETH &amp; BTC'!$A:$A,0),MATCH(Sheet3!$B$1,'ETH &amp; BTC'!$A$1:$M$1,0))</f>
        <v>29570.302734000001</v>
      </c>
      <c r="C140" s="4">
        <f>INDEX('ETH &amp; BTC'!$A:$M,MATCH(Sheet3!$A140,'ETH &amp; BTC'!$A:$A,0),MATCH(Sheet3!$C$1,'ETH &amp; BTC'!$A$1:$M$1,0))</f>
        <v>30694.490234000001</v>
      </c>
    </row>
    <row r="141" spans="1:3" x14ac:dyDescent="0.25">
      <c r="A141" s="3">
        <v>44699</v>
      </c>
      <c r="B141" s="4">
        <f>INDEX('ETH &amp; BTC'!$A:$M,MATCH(Sheet3!$A141,'ETH &amp; BTC'!$A:$A,0),MATCH(Sheet3!$B$1,'ETH &amp; BTC'!$A$1:$M$1,0))</f>
        <v>28720.271484000001</v>
      </c>
      <c r="C141" s="4">
        <f>INDEX('ETH &amp; BTC'!$A:$M,MATCH(Sheet3!$A141,'ETH &amp; BTC'!$A:$A,0),MATCH(Sheet3!$C$1,'ETH &amp; BTC'!$A$1:$M$1,0))</f>
        <v>30618.716797000001</v>
      </c>
    </row>
    <row r="142" spans="1:3" x14ac:dyDescent="0.25">
      <c r="A142" s="3">
        <v>44700</v>
      </c>
      <c r="B142" s="4">
        <f>INDEX('ETH &amp; BTC'!$A:$M,MATCH(Sheet3!$A142,'ETH &amp; BTC'!$A:$A,0),MATCH(Sheet3!$B$1,'ETH &amp; BTC'!$A$1:$M$1,0))</f>
        <v>28708.955077999999</v>
      </c>
      <c r="C142" s="4">
        <f>INDEX('ETH &amp; BTC'!$A:$M,MATCH(Sheet3!$A142,'ETH &amp; BTC'!$A:$A,0),MATCH(Sheet3!$C$1,'ETH &amp; BTC'!$A$1:$M$1,0))</f>
        <v>30430.751952999999</v>
      </c>
    </row>
    <row r="143" spans="1:3" x14ac:dyDescent="0.25">
      <c r="A143" s="3">
        <v>44701</v>
      </c>
      <c r="B143" s="4">
        <f>INDEX('ETH &amp; BTC'!$A:$M,MATCH(Sheet3!$A143,'ETH &amp; BTC'!$A:$A,0),MATCH(Sheet3!$B$1,'ETH &amp; BTC'!$A$1:$M$1,0))</f>
        <v>28793.605468999998</v>
      </c>
      <c r="C143" s="4">
        <f>INDEX('ETH &amp; BTC'!$A:$M,MATCH(Sheet3!$A143,'ETH &amp; BTC'!$A:$A,0),MATCH(Sheet3!$C$1,'ETH &amp; BTC'!$A$1:$M$1,0))</f>
        <v>30664.976563</v>
      </c>
    </row>
    <row r="144" spans="1:3" x14ac:dyDescent="0.25">
      <c r="A144" s="3">
        <v>44702</v>
      </c>
      <c r="B144" s="4">
        <f>INDEX('ETH &amp; BTC'!$A:$M,MATCH(Sheet3!$A144,'ETH &amp; BTC'!$A:$A,0),MATCH(Sheet3!$B$1,'ETH &amp; BTC'!$A$1:$M$1,0))</f>
        <v>29027.394531000002</v>
      </c>
      <c r="C144" s="4">
        <f>INDEX('ETH &amp; BTC'!$A:$M,MATCH(Sheet3!$A144,'ETH &amp; BTC'!$A:$A,0),MATCH(Sheet3!$C$1,'ETH &amp; BTC'!$A$1:$M$1,0))</f>
        <v>29588.869140999999</v>
      </c>
    </row>
    <row r="145" spans="1:3" x14ac:dyDescent="0.25">
      <c r="A145" s="3">
        <v>44703</v>
      </c>
      <c r="B145" s="4">
        <f>INDEX('ETH &amp; BTC'!$A:$M,MATCH(Sheet3!$A145,'ETH &amp; BTC'!$A:$A,0),MATCH(Sheet3!$B$1,'ETH &amp; BTC'!$A$1:$M$1,0))</f>
        <v>29275.183593999998</v>
      </c>
      <c r="C145" s="4">
        <f>INDEX('ETH &amp; BTC'!$A:$M,MATCH(Sheet3!$A145,'ETH &amp; BTC'!$A:$A,0),MATCH(Sheet3!$C$1,'ETH &amp; BTC'!$A$1:$M$1,0))</f>
        <v>30425.861327999999</v>
      </c>
    </row>
    <row r="146" spans="1:3" x14ac:dyDescent="0.25">
      <c r="A146" s="3">
        <v>44704</v>
      </c>
      <c r="B146" s="4">
        <f>INDEX('ETH &amp; BTC'!$A:$M,MATCH(Sheet3!$A146,'ETH &amp; BTC'!$A:$A,0),MATCH(Sheet3!$B$1,'ETH &amp; BTC'!$A$1:$M$1,0))</f>
        <v>28975.560547000001</v>
      </c>
      <c r="C146" s="4">
        <f>INDEX('ETH &amp; BTC'!$A:$M,MATCH(Sheet3!$A146,'ETH &amp; BTC'!$A:$A,0),MATCH(Sheet3!$C$1,'ETH &amp; BTC'!$A$1:$M$1,0))</f>
        <v>30590.585938</v>
      </c>
    </row>
    <row r="147" spans="1:3" x14ac:dyDescent="0.25">
      <c r="A147" s="3">
        <v>44705</v>
      </c>
      <c r="B147" s="4">
        <f>INDEX('ETH &amp; BTC'!$A:$M,MATCH(Sheet3!$A147,'ETH &amp; BTC'!$A:$A,0),MATCH(Sheet3!$B$1,'ETH &amp; BTC'!$A$1:$M$1,0))</f>
        <v>28786.589843999998</v>
      </c>
      <c r="C147" s="4">
        <f>INDEX('ETH &amp; BTC'!$A:$M,MATCH(Sheet3!$A147,'ETH &amp; BTC'!$A:$A,0),MATCH(Sheet3!$C$1,'ETH &amp; BTC'!$A$1:$M$1,0))</f>
        <v>29774.355468999998</v>
      </c>
    </row>
    <row r="148" spans="1:3" x14ac:dyDescent="0.25">
      <c r="A148" s="3">
        <v>44706</v>
      </c>
      <c r="B148" s="4">
        <f>INDEX('ETH &amp; BTC'!$A:$M,MATCH(Sheet3!$A148,'ETH &amp; BTC'!$A:$A,0),MATCH(Sheet3!$B$1,'ETH &amp; BTC'!$A$1:$M$1,0))</f>
        <v>29384.949218999998</v>
      </c>
      <c r="C148" s="4">
        <f>INDEX('ETH &amp; BTC'!$A:$M,MATCH(Sheet3!$A148,'ETH &amp; BTC'!$A:$A,0),MATCH(Sheet3!$C$1,'ETH &amp; BTC'!$A$1:$M$1,0))</f>
        <v>30157.785156000002</v>
      </c>
    </row>
    <row r="149" spans="1:3" x14ac:dyDescent="0.25">
      <c r="A149" s="3">
        <v>44707</v>
      </c>
      <c r="B149" s="4">
        <f>INDEX('ETH &amp; BTC'!$A:$M,MATCH(Sheet3!$A149,'ETH &amp; BTC'!$A:$A,0),MATCH(Sheet3!$B$1,'ETH &amp; BTC'!$A$1:$M$1,0))</f>
        <v>28261.90625</v>
      </c>
      <c r="C149" s="4">
        <f>INDEX('ETH &amp; BTC'!$A:$M,MATCH(Sheet3!$A149,'ETH &amp; BTC'!$A:$A,0),MATCH(Sheet3!$C$1,'ETH &amp; BTC'!$A$1:$M$1,0))</f>
        <v>29834.160156000002</v>
      </c>
    </row>
    <row r="150" spans="1:3" x14ac:dyDescent="0.25">
      <c r="A150" s="3">
        <v>44708</v>
      </c>
      <c r="B150" s="4">
        <f>INDEX('ETH &amp; BTC'!$A:$M,MATCH(Sheet3!$A150,'ETH &amp; BTC'!$A:$A,0),MATCH(Sheet3!$B$1,'ETH &amp; BTC'!$A$1:$M$1,0))</f>
        <v>28326.613281000002</v>
      </c>
      <c r="C150" s="4">
        <f>INDEX('ETH &amp; BTC'!$A:$M,MATCH(Sheet3!$A150,'ETH &amp; BTC'!$A:$A,0),MATCH(Sheet3!$C$1,'ETH &amp; BTC'!$A$1:$M$1,0))</f>
        <v>29346.943359000001</v>
      </c>
    </row>
    <row r="151" spans="1:3" x14ac:dyDescent="0.25">
      <c r="A151" s="3">
        <v>44709</v>
      </c>
      <c r="B151" s="4">
        <f>INDEX('ETH &amp; BTC'!$A:$M,MATCH(Sheet3!$A151,'ETH &amp; BTC'!$A:$A,0),MATCH(Sheet3!$B$1,'ETH &amp; BTC'!$A$1:$M$1,0))</f>
        <v>28554.566406000002</v>
      </c>
      <c r="C151" s="4">
        <f>INDEX('ETH &amp; BTC'!$A:$M,MATCH(Sheet3!$A151,'ETH &amp; BTC'!$A:$A,0),MATCH(Sheet3!$C$1,'ETH &amp; BTC'!$A$1:$M$1,0))</f>
        <v>28814.900390999999</v>
      </c>
    </row>
    <row r="152" spans="1:3" x14ac:dyDescent="0.25">
      <c r="A152" s="3">
        <v>44710</v>
      </c>
      <c r="B152" s="4">
        <f>INDEX('ETH &amp; BTC'!$A:$M,MATCH(Sheet3!$A152,'ETH &amp; BTC'!$A:$A,0),MATCH(Sheet3!$B$1,'ETH &amp; BTC'!$A$1:$M$1,0))</f>
        <v>28841.107422000001</v>
      </c>
      <c r="C152" s="4">
        <f>INDEX('ETH &amp; BTC'!$A:$M,MATCH(Sheet3!$A152,'ETH &amp; BTC'!$A:$A,0),MATCH(Sheet3!$C$1,'ETH &amp; BTC'!$A$1:$M$1,0))</f>
        <v>29498.009765999999</v>
      </c>
    </row>
    <row r="153" spans="1:3" x14ac:dyDescent="0.25">
      <c r="A153" s="3">
        <v>44711</v>
      </c>
      <c r="B153" s="4">
        <f>INDEX('ETH &amp; BTC'!$A:$M,MATCH(Sheet3!$A153,'ETH &amp; BTC'!$A:$A,0),MATCH(Sheet3!$B$1,'ETH &amp; BTC'!$A$1:$M$1,0))</f>
        <v>29303.572265999999</v>
      </c>
      <c r="C153" s="4">
        <f>INDEX('ETH &amp; BTC'!$A:$M,MATCH(Sheet3!$A153,'ETH &amp; BTC'!$A:$A,0),MATCH(Sheet3!$C$1,'ETH &amp; BTC'!$A$1:$M$1,0))</f>
        <v>31949.630859000001</v>
      </c>
    </row>
    <row r="154" spans="1:3" x14ac:dyDescent="0.25">
      <c r="A154" s="3">
        <v>44712</v>
      </c>
      <c r="B154" s="4">
        <f>INDEX('ETH &amp; BTC'!$A:$M,MATCH(Sheet3!$A154,'ETH &amp; BTC'!$A:$A,0),MATCH(Sheet3!$B$1,'ETH &amp; BTC'!$A$1:$M$1,0))</f>
        <v>31286.154297000001</v>
      </c>
      <c r="C154" s="4">
        <f>INDEX('ETH &amp; BTC'!$A:$M,MATCH(Sheet3!$A154,'ETH &amp; BTC'!$A:$A,0),MATCH(Sheet3!$C$1,'ETH &amp; BTC'!$A$1:$M$1,0))</f>
        <v>32249.863281000002</v>
      </c>
    </row>
    <row r="155" spans="1:3" x14ac:dyDescent="0.25">
      <c r="A155" s="3">
        <v>44713</v>
      </c>
      <c r="B155" s="4">
        <f>INDEX('ETH &amp; BTC'!$A:$M,MATCH(Sheet3!$A155,'ETH &amp; BTC'!$A:$A,0),MATCH(Sheet3!$B$1,'ETH &amp; BTC'!$A$1:$M$1,0))</f>
        <v>29501.587890999999</v>
      </c>
      <c r="C155" s="4">
        <f>INDEX('ETH &amp; BTC'!$A:$M,MATCH(Sheet3!$A155,'ETH &amp; BTC'!$A:$A,0),MATCH(Sheet3!$C$1,'ETH &amp; BTC'!$A$1:$M$1,0))</f>
        <v>31957.285156000002</v>
      </c>
    </row>
    <row r="156" spans="1:3" x14ac:dyDescent="0.25">
      <c r="A156" s="3">
        <v>44714</v>
      </c>
      <c r="B156" s="4">
        <f>INDEX('ETH &amp; BTC'!$A:$M,MATCH(Sheet3!$A156,'ETH &amp; BTC'!$A:$A,0),MATCH(Sheet3!$B$1,'ETH &amp; BTC'!$A$1:$M$1,0))</f>
        <v>29652.705077999999</v>
      </c>
      <c r="C156" s="4">
        <f>INDEX('ETH &amp; BTC'!$A:$M,MATCH(Sheet3!$A156,'ETH &amp; BTC'!$A:$A,0),MATCH(Sheet3!$C$1,'ETH &amp; BTC'!$A$1:$M$1,0))</f>
        <v>30604.734375</v>
      </c>
    </row>
    <row r="157" spans="1:3" x14ac:dyDescent="0.25">
      <c r="A157" s="3">
        <v>44715</v>
      </c>
      <c r="B157" s="4">
        <f>INDEX('ETH &amp; BTC'!$A:$M,MATCH(Sheet3!$A157,'ETH &amp; BTC'!$A:$A,0),MATCH(Sheet3!$B$1,'ETH &amp; BTC'!$A$1:$M$1,0))</f>
        <v>29375.689452999999</v>
      </c>
      <c r="C157" s="4">
        <f>INDEX('ETH &amp; BTC'!$A:$M,MATCH(Sheet3!$A157,'ETH &amp; BTC'!$A:$A,0),MATCH(Sheet3!$C$1,'ETH &amp; BTC'!$A$1:$M$1,0))</f>
        <v>30633.035156000002</v>
      </c>
    </row>
    <row r="158" spans="1:3" x14ac:dyDescent="0.25">
      <c r="A158" s="3">
        <v>44716</v>
      </c>
      <c r="B158" s="4">
        <f>INDEX('ETH &amp; BTC'!$A:$M,MATCH(Sheet3!$A158,'ETH &amp; BTC'!$A:$A,0),MATCH(Sheet3!$B$1,'ETH &amp; BTC'!$A$1:$M$1,0))</f>
        <v>29500.005859000001</v>
      </c>
      <c r="C158" s="4">
        <f>INDEX('ETH &amp; BTC'!$A:$M,MATCH(Sheet3!$A158,'ETH &amp; BTC'!$A:$A,0),MATCH(Sheet3!$C$1,'ETH &amp; BTC'!$A$1:$M$1,0))</f>
        <v>29930.564452999999</v>
      </c>
    </row>
    <row r="159" spans="1:3" x14ac:dyDescent="0.25">
      <c r="A159" s="3">
        <v>44717</v>
      </c>
      <c r="B159" s="4">
        <f>INDEX('ETH &amp; BTC'!$A:$M,MATCH(Sheet3!$A159,'ETH &amp; BTC'!$A:$A,0),MATCH(Sheet3!$B$1,'ETH &amp; BTC'!$A$1:$M$1,0))</f>
        <v>29574.449218999998</v>
      </c>
      <c r="C159" s="4">
        <f>INDEX('ETH &amp; BTC'!$A:$M,MATCH(Sheet3!$A159,'ETH &amp; BTC'!$A:$A,0),MATCH(Sheet3!$C$1,'ETH &amp; BTC'!$A$1:$M$1,0))</f>
        <v>30117.744140999999</v>
      </c>
    </row>
    <row r="160" spans="1:3" x14ac:dyDescent="0.25">
      <c r="A160" s="3">
        <v>44718</v>
      </c>
      <c r="B160" s="4">
        <f>INDEX('ETH &amp; BTC'!$A:$M,MATCH(Sheet3!$A160,'ETH &amp; BTC'!$A:$A,0),MATCH(Sheet3!$B$1,'ETH &amp; BTC'!$A$1:$M$1,0))</f>
        <v>29894.1875</v>
      </c>
      <c r="C160" s="4">
        <f>INDEX('ETH &amp; BTC'!$A:$M,MATCH(Sheet3!$A160,'ETH &amp; BTC'!$A:$A,0),MATCH(Sheet3!$C$1,'ETH &amp; BTC'!$A$1:$M$1,0))</f>
        <v>31693.291015999999</v>
      </c>
    </row>
    <row r="161" spans="1:3" x14ac:dyDescent="0.25">
      <c r="A161" s="3">
        <v>44719</v>
      </c>
      <c r="B161" s="4">
        <f>INDEX('ETH &amp; BTC'!$A:$M,MATCH(Sheet3!$A161,'ETH &amp; BTC'!$A:$A,0),MATCH(Sheet3!$B$1,'ETH &amp; BTC'!$A$1:$M$1,0))</f>
        <v>29311.683593999998</v>
      </c>
      <c r="C161" s="4">
        <f>INDEX('ETH &amp; BTC'!$A:$M,MATCH(Sheet3!$A161,'ETH &amp; BTC'!$A:$A,0),MATCH(Sheet3!$C$1,'ETH &amp; BTC'!$A$1:$M$1,0))</f>
        <v>31489.683593999998</v>
      </c>
    </row>
    <row r="162" spans="1:3" x14ac:dyDescent="0.25">
      <c r="A162" s="3">
        <v>44720</v>
      </c>
      <c r="B162" s="4">
        <f>INDEX('ETH &amp; BTC'!$A:$M,MATCH(Sheet3!$A162,'ETH &amp; BTC'!$A:$A,0),MATCH(Sheet3!$B$1,'ETH &amp; BTC'!$A$1:$M$1,0))</f>
        <v>29944.404297000001</v>
      </c>
      <c r="C162" s="4">
        <f>INDEX('ETH &amp; BTC'!$A:$M,MATCH(Sheet3!$A162,'ETH &amp; BTC'!$A:$A,0),MATCH(Sheet3!$C$1,'ETH &amp; BTC'!$A$1:$M$1,0))</f>
        <v>31253.691406000002</v>
      </c>
    </row>
    <row r="163" spans="1:3" x14ac:dyDescent="0.25">
      <c r="A163" s="3">
        <v>44721</v>
      </c>
      <c r="B163" s="4">
        <f>INDEX('ETH &amp; BTC'!$A:$M,MATCH(Sheet3!$A163,'ETH &amp; BTC'!$A:$A,0),MATCH(Sheet3!$B$1,'ETH &amp; BTC'!$A$1:$M$1,0))</f>
        <v>30020.265625</v>
      </c>
      <c r="C163" s="4">
        <f>INDEX('ETH &amp; BTC'!$A:$M,MATCH(Sheet3!$A163,'ETH &amp; BTC'!$A:$A,0),MATCH(Sheet3!$C$1,'ETH &amp; BTC'!$A$1:$M$1,0))</f>
        <v>30609.310547000001</v>
      </c>
    </row>
    <row r="164" spans="1:3" x14ac:dyDescent="0.25">
      <c r="A164" s="3">
        <v>44722</v>
      </c>
      <c r="B164" s="4">
        <f>INDEX('ETH &amp; BTC'!$A:$M,MATCH(Sheet3!$A164,'ETH &amp; BTC'!$A:$A,0),MATCH(Sheet3!$B$1,'ETH &amp; BTC'!$A$1:$M$1,0))</f>
        <v>28978.146484000001</v>
      </c>
      <c r="C164" s="4">
        <f>INDEX('ETH &amp; BTC'!$A:$M,MATCH(Sheet3!$A164,'ETH &amp; BTC'!$A:$A,0),MATCH(Sheet3!$C$1,'ETH &amp; BTC'!$A$1:$M$1,0))</f>
        <v>30245.808593999998</v>
      </c>
    </row>
    <row r="165" spans="1:3" x14ac:dyDescent="0.25">
      <c r="A165" s="3">
        <v>44723</v>
      </c>
      <c r="B165" s="4">
        <f>INDEX('ETH &amp; BTC'!$A:$M,MATCH(Sheet3!$A165,'ETH &amp; BTC'!$A:$A,0),MATCH(Sheet3!$B$1,'ETH &amp; BTC'!$A$1:$M$1,0))</f>
        <v>28236.212890999999</v>
      </c>
      <c r="C165" s="4">
        <f>INDEX('ETH &amp; BTC'!$A:$M,MATCH(Sheet3!$A165,'ETH &amp; BTC'!$A:$A,0),MATCH(Sheet3!$C$1,'ETH &amp; BTC'!$A$1:$M$1,0))</f>
        <v>29401.916015999999</v>
      </c>
    </row>
    <row r="166" spans="1:3" x14ac:dyDescent="0.25">
      <c r="A166" s="3">
        <v>44724</v>
      </c>
      <c r="B166" s="4">
        <f>INDEX('ETH &amp; BTC'!$A:$M,MATCH(Sheet3!$A166,'ETH &amp; BTC'!$A:$A,0),MATCH(Sheet3!$B$1,'ETH &amp; BTC'!$A$1:$M$1,0))</f>
        <v>26762.648438</v>
      </c>
      <c r="C166" s="4">
        <f>INDEX('ETH &amp; BTC'!$A:$M,MATCH(Sheet3!$A166,'ETH &amp; BTC'!$A:$A,0),MATCH(Sheet3!$C$1,'ETH &amp; BTC'!$A$1:$M$1,0))</f>
        <v>28502.685547000001</v>
      </c>
    </row>
    <row r="167" spans="1:3" x14ac:dyDescent="0.25">
      <c r="A167" s="3">
        <v>44725</v>
      </c>
      <c r="B167" s="4">
        <f>INDEX('ETH &amp; BTC'!$A:$M,MATCH(Sheet3!$A167,'ETH &amp; BTC'!$A:$A,0),MATCH(Sheet3!$B$1,'ETH &amp; BTC'!$A$1:$M$1,0))</f>
        <v>22141.257813</v>
      </c>
      <c r="C167" s="4">
        <f>INDEX('ETH &amp; BTC'!$A:$M,MATCH(Sheet3!$A167,'ETH &amp; BTC'!$A:$A,0),MATCH(Sheet3!$C$1,'ETH &amp; BTC'!$A$1:$M$1,0))</f>
        <v>26795.589843999998</v>
      </c>
    </row>
    <row r="168" spans="1:3" x14ac:dyDescent="0.25">
      <c r="A168" s="3">
        <v>44726</v>
      </c>
      <c r="B168" s="4">
        <f>INDEX('ETH &amp; BTC'!$A:$M,MATCH(Sheet3!$A168,'ETH &amp; BTC'!$A:$A,0),MATCH(Sheet3!$B$1,'ETH &amp; BTC'!$A$1:$M$1,0))</f>
        <v>20950.818359000001</v>
      </c>
      <c r="C168" s="4">
        <f>INDEX('ETH &amp; BTC'!$A:$M,MATCH(Sheet3!$A168,'ETH &amp; BTC'!$A:$A,0),MATCH(Sheet3!$C$1,'ETH &amp; BTC'!$A$1:$M$1,0))</f>
        <v>23018.951172000001</v>
      </c>
    </row>
    <row r="169" spans="1:3" x14ac:dyDescent="0.25">
      <c r="A169" s="3">
        <v>44727</v>
      </c>
      <c r="B169" s="4">
        <f>INDEX('ETH &amp; BTC'!$A:$M,MATCH(Sheet3!$A169,'ETH &amp; BTC'!$A:$A,0),MATCH(Sheet3!$B$1,'ETH &amp; BTC'!$A$1:$M$1,0))</f>
        <v>20178.376952999999</v>
      </c>
      <c r="C169" s="4">
        <f>INDEX('ETH &amp; BTC'!$A:$M,MATCH(Sheet3!$A169,'ETH &amp; BTC'!$A:$A,0),MATCH(Sheet3!$C$1,'ETH &amp; BTC'!$A$1:$M$1,0))</f>
        <v>22642.671875</v>
      </c>
    </row>
    <row r="170" spans="1:3" x14ac:dyDescent="0.25">
      <c r="A170" s="3">
        <v>44728</v>
      </c>
      <c r="B170" s="4">
        <f>INDEX('ETH &amp; BTC'!$A:$M,MATCH(Sheet3!$A170,'ETH &amp; BTC'!$A:$A,0),MATCH(Sheet3!$B$1,'ETH &amp; BTC'!$A$1:$M$1,0))</f>
        <v>20265.226563</v>
      </c>
      <c r="C170" s="4">
        <f>INDEX('ETH &amp; BTC'!$A:$M,MATCH(Sheet3!$A170,'ETH &amp; BTC'!$A:$A,0),MATCH(Sheet3!$C$1,'ETH &amp; BTC'!$A$1:$M$1,0))</f>
        <v>22868.921875</v>
      </c>
    </row>
    <row r="171" spans="1:3" x14ac:dyDescent="0.25">
      <c r="A171" s="3">
        <v>44729</v>
      </c>
      <c r="B171" s="4">
        <f>INDEX('ETH &amp; BTC'!$A:$M,MATCH(Sheet3!$A171,'ETH &amp; BTC'!$A:$A,0),MATCH(Sheet3!$B$1,'ETH &amp; BTC'!$A$1:$M$1,0))</f>
        <v>20326.519531000002</v>
      </c>
      <c r="C171" s="4">
        <f>INDEX('ETH &amp; BTC'!$A:$M,MATCH(Sheet3!$A171,'ETH &amp; BTC'!$A:$A,0),MATCH(Sheet3!$C$1,'ETH &amp; BTC'!$A$1:$M$1,0))</f>
        <v>21243.3125</v>
      </c>
    </row>
    <row r="172" spans="1:3" x14ac:dyDescent="0.25">
      <c r="A172" s="3">
        <v>44730</v>
      </c>
      <c r="B172" s="4">
        <f>INDEX('ETH &amp; BTC'!$A:$M,MATCH(Sheet3!$A172,'ETH &amp; BTC'!$A:$A,0),MATCH(Sheet3!$B$1,'ETH &amp; BTC'!$A$1:$M$1,0))</f>
        <v>17708.623047000001</v>
      </c>
      <c r="C172" s="4">
        <f>INDEX('ETH &amp; BTC'!$A:$M,MATCH(Sheet3!$A172,'ETH &amp; BTC'!$A:$A,0),MATCH(Sheet3!$C$1,'ETH &amp; BTC'!$A$1:$M$1,0))</f>
        <v>20736.041015999999</v>
      </c>
    </row>
    <row r="173" spans="1:3" x14ac:dyDescent="0.25">
      <c r="A173" s="3">
        <v>44731</v>
      </c>
      <c r="B173" s="4">
        <f>INDEX('ETH &amp; BTC'!$A:$M,MATCH(Sheet3!$A173,'ETH &amp; BTC'!$A:$A,0),MATCH(Sheet3!$B$1,'ETH &amp; BTC'!$A$1:$M$1,0))</f>
        <v>18067.152343999998</v>
      </c>
      <c r="C173" s="4">
        <f>INDEX('ETH &amp; BTC'!$A:$M,MATCH(Sheet3!$A173,'ETH &amp; BTC'!$A:$A,0),MATCH(Sheet3!$C$1,'ETH &amp; BTC'!$A$1:$M$1,0))</f>
        <v>20683.822265999999</v>
      </c>
    </row>
    <row r="174" spans="1:3" x14ac:dyDescent="0.25">
      <c r="A174" s="3">
        <v>44732</v>
      </c>
      <c r="B174" s="4">
        <f>INDEX('ETH &amp; BTC'!$A:$M,MATCH(Sheet3!$A174,'ETH &amp; BTC'!$A:$A,0),MATCH(Sheet3!$B$1,'ETH &amp; BTC'!$A$1:$M$1,0))</f>
        <v>19689.169922000001</v>
      </c>
      <c r="C174" s="4">
        <f>INDEX('ETH &amp; BTC'!$A:$M,MATCH(Sheet3!$A174,'ETH &amp; BTC'!$A:$A,0),MATCH(Sheet3!$C$1,'ETH &amp; BTC'!$A$1:$M$1,0))</f>
        <v>20913.322265999999</v>
      </c>
    </row>
    <row r="175" spans="1:3" x14ac:dyDescent="0.25">
      <c r="A175" s="3">
        <v>44733</v>
      </c>
      <c r="B175" s="4">
        <f>INDEX('ETH &amp; BTC'!$A:$M,MATCH(Sheet3!$A175,'ETH &amp; BTC'!$A:$A,0),MATCH(Sheet3!$B$1,'ETH &amp; BTC'!$A$1:$M$1,0))</f>
        <v>20415.0625</v>
      </c>
      <c r="C175" s="4">
        <f>INDEX('ETH &amp; BTC'!$A:$M,MATCH(Sheet3!$A175,'ETH &amp; BTC'!$A:$A,0),MATCH(Sheet3!$C$1,'ETH &amp; BTC'!$A$1:$M$1,0))</f>
        <v>21620.628906000002</v>
      </c>
    </row>
    <row r="176" spans="1:3" x14ac:dyDescent="0.25">
      <c r="A176" s="3">
        <v>44734</v>
      </c>
      <c r="B176" s="4">
        <f>INDEX('ETH &amp; BTC'!$A:$M,MATCH(Sheet3!$A176,'ETH &amp; BTC'!$A:$A,0),MATCH(Sheet3!$B$1,'ETH &amp; BTC'!$A$1:$M$1,0))</f>
        <v>19848.078125</v>
      </c>
      <c r="C176" s="4">
        <f>INDEX('ETH &amp; BTC'!$A:$M,MATCH(Sheet3!$A176,'ETH &amp; BTC'!$A:$A,0),MATCH(Sheet3!$C$1,'ETH &amp; BTC'!$A$1:$M$1,0))</f>
        <v>20835.75</v>
      </c>
    </row>
    <row r="177" spans="1:3" x14ac:dyDescent="0.25">
      <c r="A177" s="3">
        <v>44735</v>
      </c>
      <c r="B177" s="4">
        <f>INDEX('ETH &amp; BTC'!$A:$M,MATCH(Sheet3!$A177,'ETH &amp; BTC'!$A:$A,0),MATCH(Sheet3!$B$1,'ETH &amp; BTC'!$A$1:$M$1,0))</f>
        <v>19950.117188</v>
      </c>
      <c r="C177" s="4">
        <f>INDEX('ETH &amp; BTC'!$A:$M,MATCH(Sheet3!$A177,'ETH &amp; BTC'!$A:$A,0),MATCH(Sheet3!$C$1,'ETH &amp; BTC'!$A$1:$M$1,0))</f>
        <v>21135.761718999998</v>
      </c>
    </row>
    <row r="178" spans="1:3" x14ac:dyDescent="0.25">
      <c r="A178" s="3">
        <v>44736</v>
      </c>
      <c r="B178" s="4">
        <f>INDEX('ETH &amp; BTC'!$A:$M,MATCH(Sheet3!$A178,'ETH &amp; BTC'!$A:$A,0),MATCH(Sheet3!$B$1,'ETH &amp; BTC'!$A$1:$M$1,0))</f>
        <v>20777.511718999998</v>
      </c>
      <c r="C178" s="4">
        <f>INDEX('ETH &amp; BTC'!$A:$M,MATCH(Sheet3!$A178,'ETH &amp; BTC'!$A:$A,0),MATCH(Sheet3!$C$1,'ETH &amp; BTC'!$A$1:$M$1,0))</f>
        <v>21472.917968999998</v>
      </c>
    </row>
    <row r="179" spans="1:3" x14ac:dyDescent="0.25">
      <c r="A179" s="3">
        <v>44737</v>
      </c>
      <c r="B179" s="4">
        <f>INDEX('ETH &amp; BTC'!$A:$M,MATCH(Sheet3!$A179,'ETH &amp; BTC'!$A:$A,0),MATCH(Sheet3!$B$1,'ETH &amp; BTC'!$A$1:$M$1,0))</f>
        <v>20964.585938</v>
      </c>
      <c r="C179" s="4">
        <f>INDEX('ETH &amp; BTC'!$A:$M,MATCH(Sheet3!$A179,'ETH &amp; BTC'!$A:$A,0),MATCH(Sheet3!$C$1,'ETH &amp; BTC'!$A$1:$M$1,0))</f>
        <v>21520.914063</v>
      </c>
    </row>
    <row r="180" spans="1:3" x14ac:dyDescent="0.25">
      <c r="A180" s="3">
        <v>44738</v>
      </c>
      <c r="B180" s="4">
        <f>INDEX('ETH &amp; BTC'!$A:$M,MATCH(Sheet3!$A180,'ETH &amp; BTC'!$A:$A,0),MATCH(Sheet3!$B$1,'ETH &amp; BTC'!$A$1:$M$1,0))</f>
        <v>21016.269531000002</v>
      </c>
      <c r="C180" s="4">
        <f>INDEX('ETH &amp; BTC'!$A:$M,MATCH(Sheet3!$A180,'ETH &amp; BTC'!$A:$A,0),MATCH(Sheet3!$C$1,'ETH &amp; BTC'!$A$1:$M$1,0))</f>
        <v>21783.724609000001</v>
      </c>
    </row>
    <row r="181" spans="1:3" x14ac:dyDescent="0.25">
      <c r="A181" s="3">
        <v>44739</v>
      </c>
      <c r="B181" s="4">
        <f>INDEX('ETH &amp; BTC'!$A:$M,MATCH(Sheet3!$A181,'ETH &amp; BTC'!$A:$A,0),MATCH(Sheet3!$B$1,'ETH &amp; BTC'!$A$1:$M$1,0))</f>
        <v>20620.199218999998</v>
      </c>
      <c r="C181" s="4">
        <f>INDEX('ETH &amp; BTC'!$A:$M,MATCH(Sheet3!$A181,'ETH &amp; BTC'!$A:$A,0),MATCH(Sheet3!$C$1,'ETH &amp; BTC'!$A$1:$M$1,0))</f>
        <v>21478.089843999998</v>
      </c>
    </row>
    <row r="182" spans="1:3" x14ac:dyDescent="0.25">
      <c r="A182" s="3">
        <v>44740</v>
      </c>
      <c r="B182" s="4">
        <f>INDEX('ETH &amp; BTC'!$A:$M,MATCH(Sheet3!$A182,'ETH &amp; BTC'!$A:$A,0),MATCH(Sheet3!$B$1,'ETH &amp; BTC'!$A$1:$M$1,0))</f>
        <v>20228.8125</v>
      </c>
      <c r="C182" s="4">
        <f>INDEX('ETH &amp; BTC'!$A:$M,MATCH(Sheet3!$A182,'ETH &amp; BTC'!$A:$A,0),MATCH(Sheet3!$C$1,'ETH &amp; BTC'!$A$1:$M$1,0))</f>
        <v>21164.423827999999</v>
      </c>
    </row>
    <row r="183" spans="1:3" x14ac:dyDescent="0.25">
      <c r="A183" s="3">
        <v>44741</v>
      </c>
      <c r="B183" s="4">
        <f>INDEX('ETH &amp; BTC'!$A:$M,MATCH(Sheet3!$A183,'ETH &amp; BTC'!$A:$A,0),MATCH(Sheet3!$B$1,'ETH &amp; BTC'!$A$1:$M$1,0))</f>
        <v>19937.791015999999</v>
      </c>
      <c r="C183" s="4">
        <f>INDEX('ETH &amp; BTC'!$A:$M,MATCH(Sheet3!$A183,'ETH &amp; BTC'!$A:$A,0),MATCH(Sheet3!$C$1,'ETH &amp; BTC'!$A$1:$M$1,0))</f>
        <v>20364.15625</v>
      </c>
    </row>
    <row r="184" spans="1:3" x14ac:dyDescent="0.25">
      <c r="A184" s="3">
        <v>44742</v>
      </c>
      <c r="B184" s="4">
        <f>INDEX('ETH &amp; BTC'!$A:$M,MATCH(Sheet3!$A184,'ETH &amp; BTC'!$A:$A,0),MATCH(Sheet3!$B$1,'ETH &amp; BTC'!$A$1:$M$1,0))</f>
        <v>18729.65625</v>
      </c>
      <c r="C184" s="4">
        <f>INDEX('ETH &amp; BTC'!$A:$M,MATCH(Sheet3!$A184,'ETH &amp; BTC'!$A:$A,0),MATCH(Sheet3!$C$1,'ETH &amp; BTC'!$A$1:$M$1,0))</f>
        <v>20141.160156000002</v>
      </c>
    </row>
    <row r="185" spans="1:3" x14ac:dyDescent="0.25">
      <c r="A185" s="3">
        <v>44743</v>
      </c>
      <c r="B185" s="4">
        <f>INDEX('ETH &amp; BTC'!$A:$M,MATCH(Sheet3!$A185,'ETH &amp; BTC'!$A:$A,0),MATCH(Sheet3!$B$1,'ETH &amp; BTC'!$A$1:$M$1,0))</f>
        <v>19073.708984000001</v>
      </c>
      <c r="C185" s="4">
        <f>INDEX('ETH &amp; BTC'!$A:$M,MATCH(Sheet3!$A185,'ETH &amp; BTC'!$A:$A,0),MATCH(Sheet3!$C$1,'ETH &amp; BTC'!$A$1:$M$1,0))</f>
        <v>20632.671875</v>
      </c>
    </row>
    <row r="186" spans="1:3" x14ac:dyDescent="0.25">
      <c r="A186" s="3">
        <v>44744</v>
      </c>
      <c r="B186" s="4">
        <f>INDEX('ETH &amp; BTC'!$A:$M,MATCH(Sheet3!$A186,'ETH &amp; BTC'!$A:$A,0),MATCH(Sheet3!$B$1,'ETH &amp; BTC'!$A$1:$M$1,0))</f>
        <v>19027.082031000002</v>
      </c>
      <c r="C186" s="4">
        <f>INDEX('ETH &amp; BTC'!$A:$M,MATCH(Sheet3!$A186,'ETH &amp; BTC'!$A:$A,0),MATCH(Sheet3!$C$1,'ETH &amp; BTC'!$A$1:$M$1,0))</f>
        <v>19371.748047000001</v>
      </c>
    </row>
    <row r="187" spans="1:3" x14ac:dyDescent="0.25">
      <c r="A187" s="3">
        <v>44745</v>
      </c>
      <c r="B187" s="4">
        <f>INDEX('ETH &amp; BTC'!$A:$M,MATCH(Sheet3!$A187,'ETH &amp; BTC'!$A:$A,0),MATCH(Sheet3!$B$1,'ETH &amp; BTC'!$A$1:$M$1,0))</f>
        <v>18966.951172000001</v>
      </c>
      <c r="C187" s="4">
        <f>INDEX('ETH &amp; BTC'!$A:$M,MATCH(Sheet3!$A187,'ETH &amp; BTC'!$A:$A,0),MATCH(Sheet3!$C$1,'ETH &amp; BTC'!$A$1:$M$1,0))</f>
        <v>19558.269531000002</v>
      </c>
    </row>
    <row r="188" spans="1:3" x14ac:dyDescent="0.25">
      <c r="A188" s="3">
        <v>44746</v>
      </c>
      <c r="B188" s="4">
        <f>INDEX('ETH &amp; BTC'!$A:$M,MATCH(Sheet3!$A188,'ETH &amp; BTC'!$A:$A,0),MATCH(Sheet3!$B$1,'ETH &amp; BTC'!$A$1:$M$1,0))</f>
        <v>19063.066406000002</v>
      </c>
      <c r="C188" s="4">
        <f>INDEX('ETH &amp; BTC'!$A:$M,MATCH(Sheet3!$A188,'ETH &amp; BTC'!$A:$A,0),MATCH(Sheet3!$C$1,'ETH &amp; BTC'!$A$1:$M$1,0))</f>
        <v>20258.748047000001</v>
      </c>
    </row>
    <row r="189" spans="1:3" x14ac:dyDescent="0.25">
      <c r="A189" s="3">
        <v>44747</v>
      </c>
      <c r="B189" s="4">
        <f>INDEX('ETH &amp; BTC'!$A:$M,MATCH(Sheet3!$A189,'ETH &amp; BTC'!$A:$A,0),MATCH(Sheet3!$B$1,'ETH &amp; BTC'!$A$1:$M$1,0))</f>
        <v>19341.232422000001</v>
      </c>
      <c r="C189" s="4">
        <f>INDEX('ETH &amp; BTC'!$A:$M,MATCH(Sheet3!$A189,'ETH &amp; BTC'!$A:$A,0),MATCH(Sheet3!$C$1,'ETH &amp; BTC'!$A$1:$M$1,0))</f>
        <v>20635.466797000001</v>
      </c>
    </row>
    <row r="190" spans="1:3" x14ac:dyDescent="0.25">
      <c r="A190" s="3">
        <v>44748</v>
      </c>
      <c r="B190" s="4">
        <f>INDEX('ETH &amp; BTC'!$A:$M,MATCH(Sheet3!$A190,'ETH &amp; BTC'!$A:$A,0),MATCH(Sheet3!$B$1,'ETH &amp; BTC'!$A$1:$M$1,0))</f>
        <v>19823.511718999998</v>
      </c>
      <c r="C190" s="4">
        <f>INDEX('ETH &amp; BTC'!$A:$M,MATCH(Sheet3!$A190,'ETH &amp; BTC'!$A:$A,0),MATCH(Sheet3!$C$1,'ETH &amp; BTC'!$A$1:$M$1,0))</f>
        <v>20595.529297000001</v>
      </c>
    </row>
    <row r="191" spans="1:3" x14ac:dyDescent="0.25">
      <c r="A191" s="3">
        <v>44749</v>
      </c>
      <c r="B191" s="4">
        <f>INDEX('ETH &amp; BTC'!$A:$M,MATCH(Sheet3!$A191,'ETH &amp; BTC'!$A:$A,0),MATCH(Sheet3!$B$1,'ETH &amp; BTC'!$A$1:$M$1,0))</f>
        <v>20296.103515999999</v>
      </c>
      <c r="C191" s="4">
        <f>INDEX('ETH &amp; BTC'!$A:$M,MATCH(Sheet3!$A191,'ETH &amp; BTC'!$A:$A,0),MATCH(Sheet3!$C$1,'ETH &amp; BTC'!$A$1:$M$1,0))</f>
        <v>21771.816406000002</v>
      </c>
    </row>
    <row r="192" spans="1:3" x14ac:dyDescent="0.25">
      <c r="A192" s="3">
        <v>44750</v>
      </c>
      <c r="B192" s="4">
        <f>INDEX('ETH &amp; BTC'!$A:$M,MATCH(Sheet3!$A192,'ETH &amp; BTC'!$A:$A,0),MATCH(Sheet3!$B$1,'ETH &amp; BTC'!$A$1:$M$1,0))</f>
        <v>21257.453125</v>
      </c>
      <c r="C192" s="4">
        <f>INDEX('ETH &amp; BTC'!$A:$M,MATCH(Sheet3!$A192,'ETH &amp; BTC'!$A:$A,0),MATCH(Sheet3!$C$1,'ETH &amp; BTC'!$A$1:$M$1,0))</f>
        <v>22314.941406000002</v>
      </c>
    </row>
    <row r="193" spans="1:3" x14ac:dyDescent="0.25">
      <c r="A193" s="3">
        <v>44751</v>
      </c>
      <c r="B193" s="4">
        <f>INDEX('ETH &amp; BTC'!$A:$M,MATCH(Sheet3!$A193,'ETH &amp; BTC'!$A:$A,0),MATCH(Sheet3!$B$1,'ETH &amp; BTC'!$A$1:$M$1,0))</f>
        <v>21445.957031000002</v>
      </c>
      <c r="C193" s="4">
        <f>INDEX('ETH &amp; BTC'!$A:$M,MATCH(Sheet3!$A193,'ETH &amp; BTC'!$A:$A,0),MATCH(Sheet3!$C$1,'ETH &amp; BTC'!$A$1:$M$1,0))</f>
        <v>21877.138672000001</v>
      </c>
    </row>
    <row r="194" spans="1:3" x14ac:dyDescent="0.25">
      <c r="A194" s="3">
        <v>44752</v>
      </c>
      <c r="B194" s="4">
        <f>INDEX('ETH &amp; BTC'!$A:$M,MATCH(Sheet3!$A194,'ETH &amp; BTC'!$A:$A,0),MATCH(Sheet3!$B$1,'ETH &amp; BTC'!$A$1:$M$1,0))</f>
        <v>20727.123047000001</v>
      </c>
      <c r="C194" s="4">
        <f>INDEX('ETH &amp; BTC'!$A:$M,MATCH(Sheet3!$A194,'ETH &amp; BTC'!$A:$A,0),MATCH(Sheet3!$C$1,'ETH &amp; BTC'!$A$1:$M$1,0))</f>
        <v>21591.080077999999</v>
      </c>
    </row>
    <row r="195" spans="1:3" x14ac:dyDescent="0.25">
      <c r="A195" s="3">
        <v>44753</v>
      </c>
      <c r="B195" s="4">
        <f>INDEX('ETH &amp; BTC'!$A:$M,MATCH(Sheet3!$A195,'ETH &amp; BTC'!$A:$A,0),MATCH(Sheet3!$B$1,'ETH &amp; BTC'!$A$1:$M$1,0))</f>
        <v>19924.539063</v>
      </c>
      <c r="C195" s="4">
        <f>INDEX('ETH &amp; BTC'!$A:$M,MATCH(Sheet3!$A195,'ETH &amp; BTC'!$A:$A,0),MATCH(Sheet3!$C$1,'ETH &amp; BTC'!$A$1:$M$1,0))</f>
        <v>20856.353515999999</v>
      </c>
    </row>
    <row r="196" spans="1:3" x14ac:dyDescent="0.25">
      <c r="A196" s="3">
        <v>44754</v>
      </c>
      <c r="B196" s="4">
        <f>INDEX('ETH &amp; BTC'!$A:$M,MATCH(Sheet3!$A196,'ETH &amp; BTC'!$A:$A,0),MATCH(Sheet3!$B$1,'ETH &amp; BTC'!$A$1:$M$1,0))</f>
        <v>19308.53125</v>
      </c>
      <c r="C196" s="4">
        <f>INDEX('ETH &amp; BTC'!$A:$M,MATCH(Sheet3!$A196,'ETH &amp; BTC'!$A:$A,0),MATCH(Sheet3!$C$1,'ETH &amp; BTC'!$A$1:$M$1,0))</f>
        <v>20043.445313</v>
      </c>
    </row>
    <row r="197" spans="1:3" x14ac:dyDescent="0.25">
      <c r="A197" s="3">
        <v>44755</v>
      </c>
      <c r="B197" s="4">
        <f>INDEX('ETH &amp; BTC'!$A:$M,MATCH(Sheet3!$A197,'ETH &amp; BTC'!$A:$A,0),MATCH(Sheet3!$B$1,'ETH &amp; BTC'!$A$1:$M$1,0))</f>
        <v>18999.953125</v>
      </c>
      <c r="C197" s="4">
        <f>INDEX('ETH &amp; BTC'!$A:$M,MATCH(Sheet3!$A197,'ETH &amp; BTC'!$A:$A,0),MATCH(Sheet3!$C$1,'ETH &amp; BTC'!$A$1:$M$1,0))</f>
        <v>20223.052734000001</v>
      </c>
    </row>
    <row r="198" spans="1:3" x14ac:dyDescent="0.25">
      <c r="A198" s="3">
        <v>44756</v>
      </c>
      <c r="B198" s="4">
        <f>INDEX('ETH &amp; BTC'!$A:$M,MATCH(Sheet3!$A198,'ETH &amp; BTC'!$A:$A,0),MATCH(Sheet3!$B$1,'ETH &amp; BTC'!$A$1:$M$1,0))</f>
        <v>19689.257813</v>
      </c>
      <c r="C198" s="4">
        <f>INDEX('ETH &amp; BTC'!$A:$M,MATCH(Sheet3!$A198,'ETH &amp; BTC'!$A:$A,0),MATCH(Sheet3!$C$1,'ETH &amp; BTC'!$A$1:$M$1,0))</f>
        <v>20789.894531000002</v>
      </c>
    </row>
    <row r="199" spans="1:3" x14ac:dyDescent="0.25">
      <c r="A199" s="3">
        <v>44757</v>
      </c>
      <c r="B199" s="4">
        <f>INDEX('ETH &amp; BTC'!$A:$M,MATCH(Sheet3!$A199,'ETH &amp; BTC'!$A:$A,0),MATCH(Sheet3!$B$1,'ETH &amp; BTC'!$A$1:$M$1,0))</f>
        <v>20397</v>
      </c>
      <c r="C199" s="4">
        <f>INDEX('ETH &amp; BTC'!$A:$M,MATCH(Sheet3!$A199,'ETH &amp; BTC'!$A:$A,0),MATCH(Sheet3!$C$1,'ETH &amp; BTC'!$A$1:$M$1,0))</f>
        <v>21138.244140999999</v>
      </c>
    </row>
    <row r="200" spans="1:3" x14ac:dyDescent="0.25">
      <c r="A200" s="3">
        <v>44758</v>
      </c>
      <c r="B200" s="4">
        <f>INDEX('ETH &amp; BTC'!$A:$M,MATCH(Sheet3!$A200,'ETH &amp; BTC'!$A:$A,0),MATCH(Sheet3!$B$1,'ETH &amp; BTC'!$A$1:$M$1,0))</f>
        <v>20518.898438</v>
      </c>
      <c r="C200" s="4">
        <f>INDEX('ETH &amp; BTC'!$A:$M,MATCH(Sheet3!$A200,'ETH &amp; BTC'!$A:$A,0),MATCH(Sheet3!$C$1,'ETH &amp; BTC'!$A$1:$M$1,0))</f>
        <v>21514.404297000001</v>
      </c>
    </row>
    <row r="201" spans="1:3" x14ac:dyDescent="0.25">
      <c r="A201" s="3">
        <v>44759</v>
      </c>
      <c r="B201" s="4">
        <f>INDEX('ETH &amp; BTC'!$A:$M,MATCH(Sheet3!$A201,'ETH &amp; BTC'!$A:$A,0),MATCH(Sheet3!$B$1,'ETH &amp; BTC'!$A$1:$M$1,0))</f>
        <v>20778.179688</v>
      </c>
      <c r="C201" s="4">
        <f>INDEX('ETH &amp; BTC'!$A:$M,MATCH(Sheet3!$A201,'ETH &amp; BTC'!$A:$A,0),MATCH(Sheet3!$C$1,'ETH &amp; BTC'!$A$1:$M$1,0))</f>
        <v>21600.640625</v>
      </c>
    </row>
    <row r="202" spans="1:3" x14ac:dyDescent="0.25">
      <c r="A202" s="3">
        <v>44760</v>
      </c>
      <c r="B202" s="4">
        <f>INDEX('ETH &amp; BTC'!$A:$M,MATCH(Sheet3!$A202,'ETH &amp; BTC'!$A:$A,0),MATCH(Sheet3!$B$1,'ETH &amp; BTC'!$A$1:$M$1,0))</f>
        <v>20781.912109000001</v>
      </c>
      <c r="C202" s="4">
        <f>INDEX('ETH &amp; BTC'!$A:$M,MATCH(Sheet3!$A202,'ETH &amp; BTC'!$A:$A,0),MATCH(Sheet3!$C$1,'ETH &amp; BTC'!$A$1:$M$1,0))</f>
        <v>22633.033202999999</v>
      </c>
    </row>
    <row r="203" spans="1:3" x14ac:dyDescent="0.25">
      <c r="A203" s="3">
        <v>44761</v>
      </c>
      <c r="B203" s="4">
        <f>INDEX('ETH &amp; BTC'!$A:$M,MATCH(Sheet3!$A203,'ETH &amp; BTC'!$A:$A,0),MATCH(Sheet3!$B$1,'ETH &amp; BTC'!$A$1:$M$1,0))</f>
        <v>21683.40625</v>
      </c>
      <c r="C203" s="4">
        <f>INDEX('ETH &amp; BTC'!$A:$M,MATCH(Sheet3!$A203,'ETH &amp; BTC'!$A:$A,0),MATCH(Sheet3!$C$1,'ETH &amp; BTC'!$A$1:$M$1,0))</f>
        <v>23666.962890999999</v>
      </c>
    </row>
    <row r="204" spans="1:3" x14ac:dyDescent="0.25">
      <c r="A204" s="3">
        <v>44762</v>
      </c>
      <c r="B204" s="4">
        <f>INDEX('ETH &amp; BTC'!$A:$M,MATCH(Sheet3!$A204,'ETH &amp; BTC'!$A:$A,0),MATCH(Sheet3!$B$1,'ETH &amp; BTC'!$A$1:$M$1,0))</f>
        <v>23009.949218999998</v>
      </c>
      <c r="C204" s="4">
        <f>INDEX('ETH &amp; BTC'!$A:$M,MATCH(Sheet3!$A204,'ETH &amp; BTC'!$A:$A,0),MATCH(Sheet3!$C$1,'ETH &amp; BTC'!$A$1:$M$1,0))</f>
        <v>24196.818359000001</v>
      </c>
    </row>
    <row r="205" spans="1:3" x14ac:dyDescent="0.25">
      <c r="A205" s="3">
        <v>44763</v>
      </c>
      <c r="B205" s="4">
        <f>INDEX('ETH &amp; BTC'!$A:$M,MATCH(Sheet3!$A205,'ETH &amp; BTC'!$A:$A,0),MATCH(Sheet3!$B$1,'ETH &amp; BTC'!$A$1:$M$1,0))</f>
        <v>22431.148438</v>
      </c>
      <c r="C205" s="4">
        <f>INDEX('ETH &amp; BTC'!$A:$M,MATCH(Sheet3!$A205,'ETH &amp; BTC'!$A:$A,0),MATCH(Sheet3!$C$1,'ETH &amp; BTC'!$A$1:$M$1,0))</f>
        <v>23388.322265999999</v>
      </c>
    </row>
    <row r="206" spans="1:3" x14ac:dyDescent="0.25">
      <c r="A206" s="3">
        <v>44764</v>
      </c>
      <c r="B206" s="4">
        <f>INDEX('ETH &amp; BTC'!$A:$M,MATCH(Sheet3!$A206,'ETH &amp; BTC'!$A:$A,0),MATCH(Sheet3!$B$1,'ETH &amp; BTC'!$A$1:$M$1,0))</f>
        <v>22603.416015999999</v>
      </c>
      <c r="C206" s="4">
        <f>INDEX('ETH &amp; BTC'!$A:$M,MATCH(Sheet3!$A206,'ETH &amp; BTC'!$A:$A,0),MATCH(Sheet3!$C$1,'ETH &amp; BTC'!$A$1:$M$1,0))</f>
        <v>23671.927734000001</v>
      </c>
    </row>
    <row r="207" spans="1:3" x14ac:dyDescent="0.25">
      <c r="A207" s="3">
        <v>44765</v>
      </c>
      <c r="B207" s="4">
        <f>INDEX('ETH &amp; BTC'!$A:$M,MATCH(Sheet3!$A207,'ETH &amp; BTC'!$A:$A,0),MATCH(Sheet3!$B$1,'ETH &amp; BTC'!$A$1:$M$1,0))</f>
        <v>22002.910156000002</v>
      </c>
      <c r="C207" s="4">
        <f>INDEX('ETH &amp; BTC'!$A:$M,MATCH(Sheet3!$A207,'ETH &amp; BTC'!$A:$A,0),MATCH(Sheet3!$C$1,'ETH &amp; BTC'!$A$1:$M$1,0))</f>
        <v>22977.210938</v>
      </c>
    </row>
    <row r="208" spans="1:3" x14ac:dyDescent="0.25">
      <c r="A208" s="3">
        <v>44766</v>
      </c>
      <c r="B208" s="4">
        <f>INDEX('ETH &amp; BTC'!$A:$M,MATCH(Sheet3!$A208,'ETH &amp; BTC'!$A:$A,0),MATCH(Sheet3!$B$1,'ETH &amp; BTC'!$A$1:$M$1,0))</f>
        <v>22306.839843999998</v>
      </c>
      <c r="C208" s="4">
        <f>INDEX('ETH &amp; BTC'!$A:$M,MATCH(Sheet3!$A208,'ETH &amp; BTC'!$A:$A,0),MATCH(Sheet3!$C$1,'ETH &amp; BTC'!$A$1:$M$1,0))</f>
        <v>22974.001952999999</v>
      </c>
    </row>
    <row r="209" spans="1:3" x14ac:dyDescent="0.25">
      <c r="A209" s="3">
        <v>44767</v>
      </c>
      <c r="B209" s="4">
        <f>INDEX('ETH &amp; BTC'!$A:$M,MATCH(Sheet3!$A209,'ETH &amp; BTC'!$A:$A,0),MATCH(Sheet3!$B$1,'ETH &amp; BTC'!$A$1:$M$1,0))</f>
        <v>21361.642577999999</v>
      </c>
      <c r="C209" s="4">
        <f>INDEX('ETH &amp; BTC'!$A:$M,MATCH(Sheet3!$A209,'ETH &amp; BTC'!$A:$A,0),MATCH(Sheet3!$C$1,'ETH &amp; BTC'!$A$1:$M$1,0))</f>
        <v>22649.121093999998</v>
      </c>
    </row>
    <row r="210" spans="1:3" x14ac:dyDescent="0.25">
      <c r="A210" s="3">
        <v>44768</v>
      </c>
      <c r="B210" s="4">
        <f>INDEX('ETH &amp; BTC'!$A:$M,MATCH(Sheet3!$A210,'ETH &amp; BTC'!$A:$A,0),MATCH(Sheet3!$B$1,'ETH &amp; BTC'!$A$1:$M$1,0))</f>
        <v>20776.816406000002</v>
      </c>
      <c r="C210" s="4">
        <f>INDEX('ETH &amp; BTC'!$A:$M,MATCH(Sheet3!$A210,'ETH &amp; BTC'!$A:$A,0),MATCH(Sheet3!$C$1,'ETH &amp; BTC'!$A$1:$M$1,0))</f>
        <v>21361.121093999998</v>
      </c>
    </row>
    <row r="211" spans="1:3" x14ac:dyDescent="0.25">
      <c r="A211" s="3">
        <v>44769</v>
      </c>
      <c r="B211" s="4">
        <f>INDEX('ETH &amp; BTC'!$A:$M,MATCH(Sheet3!$A211,'ETH &amp; BTC'!$A:$A,0),MATCH(Sheet3!$B$1,'ETH &amp; BTC'!$A$1:$M$1,0))</f>
        <v>21070.806640999999</v>
      </c>
      <c r="C211" s="4">
        <f>INDEX('ETH &amp; BTC'!$A:$M,MATCH(Sheet3!$A211,'ETH &amp; BTC'!$A:$A,0),MATCH(Sheet3!$C$1,'ETH &amp; BTC'!$A$1:$M$1,0))</f>
        <v>22986.529297000001</v>
      </c>
    </row>
    <row r="212" spans="1:3" x14ac:dyDescent="0.25">
      <c r="A212" s="3">
        <v>44770</v>
      </c>
      <c r="B212" s="4">
        <f>INDEX('ETH &amp; BTC'!$A:$M,MATCH(Sheet3!$A212,'ETH &amp; BTC'!$A:$A,0),MATCH(Sheet3!$B$1,'ETH &amp; BTC'!$A$1:$M$1,0))</f>
        <v>22722.265625</v>
      </c>
      <c r="C212" s="4">
        <f>INDEX('ETH &amp; BTC'!$A:$M,MATCH(Sheet3!$A212,'ETH &amp; BTC'!$A:$A,0),MATCH(Sheet3!$C$1,'ETH &amp; BTC'!$A$1:$M$1,0))</f>
        <v>24110.470702999999</v>
      </c>
    </row>
    <row r="213" spans="1:3" x14ac:dyDescent="0.25">
      <c r="A213" s="3">
        <v>44771</v>
      </c>
      <c r="B213" s="4">
        <f>INDEX('ETH &amp; BTC'!$A:$M,MATCH(Sheet3!$A213,'ETH &amp; BTC'!$A:$A,0),MATCH(Sheet3!$B$1,'ETH &amp; BTC'!$A$1:$M$1,0))</f>
        <v>23481.173827999999</v>
      </c>
      <c r="C213" s="4">
        <f>INDEX('ETH &amp; BTC'!$A:$M,MATCH(Sheet3!$A213,'ETH &amp; BTC'!$A:$A,0),MATCH(Sheet3!$C$1,'ETH &amp; BTC'!$A$1:$M$1,0))</f>
        <v>24294.787109000001</v>
      </c>
    </row>
    <row r="214" spans="1:3" x14ac:dyDescent="0.25">
      <c r="A214" s="3">
        <v>44772</v>
      </c>
      <c r="B214" s="4">
        <f>INDEX('ETH &amp; BTC'!$A:$M,MATCH(Sheet3!$A214,'ETH &amp; BTC'!$A:$A,0),MATCH(Sheet3!$B$1,'ETH &amp; BTC'!$A$1:$M$1,0))</f>
        <v>23580.507813</v>
      </c>
      <c r="C214" s="4">
        <f>INDEX('ETH &amp; BTC'!$A:$M,MATCH(Sheet3!$A214,'ETH &amp; BTC'!$A:$A,0),MATCH(Sheet3!$C$1,'ETH &amp; BTC'!$A$1:$M$1,0))</f>
        <v>24572.580077999999</v>
      </c>
    </row>
    <row r="215" spans="1:3" x14ac:dyDescent="0.25">
      <c r="A215" s="3">
        <v>44773</v>
      </c>
      <c r="B215" s="4">
        <f>INDEX('ETH &amp; BTC'!$A:$M,MATCH(Sheet3!$A215,'ETH &amp; BTC'!$A:$A,0),MATCH(Sheet3!$B$1,'ETH &amp; BTC'!$A$1:$M$1,0))</f>
        <v>23275.703125</v>
      </c>
      <c r="C215" s="4">
        <f>INDEX('ETH &amp; BTC'!$A:$M,MATCH(Sheet3!$A215,'ETH &amp; BTC'!$A:$A,0),MATCH(Sheet3!$C$1,'ETH &amp; BTC'!$A$1:$M$1,0))</f>
        <v>24121.642577999999</v>
      </c>
    </row>
    <row r="216" spans="1:3" x14ac:dyDescent="0.25">
      <c r="A216" s="3">
        <v>44774</v>
      </c>
      <c r="B216" s="4">
        <f>INDEX('ETH &amp; BTC'!$A:$M,MATCH(Sheet3!$A216,'ETH &amp; BTC'!$A:$A,0),MATCH(Sheet3!$B$1,'ETH &amp; BTC'!$A$1:$M$1,0))</f>
        <v>22890.796875</v>
      </c>
      <c r="C216" s="4">
        <f>INDEX('ETH &amp; BTC'!$A:$M,MATCH(Sheet3!$A216,'ETH &amp; BTC'!$A:$A,0),MATCH(Sheet3!$C$1,'ETH &amp; BTC'!$A$1:$M$1,0))</f>
        <v>23464.787109000001</v>
      </c>
    </row>
    <row r="217" spans="1:3" x14ac:dyDescent="0.25">
      <c r="A217" s="3">
        <v>44775</v>
      </c>
      <c r="B217" s="4">
        <f>INDEX('ETH &amp; BTC'!$A:$M,MATCH(Sheet3!$A217,'ETH &amp; BTC'!$A:$A,0),MATCH(Sheet3!$B$1,'ETH &amp; BTC'!$A$1:$M$1,0))</f>
        <v>22710.083984000001</v>
      </c>
      <c r="C217" s="4">
        <f>INDEX('ETH &amp; BTC'!$A:$M,MATCH(Sheet3!$A217,'ETH &amp; BTC'!$A:$A,0),MATCH(Sheet3!$C$1,'ETH &amp; BTC'!$A$1:$M$1,0))</f>
        <v>23415.041015999999</v>
      </c>
    </row>
    <row r="218" spans="1:3" x14ac:dyDescent="0.25">
      <c r="A218" s="3">
        <v>44776</v>
      </c>
      <c r="B218" s="4">
        <f>INDEX('ETH &amp; BTC'!$A:$M,MATCH(Sheet3!$A218,'ETH &amp; BTC'!$A:$A,0),MATCH(Sheet3!$B$1,'ETH &amp; BTC'!$A$1:$M$1,0))</f>
        <v>22747.835938</v>
      </c>
      <c r="C218" s="4">
        <f>INDEX('ETH &amp; BTC'!$A:$M,MATCH(Sheet3!$A218,'ETH &amp; BTC'!$A:$A,0),MATCH(Sheet3!$C$1,'ETH &amp; BTC'!$A$1:$M$1,0))</f>
        <v>23578.650390999999</v>
      </c>
    </row>
    <row r="219" spans="1:3" x14ac:dyDescent="0.25">
      <c r="A219" s="3">
        <v>44777</v>
      </c>
      <c r="B219" s="4">
        <f>INDEX('ETH &amp; BTC'!$A:$M,MATCH(Sheet3!$A219,'ETH &amp; BTC'!$A:$A,0),MATCH(Sheet3!$B$1,'ETH &amp; BTC'!$A$1:$M$1,0))</f>
        <v>22485.701172000001</v>
      </c>
      <c r="C219" s="4">
        <f>INDEX('ETH &amp; BTC'!$A:$M,MATCH(Sheet3!$A219,'ETH &amp; BTC'!$A:$A,0),MATCH(Sheet3!$C$1,'ETH &amp; BTC'!$A$1:$M$1,0))</f>
        <v>23198.009765999999</v>
      </c>
    </row>
    <row r="220" spans="1:3" x14ac:dyDescent="0.25">
      <c r="A220" s="3">
        <v>44778</v>
      </c>
      <c r="B220" s="4">
        <f>INDEX('ETH &amp; BTC'!$A:$M,MATCH(Sheet3!$A220,'ETH &amp; BTC'!$A:$A,0),MATCH(Sheet3!$B$1,'ETH &amp; BTC'!$A$1:$M$1,0))</f>
        <v>22612.177734000001</v>
      </c>
      <c r="C220" s="4">
        <f>INDEX('ETH &amp; BTC'!$A:$M,MATCH(Sheet3!$A220,'ETH &amp; BTC'!$A:$A,0),MATCH(Sheet3!$C$1,'ETH &amp; BTC'!$A$1:$M$1,0))</f>
        <v>23422.828125</v>
      </c>
    </row>
    <row r="221" spans="1:3" x14ac:dyDescent="0.25">
      <c r="A221" s="3">
        <v>44779</v>
      </c>
      <c r="B221" s="4">
        <f>INDEX('ETH &amp; BTC'!$A:$M,MATCH(Sheet3!$A221,'ETH &amp; BTC'!$A:$A,0),MATCH(Sheet3!$B$1,'ETH &amp; BTC'!$A$1:$M$1,0))</f>
        <v>22961.279297000001</v>
      </c>
      <c r="C221" s="4">
        <f>INDEX('ETH &amp; BTC'!$A:$M,MATCH(Sheet3!$A221,'ETH &amp; BTC'!$A:$A,0),MATCH(Sheet3!$C$1,'ETH &amp; BTC'!$A$1:$M$1,0))</f>
        <v>23326.5625</v>
      </c>
    </row>
    <row r="222" spans="1:3" x14ac:dyDescent="0.25">
      <c r="A222" s="3">
        <v>44780</v>
      </c>
      <c r="B222" s="4">
        <f>INDEX('ETH &amp; BTC'!$A:$M,MATCH(Sheet3!$A222,'ETH &amp; BTC'!$A:$A,0),MATCH(Sheet3!$B$1,'ETH &amp; BTC'!$A$1:$M$1,0))</f>
        <v>22894.556640999999</v>
      </c>
      <c r="C222" s="4">
        <f>INDEX('ETH &amp; BTC'!$A:$M,MATCH(Sheet3!$A222,'ETH &amp; BTC'!$A:$A,0),MATCH(Sheet3!$C$1,'ETH &amp; BTC'!$A$1:$M$1,0))</f>
        <v>23359.009765999999</v>
      </c>
    </row>
    <row r="223" spans="1:3" x14ac:dyDescent="0.25">
      <c r="A223" s="3">
        <v>44781</v>
      </c>
      <c r="B223" s="4">
        <f>INDEX('ETH &amp; BTC'!$A:$M,MATCH(Sheet3!$A223,'ETH &amp; BTC'!$A:$A,0),MATCH(Sheet3!$B$1,'ETH &amp; BTC'!$A$1:$M$1,0))</f>
        <v>23176.546875</v>
      </c>
      <c r="C223" s="4">
        <f>INDEX('ETH &amp; BTC'!$A:$M,MATCH(Sheet3!$A223,'ETH &amp; BTC'!$A:$A,0),MATCH(Sheet3!$C$1,'ETH &amp; BTC'!$A$1:$M$1,0))</f>
        <v>24203.689452999999</v>
      </c>
    </row>
    <row r="224" spans="1:3" x14ac:dyDescent="0.25">
      <c r="A224" s="3">
        <v>44782</v>
      </c>
      <c r="B224" s="4">
        <f>INDEX('ETH &amp; BTC'!$A:$M,MATCH(Sheet3!$A224,'ETH &amp; BTC'!$A:$A,0),MATCH(Sheet3!$B$1,'ETH &amp; BTC'!$A$1:$M$1,0))</f>
        <v>22982</v>
      </c>
      <c r="C224" s="4">
        <f>INDEX('ETH &amp; BTC'!$A:$M,MATCH(Sheet3!$A224,'ETH &amp; BTC'!$A:$A,0),MATCH(Sheet3!$C$1,'ETH &amp; BTC'!$A$1:$M$1,0))</f>
        <v>23898.615234000001</v>
      </c>
    </row>
    <row r="225" spans="1:3" x14ac:dyDescent="0.25">
      <c r="A225" s="3">
        <v>44783</v>
      </c>
      <c r="B225" s="4">
        <f>INDEX('ETH &amp; BTC'!$A:$M,MATCH(Sheet3!$A225,'ETH &amp; BTC'!$A:$A,0),MATCH(Sheet3!$B$1,'ETH &amp; BTC'!$A$1:$M$1,0))</f>
        <v>22771.519531000002</v>
      </c>
      <c r="C225" s="4">
        <f>INDEX('ETH &amp; BTC'!$A:$M,MATCH(Sheet3!$A225,'ETH &amp; BTC'!$A:$A,0),MATCH(Sheet3!$C$1,'ETH &amp; BTC'!$A$1:$M$1,0))</f>
        <v>24127.414063</v>
      </c>
    </row>
    <row r="226" spans="1:3" x14ac:dyDescent="0.25">
      <c r="A226" s="3">
        <v>44784</v>
      </c>
      <c r="B226" s="4">
        <f>INDEX('ETH &amp; BTC'!$A:$M,MATCH(Sheet3!$A226,'ETH &amp; BTC'!$A:$A,0),MATCH(Sheet3!$B$1,'ETH &amp; BTC'!$A$1:$M$1,0))</f>
        <v>23900.996093999998</v>
      </c>
      <c r="C226" s="4">
        <f>INDEX('ETH &amp; BTC'!$A:$M,MATCH(Sheet3!$A226,'ETH &amp; BTC'!$A:$A,0),MATCH(Sheet3!$C$1,'ETH &amp; BTC'!$A$1:$M$1,0))</f>
        <v>24822.628906000002</v>
      </c>
    </row>
    <row r="227" spans="1:3" x14ac:dyDescent="0.25">
      <c r="A227" s="3">
        <v>44785</v>
      </c>
      <c r="B227" s="4">
        <f>INDEX('ETH &amp; BTC'!$A:$M,MATCH(Sheet3!$A227,'ETH &amp; BTC'!$A:$A,0),MATCH(Sheet3!$B$1,'ETH &amp; BTC'!$A$1:$M$1,0))</f>
        <v>23657.265625</v>
      </c>
      <c r="C227" s="4">
        <f>INDEX('ETH &amp; BTC'!$A:$M,MATCH(Sheet3!$A227,'ETH &amp; BTC'!$A:$A,0),MATCH(Sheet3!$C$1,'ETH &amp; BTC'!$A$1:$M$1,0))</f>
        <v>24412.566406000002</v>
      </c>
    </row>
    <row r="228" spans="1:3" x14ac:dyDescent="0.25">
      <c r="A228" s="3">
        <v>44786</v>
      </c>
      <c r="B228" s="4">
        <f>INDEX('ETH &amp; BTC'!$A:$M,MATCH(Sheet3!$A228,'ETH &amp; BTC'!$A:$A,0),MATCH(Sheet3!$B$1,'ETH &amp; BTC'!$A$1:$M$1,0))</f>
        <v>24346.115234000001</v>
      </c>
      <c r="C228" s="4">
        <f>INDEX('ETH &amp; BTC'!$A:$M,MATCH(Sheet3!$A228,'ETH &amp; BTC'!$A:$A,0),MATCH(Sheet3!$C$1,'ETH &amp; BTC'!$A$1:$M$1,0))</f>
        <v>24860.050781000002</v>
      </c>
    </row>
    <row r="229" spans="1:3" x14ac:dyDescent="0.25">
      <c r="A229" s="3">
        <v>44787</v>
      </c>
      <c r="B229" s="4">
        <f>INDEX('ETH &amp; BTC'!$A:$M,MATCH(Sheet3!$A229,'ETH &amp; BTC'!$A:$A,0),MATCH(Sheet3!$B$1,'ETH &amp; BTC'!$A$1:$M$1,0))</f>
        <v>24206.259765999999</v>
      </c>
      <c r="C229" s="4">
        <f>INDEX('ETH &amp; BTC'!$A:$M,MATCH(Sheet3!$A229,'ETH &amp; BTC'!$A:$A,0),MATCH(Sheet3!$C$1,'ETH &amp; BTC'!$A$1:$M$1,0))</f>
        <v>24974.914063</v>
      </c>
    </row>
    <row r="230" spans="1:3" x14ac:dyDescent="0.25">
      <c r="A230" s="3">
        <v>44788</v>
      </c>
      <c r="B230" s="4">
        <f>INDEX('ETH &amp; BTC'!$A:$M,MATCH(Sheet3!$A230,'ETH &amp; BTC'!$A:$A,0),MATCH(Sheet3!$B$1,'ETH &amp; BTC'!$A$1:$M$1,0))</f>
        <v>23839.775390999999</v>
      </c>
      <c r="C230" s="4">
        <f>INDEX('ETH &amp; BTC'!$A:$M,MATCH(Sheet3!$A230,'ETH &amp; BTC'!$A:$A,0),MATCH(Sheet3!$C$1,'ETH &amp; BTC'!$A$1:$M$1,0))</f>
        <v>25135.589843999998</v>
      </c>
    </row>
    <row r="231" spans="1:3" x14ac:dyDescent="0.25">
      <c r="A231" s="3">
        <v>44789</v>
      </c>
      <c r="B231" s="4">
        <f>INDEX('ETH &amp; BTC'!$A:$M,MATCH(Sheet3!$A231,'ETH &amp; BTC'!$A:$A,0),MATCH(Sheet3!$B$1,'ETH &amp; BTC'!$A$1:$M$1,0))</f>
        <v>23733.5</v>
      </c>
      <c r="C231" s="4">
        <f>INDEX('ETH &amp; BTC'!$A:$M,MATCH(Sheet3!$A231,'ETH &amp; BTC'!$A:$A,0),MATCH(Sheet3!$C$1,'ETH &amp; BTC'!$A$1:$M$1,0))</f>
        <v>24228.416015999999</v>
      </c>
    </row>
    <row r="232" spans="1:3" x14ac:dyDescent="0.25">
      <c r="A232" s="3">
        <v>44790</v>
      </c>
      <c r="B232" s="4">
        <f>INDEX('ETH &amp; BTC'!$A:$M,MATCH(Sheet3!$A232,'ETH &amp; BTC'!$A:$A,0),MATCH(Sheet3!$B$1,'ETH &amp; BTC'!$A$1:$M$1,0))</f>
        <v>23243.353515999999</v>
      </c>
      <c r="C232" s="4">
        <f>INDEX('ETH &amp; BTC'!$A:$M,MATCH(Sheet3!$A232,'ETH &amp; BTC'!$A:$A,0),MATCH(Sheet3!$C$1,'ETH &amp; BTC'!$A$1:$M$1,0))</f>
        <v>24407.058593999998</v>
      </c>
    </row>
    <row r="233" spans="1:3" x14ac:dyDescent="0.25">
      <c r="A233" s="3">
        <v>44791</v>
      </c>
      <c r="B233" s="4">
        <f>INDEX('ETH &amp; BTC'!$A:$M,MATCH(Sheet3!$A233,'ETH &amp; BTC'!$A:$A,0),MATCH(Sheet3!$B$1,'ETH &amp; BTC'!$A$1:$M$1,0))</f>
        <v>23177.601563</v>
      </c>
      <c r="C233" s="4">
        <f>INDEX('ETH &amp; BTC'!$A:$M,MATCH(Sheet3!$A233,'ETH &amp; BTC'!$A:$A,0),MATCH(Sheet3!$C$1,'ETH &amp; BTC'!$A$1:$M$1,0))</f>
        <v>23563.832031000002</v>
      </c>
    </row>
    <row r="234" spans="1:3" x14ac:dyDescent="0.25">
      <c r="A234" s="3">
        <v>44792</v>
      </c>
      <c r="B234" s="4">
        <f>INDEX('ETH &amp; BTC'!$A:$M,MATCH(Sheet3!$A234,'ETH &amp; BTC'!$A:$A,0),MATCH(Sheet3!$B$1,'ETH &amp; BTC'!$A$1:$M$1,0))</f>
        <v>20868.847656000002</v>
      </c>
      <c r="C234" s="4">
        <f>INDEX('ETH &amp; BTC'!$A:$M,MATCH(Sheet3!$A234,'ETH &amp; BTC'!$A:$A,0),MATCH(Sheet3!$C$1,'ETH &amp; BTC'!$A$1:$M$1,0))</f>
        <v>23213.3125</v>
      </c>
    </row>
    <row r="235" spans="1:3" x14ac:dyDescent="0.25">
      <c r="A235" s="3">
        <v>44793</v>
      </c>
      <c r="B235" s="4">
        <f>INDEX('ETH &amp; BTC'!$A:$M,MATCH(Sheet3!$A235,'ETH &amp; BTC'!$A:$A,0),MATCH(Sheet3!$B$1,'ETH &amp; BTC'!$A$1:$M$1,0))</f>
        <v>20856.730468999998</v>
      </c>
      <c r="C235" s="4">
        <f>INDEX('ETH &amp; BTC'!$A:$M,MATCH(Sheet3!$A235,'ETH &amp; BTC'!$A:$A,0),MATCH(Sheet3!$C$1,'ETH &amp; BTC'!$A$1:$M$1,0))</f>
        <v>21350.806640999999</v>
      </c>
    </row>
    <row r="236" spans="1:3" x14ac:dyDescent="0.25">
      <c r="A236" s="3">
        <v>44794</v>
      </c>
      <c r="B236" s="4">
        <f>INDEX('ETH &amp; BTC'!$A:$M,MATCH(Sheet3!$A236,'ETH &amp; BTC'!$A:$A,0),MATCH(Sheet3!$B$1,'ETH &amp; BTC'!$A$1:$M$1,0))</f>
        <v>21103.197265999999</v>
      </c>
      <c r="C236" s="4">
        <f>INDEX('ETH &amp; BTC'!$A:$M,MATCH(Sheet3!$A236,'ETH &amp; BTC'!$A:$A,0),MATCH(Sheet3!$C$1,'ETH &amp; BTC'!$A$1:$M$1,0))</f>
        <v>21668.845702999999</v>
      </c>
    </row>
    <row r="237" spans="1:3" x14ac:dyDescent="0.25">
      <c r="A237" s="3">
        <v>44795</v>
      </c>
      <c r="B237" s="4">
        <f>INDEX('ETH &amp; BTC'!$A:$M,MATCH(Sheet3!$A237,'ETH &amp; BTC'!$A:$A,0),MATCH(Sheet3!$B$1,'ETH &amp; BTC'!$A$1:$M$1,0))</f>
        <v>20939.183593999998</v>
      </c>
      <c r="C237" s="4">
        <f>INDEX('ETH &amp; BTC'!$A:$M,MATCH(Sheet3!$A237,'ETH &amp; BTC'!$A:$A,0),MATCH(Sheet3!$C$1,'ETH &amp; BTC'!$A$1:$M$1,0))</f>
        <v>21531.462890999999</v>
      </c>
    </row>
    <row r="238" spans="1:3" x14ac:dyDescent="0.25">
      <c r="A238" s="3">
        <v>44796</v>
      </c>
      <c r="B238" s="4">
        <f>INDEX('ETH &amp; BTC'!$A:$M,MATCH(Sheet3!$A238,'ETH &amp; BTC'!$A:$A,0),MATCH(Sheet3!$B$1,'ETH &amp; BTC'!$A$1:$M$1,0))</f>
        <v>20955.138672000001</v>
      </c>
      <c r="C238" s="4">
        <f>INDEX('ETH &amp; BTC'!$A:$M,MATCH(Sheet3!$A238,'ETH &amp; BTC'!$A:$A,0),MATCH(Sheet3!$C$1,'ETH &amp; BTC'!$A$1:$M$1,0))</f>
        <v>21646.203125</v>
      </c>
    </row>
    <row r="239" spans="1:3" x14ac:dyDescent="0.25">
      <c r="A239" s="3">
        <v>44797</v>
      </c>
      <c r="B239" s="4">
        <f>INDEX('ETH &amp; BTC'!$A:$M,MATCH(Sheet3!$A239,'ETH &amp; BTC'!$A:$A,0),MATCH(Sheet3!$B$1,'ETH &amp; BTC'!$A$1:$M$1,0))</f>
        <v>21195.005859000001</v>
      </c>
      <c r="C239" s="4">
        <f>INDEX('ETH &amp; BTC'!$A:$M,MATCH(Sheet3!$A239,'ETH &amp; BTC'!$A:$A,0),MATCH(Sheet3!$C$1,'ETH &amp; BTC'!$A$1:$M$1,0))</f>
        <v>21783.076172000001</v>
      </c>
    </row>
    <row r="240" spans="1:3" x14ac:dyDescent="0.25">
      <c r="A240" s="3">
        <v>44798</v>
      </c>
      <c r="B240" s="4">
        <f>INDEX('ETH &amp; BTC'!$A:$M,MATCH(Sheet3!$A240,'ETH &amp; BTC'!$A:$A,0),MATCH(Sheet3!$B$1,'ETH &amp; BTC'!$A$1:$M$1,0))</f>
        <v>21362.441406000002</v>
      </c>
      <c r="C240" s="4">
        <f>INDEX('ETH &amp; BTC'!$A:$M,MATCH(Sheet3!$A240,'ETH &amp; BTC'!$A:$A,0),MATCH(Sheet3!$C$1,'ETH &amp; BTC'!$A$1:$M$1,0))</f>
        <v>21789.636718999998</v>
      </c>
    </row>
    <row r="241" spans="1:3" x14ac:dyDescent="0.25">
      <c r="A241" s="3">
        <v>44799</v>
      </c>
      <c r="B241" s="4">
        <f>INDEX('ETH &amp; BTC'!$A:$M,MATCH(Sheet3!$A241,'ETH &amp; BTC'!$A:$A,0),MATCH(Sheet3!$B$1,'ETH &amp; BTC'!$A$1:$M$1,0))</f>
        <v>20199.482422000001</v>
      </c>
      <c r="C241" s="4">
        <f>INDEX('ETH &amp; BTC'!$A:$M,MATCH(Sheet3!$A241,'ETH &amp; BTC'!$A:$A,0),MATCH(Sheet3!$C$1,'ETH &amp; BTC'!$A$1:$M$1,0))</f>
        <v>21804.908202999999</v>
      </c>
    </row>
    <row r="242" spans="1:3" x14ac:dyDescent="0.25">
      <c r="A242" s="3">
        <v>44800</v>
      </c>
      <c r="B242" s="4">
        <f>INDEX('ETH &amp; BTC'!$A:$M,MATCH(Sheet3!$A242,'ETH &amp; BTC'!$A:$A,0),MATCH(Sheet3!$B$1,'ETH &amp; BTC'!$A$1:$M$1,0))</f>
        <v>19890.523438</v>
      </c>
      <c r="C242" s="4">
        <f>INDEX('ETH &amp; BTC'!$A:$M,MATCH(Sheet3!$A242,'ETH &amp; BTC'!$A:$A,0),MATCH(Sheet3!$C$1,'ETH &amp; BTC'!$A$1:$M$1,0))</f>
        <v>20340.775390999999</v>
      </c>
    </row>
    <row r="243" spans="1:3" x14ac:dyDescent="0.25">
      <c r="A243" s="3">
        <v>44801</v>
      </c>
      <c r="B243" s="4">
        <f>INDEX('ETH &amp; BTC'!$A:$M,MATCH(Sheet3!$A243,'ETH &amp; BTC'!$A:$A,0),MATCH(Sheet3!$B$1,'ETH &amp; BTC'!$A$1:$M$1,0))</f>
        <v>19616.814452999999</v>
      </c>
      <c r="C243" s="4">
        <f>INDEX('ETH &amp; BTC'!$A:$M,MATCH(Sheet3!$A243,'ETH &amp; BTC'!$A:$A,0),MATCH(Sheet3!$C$1,'ETH &amp; BTC'!$A$1:$M$1,0))</f>
        <v>20139.054688</v>
      </c>
    </row>
    <row r="244" spans="1:3" x14ac:dyDescent="0.25">
      <c r="A244" s="3">
        <v>44802</v>
      </c>
      <c r="B244" s="4">
        <f>INDEX('ETH &amp; BTC'!$A:$M,MATCH(Sheet3!$A244,'ETH &amp; BTC'!$A:$A,0),MATCH(Sheet3!$B$1,'ETH &amp; BTC'!$A$1:$M$1,0))</f>
        <v>19600.785156000002</v>
      </c>
      <c r="C244" s="4">
        <f>INDEX('ETH &amp; BTC'!$A:$M,MATCH(Sheet3!$A244,'ETH &amp; BTC'!$A:$A,0),MATCH(Sheet3!$C$1,'ETH &amp; BTC'!$A$1:$M$1,0))</f>
        <v>20357.462890999999</v>
      </c>
    </row>
    <row r="245" spans="1:3" x14ac:dyDescent="0.25">
      <c r="A245" s="3">
        <v>44803</v>
      </c>
      <c r="B245" s="4">
        <f>INDEX('ETH &amp; BTC'!$A:$M,MATCH(Sheet3!$A245,'ETH &amp; BTC'!$A:$A,0),MATCH(Sheet3!$B$1,'ETH &amp; BTC'!$A$1:$M$1,0))</f>
        <v>19617.640625</v>
      </c>
      <c r="C245" s="4">
        <f>INDEX('ETH &amp; BTC'!$A:$M,MATCH(Sheet3!$A245,'ETH &amp; BTC'!$A:$A,0),MATCH(Sheet3!$C$1,'ETH &amp; BTC'!$A$1:$M$1,0))</f>
        <v>20542.644531000002</v>
      </c>
    </row>
    <row r="246" spans="1:3" x14ac:dyDescent="0.25">
      <c r="A246" s="3">
        <v>44804</v>
      </c>
      <c r="B246" s="4">
        <f>INDEX('ETH &amp; BTC'!$A:$M,MATCH(Sheet3!$A246,'ETH &amp; BTC'!$A:$A,0),MATCH(Sheet3!$B$1,'ETH &amp; BTC'!$A$1:$M$1,0))</f>
        <v>19799.582031000002</v>
      </c>
      <c r="C246" s="4">
        <f>INDEX('ETH &amp; BTC'!$A:$M,MATCH(Sheet3!$A246,'ETH &amp; BTC'!$A:$A,0),MATCH(Sheet3!$C$1,'ETH &amp; BTC'!$A$1:$M$1,0))</f>
        <v>20420.990234000001</v>
      </c>
    </row>
    <row r="247" spans="1:3" x14ac:dyDescent="0.25">
      <c r="A247" s="3">
        <v>44805</v>
      </c>
      <c r="B247" s="4">
        <f>INDEX('ETH &amp; BTC'!$A:$M,MATCH(Sheet3!$A247,'ETH &amp; BTC'!$A:$A,0),MATCH(Sheet3!$B$1,'ETH &amp; BTC'!$A$1:$M$1,0))</f>
        <v>19653.96875</v>
      </c>
      <c r="C247" s="4">
        <f>INDEX('ETH &amp; BTC'!$A:$M,MATCH(Sheet3!$A247,'ETH &amp; BTC'!$A:$A,0),MATCH(Sheet3!$C$1,'ETH &amp; BTC'!$A$1:$M$1,0))</f>
        <v>20198.390625</v>
      </c>
    </row>
    <row r="248" spans="1:3" x14ac:dyDescent="0.25">
      <c r="A248" s="3">
        <v>44806</v>
      </c>
      <c r="B248" s="4">
        <f>INDEX('ETH &amp; BTC'!$A:$M,MATCH(Sheet3!$A248,'ETH &amp; BTC'!$A:$A,0),MATCH(Sheet3!$B$1,'ETH &amp; BTC'!$A$1:$M$1,0))</f>
        <v>19814.765625</v>
      </c>
      <c r="C248" s="4">
        <f>INDEX('ETH &amp; BTC'!$A:$M,MATCH(Sheet3!$A248,'ETH &amp; BTC'!$A:$A,0),MATCH(Sheet3!$C$1,'ETH &amp; BTC'!$A$1:$M$1,0))</f>
        <v>20401.568359000001</v>
      </c>
    </row>
    <row r="249" spans="1:3" x14ac:dyDescent="0.25">
      <c r="A249" s="3">
        <v>44807</v>
      </c>
      <c r="B249" s="4">
        <f>INDEX('ETH &amp; BTC'!$A:$M,MATCH(Sheet3!$A249,'ETH &amp; BTC'!$A:$A,0),MATCH(Sheet3!$B$1,'ETH &amp; BTC'!$A$1:$M$1,0))</f>
        <v>19698.355468999998</v>
      </c>
      <c r="C249" s="4">
        <f>INDEX('ETH &amp; BTC'!$A:$M,MATCH(Sheet3!$A249,'ETH &amp; BTC'!$A:$A,0),MATCH(Sheet3!$C$1,'ETH &amp; BTC'!$A$1:$M$1,0))</f>
        <v>20037.009765999999</v>
      </c>
    </row>
    <row r="250" spans="1:3" x14ac:dyDescent="0.25">
      <c r="A250" s="3">
        <v>44808</v>
      </c>
      <c r="B250" s="4">
        <f>INDEX('ETH &amp; BTC'!$A:$M,MATCH(Sheet3!$A250,'ETH &amp; BTC'!$A:$A,0),MATCH(Sheet3!$B$1,'ETH &amp; BTC'!$A$1:$M$1,0))</f>
        <v>19636.816406000002</v>
      </c>
      <c r="C250" s="4">
        <f>INDEX('ETH &amp; BTC'!$A:$M,MATCH(Sheet3!$A250,'ETH &amp; BTC'!$A:$A,0),MATCH(Sheet3!$C$1,'ETH &amp; BTC'!$A$1:$M$1,0))</f>
        <v>19999.689452999999</v>
      </c>
    </row>
    <row r="251" spans="1:3" x14ac:dyDescent="0.25">
      <c r="A251" s="3">
        <v>44809</v>
      </c>
      <c r="B251" s="4">
        <f>INDEX('ETH &amp; BTC'!$A:$M,MATCH(Sheet3!$A251,'ETH &amp; BTC'!$A:$A,0),MATCH(Sheet3!$B$1,'ETH &amp; BTC'!$A$1:$M$1,0))</f>
        <v>19673.046875</v>
      </c>
      <c r="C251" s="4">
        <f>INDEX('ETH &amp; BTC'!$A:$M,MATCH(Sheet3!$A251,'ETH &amp; BTC'!$A:$A,0),MATCH(Sheet3!$C$1,'ETH &amp; BTC'!$A$1:$M$1,0))</f>
        <v>20031.160156000002</v>
      </c>
    </row>
    <row r="252" spans="1:3" x14ac:dyDescent="0.25">
      <c r="A252" s="3">
        <v>44810</v>
      </c>
      <c r="B252" s="4">
        <f>INDEX('ETH &amp; BTC'!$A:$M,MATCH(Sheet3!$A252,'ETH &amp; BTC'!$A:$A,0),MATCH(Sheet3!$B$1,'ETH &amp; BTC'!$A$1:$M$1,0))</f>
        <v>18800.171875</v>
      </c>
      <c r="C252" s="4">
        <f>INDEX('ETH &amp; BTC'!$A:$M,MATCH(Sheet3!$A252,'ETH &amp; BTC'!$A:$A,0),MATCH(Sheet3!$C$1,'ETH &amp; BTC'!$A$1:$M$1,0))</f>
        <v>20155.269531000002</v>
      </c>
    </row>
    <row r="253" spans="1:3" x14ac:dyDescent="0.25">
      <c r="A253" s="3">
        <v>44811</v>
      </c>
      <c r="B253" s="4">
        <f>INDEX('ETH &amp; BTC'!$A:$M,MATCH(Sheet3!$A253,'ETH &amp; BTC'!$A:$A,0),MATCH(Sheet3!$B$1,'ETH &amp; BTC'!$A$1:$M$1,0))</f>
        <v>18644.466797000001</v>
      </c>
      <c r="C253" s="4">
        <f>INDEX('ETH &amp; BTC'!$A:$M,MATCH(Sheet3!$A253,'ETH &amp; BTC'!$A:$A,0),MATCH(Sheet3!$C$1,'ETH &amp; BTC'!$A$1:$M$1,0))</f>
        <v>19427.171875</v>
      </c>
    </row>
    <row r="254" spans="1:3" x14ac:dyDescent="0.25">
      <c r="A254" s="3">
        <v>44812</v>
      </c>
      <c r="B254" s="4">
        <f>INDEX('ETH &amp; BTC'!$A:$M,MATCH(Sheet3!$A254,'ETH &amp; BTC'!$A:$A,0),MATCH(Sheet3!$B$1,'ETH &amp; BTC'!$A$1:$M$1,0))</f>
        <v>19076.714843999998</v>
      </c>
      <c r="C254" s="4">
        <f>INDEX('ETH &amp; BTC'!$A:$M,MATCH(Sheet3!$A254,'ETH &amp; BTC'!$A:$A,0),MATCH(Sheet3!$C$1,'ETH &amp; BTC'!$A$1:$M$1,0))</f>
        <v>19417.351563</v>
      </c>
    </row>
    <row r="255" spans="1:3" x14ac:dyDescent="0.25">
      <c r="A255" s="3">
        <v>44813</v>
      </c>
      <c r="B255" s="4">
        <f>INDEX('ETH &amp; BTC'!$A:$M,MATCH(Sheet3!$A255,'ETH &amp; BTC'!$A:$A,0),MATCH(Sheet3!$B$1,'ETH &amp; BTC'!$A$1:$M$1,0))</f>
        <v>19310.962890999999</v>
      </c>
      <c r="C255" s="4">
        <f>INDEX('ETH &amp; BTC'!$A:$M,MATCH(Sheet3!$A255,'ETH &amp; BTC'!$A:$A,0),MATCH(Sheet3!$C$1,'ETH &amp; BTC'!$A$1:$M$1,0))</f>
        <v>21439.410156000002</v>
      </c>
    </row>
    <row r="256" spans="1:3" x14ac:dyDescent="0.25">
      <c r="A256" s="3">
        <v>44814</v>
      </c>
      <c r="B256" s="4">
        <f>INDEX('ETH &amp; BTC'!$A:$M,MATCH(Sheet3!$A256,'ETH &amp; BTC'!$A:$A,0),MATCH(Sheet3!$B$1,'ETH &amp; BTC'!$A$1:$M$1,0))</f>
        <v>21168.722656000002</v>
      </c>
      <c r="C256" s="4">
        <f>INDEX('ETH &amp; BTC'!$A:$M,MATCH(Sheet3!$A256,'ETH &amp; BTC'!$A:$A,0),MATCH(Sheet3!$C$1,'ETH &amp; BTC'!$A$1:$M$1,0))</f>
        <v>21760.275390999999</v>
      </c>
    </row>
    <row r="257" spans="1:3" x14ac:dyDescent="0.25">
      <c r="A257" s="3">
        <v>44815</v>
      </c>
      <c r="B257" s="4">
        <f>INDEX('ETH &amp; BTC'!$A:$M,MATCH(Sheet3!$A257,'ETH &amp; BTC'!$A:$A,0),MATCH(Sheet3!$B$1,'ETH &amp; BTC'!$A$1:$M$1,0))</f>
        <v>21406.945313</v>
      </c>
      <c r="C257" s="4">
        <f>INDEX('ETH &amp; BTC'!$A:$M,MATCH(Sheet3!$A257,'ETH &amp; BTC'!$A:$A,0),MATCH(Sheet3!$C$1,'ETH &amp; BTC'!$A$1:$M$1,0))</f>
        <v>21770.552734000001</v>
      </c>
    </row>
    <row r="258" spans="1:3" x14ac:dyDescent="0.25">
      <c r="A258" s="3">
        <v>44816</v>
      </c>
      <c r="B258" s="4">
        <f>INDEX('ETH &amp; BTC'!$A:$M,MATCH(Sheet3!$A258,'ETH &amp; BTC'!$A:$A,0),MATCH(Sheet3!$B$1,'ETH &amp; BTC'!$A$1:$M$1,0))</f>
        <v>21603.896484000001</v>
      </c>
      <c r="C258" s="4">
        <f>INDEX('ETH &amp; BTC'!$A:$M,MATCH(Sheet3!$A258,'ETH &amp; BTC'!$A:$A,0),MATCH(Sheet3!$C$1,'ETH &amp; BTC'!$A$1:$M$1,0))</f>
        <v>22439.181640999999</v>
      </c>
    </row>
    <row r="259" spans="1:3" x14ac:dyDescent="0.25">
      <c r="A259" s="3">
        <v>44817</v>
      </c>
      <c r="B259" s="4">
        <f>INDEX('ETH &amp; BTC'!$A:$M,MATCH(Sheet3!$A259,'ETH &amp; BTC'!$A:$A,0),MATCH(Sheet3!$B$1,'ETH &amp; BTC'!$A$1:$M$1,0))</f>
        <v>20062.669922000001</v>
      </c>
      <c r="C259" s="4">
        <f>INDEX('ETH &amp; BTC'!$A:$M,MATCH(Sheet3!$A259,'ETH &amp; BTC'!$A:$A,0),MATCH(Sheet3!$C$1,'ETH &amp; BTC'!$A$1:$M$1,0))</f>
        <v>22673.820313</v>
      </c>
    </row>
    <row r="260" spans="1:3" x14ac:dyDescent="0.25">
      <c r="A260" s="3">
        <v>44818</v>
      </c>
      <c r="B260" s="4">
        <f>INDEX('ETH &amp; BTC'!$A:$M,MATCH(Sheet3!$A260,'ETH &amp; BTC'!$A:$A,0),MATCH(Sheet3!$B$1,'ETH &amp; BTC'!$A$1:$M$1,0))</f>
        <v>19793.396484000001</v>
      </c>
      <c r="C260" s="4">
        <f>INDEX('ETH &amp; BTC'!$A:$M,MATCH(Sheet3!$A260,'ETH &amp; BTC'!$A:$A,0),MATCH(Sheet3!$C$1,'ETH &amp; BTC'!$A$1:$M$1,0))</f>
        <v>20467.201172000001</v>
      </c>
    </row>
    <row r="261" spans="1:3" x14ac:dyDescent="0.25">
      <c r="A261" s="3">
        <v>44819</v>
      </c>
      <c r="B261" s="4">
        <f>INDEX('ETH &amp; BTC'!$A:$M,MATCH(Sheet3!$A261,'ETH &amp; BTC'!$A:$A,0),MATCH(Sheet3!$B$1,'ETH &amp; BTC'!$A$1:$M$1,0))</f>
        <v>19636.734375</v>
      </c>
      <c r="C261" s="4">
        <f>INDEX('ETH &amp; BTC'!$A:$M,MATCH(Sheet3!$A261,'ETH &amp; BTC'!$A:$A,0),MATCH(Sheet3!$C$1,'ETH &amp; BTC'!$A$1:$M$1,0))</f>
        <v>20318.166015999999</v>
      </c>
    </row>
    <row r="262" spans="1:3" x14ac:dyDescent="0.25">
      <c r="A262" s="3">
        <v>44820</v>
      </c>
      <c r="B262" s="4">
        <f>INDEX('ETH &amp; BTC'!$A:$M,MATCH(Sheet3!$A262,'ETH &amp; BTC'!$A:$A,0),MATCH(Sheet3!$B$1,'ETH &amp; BTC'!$A$1:$M$1,0))</f>
        <v>19400.076172000001</v>
      </c>
      <c r="C262" s="4">
        <f>INDEX('ETH &amp; BTC'!$A:$M,MATCH(Sheet3!$A262,'ETH &amp; BTC'!$A:$A,0),MATCH(Sheet3!$C$1,'ETH &amp; BTC'!$A$1:$M$1,0))</f>
        <v>19870.628906000002</v>
      </c>
    </row>
    <row r="263" spans="1:3" x14ac:dyDescent="0.25">
      <c r="A263" s="3">
        <v>44821</v>
      </c>
      <c r="B263" s="4">
        <f>INDEX('ETH &amp; BTC'!$A:$M,MATCH(Sheet3!$A263,'ETH &amp; BTC'!$A:$A,0),MATCH(Sheet3!$B$1,'ETH &amp; BTC'!$A$1:$M$1,0))</f>
        <v>19777.033202999999</v>
      </c>
      <c r="C263" s="4">
        <f>INDEX('ETH &amp; BTC'!$A:$M,MATCH(Sheet3!$A263,'ETH &amp; BTC'!$A:$A,0),MATCH(Sheet3!$C$1,'ETH &amp; BTC'!$A$1:$M$1,0))</f>
        <v>20162.53125</v>
      </c>
    </row>
    <row r="264" spans="1:3" x14ac:dyDescent="0.25">
      <c r="A264" s="3">
        <v>44822</v>
      </c>
      <c r="B264" s="4">
        <f>INDEX('ETH &amp; BTC'!$A:$M,MATCH(Sheet3!$A264,'ETH &amp; BTC'!$A:$A,0),MATCH(Sheet3!$B$1,'ETH &amp; BTC'!$A$1:$M$1,0))</f>
        <v>19387.492188</v>
      </c>
      <c r="C264" s="4">
        <f>INDEX('ETH &amp; BTC'!$A:$M,MATCH(Sheet3!$A264,'ETH &amp; BTC'!$A:$A,0),MATCH(Sheet3!$C$1,'ETH &amp; BTC'!$A$1:$M$1,0))</f>
        <v>20127.234375</v>
      </c>
    </row>
    <row r="265" spans="1:3" x14ac:dyDescent="0.25">
      <c r="A265" s="3">
        <v>44823</v>
      </c>
      <c r="B265" s="4">
        <f>INDEX('ETH &amp; BTC'!$A:$M,MATCH(Sheet3!$A265,'ETH &amp; BTC'!$A:$A,0),MATCH(Sheet3!$B$1,'ETH &amp; BTC'!$A$1:$M$1,0))</f>
        <v>18390.318359000001</v>
      </c>
      <c r="C265" s="4">
        <f>INDEX('ETH &amp; BTC'!$A:$M,MATCH(Sheet3!$A265,'ETH &amp; BTC'!$A:$A,0),MATCH(Sheet3!$C$1,'ETH &amp; BTC'!$A$1:$M$1,0))</f>
        <v>19639.480468999998</v>
      </c>
    </row>
    <row r="266" spans="1:3" x14ac:dyDescent="0.25">
      <c r="A266" s="3">
        <v>44824</v>
      </c>
      <c r="B266" s="4">
        <f>INDEX('ETH &amp; BTC'!$A:$M,MATCH(Sheet3!$A266,'ETH &amp; BTC'!$A:$A,0),MATCH(Sheet3!$B$1,'ETH &amp; BTC'!$A$1:$M$1,0))</f>
        <v>18813.455077999999</v>
      </c>
      <c r="C266" s="4">
        <f>INDEX('ETH &amp; BTC'!$A:$M,MATCH(Sheet3!$A266,'ETH &amp; BTC'!$A:$A,0),MATCH(Sheet3!$C$1,'ETH &amp; BTC'!$A$1:$M$1,0))</f>
        <v>19602.457031000002</v>
      </c>
    </row>
    <row r="267" spans="1:3" x14ac:dyDescent="0.25">
      <c r="A267" s="3">
        <v>44825</v>
      </c>
      <c r="B267" s="4">
        <f>INDEX('ETH &amp; BTC'!$A:$M,MATCH(Sheet3!$A267,'ETH &amp; BTC'!$A:$A,0),MATCH(Sheet3!$B$1,'ETH &amp; BTC'!$A$1:$M$1,0))</f>
        <v>18290.314452999999</v>
      </c>
      <c r="C267" s="4">
        <f>INDEX('ETH &amp; BTC'!$A:$M,MATCH(Sheet3!$A267,'ETH &amp; BTC'!$A:$A,0),MATCH(Sheet3!$C$1,'ETH &amp; BTC'!$A$1:$M$1,0))</f>
        <v>19674.630859000001</v>
      </c>
    </row>
    <row r="268" spans="1:3" x14ac:dyDescent="0.25">
      <c r="A268" s="3">
        <v>44826</v>
      </c>
      <c r="B268" s="4">
        <f>INDEX('ETH &amp; BTC'!$A:$M,MATCH(Sheet3!$A268,'ETH &amp; BTC'!$A:$A,0),MATCH(Sheet3!$B$1,'ETH &amp; BTC'!$A$1:$M$1,0))</f>
        <v>18415.591797000001</v>
      </c>
      <c r="C268" s="4">
        <f>INDEX('ETH &amp; BTC'!$A:$M,MATCH(Sheet3!$A268,'ETH &amp; BTC'!$A:$A,0),MATCH(Sheet3!$C$1,'ETH &amp; BTC'!$A$1:$M$1,0))</f>
        <v>19456.910156000002</v>
      </c>
    </row>
    <row r="269" spans="1:3" x14ac:dyDescent="0.25">
      <c r="A269" s="3">
        <v>44827</v>
      </c>
      <c r="B269" s="4">
        <f>INDEX('ETH &amp; BTC'!$A:$M,MATCH(Sheet3!$A269,'ETH &amp; BTC'!$A:$A,0),MATCH(Sheet3!$B$1,'ETH &amp; BTC'!$A$1:$M$1,0))</f>
        <v>18617.552734000001</v>
      </c>
      <c r="C269" s="4">
        <f>INDEX('ETH &amp; BTC'!$A:$M,MATCH(Sheet3!$A269,'ETH &amp; BTC'!$A:$A,0),MATCH(Sheet3!$C$1,'ETH &amp; BTC'!$A$1:$M$1,0))</f>
        <v>19464.671875</v>
      </c>
    </row>
    <row r="270" spans="1:3" x14ac:dyDescent="0.25">
      <c r="A270" s="3">
        <v>44828</v>
      </c>
      <c r="B270" s="4">
        <f>INDEX('ETH &amp; BTC'!$A:$M,MATCH(Sheet3!$A270,'ETH &amp; BTC'!$A:$A,0),MATCH(Sheet3!$B$1,'ETH &amp; BTC'!$A$1:$M$1,0))</f>
        <v>18861.974609000001</v>
      </c>
      <c r="C270" s="4">
        <f>INDEX('ETH &amp; BTC'!$A:$M,MATCH(Sheet3!$A270,'ETH &amp; BTC'!$A:$A,0),MATCH(Sheet3!$C$1,'ETH &amp; BTC'!$A$1:$M$1,0))</f>
        <v>19310.197265999999</v>
      </c>
    </row>
    <row r="271" spans="1:3" x14ac:dyDescent="0.25">
      <c r="A271" s="3">
        <v>44829</v>
      </c>
      <c r="B271" s="4">
        <f>INDEX('ETH &amp; BTC'!$A:$M,MATCH(Sheet3!$A271,'ETH &amp; BTC'!$A:$A,0),MATCH(Sheet3!$B$1,'ETH &amp; BTC'!$A$1:$M$1,0))</f>
        <v>18696.46875</v>
      </c>
      <c r="C271" s="4">
        <f>INDEX('ETH &amp; BTC'!$A:$M,MATCH(Sheet3!$A271,'ETH &amp; BTC'!$A:$A,0),MATCH(Sheet3!$C$1,'ETH &amp; BTC'!$A$1:$M$1,0))</f>
        <v>19134.732422000001</v>
      </c>
    </row>
    <row r="272" spans="1:3" x14ac:dyDescent="0.25">
      <c r="A272" s="3">
        <v>44830</v>
      </c>
      <c r="B272" s="4">
        <f>INDEX('ETH &amp; BTC'!$A:$M,MATCH(Sheet3!$A272,'ETH &amp; BTC'!$A:$A,0),MATCH(Sheet3!$B$1,'ETH &amp; BTC'!$A$1:$M$1,0))</f>
        <v>18721.285156000002</v>
      </c>
      <c r="C272" s="4">
        <f>INDEX('ETH &amp; BTC'!$A:$M,MATCH(Sheet3!$A272,'ETH &amp; BTC'!$A:$A,0),MATCH(Sheet3!$C$1,'ETH &amp; BTC'!$A$1:$M$1,0))</f>
        <v>19274.873047000001</v>
      </c>
    </row>
    <row r="273" spans="1:3" x14ac:dyDescent="0.25">
      <c r="A273" s="3">
        <v>44831</v>
      </c>
      <c r="B273" s="4">
        <f>INDEX('ETH &amp; BTC'!$A:$M,MATCH(Sheet3!$A273,'ETH &amp; BTC'!$A:$A,0),MATCH(Sheet3!$B$1,'ETH &amp; BTC'!$A$1:$M$1,0))</f>
        <v>18915.667968999998</v>
      </c>
      <c r="C273" s="4">
        <f>INDEX('ETH &amp; BTC'!$A:$M,MATCH(Sheet3!$A273,'ETH &amp; BTC'!$A:$A,0),MATCH(Sheet3!$C$1,'ETH &amp; BTC'!$A$1:$M$1,0))</f>
        <v>20338.455077999999</v>
      </c>
    </row>
    <row r="274" spans="1:3" x14ac:dyDescent="0.25">
      <c r="A274" s="3">
        <v>44832</v>
      </c>
      <c r="B274" s="4">
        <f>INDEX('ETH &amp; BTC'!$A:$M,MATCH(Sheet3!$A274,'ETH &amp; BTC'!$A:$A,0),MATCH(Sheet3!$B$1,'ETH &amp; BTC'!$A$1:$M$1,0))</f>
        <v>18553.296875</v>
      </c>
      <c r="C274" s="4">
        <f>INDEX('ETH &amp; BTC'!$A:$M,MATCH(Sheet3!$A274,'ETH &amp; BTC'!$A:$A,0),MATCH(Sheet3!$C$1,'ETH &amp; BTC'!$A$1:$M$1,0))</f>
        <v>19688.34375</v>
      </c>
    </row>
    <row r="275" spans="1:3" x14ac:dyDescent="0.25">
      <c r="A275" s="3">
        <v>44833</v>
      </c>
      <c r="B275" s="4">
        <f>INDEX('ETH &amp; BTC'!$A:$M,MATCH(Sheet3!$A275,'ETH &amp; BTC'!$A:$A,0),MATCH(Sheet3!$B$1,'ETH &amp; BTC'!$A$1:$M$1,0))</f>
        <v>18924.353515999999</v>
      </c>
      <c r="C275" s="4">
        <f>INDEX('ETH &amp; BTC'!$A:$M,MATCH(Sheet3!$A275,'ETH &amp; BTC'!$A:$A,0),MATCH(Sheet3!$C$1,'ETH &amp; BTC'!$A$1:$M$1,0))</f>
        <v>19589.265625</v>
      </c>
    </row>
    <row r="276" spans="1:3" x14ac:dyDescent="0.25">
      <c r="A276" s="3">
        <v>44834</v>
      </c>
      <c r="B276" s="4">
        <f>INDEX('ETH &amp; BTC'!$A:$M,MATCH(Sheet3!$A276,'ETH &amp; BTC'!$A:$A,0),MATCH(Sheet3!$B$1,'ETH &amp; BTC'!$A$1:$M$1,0))</f>
        <v>19265.662109000001</v>
      </c>
      <c r="C276" s="4">
        <f>INDEX('ETH &amp; BTC'!$A:$M,MATCH(Sheet3!$A276,'ETH &amp; BTC'!$A:$A,0),MATCH(Sheet3!$C$1,'ETH &amp; BTC'!$A$1:$M$1,0))</f>
        <v>20109.849609000001</v>
      </c>
    </row>
    <row r="277" spans="1:3" x14ac:dyDescent="0.25">
      <c r="A277" s="3">
        <v>44835</v>
      </c>
      <c r="B277" s="4">
        <f>INDEX('ETH &amp; BTC'!$A:$M,MATCH(Sheet3!$A277,'ETH &amp; BTC'!$A:$A,0),MATCH(Sheet3!$B$1,'ETH &amp; BTC'!$A$1:$M$1,0))</f>
        <v>19231.082031000002</v>
      </c>
      <c r="C277" s="4">
        <f>INDEX('ETH &amp; BTC'!$A:$M,MATCH(Sheet3!$A277,'ETH &amp; BTC'!$A:$A,0),MATCH(Sheet3!$C$1,'ETH &amp; BTC'!$A$1:$M$1,0))</f>
        <v>19471.154297000001</v>
      </c>
    </row>
    <row r="278" spans="1:3" x14ac:dyDescent="0.25">
      <c r="A278" s="3">
        <v>44836</v>
      </c>
      <c r="B278" s="4">
        <f>INDEX('ETH &amp; BTC'!$A:$M,MATCH(Sheet3!$A278,'ETH &amp; BTC'!$A:$A,0),MATCH(Sheet3!$B$1,'ETH &amp; BTC'!$A$1:$M$1,0))</f>
        <v>18970.621093999998</v>
      </c>
      <c r="C278" s="4">
        <f>INDEX('ETH &amp; BTC'!$A:$M,MATCH(Sheet3!$A278,'ETH &amp; BTC'!$A:$A,0),MATCH(Sheet3!$C$1,'ETH &amp; BTC'!$A$1:$M$1,0))</f>
        <v>19370.308593999998</v>
      </c>
    </row>
    <row r="279" spans="1:3" x14ac:dyDescent="0.25">
      <c r="A279" s="3">
        <v>44837</v>
      </c>
      <c r="B279" s="4">
        <f>INDEX('ETH &amp; BTC'!$A:$M,MATCH(Sheet3!$A279,'ETH &amp; BTC'!$A:$A,0),MATCH(Sheet3!$B$1,'ETH &amp; BTC'!$A$1:$M$1,0))</f>
        <v>19025.226563</v>
      </c>
      <c r="C279" s="4">
        <f>INDEX('ETH &amp; BTC'!$A:$M,MATCH(Sheet3!$A279,'ETH &amp; BTC'!$A:$A,0),MATCH(Sheet3!$C$1,'ETH &amp; BTC'!$A$1:$M$1,0))</f>
        <v>19653.542968999998</v>
      </c>
    </row>
    <row r="280" spans="1:3" x14ac:dyDescent="0.25">
      <c r="A280" s="3">
        <v>44838</v>
      </c>
      <c r="B280" s="4">
        <f>INDEX('ETH &amp; BTC'!$A:$M,MATCH(Sheet3!$A280,'ETH &amp; BTC'!$A:$A,0),MATCH(Sheet3!$B$1,'ETH &amp; BTC'!$A$1:$M$1,0))</f>
        <v>19523.839843999998</v>
      </c>
      <c r="C280" s="4">
        <f>INDEX('ETH &amp; BTC'!$A:$M,MATCH(Sheet3!$A280,'ETH &amp; BTC'!$A:$A,0),MATCH(Sheet3!$C$1,'ETH &amp; BTC'!$A$1:$M$1,0))</f>
        <v>20380.34375</v>
      </c>
    </row>
    <row r="281" spans="1:3" x14ac:dyDescent="0.25">
      <c r="A281" s="3">
        <v>44839</v>
      </c>
      <c r="B281" s="4">
        <f>INDEX('ETH &amp; BTC'!$A:$M,MATCH(Sheet3!$A281,'ETH &amp; BTC'!$A:$A,0),MATCH(Sheet3!$B$1,'ETH &amp; BTC'!$A$1:$M$1,0))</f>
        <v>19801.800781000002</v>
      </c>
      <c r="C281" s="4">
        <f>INDEX('ETH &amp; BTC'!$A:$M,MATCH(Sheet3!$A281,'ETH &amp; BTC'!$A:$A,0),MATCH(Sheet3!$C$1,'ETH &amp; BTC'!$A$1:$M$1,0))</f>
        <v>20343.748047000001</v>
      </c>
    </row>
    <row r="282" spans="1:3" x14ac:dyDescent="0.25">
      <c r="A282" s="3">
        <v>44840</v>
      </c>
      <c r="B282" s="4">
        <f>INDEX('ETH &amp; BTC'!$A:$M,MATCH(Sheet3!$A282,'ETH &amp; BTC'!$A:$A,0),MATCH(Sheet3!$B$1,'ETH &amp; BTC'!$A$1:$M$1,0))</f>
        <v>19900.087890999999</v>
      </c>
      <c r="C282" s="4">
        <f>INDEX('ETH &amp; BTC'!$A:$M,MATCH(Sheet3!$A282,'ETH &amp; BTC'!$A:$A,0),MATCH(Sheet3!$C$1,'ETH &amp; BTC'!$A$1:$M$1,0))</f>
        <v>20408.392577999999</v>
      </c>
    </row>
    <row r="283" spans="1:3" x14ac:dyDescent="0.25">
      <c r="A283" s="3">
        <v>44841</v>
      </c>
      <c r="B283" s="4">
        <f>INDEX('ETH &amp; BTC'!$A:$M,MATCH(Sheet3!$A283,'ETH &amp; BTC'!$A:$A,0),MATCH(Sheet3!$B$1,'ETH &amp; BTC'!$A$1:$M$1,0))</f>
        <v>19395.792968999998</v>
      </c>
      <c r="C283" s="4">
        <f>INDEX('ETH &amp; BTC'!$A:$M,MATCH(Sheet3!$A283,'ETH &amp; BTC'!$A:$A,0),MATCH(Sheet3!$C$1,'ETH &amp; BTC'!$A$1:$M$1,0))</f>
        <v>20041.085938</v>
      </c>
    </row>
    <row r="284" spans="1:3" x14ac:dyDescent="0.25">
      <c r="A284" s="3">
        <v>44842</v>
      </c>
      <c r="B284" s="4">
        <f>INDEX('ETH &amp; BTC'!$A:$M,MATCH(Sheet3!$A284,'ETH &amp; BTC'!$A:$A,0),MATCH(Sheet3!$B$1,'ETH &amp; BTC'!$A$1:$M$1,0))</f>
        <v>19299.414063</v>
      </c>
      <c r="C284" s="4">
        <f>INDEX('ETH &amp; BTC'!$A:$M,MATCH(Sheet3!$A284,'ETH &amp; BTC'!$A:$A,0),MATCH(Sheet3!$C$1,'ETH &amp; BTC'!$A$1:$M$1,0))</f>
        <v>19601.695313</v>
      </c>
    </row>
    <row r="285" spans="1:3" x14ac:dyDescent="0.25">
      <c r="A285" s="3">
        <v>44843</v>
      </c>
      <c r="B285" s="4">
        <f>INDEX('ETH &amp; BTC'!$A:$M,MATCH(Sheet3!$A285,'ETH &amp; BTC'!$A:$A,0),MATCH(Sheet3!$B$1,'ETH &amp; BTC'!$A$1:$M$1,0))</f>
        <v>19349.259765999999</v>
      </c>
      <c r="C285" s="4">
        <f>INDEX('ETH &amp; BTC'!$A:$M,MATCH(Sheet3!$A285,'ETH &amp; BTC'!$A:$A,0),MATCH(Sheet3!$C$1,'ETH &amp; BTC'!$A$1:$M$1,0))</f>
        <v>19542.539063</v>
      </c>
    </row>
    <row r="286" spans="1:3" x14ac:dyDescent="0.25">
      <c r="A286" s="3">
        <v>44844</v>
      </c>
      <c r="B286" s="4">
        <f>INDEX('ETH &amp; BTC'!$A:$M,MATCH(Sheet3!$A286,'ETH &amp; BTC'!$A:$A,0),MATCH(Sheet3!$B$1,'ETH &amp; BTC'!$A$1:$M$1,0))</f>
        <v>19102.978515999999</v>
      </c>
      <c r="C286" s="4">
        <f>INDEX('ETH &amp; BTC'!$A:$M,MATCH(Sheet3!$A286,'ETH &amp; BTC'!$A:$A,0),MATCH(Sheet3!$C$1,'ETH &amp; BTC'!$A$1:$M$1,0))</f>
        <v>19515.466797000001</v>
      </c>
    </row>
    <row r="287" spans="1:3" x14ac:dyDescent="0.25">
      <c r="A287" s="3">
        <v>44845</v>
      </c>
      <c r="B287" s="4">
        <f>INDEX('ETH &amp; BTC'!$A:$M,MATCH(Sheet3!$A287,'ETH &amp; BTC'!$A:$A,0),MATCH(Sheet3!$B$1,'ETH &amp; BTC'!$A$1:$M$1,0))</f>
        <v>18925.603515999999</v>
      </c>
      <c r="C287" s="4">
        <f>INDEX('ETH &amp; BTC'!$A:$M,MATCH(Sheet3!$A287,'ETH &amp; BTC'!$A:$A,0),MATCH(Sheet3!$C$1,'ETH &amp; BTC'!$A$1:$M$1,0))</f>
        <v>19241.960938</v>
      </c>
    </row>
    <row r="288" spans="1:3" x14ac:dyDescent="0.25">
      <c r="A288" s="3">
        <v>44846</v>
      </c>
      <c r="B288" s="4">
        <f>INDEX('ETH &amp; BTC'!$A:$M,MATCH(Sheet3!$A288,'ETH &amp; BTC'!$A:$A,0),MATCH(Sheet3!$B$1,'ETH &amp; BTC'!$A$1:$M$1,0))</f>
        <v>19029.757813</v>
      </c>
      <c r="C288" s="4">
        <f>INDEX('ETH &amp; BTC'!$A:$M,MATCH(Sheet3!$A288,'ETH &amp; BTC'!$A:$A,0),MATCH(Sheet3!$C$1,'ETH &amp; BTC'!$A$1:$M$1,0))</f>
        <v>19203.199218999998</v>
      </c>
    </row>
    <row r="289" spans="1:3" x14ac:dyDescent="0.25">
      <c r="A289" s="3">
        <v>44847</v>
      </c>
      <c r="B289" s="4">
        <f>INDEX('ETH &amp; BTC'!$A:$M,MATCH(Sheet3!$A289,'ETH &amp; BTC'!$A:$A,0),MATCH(Sheet3!$B$1,'ETH &amp; BTC'!$A$1:$M$1,0))</f>
        <v>18319.822265999999</v>
      </c>
      <c r="C289" s="4">
        <f>INDEX('ETH &amp; BTC'!$A:$M,MATCH(Sheet3!$A289,'ETH &amp; BTC'!$A:$A,0),MATCH(Sheet3!$C$1,'ETH &amp; BTC'!$A$1:$M$1,0))</f>
        <v>19453.328125</v>
      </c>
    </row>
    <row r="290" spans="1:3" x14ac:dyDescent="0.25">
      <c r="A290" s="3">
        <v>44848</v>
      </c>
      <c r="B290" s="4">
        <f>INDEX('ETH &amp; BTC'!$A:$M,MATCH(Sheet3!$A290,'ETH &amp; BTC'!$A:$A,0),MATCH(Sheet3!$B$1,'ETH &amp; BTC'!$A$1:$M$1,0))</f>
        <v>19115.408202999999</v>
      </c>
      <c r="C290" s="4">
        <f>INDEX('ETH &amp; BTC'!$A:$M,MATCH(Sheet3!$A290,'ETH &amp; BTC'!$A:$A,0),MATCH(Sheet3!$C$1,'ETH &amp; BTC'!$A$1:$M$1,0))</f>
        <v>19889.146484000001</v>
      </c>
    </row>
    <row r="291" spans="1:3" x14ac:dyDescent="0.25">
      <c r="A291" s="3">
        <v>44849</v>
      </c>
      <c r="B291" s="4">
        <f>INDEX('ETH &amp; BTC'!$A:$M,MATCH(Sheet3!$A291,'ETH &amp; BTC'!$A:$A,0),MATCH(Sheet3!$B$1,'ETH &amp; BTC'!$A$1:$M$1,0))</f>
        <v>19019.25</v>
      </c>
      <c r="C291" s="4">
        <f>INDEX('ETH &amp; BTC'!$A:$M,MATCH(Sheet3!$A291,'ETH &amp; BTC'!$A:$A,0),MATCH(Sheet3!$C$1,'ETH &amp; BTC'!$A$1:$M$1,0))</f>
        <v>19212.541015999999</v>
      </c>
    </row>
    <row r="292" spans="1:3" x14ac:dyDescent="0.25">
      <c r="A292" s="3">
        <v>44850</v>
      </c>
      <c r="B292" s="4">
        <f>INDEX('ETH &amp; BTC'!$A:$M,MATCH(Sheet3!$A292,'ETH &amp; BTC'!$A:$A,0),MATCH(Sheet3!$B$1,'ETH &amp; BTC'!$A$1:$M$1,0))</f>
        <v>19068.914063</v>
      </c>
      <c r="C292" s="4">
        <f>INDEX('ETH &amp; BTC'!$A:$M,MATCH(Sheet3!$A292,'ETH &amp; BTC'!$A:$A,0),MATCH(Sheet3!$C$1,'ETH &amp; BTC'!$A$1:$M$1,0))</f>
        <v>19389.603515999999</v>
      </c>
    </row>
    <row r="293" spans="1:3" x14ac:dyDescent="0.25">
      <c r="A293" s="3">
        <v>44851</v>
      </c>
      <c r="B293" s="4">
        <f>INDEX('ETH &amp; BTC'!$A:$M,MATCH(Sheet3!$A293,'ETH &amp; BTC'!$A:$A,0),MATCH(Sheet3!$B$1,'ETH &amp; BTC'!$A$1:$M$1,0))</f>
        <v>19173.333984000001</v>
      </c>
      <c r="C293" s="4">
        <f>INDEX('ETH &amp; BTC'!$A:$M,MATCH(Sheet3!$A293,'ETH &amp; BTC'!$A:$A,0),MATCH(Sheet3!$C$1,'ETH &amp; BTC'!$A$1:$M$1,0))</f>
        <v>19635.802734000001</v>
      </c>
    </row>
    <row r="294" spans="1:3" x14ac:dyDescent="0.25">
      <c r="A294" s="3">
        <v>44852</v>
      </c>
      <c r="B294" s="4">
        <f>INDEX('ETH &amp; BTC'!$A:$M,MATCH(Sheet3!$A294,'ETH &amp; BTC'!$A:$A,0),MATCH(Sheet3!$B$1,'ETH &amp; BTC'!$A$1:$M$1,0))</f>
        <v>19144.769531000002</v>
      </c>
      <c r="C294" s="4">
        <f>INDEX('ETH &amp; BTC'!$A:$M,MATCH(Sheet3!$A294,'ETH &amp; BTC'!$A:$A,0),MATCH(Sheet3!$C$1,'ETH &amp; BTC'!$A$1:$M$1,0))</f>
        <v>19666.994140999999</v>
      </c>
    </row>
    <row r="295" spans="1:3" x14ac:dyDescent="0.25">
      <c r="A295" s="3">
        <v>44853</v>
      </c>
      <c r="B295" s="4">
        <f>INDEX('ETH &amp; BTC'!$A:$M,MATCH(Sheet3!$A295,'ETH &amp; BTC'!$A:$A,0),MATCH(Sheet3!$B$1,'ETH &amp; BTC'!$A$1:$M$1,0))</f>
        <v>19127.6875</v>
      </c>
      <c r="C295" s="4">
        <f>INDEX('ETH &amp; BTC'!$A:$M,MATCH(Sheet3!$A295,'ETH &amp; BTC'!$A:$A,0),MATCH(Sheet3!$C$1,'ETH &amp; BTC'!$A$1:$M$1,0))</f>
        <v>19348.416015999999</v>
      </c>
    </row>
    <row r="296" spans="1:3" x14ac:dyDescent="0.25">
      <c r="A296" s="3">
        <v>44854</v>
      </c>
      <c r="B296" s="4">
        <f>INDEX('ETH &amp; BTC'!$A:$M,MATCH(Sheet3!$A296,'ETH &amp; BTC'!$A:$A,0),MATCH(Sheet3!$B$1,'ETH &amp; BTC'!$A$1:$M$1,0))</f>
        <v>18971.458984000001</v>
      </c>
      <c r="C296" s="4">
        <f>INDEX('ETH &amp; BTC'!$A:$M,MATCH(Sheet3!$A296,'ETH &amp; BTC'!$A:$A,0),MATCH(Sheet3!$C$1,'ETH &amp; BTC'!$A$1:$M$1,0))</f>
        <v>19315.199218999998</v>
      </c>
    </row>
    <row r="297" spans="1:3" x14ac:dyDescent="0.25">
      <c r="A297" s="3">
        <v>44855</v>
      </c>
      <c r="B297" s="4">
        <f>INDEX('ETH &amp; BTC'!$A:$M,MATCH(Sheet3!$A297,'ETH &amp; BTC'!$A:$A,0),MATCH(Sheet3!$B$1,'ETH &amp; BTC'!$A$1:$M$1,0))</f>
        <v>18770.970702999999</v>
      </c>
      <c r="C297" s="4">
        <f>INDEX('ETH &amp; BTC'!$A:$M,MATCH(Sheet3!$A297,'ETH &amp; BTC'!$A:$A,0),MATCH(Sheet3!$C$1,'ETH &amp; BTC'!$A$1:$M$1,0))</f>
        <v>19237.384765999999</v>
      </c>
    </row>
    <row r="298" spans="1:3" x14ac:dyDescent="0.25">
      <c r="A298" s="3">
        <v>44856</v>
      </c>
      <c r="B298" s="4">
        <f>INDEX('ETH &amp; BTC'!$A:$M,MATCH(Sheet3!$A298,'ETH &amp; BTC'!$A:$A,0),MATCH(Sheet3!$B$1,'ETH &amp; BTC'!$A$1:$M$1,0))</f>
        <v>19132.244140999999</v>
      </c>
      <c r="C298" s="4">
        <f>INDEX('ETH &amp; BTC'!$A:$M,MATCH(Sheet3!$A298,'ETH &amp; BTC'!$A:$A,0),MATCH(Sheet3!$C$1,'ETH &amp; BTC'!$A$1:$M$1,0))</f>
        <v>19248.068359000001</v>
      </c>
    </row>
    <row r="299" spans="1:3" x14ac:dyDescent="0.25">
      <c r="A299" s="3">
        <v>44857</v>
      </c>
      <c r="B299" s="4">
        <f>INDEX('ETH &amp; BTC'!$A:$M,MATCH(Sheet3!$A299,'ETH &amp; BTC'!$A:$A,0),MATCH(Sheet3!$B$1,'ETH &amp; BTC'!$A$1:$M$1,0))</f>
        <v>19124.197265999999</v>
      </c>
      <c r="C299" s="4">
        <f>INDEX('ETH &amp; BTC'!$A:$M,MATCH(Sheet3!$A299,'ETH &amp; BTC'!$A:$A,0),MATCH(Sheet3!$C$1,'ETH &amp; BTC'!$A$1:$M$1,0))</f>
        <v>19646.652343999998</v>
      </c>
    </row>
    <row r="300" spans="1:3" x14ac:dyDescent="0.25">
      <c r="A300" s="3">
        <v>44858</v>
      </c>
      <c r="B300" s="4">
        <f>INDEX('ETH &amp; BTC'!$A:$M,MATCH(Sheet3!$A300,'ETH &amp; BTC'!$A:$A,0),MATCH(Sheet3!$B$1,'ETH &amp; BTC'!$A$1:$M$1,0))</f>
        <v>19206.324218999998</v>
      </c>
      <c r="C300" s="4">
        <f>INDEX('ETH &amp; BTC'!$A:$M,MATCH(Sheet3!$A300,'ETH &amp; BTC'!$A:$A,0),MATCH(Sheet3!$C$1,'ETH &amp; BTC'!$A$1:$M$1,0))</f>
        <v>19589.125</v>
      </c>
    </row>
    <row r="301" spans="1:3" x14ac:dyDescent="0.25">
      <c r="A301" s="3">
        <v>44859</v>
      </c>
      <c r="B301" s="4">
        <f>INDEX('ETH &amp; BTC'!$A:$M,MATCH(Sheet3!$A301,'ETH &amp; BTC'!$A:$A,0),MATCH(Sheet3!$B$1,'ETH &amp; BTC'!$A$1:$M$1,0))</f>
        <v>19261.447265999999</v>
      </c>
      <c r="C301" s="4">
        <f>INDEX('ETH &amp; BTC'!$A:$M,MATCH(Sheet3!$A301,'ETH &amp; BTC'!$A:$A,0),MATCH(Sheet3!$C$1,'ETH &amp; BTC'!$A$1:$M$1,0))</f>
        <v>20348.412109000001</v>
      </c>
    </row>
    <row r="302" spans="1:3" x14ac:dyDescent="0.25">
      <c r="A302" s="3">
        <v>44860</v>
      </c>
      <c r="B302" s="4">
        <f>INDEX('ETH &amp; BTC'!$A:$M,MATCH(Sheet3!$A302,'ETH &amp; BTC'!$A:$A,0),MATCH(Sheet3!$B$1,'ETH &amp; BTC'!$A$1:$M$1,0))</f>
        <v>20076.117188</v>
      </c>
      <c r="C302" s="4">
        <f>INDEX('ETH &amp; BTC'!$A:$M,MATCH(Sheet3!$A302,'ETH &amp; BTC'!$A:$A,0),MATCH(Sheet3!$C$1,'ETH &amp; BTC'!$A$1:$M$1,0))</f>
        <v>20938.134765999999</v>
      </c>
    </row>
    <row r="303" spans="1:3" x14ac:dyDescent="0.25">
      <c r="A303" s="3">
        <v>44861</v>
      </c>
      <c r="B303" s="4">
        <f>INDEX('ETH &amp; BTC'!$A:$M,MATCH(Sheet3!$A303,'ETH &amp; BTC'!$A:$A,0),MATCH(Sheet3!$B$1,'ETH &amp; BTC'!$A$1:$M$1,0))</f>
        <v>20255.373047000001</v>
      </c>
      <c r="C303" s="4">
        <f>INDEX('ETH &amp; BTC'!$A:$M,MATCH(Sheet3!$A303,'ETH &amp; BTC'!$A:$A,0),MATCH(Sheet3!$C$1,'ETH &amp; BTC'!$A$1:$M$1,0))</f>
        <v>20854.044922000001</v>
      </c>
    </row>
    <row r="304" spans="1:3" x14ac:dyDescent="0.25">
      <c r="A304" s="3">
        <v>44862</v>
      </c>
      <c r="B304" s="4">
        <f>INDEX('ETH &amp; BTC'!$A:$M,MATCH(Sheet3!$A304,'ETH &amp; BTC'!$A:$A,0),MATCH(Sheet3!$B$1,'ETH &amp; BTC'!$A$1:$M$1,0))</f>
        <v>20086.068359000001</v>
      </c>
      <c r="C304" s="4">
        <f>INDEX('ETH &amp; BTC'!$A:$M,MATCH(Sheet3!$A304,'ETH &amp; BTC'!$A:$A,0),MATCH(Sheet3!$C$1,'ETH &amp; BTC'!$A$1:$M$1,0))</f>
        <v>20724.980468999998</v>
      </c>
    </row>
    <row r="305" spans="1:3" x14ac:dyDescent="0.25">
      <c r="A305" s="3">
        <v>44863</v>
      </c>
      <c r="B305" s="4">
        <f>INDEX('ETH &amp; BTC'!$A:$M,MATCH(Sheet3!$A305,'ETH &amp; BTC'!$A:$A,0),MATCH(Sheet3!$B$1,'ETH &amp; BTC'!$A$1:$M$1,0))</f>
        <v>20566.484375</v>
      </c>
      <c r="C305" s="4">
        <f>INDEX('ETH &amp; BTC'!$A:$M,MATCH(Sheet3!$A305,'ETH &amp; BTC'!$A:$A,0),MATCH(Sheet3!$C$1,'ETH &amp; BTC'!$A$1:$M$1,0))</f>
        <v>20988.394531000002</v>
      </c>
    </row>
    <row r="306" spans="1:3" x14ac:dyDescent="0.25">
      <c r="A306" s="3">
        <v>44864</v>
      </c>
      <c r="B306" s="4">
        <f>INDEX('ETH &amp; BTC'!$A:$M,MATCH(Sheet3!$A306,'ETH &amp; BTC'!$A:$A,0),MATCH(Sheet3!$B$1,'ETH &amp; BTC'!$A$1:$M$1,0))</f>
        <v>20547.462890999999</v>
      </c>
      <c r="C306" s="4">
        <f>INDEX('ETH &amp; BTC'!$A:$M,MATCH(Sheet3!$A306,'ETH &amp; BTC'!$A:$A,0),MATCH(Sheet3!$C$1,'ETH &amp; BTC'!$A$1:$M$1,0))</f>
        <v>20917.005859000001</v>
      </c>
    </row>
    <row r="307" spans="1:3" x14ac:dyDescent="0.25">
      <c r="A307" s="3">
        <v>44865</v>
      </c>
      <c r="B307" s="4">
        <f>INDEX('ETH &amp; BTC'!$A:$M,MATCH(Sheet3!$A307,'ETH &amp; BTC'!$A:$A,0),MATCH(Sheet3!$B$1,'ETH &amp; BTC'!$A$1:$M$1,0))</f>
        <v>20287.458984000001</v>
      </c>
      <c r="C307" s="4">
        <f>INDEX('ETH &amp; BTC'!$A:$M,MATCH(Sheet3!$A307,'ETH &amp; BTC'!$A:$A,0),MATCH(Sheet3!$C$1,'ETH &amp; BTC'!$A$1:$M$1,0))</f>
        <v>20795.320313</v>
      </c>
    </row>
    <row r="308" spans="1:3" x14ac:dyDescent="0.25">
      <c r="A308" s="3">
        <v>44866</v>
      </c>
      <c r="B308" s="4">
        <f>INDEX('ETH &amp; BTC'!$A:$M,MATCH(Sheet3!$A308,'ETH &amp; BTC'!$A:$A,0),MATCH(Sheet3!$B$1,'ETH &amp; BTC'!$A$1:$M$1,0))</f>
        <v>20359.845702999999</v>
      </c>
      <c r="C308" s="4">
        <f>INDEX('ETH &amp; BTC'!$A:$M,MATCH(Sheet3!$A308,'ETH &amp; BTC'!$A:$A,0),MATCH(Sheet3!$C$1,'ETH &amp; BTC'!$A$1:$M$1,0))</f>
        <v>20647.289063</v>
      </c>
    </row>
    <row r="309" spans="1:3" x14ac:dyDescent="0.25">
      <c r="A309" s="3">
        <v>44867</v>
      </c>
      <c r="B309" s="4">
        <f>INDEX('ETH &amp; BTC'!$A:$M,MATCH(Sheet3!$A309,'ETH &amp; BTC'!$A:$A,0),MATCH(Sheet3!$B$1,'ETH &amp; BTC'!$A$1:$M$1,0))</f>
        <v>20087.134765999999</v>
      </c>
      <c r="C309" s="4">
        <f>INDEX('ETH &amp; BTC'!$A:$M,MATCH(Sheet3!$A309,'ETH &amp; BTC'!$A:$A,0),MATCH(Sheet3!$C$1,'ETH &amp; BTC'!$A$1:$M$1,0))</f>
        <v>20742.810547000001</v>
      </c>
    </row>
    <row r="310" spans="1:3" x14ac:dyDescent="0.25">
      <c r="A310" s="3">
        <v>44868</v>
      </c>
      <c r="B310" s="4">
        <f>INDEX('ETH &amp; BTC'!$A:$M,MATCH(Sheet3!$A310,'ETH &amp; BTC'!$A:$A,0),MATCH(Sheet3!$B$1,'ETH &amp; BTC'!$A$1:$M$1,0))</f>
        <v>20086.240234000001</v>
      </c>
      <c r="C310" s="4">
        <f>INDEX('ETH &amp; BTC'!$A:$M,MATCH(Sheet3!$A310,'ETH &amp; BTC'!$A:$A,0),MATCH(Sheet3!$C$1,'ETH &amp; BTC'!$A$1:$M$1,0))</f>
        <v>20382.095702999999</v>
      </c>
    </row>
    <row r="311" spans="1:3" x14ac:dyDescent="0.25">
      <c r="A311" s="3">
        <v>44869</v>
      </c>
      <c r="B311" s="4">
        <f>INDEX('ETH &amp; BTC'!$A:$M,MATCH(Sheet3!$A311,'ETH &amp; BTC'!$A:$A,0),MATCH(Sheet3!$B$1,'ETH &amp; BTC'!$A$1:$M$1,0))</f>
        <v>20188.019531000002</v>
      </c>
      <c r="C311" s="4">
        <f>INDEX('ETH &amp; BTC'!$A:$M,MATCH(Sheet3!$A311,'ETH &amp; BTC'!$A:$A,0),MATCH(Sheet3!$C$1,'ETH &amp; BTC'!$A$1:$M$1,0))</f>
        <v>21209.560547000001</v>
      </c>
    </row>
    <row r="312" spans="1:3" x14ac:dyDescent="0.25">
      <c r="A312" s="3">
        <v>44870</v>
      </c>
      <c r="B312" s="4">
        <f>INDEX('ETH &amp; BTC'!$A:$M,MATCH(Sheet3!$A312,'ETH &amp; BTC'!$A:$A,0),MATCH(Sheet3!$B$1,'ETH &amp; BTC'!$A$1:$M$1,0))</f>
        <v>21097.634765999999</v>
      </c>
      <c r="C312" s="4">
        <f>INDEX('ETH &amp; BTC'!$A:$M,MATCH(Sheet3!$A312,'ETH &amp; BTC'!$A:$A,0),MATCH(Sheet3!$C$1,'ETH &amp; BTC'!$A$1:$M$1,0))</f>
        <v>21446.886718999998</v>
      </c>
    </row>
    <row r="313" spans="1:3" x14ac:dyDescent="0.25">
      <c r="A313" s="3">
        <v>44871</v>
      </c>
      <c r="B313" s="4">
        <f>INDEX('ETH &amp; BTC'!$A:$M,MATCH(Sheet3!$A313,'ETH &amp; BTC'!$A:$A,0),MATCH(Sheet3!$B$1,'ETH &amp; BTC'!$A$1:$M$1,0))</f>
        <v>20920.191406000002</v>
      </c>
      <c r="C313" s="4">
        <f>INDEX('ETH &amp; BTC'!$A:$M,MATCH(Sheet3!$A313,'ETH &amp; BTC'!$A:$A,0),MATCH(Sheet3!$C$1,'ETH &amp; BTC'!$A$1:$M$1,0))</f>
        <v>21345.376952999999</v>
      </c>
    </row>
    <row r="314" spans="1:3" x14ac:dyDescent="0.25">
      <c r="A314" s="3">
        <v>44872</v>
      </c>
      <c r="B314" s="4">
        <f>INDEX('ETH &amp; BTC'!$A:$M,MATCH(Sheet3!$A314,'ETH &amp; BTC'!$A:$A,0),MATCH(Sheet3!$B$1,'ETH &amp; BTC'!$A$1:$M$1,0))</f>
        <v>20489.972656000002</v>
      </c>
      <c r="C314" s="4">
        <f>INDEX('ETH &amp; BTC'!$A:$M,MATCH(Sheet3!$A314,'ETH &amp; BTC'!$A:$A,0),MATCH(Sheet3!$C$1,'ETH &amp; BTC'!$A$1:$M$1,0))</f>
        <v>21053.246093999998</v>
      </c>
    </row>
    <row r="315" spans="1:3" x14ac:dyDescent="0.25">
      <c r="A315" s="3">
        <v>44873</v>
      </c>
      <c r="B315" s="4">
        <f>INDEX('ETH &amp; BTC'!$A:$M,MATCH(Sheet3!$A315,'ETH &amp; BTC'!$A:$A,0),MATCH(Sheet3!$B$1,'ETH &amp; BTC'!$A$1:$M$1,0))</f>
        <v>17603.544922000001</v>
      </c>
      <c r="C315" s="4">
        <f>INDEX('ETH &amp; BTC'!$A:$M,MATCH(Sheet3!$A315,'ETH &amp; BTC'!$A:$A,0),MATCH(Sheet3!$C$1,'ETH &amp; BTC'!$A$1:$M$1,0))</f>
        <v>20664.607422000001</v>
      </c>
    </row>
    <row r="316" spans="1:3" x14ac:dyDescent="0.25">
      <c r="A316" s="3">
        <v>44874</v>
      </c>
      <c r="B316" s="4">
        <f>INDEX('ETH &amp; BTC'!$A:$M,MATCH(Sheet3!$A316,'ETH &amp; BTC'!$A:$A,0),MATCH(Sheet3!$B$1,'ETH &amp; BTC'!$A$1:$M$1,0))</f>
        <v>15682.692383</v>
      </c>
      <c r="C316" s="4">
        <f>INDEX('ETH &amp; BTC'!$A:$M,MATCH(Sheet3!$A316,'ETH &amp; BTC'!$A:$A,0),MATCH(Sheet3!$C$1,'ETH &amp; BTC'!$A$1:$M$1,0))</f>
        <v>18590.458984000001</v>
      </c>
    </row>
    <row r="317" spans="1:3" x14ac:dyDescent="0.25">
      <c r="A317" s="3">
        <v>44875</v>
      </c>
      <c r="B317" s="4">
        <f>INDEX('ETH &amp; BTC'!$A:$M,MATCH(Sheet3!$A317,'ETH &amp; BTC'!$A:$A,0),MATCH(Sheet3!$B$1,'ETH &amp; BTC'!$A$1:$M$1,0))</f>
        <v>15834.018555000001</v>
      </c>
      <c r="C317" s="4">
        <f>INDEX('ETH &amp; BTC'!$A:$M,MATCH(Sheet3!$A317,'ETH &amp; BTC'!$A:$A,0),MATCH(Sheet3!$C$1,'ETH &amp; BTC'!$A$1:$M$1,0))</f>
        <v>18054.3125</v>
      </c>
    </row>
    <row r="318" spans="1:3" x14ac:dyDescent="0.25">
      <c r="A318" s="3">
        <v>44876</v>
      </c>
      <c r="B318" s="4">
        <f>INDEX('ETH &amp; BTC'!$A:$M,MATCH(Sheet3!$A318,'ETH &amp; BTC'!$A:$A,0),MATCH(Sheet3!$B$1,'ETH &amp; BTC'!$A$1:$M$1,0))</f>
        <v>16543.482422000001</v>
      </c>
      <c r="C318" s="4">
        <f>INDEX('ETH &amp; BTC'!$A:$M,MATCH(Sheet3!$A318,'ETH &amp; BTC'!$A:$A,0),MATCH(Sheet3!$C$1,'ETH &amp; BTC'!$A$1:$M$1,0))</f>
        <v>17650.943359000001</v>
      </c>
    </row>
    <row r="319" spans="1:3" x14ac:dyDescent="0.25">
      <c r="A319" s="3">
        <v>44877</v>
      </c>
      <c r="B319" s="4">
        <f>INDEX('ETH &amp; BTC'!$A:$M,MATCH(Sheet3!$A319,'ETH &amp; BTC'!$A:$A,0),MATCH(Sheet3!$B$1,'ETH &amp; BTC'!$A$1:$M$1,0))</f>
        <v>16651.775390999999</v>
      </c>
      <c r="C319" s="4">
        <f>INDEX('ETH &amp; BTC'!$A:$M,MATCH(Sheet3!$A319,'ETH &amp; BTC'!$A:$A,0),MATCH(Sheet3!$C$1,'ETH &amp; BTC'!$A$1:$M$1,0))</f>
        <v>17066.675781000002</v>
      </c>
    </row>
    <row r="320" spans="1:3" x14ac:dyDescent="0.25">
      <c r="A320" s="3">
        <v>44878</v>
      </c>
      <c r="B320" s="4">
        <f>INDEX('ETH &amp; BTC'!$A:$M,MATCH(Sheet3!$A320,'ETH &amp; BTC'!$A:$A,0),MATCH(Sheet3!$B$1,'ETH &amp; BTC'!$A$1:$M$1,0))</f>
        <v>16320.634765999999</v>
      </c>
      <c r="C320" s="4">
        <f>INDEX('ETH &amp; BTC'!$A:$M,MATCH(Sheet3!$A320,'ETH &amp; BTC'!$A:$A,0),MATCH(Sheet3!$C$1,'ETH &amp; BTC'!$A$1:$M$1,0))</f>
        <v>16920.765625</v>
      </c>
    </row>
    <row r="321" spans="1:3" x14ac:dyDescent="0.25">
      <c r="A321" s="3">
        <v>44879</v>
      </c>
      <c r="B321" s="4">
        <f>INDEX('ETH &amp; BTC'!$A:$M,MATCH(Sheet3!$A321,'ETH &amp; BTC'!$A:$A,0),MATCH(Sheet3!$B$1,'ETH &amp; BTC'!$A$1:$M$1,0))</f>
        <v>15872.941406</v>
      </c>
      <c r="C321" s="4">
        <f>INDEX('ETH &amp; BTC'!$A:$M,MATCH(Sheet3!$A321,'ETH &amp; BTC'!$A:$A,0),MATCH(Sheet3!$C$1,'ETH &amp; BTC'!$A$1:$M$1,0))</f>
        <v>17109.324218999998</v>
      </c>
    </row>
    <row r="322" spans="1:3" x14ac:dyDescent="0.25">
      <c r="A322" s="3">
        <v>44880</v>
      </c>
      <c r="B322" s="4">
        <f>INDEX('ETH &amp; BTC'!$A:$M,MATCH(Sheet3!$A322,'ETH &amp; BTC'!$A:$A,0),MATCH(Sheet3!$B$1,'ETH &amp; BTC'!$A$1:$M$1,0))</f>
        <v>16542.550781000002</v>
      </c>
      <c r="C322" s="4">
        <f>INDEX('ETH &amp; BTC'!$A:$M,MATCH(Sheet3!$A322,'ETH &amp; BTC'!$A:$A,0),MATCH(Sheet3!$C$1,'ETH &amp; BTC'!$A$1:$M$1,0))</f>
        <v>17051.962890999999</v>
      </c>
    </row>
    <row r="323" spans="1:3" x14ac:dyDescent="0.25">
      <c r="A323" s="3">
        <v>44881</v>
      </c>
      <c r="B323" s="4">
        <f>INDEX('ETH &amp; BTC'!$A:$M,MATCH(Sheet3!$A323,'ETH &amp; BTC'!$A:$A,0),MATCH(Sheet3!$B$1,'ETH &amp; BTC'!$A$1:$M$1,0))</f>
        <v>16430.111327999999</v>
      </c>
      <c r="C323" s="4">
        <f>INDEX('ETH &amp; BTC'!$A:$M,MATCH(Sheet3!$A323,'ETH &amp; BTC'!$A:$A,0),MATCH(Sheet3!$C$1,'ETH &amp; BTC'!$A$1:$M$1,0))</f>
        <v>16960.294922000001</v>
      </c>
    </row>
    <row r="324" spans="1:3" x14ac:dyDescent="0.25">
      <c r="A324" s="3">
        <v>44882</v>
      </c>
      <c r="B324" s="4">
        <f>INDEX('ETH &amp; BTC'!$A:$M,MATCH(Sheet3!$A324,'ETH &amp; BTC'!$A:$A,0),MATCH(Sheet3!$B$1,'ETH &amp; BTC'!$A$1:$M$1,0))</f>
        <v>16460.683593999998</v>
      </c>
      <c r="C324" s="4">
        <f>INDEX('ETH &amp; BTC'!$A:$M,MATCH(Sheet3!$A324,'ETH &amp; BTC'!$A:$A,0),MATCH(Sheet3!$C$1,'ETH &amp; BTC'!$A$1:$M$1,0))</f>
        <v>16726.439452999999</v>
      </c>
    </row>
    <row r="325" spans="1:3" x14ac:dyDescent="0.25">
      <c r="A325" s="3">
        <v>44883</v>
      </c>
      <c r="B325" s="4">
        <f>INDEX('ETH &amp; BTC'!$A:$M,MATCH(Sheet3!$A325,'ETH &amp; BTC'!$A:$A,0),MATCH(Sheet3!$B$1,'ETH &amp; BTC'!$A$1:$M$1,0))</f>
        <v>16564.611327999999</v>
      </c>
      <c r="C325" s="4">
        <f>INDEX('ETH &amp; BTC'!$A:$M,MATCH(Sheet3!$A325,'ETH &amp; BTC'!$A:$A,0),MATCH(Sheet3!$C$1,'ETH &amp; BTC'!$A$1:$M$1,0))</f>
        <v>16947.058593999998</v>
      </c>
    </row>
    <row r="326" spans="1:3" x14ac:dyDescent="0.25">
      <c r="A326" s="3">
        <v>44884</v>
      </c>
      <c r="B326" s="4">
        <f>INDEX('ETH &amp; BTC'!$A:$M,MATCH(Sheet3!$A326,'ETH &amp; BTC'!$A:$A,0),MATCH(Sheet3!$B$1,'ETH &amp; BTC'!$A$1:$M$1,0))</f>
        <v>16570.410156000002</v>
      </c>
      <c r="C326" s="4">
        <f>INDEX('ETH &amp; BTC'!$A:$M,MATCH(Sheet3!$A326,'ETH &amp; BTC'!$A:$A,0),MATCH(Sheet3!$C$1,'ETH &amp; BTC'!$A$1:$M$1,0))</f>
        <v>16797.876952999999</v>
      </c>
    </row>
    <row r="327" spans="1:3" x14ac:dyDescent="0.25">
      <c r="A327" s="3">
        <v>44885</v>
      </c>
      <c r="B327" s="4">
        <f>INDEX('ETH &amp; BTC'!$A:$M,MATCH(Sheet3!$A327,'ETH &amp; BTC'!$A:$A,0),MATCH(Sheet3!$B$1,'ETH &amp; BTC'!$A$1:$M$1,0))</f>
        <v>16248.692383</v>
      </c>
      <c r="C327" s="4">
        <f>INDEX('ETH &amp; BTC'!$A:$M,MATCH(Sheet3!$A327,'ETH &amp; BTC'!$A:$A,0),MATCH(Sheet3!$C$1,'ETH &amp; BTC'!$A$1:$M$1,0))</f>
        <v>16746.779297000001</v>
      </c>
    </row>
    <row r="328" spans="1:3" x14ac:dyDescent="0.25">
      <c r="A328" s="3">
        <v>44886</v>
      </c>
      <c r="B328" s="4">
        <f>INDEX('ETH &amp; BTC'!$A:$M,MATCH(Sheet3!$A328,'ETH &amp; BTC'!$A:$A,0),MATCH(Sheet3!$B$1,'ETH &amp; BTC'!$A$1:$M$1,0))</f>
        <v>15599.046875</v>
      </c>
      <c r="C328" s="4">
        <f>INDEX('ETH &amp; BTC'!$A:$M,MATCH(Sheet3!$A328,'ETH &amp; BTC'!$A:$A,0),MATCH(Sheet3!$C$1,'ETH &amp; BTC'!$A$1:$M$1,0))</f>
        <v>16291.223633</v>
      </c>
    </row>
    <row r="329" spans="1:3" x14ac:dyDescent="0.25">
      <c r="A329" s="3">
        <v>44887</v>
      </c>
      <c r="B329" s="4">
        <f>INDEX('ETH &amp; BTC'!$A:$M,MATCH(Sheet3!$A329,'ETH &amp; BTC'!$A:$A,0),MATCH(Sheet3!$B$1,'ETH &amp; BTC'!$A$1:$M$1,0))</f>
        <v>15656.606444999999</v>
      </c>
      <c r="C329" s="4">
        <f>INDEX('ETH &amp; BTC'!$A:$M,MATCH(Sheet3!$A329,'ETH &amp; BTC'!$A:$A,0),MATCH(Sheet3!$C$1,'ETH &amp; BTC'!$A$1:$M$1,0))</f>
        <v>16253.047852</v>
      </c>
    </row>
    <row r="330" spans="1:3" x14ac:dyDescent="0.25">
      <c r="A330" s="3">
        <v>44888</v>
      </c>
      <c r="B330" s="4">
        <f>INDEX('ETH &amp; BTC'!$A:$M,MATCH(Sheet3!$A330,'ETH &amp; BTC'!$A:$A,0),MATCH(Sheet3!$B$1,'ETH &amp; BTC'!$A$1:$M$1,0))</f>
        <v>16170.502930000001</v>
      </c>
      <c r="C330" s="4">
        <f>INDEX('ETH &amp; BTC'!$A:$M,MATCH(Sheet3!$A330,'ETH &amp; BTC'!$A:$A,0),MATCH(Sheet3!$C$1,'ETH &amp; BTC'!$A$1:$M$1,0))</f>
        <v>16638.193359000001</v>
      </c>
    </row>
    <row r="331" spans="1:3" x14ac:dyDescent="0.25">
      <c r="A331" s="3">
        <v>44889</v>
      </c>
      <c r="B331" s="4">
        <f>INDEX('ETH &amp; BTC'!$A:$M,MATCH(Sheet3!$A331,'ETH &amp; BTC'!$A:$A,0),MATCH(Sheet3!$B$1,'ETH &amp; BTC'!$A$1:$M$1,0))</f>
        <v>16501.767577999999</v>
      </c>
      <c r="C331" s="4">
        <f>INDEX('ETH &amp; BTC'!$A:$M,MATCH(Sheet3!$A331,'ETH &amp; BTC'!$A:$A,0),MATCH(Sheet3!$C$1,'ETH &amp; BTC'!$A$1:$M$1,0))</f>
        <v>16771.474609000001</v>
      </c>
    </row>
    <row r="332" spans="1:3" x14ac:dyDescent="0.25">
      <c r="A332" s="3">
        <v>44890</v>
      </c>
      <c r="B332" s="4">
        <f>INDEX('ETH &amp; BTC'!$A:$M,MATCH(Sheet3!$A332,'ETH &amp; BTC'!$A:$A,0),MATCH(Sheet3!$B$1,'ETH &amp; BTC'!$A$1:$M$1,0))</f>
        <v>16388.404297000001</v>
      </c>
      <c r="C332" s="4">
        <f>INDEX('ETH &amp; BTC'!$A:$M,MATCH(Sheet3!$A332,'ETH &amp; BTC'!$A:$A,0),MATCH(Sheet3!$C$1,'ETH &amp; BTC'!$A$1:$M$1,0))</f>
        <v>16603.316406000002</v>
      </c>
    </row>
    <row r="333" spans="1:3" x14ac:dyDescent="0.25">
      <c r="A333" s="3">
        <v>44891</v>
      </c>
      <c r="B333" s="4">
        <f>INDEX('ETH &amp; BTC'!$A:$M,MATCH(Sheet3!$A333,'ETH &amp; BTC'!$A:$A,0),MATCH(Sheet3!$B$1,'ETH &amp; BTC'!$A$1:$M$1,0))</f>
        <v>16416.228515999999</v>
      </c>
      <c r="C333" s="4">
        <f>INDEX('ETH &amp; BTC'!$A:$M,MATCH(Sheet3!$A333,'ETH &amp; BTC'!$A:$A,0),MATCH(Sheet3!$C$1,'ETH &amp; BTC'!$A$1:$M$1,0))</f>
        <v>16666.863281000002</v>
      </c>
    </row>
    <row r="334" spans="1:3" x14ac:dyDescent="0.25">
      <c r="A334" s="3">
        <v>44892</v>
      </c>
      <c r="B334" s="4">
        <f>INDEX('ETH &amp; BTC'!$A:$M,MATCH(Sheet3!$A334,'ETH &amp; BTC'!$A:$A,0),MATCH(Sheet3!$B$1,'ETH &amp; BTC'!$A$1:$M$1,0))</f>
        <v>16437.025390999999</v>
      </c>
      <c r="C334" s="4">
        <f>INDEX('ETH &amp; BTC'!$A:$M,MATCH(Sheet3!$A334,'ETH &amp; BTC'!$A:$A,0),MATCH(Sheet3!$C$1,'ETH &amp; BTC'!$A$1:$M$1,0))</f>
        <v>16594.40625</v>
      </c>
    </row>
    <row r="335" spans="1:3" x14ac:dyDescent="0.25">
      <c r="A335" s="3">
        <v>44893</v>
      </c>
      <c r="B335" s="4">
        <f>INDEX('ETH &amp; BTC'!$A:$M,MATCH(Sheet3!$A335,'ETH &amp; BTC'!$A:$A,0),MATCH(Sheet3!$B$1,'ETH &amp; BTC'!$A$1:$M$1,0))</f>
        <v>16054.530273</v>
      </c>
      <c r="C335" s="4">
        <f>INDEX('ETH &amp; BTC'!$A:$M,MATCH(Sheet3!$A335,'ETH &amp; BTC'!$A:$A,0),MATCH(Sheet3!$C$1,'ETH &amp; BTC'!$A$1:$M$1,0))</f>
        <v>16482.933593999998</v>
      </c>
    </row>
    <row r="336" spans="1:3" x14ac:dyDescent="0.25">
      <c r="A336" s="3">
        <v>44894</v>
      </c>
      <c r="B336" s="4">
        <f>INDEX('ETH &amp; BTC'!$A:$M,MATCH(Sheet3!$A336,'ETH &amp; BTC'!$A:$A,0),MATCH(Sheet3!$B$1,'ETH &amp; BTC'!$A$1:$M$1,0))</f>
        <v>16139.396484000001</v>
      </c>
      <c r="C336" s="4">
        <f>INDEX('ETH &amp; BTC'!$A:$M,MATCH(Sheet3!$A336,'ETH &amp; BTC'!$A:$A,0),MATCH(Sheet3!$C$1,'ETH &amp; BTC'!$A$1:$M$1,0))</f>
        <v>16522.257813</v>
      </c>
    </row>
    <row r="337" spans="1:3" x14ac:dyDescent="0.25">
      <c r="A337" s="3">
        <v>44895</v>
      </c>
      <c r="B337" s="4">
        <f>INDEX('ETH &amp; BTC'!$A:$M,MATCH(Sheet3!$A337,'ETH &amp; BTC'!$A:$A,0),MATCH(Sheet3!$B$1,'ETH &amp; BTC'!$A$1:$M$1,0))</f>
        <v>16445.476563</v>
      </c>
      <c r="C337" s="4">
        <f>INDEX('ETH &amp; BTC'!$A:$M,MATCH(Sheet3!$A337,'ETH &amp; BTC'!$A:$A,0),MATCH(Sheet3!$C$1,'ETH &amp; BTC'!$A$1:$M$1,0))</f>
        <v>17190.9375</v>
      </c>
    </row>
    <row r="338" spans="1:3" x14ac:dyDescent="0.25">
      <c r="A338" s="3">
        <v>44896</v>
      </c>
      <c r="B338" s="4">
        <f>INDEX('ETH &amp; BTC'!$A:$M,MATCH(Sheet3!$A338,'ETH &amp; BTC'!$A:$A,0),MATCH(Sheet3!$B$1,'ETH &amp; BTC'!$A$1:$M$1,0))</f>
        <v>16888.388672000001</v>
      </c>
      <c r="C338" s="4">
        <f>INDEX('ETH &amp; BTC'!$A:$M,MATCH(Sheet3!$A338,'ETH &amp; BTC'!$A:$A,0),MATCH(Sheet3!$C$1,'ETH &amp; BTC'!$A$1:$M$1,0))</f>
        <v>17197.498047000001</v>
      </c>
    </row>
    <row r="339" spans="1:3" x14ac:dyDescent="0.25">
      <c r="A339" s="3">
        <v>44897</v>
      </c>
      <c r="B339" s="4">
        <f>INDEX('ETH &amp; BTC'!$A:$M,MATCH(Sheet3!$A339,'ETH &amp; BTC'!$A:$A,0),MATCH(Sheet3!$B$1,'ETH &amp; BTC'!$A$1:$M$1,0))</f>
        <v>16877.880859000001</v>
      </c>
      <c r="C339" s="4">
        <f>INDEX('ETH &amp; BTC'!$A:$M,MATCH(Sheet3!$A339,'ETH &amp; BTC'!$A:$A,0),MATCH(Sheet3!$C$1,'ETH &amp; BTC'!$A$1:$M$1,0))</f>
        <v>17088.660156000002</v>
      </c>
    </row>
    <row r="340" spans="1:3" x14ac:dyDescent="0.25">
      <c r="A340" s="3">
        <v>44898</v>
      </c>
      <c r="B340" s="4">
        <f>INDEX('ETH &amp; BTC'!$A:$M,MATCH(Sheet3!$A340,'ETH &amp; BTC'!$A:$A,0),MATCH(Sheet3!$B$1,'ETH &amp; BTC'!$A$1:$M$1,0))</f>
        <v>16888.140625</v>
      </c>
      <c r="C340" s="4">
        <f>INDEX('ETH &amp; BTC'!$A:$M,MATCH(Sheet3!$A340,'ETH &amp; BTC'!$A:$A,0),MATCH(Sheet3!$C$1,'ETH &amp; BTC'!$A$1:$M$1,0))</f>
        <v>17116.041015999999</v>
      </c>
    </row>
    <row r="341" spans="1:3" x14ac:dyDescent="0.25">
      <c r="A341" s="3">
        <v>44899</v>
      </c>
      <c r="B341" s="4">
        <f>INDEX('ETH &amp; BTC'!$A:$M,MATCH(Sheet3!$A341,'ETH &amp; BTC'!$A:$A,0),MATCH(Sheet3!$B$1,'ETH &amp; BTC'!$A$1:$M$1,0))</f>
        <v>16903.439452999999</v>
      </c>
      <c r="C341" s="4">
        <f>INDEX('ETH &amp; BTC'!$A:$M,MATCH(Sheet3!$A341,'ETH &amp; BTC'!$A:$A,0),MATCH(Sheet3!$C$1,'ETH &amp; BTC'!$A$1:$M$1,0))</f>
        <v>17157.767577999999</v>
      </c>
    </row>
    <row r="342" spans="1:3" x14ac:dyDescent="0.25">
      <c r="A342" s="3">
        <v>44900</v>
      </c>
      <c r="B342" s="4">
        <f>INDEX('ETH &amp; BTC'!$A:$M,MATCH(Sheet3!$A342,'ETH &amp; BTC'!$A:$A,0),MATCH(Sheet3!$B$1,'ETH &amp; BTC'!$A$1:$M$1,0))</f>
        <v>16922.431640999999</v>
      </c>
      <c r="C342" s="4">
        <f>INDEX('ETH &amp; BTC'!$A:$M,MATCH(Sheet3!$A342,'ETH &amp; BTC'!$A:$A,0),MATCH(Sheet3!$C$1,'ETH &amp; BTC'!$A$1:$M$1,0))</f>
        <v>17378.152343999998</v>
      </c>
    </row>
    <row r="343" spans="1:3" x14ac:dyDescent="0.25">
      <c r="A343" s="3">
        <v>44901</v>
      </c>
      <c r="B343" s="4">
        <f>INDEX('ETH &amp; BTC'!$A:$M,MATCH(Sheet3!$A343,'ETH &amp; BTC'!$A:$A,0),MATCH(Sheet3!$B$1,'ETH &amp; BTC'!$A$1:$M$1,0))</f>
        <v>16939.921875</v>
      </c>
      <c r="C343" s="4">
        <f>INDEX('ETH &amp; BTC'!$A:$M,MATCH(Sheet3!$A343,'ETH &amp; BTC'!$A:$A,0),MATCH(Sheet3!$C$1,'ETH &amp; BTC'!$A$1:$M$1,0))</f>
        <v>17091.863281000002</v>
      </c>
    </row>
    <row r="344" spans="1:3" x14ac:dyDescent="0.25">
      <c r="A344" s="3">
        <v>44902</v>
      </c>
      <c r="B344" s="4">
        <f>INDEX('ETH &amp; BTC'!$A:$M,MATCH(Sheet3!$A344,'ETH &amp; BTC'!$A:$A,0),MATCH(Sheet3!$B$1,'ETH &amp; BTC'!$A$1:$M$1,0))</f>
        <v>16750.558593999998</v>
      </c>
      <c r="C344" s="4">
        <f>INDEX('ETH &amp; BTC'!$A:$M,MATCH(Sheet3!$A344,'ETH &amp; BTC'!$A:$A,0),MATCH(Sheet3!$C$1,'ETH &amp; BTC'!$A$1:$M$1,0))</f>
        <v>17109.376952999999</v>
      </c>
    </row>
    <row r="345" spans="1:3" x14ac:dyDescent="0.25">
      <c r="A345" s="3">
        <v>44903</v>
      </c>
      <c r="B345" s="4">
        <f>INDEX('ETH &amp; BTC'!$A:$M,MATCH(Sheet3!$A345,'ETH &amp; BTC'!$A:$A,0),MATCH(Sheet3!$B$1,'ETH &amp; BTC'!$A$1:$M$1,0))</f>
        <v>16788.783202999999</v>
      </c>
      <c r="C345" s="4">
        <f>INDEX('ETH &amp; BTC'!$A:$M,MATCH(Sheet3!$A345,'ETH &amp; BTC'!$A:$A,0),MATCH(Sheet3!$C$1,'ETH &amp; BTC'!$A$1:$M$1,0))</f>
        <v>17267.916015999999</v>
      </c>
    </row>
    <row r="346" spans="1:3" x14ac:dyDescent="0.25">
      <c r="A346" s="3">
        <v>44904</v>
      </c>
      <c r="B346" s="4">
        <f>INDEX('ETH &amp; BTC'!$A:$M,MATCH(Sheet3!$A346,'ETH &amp; BTC'!$A:$A,0),MATCH(Sheet3!$B$1,'ETH &amp; BTC'!$A$1:$M$1,0))</f>
        <v>17100.835938</v>
      </c>
      <c r="C346" s="4">
        <f>INDEX('ETH &amp; BTC'!$A:$M,MATCH(Sheet3!$A346,'ETH &amp; BTC'!$A:$A,0),MATCH(Sheet3!$C$1,'ETH &amp; BTC'!$A$1:$M$1,0))</f>
        <v>17280.546875</v>
      </c>
    </row>
    <row r="347" spans="1:3" x14ac:dyDescent="0.25">
      <c r="A347" s="3">
        <v>44905</v>
      </c>
      <c r="B347" s="4">
        <f>INDEX('ETH &amp; BTC'!$A:$M,MATCH(Sheet3!$A347,'ETH &amp; BTC'!$A:$A,0),MATCH(Sheet3!$B$1,'ETH &amp; BTC'!$A$1:$M$1,0))</f>
        <v>17120.683593999998</v>
      </c>
      <c r="C347" s="4">
        <f>INDEX('ETH &amp; BTC'!$A:$M,MATCH(Sheet3!$A347,'ETH &amp; BTC'!$A:$A,0),MATCH(Sheet3!$C$1,'ETH &amp; BTC'!$A$1:$M$1,0))</f>
        <v>17216.826172000001</v>
      </c>
    </row>
    <row r="348" spans="1:3" x14ac:dyDescent="0.25">
      <c r="A348" s="3">
        <v>44906</v>
      </c>
      <c r="B348" s="4">
        <f>INDEX('ETH &amp; BTC'!$A:$M,MATCH(Sheet3!$A348,'ETH &amp; BTC'!$A:$A,0),MATCH(Sheet3!$B$1,'ETH &amp; BTC'!$A$1:$M$1,0))</f>
        <v>17091.820313</v>
      </c>
      <c r="C348" s="4">
        <f>INDEX('ETH &amp; BTC'!$A:$M,MATCH(Sheet3!$A348,'ETH &amp; BTC'!$A:$A,0),MATCH(Sheet3!$C$1,'ETH &amp; BTC'!$A$1:$M$1,0))</f>
        <v>17245.634765999999</v>
      </c>
    </row>
    <row r="349" spans="1:3" x14ac:dyDescent="0.25">
      <c r="A349" s="3">
        <v>44907</v>
      </c>
      <c r="B349" s="4">
        <f>INDEX('ETH &amp; BTC'!$A:$M,MATCH(Sheet3!$A349,'ETH &amp; BTC'!$A:$A,0),MATCH(Sheet3!$B$1,'ETH &amp; BTC'!$A$1:$M$1,0))</f>
        <v>16899.394531000002</v>
      </c>
      <c r="C349" s="4">
        <f>INDEX('ETH &amp; BTC'!$A:$M,MATCH(Sheet3!$A349,'ETH &amp; BTC'!$A:$A,0),MATCH(Sheet3!$C$1,'ETH &amp; BTC'!$A$1:$M$1,0))</f>
        <v>17212.564452999999</v>
      </c>
    </row>
    <row r="350" spans="1:3" x14ac:dyDescent="0.25">
      <c r="A350" s="3">
        <v>44908</v>
      </c>
      <c r="B350" s="4">
        <f>INDEX('ETH &amp; BTC'!$A:$M,MATCH(Sheet3!$A350,'ETH &amp; BTC'!$A:$A,0),MATCH(Sheet3!$B$1,'ETH &amp; BTC'!$A$1:$M$1,0))</f>
        <v>17111.763672000001</v>
      </c>
      <c r="C350" s="4">
        <f>INDEX('ETH &amp; BTC'!$A:$M,MATCH(Sheet3!$A350,'ETH &amp; BTC'!$A:$A,0),MATCH(Sheet3!$C$1,'ETH &amp; BTC'!$A$1:$M$1,0))</f>
        <v>17930.085938</v>
      </c>
    </row>
    <row r="351" spans="1:3" x14ac:dyDescent="0.25">
      <c r="A351" s="3">
        <v>44909</v>
      </c>
      <c r="B351" s="4">
        <f>INDEX('ETH &amp; BTC'!$A:$M,MATCH(Sheet3!$A351,'ETH &amp; BTC'!$A:$A,0),MATCH(Sheet3!$B$1,'ETH &amp; BTC'!$A$1:$M$1,0))</f>
        <v>17739.513672000001</v>
      </c>
      <c r="C351" s="4">
        <f>INDEX('ETH &amp; BTC'!$A:$M,MATCH(Sheet3!$A351,'ETH &amp; BTC'!$A:$A,0),MATCH(Sheet3!$C$1,'ETH &amp; BTC'!$A$1:$M$1,0))</f>
        <v>18318.53125</v>
      </c>
    </row>
    <row r="352" spans="1:3" x14ac:dyDescent="0.25">
      <c r="A352" s="3">
        <v>44910</v>
      </c>
      <c r="B352" s="4">
        <f>INDEX('ETH &amp; BTC'!$A:$M,MATCH(Sheet3!$A352,'ETH &amp; BTC'!$A:$A,0),MATCH(Sheet3!$B$1,'ETH &amp; BTC'!$A$1:$M$1,0))</f>
        <v>17322.589843999998</v>
      </c>
      <c r="C352" s="4">
        <f>INDEX('ETH &amp; BTC'!$A:$M,MATCH(Sheet3!$A352,'ETH &amp; BTC'!$A:$A,0),MATCH(Sheet3!$C$1,'ETH &amp; BTC'!$A$1:$M$1,0))</f>
        <v>17846.744140999999</v>
      </c>
    </row>
    <row r="353" spans="1:3" x14ac:dyDescent="0.25">
      <c r="A353" s="3">
        <v>44911</v>
      </c>
      <c r="B353" s="4">
        <f>INDEX('ETH &amp; BTC'!$A:$M,MATCH(Sheet3!$A353,'ETH &amp; BTC'!$A:$A,0),MATCH(Sheet3!$B$1,'ETH &amp; BTC'!$A$1:$M$1,0))</f>
        <v>16584.701172000001</v>
      </c>
      <c r="C353" s="4">
        <f>INDEX('ETH &amp; BTC'!$A:$M,MATCH(Sheet3!$A353,'ETH &amp; BTC'!$A:$A,0),MATCH(Sheet3!$C$1,'ETH &amp; BTC'!$A$1:$M$1,0))</f>
        <v>17505.525390999999</v>
      </c>
    </row>
    <row r="354" spans="1:3" x14ac:dyDescent="0.25">
      <c r="A354" s="3">
        <v>44912</v>
      </c>
      <c r="B354" s="4">
        <f>INDEX('ETH &amp; BTC'!$A:$M,MATCH(Sheet3!$A354,'ETH &amp; BTC'!$A:$A,0),MATCH(Sheet3!$B$1,'ETH &amp; BTC'!$A$1:$M$1,0))</f>
        <v>16614.029297000001</v>
      </c>
      <c r="C354" s="4">
        <f>INDEX('ETH &amp; BTC'!$A:$M,MATCH(Sheet3!$A354,'ETH &amp; BTC'!$A:$A,0),MATCH(Sheet3!$C$1,'ETH &amp; BTC'!$A$1:$M$1,0))</f>
        <v>16800.589843999998</v>
      </c>
    </row>
    <row r="355" spans="1:3" x14ac:dyDescent="0.25">
      <c r="A355" s="3">
        <v>44913</v>
      </c>
      <c r="B355" s="4">
        <f>INDEX('ETH &amp; BTC'!$A:$M,MATCH(Sheet3!$A355,'ETH &amp; BTC'!$A:$A,0),MATCH(Sheet3!$B$1,'ETH &amp; BTC'!$A$1:$M$1,0))</f>
        <v>16697.820313</v>
      </c>
      <c r="C355" s="4">
        <f>INDEX('ETH &amp; BTC'!$A:$M,MATCH(Sheet3!$A355,'ETH &amp; BTC'!$A:$A,0),MATCH(Sheet3!$C$1,'ETH &amp; BTC'!$A$1:$M$1,0))</f>
        <v>16815.386718999998</v>
      </c>
    </row>
    <row r="356" spans="1:3" x14ac:dyDescent="0.25">
      <c r="A356" s="3">
        <v>44914</v>
      </c>
      <c r="B356" s="4">
        <f>INDEX('ETH &amp; BTC'!$A:$M,MATCH(Sheet3!$A356,'ETH &amp; BTC'!$A:$A,0),MATCH(Sheet3!$B$1,'ETH &amp; BTC'!$A$1:$M$1,0))</f>
        <v>16398.136718999998</v>
      </c>
      <c r="C356" s="4">
        <f>INDEX('ETH &amp; BTC'!$A:$M,MATCH(Sheet3!$A356,'ETH &amp; BTC'!$A:$A,0),MATCH(Sheet3!$C$1,'ETH &amp; BTC'!$A$1:$M$1,0))</f>
        <v>16807.527343999998</v>
      </c>
    </row>
    <row r="357" spans="1:3" x14ac:dyDescent="0.25">
      <c r="A357" s="3">
        <v>44915</v>
      </c>
      <c r="B357" s="4">
        <f>INDEX('ETH &amp; BTC'!$A:$M,MATCH(Sheet3!$A357,'ETH &amp; BTC'!$A:$A,0),MATCH(Sheet3!$B$1,'ETH &amp; BTC'!$A$1:$M$1,0))</f>
        <v>16427.867188</v>
      </c>
      <c r="C357" s="4">
        <f>INDEX('ETH &amp; BTC'!$A:$M,MATCH(Sheet3!$A357,'ETH &amp; BTC'!$A:$A,0),MATCH(Sheet3!$C$1,'ETH &amp; BTC'!$A$1:$M$1,0))</f>
        <v>17012.984375</v>
      </c>
    </row>
    <row r="358" spans="1:3" x14ac:dyDescent="0.25">
      <c r="A358" s="3">
        <v>44916</v>
      </c>
      <c r="B358" s="4">
        <f>INDEX('ETH &amp; BTC'!$A:$M,MATCH(Sheet3!$A358,'ETH &amp; BTC'!$A:$A,0),MATCH(Sheet3!$B$1,'ETH &amp; BTC'!$A$1:$M$1,0))</f>
        <v>16755.912109000001</v>
      </c>
      <c r="C358" s="4">
        <f>INDEX('ETH &amp; BTC'!$A:$M,MATCH(Sheet3!$A358,'ETH &amp; BTC'!$A:$A,0),MATCH(Sheet3!$C$1,'ETH &amp; BTC'!$A$1:$M$1,0))</f>
        <v>16916.800781000002</v>
      </c>
    </row>
    <row r="359" spans="1:3" x14ac:dyDescent="0.25">
      <c r="A359" s="3">
        <v>44917</v>
      </c>
      <c r="B359" s="4">
        <f>INDEX('ETH &amp; BTC'!$A:$M,MATCH(Sheet3!$A359,'ETH &amp; BTC'!$A:$A,0),MATCH(Sheet3!$B$1,'ETH &amp; BTC'!$A$1:$M$1,0))</f>
        <v>16592.408202999999</v>
      </c>
      <c r="C359" s="4">
        <f>INDEX('ETH &amp; BTC'!$A:$M,MATCH(Sheet3!$A359,'ETH &amp; BTC'!$A:$A,0),MATCH(Sheet3!$C$1,'ETH &amp; BTC'!$A$1:$M$1,0))</f>
        <v>16866.673827999999</v>
      </c>
    </row>
    <row r="360" spans="1:3" x14ac:dyDescent="0.25">
      <c r="A360" s="3">
        <v>44918</v>
      </c>
      <c r="B360" s="4">
        <f>INDEX('ETH &amp; BTC'!$A:$M,MATCH(Sheet3!$A360,'ETH &amp; BTC'!$A:$A,0),MATCH(Sheet3!$B$1,'ETH &amp; BTC'!$A$1:$M$1,0))</f>
        <v>16794.458984000001</v>
      </c>
      <c r="C360" s="4">
        <f>INDEX('ETH &amp; BTC'!$A:$M,MATCH(Sheet3!$A360,'ETH &amp; BTC'!$A:$A,0),MATCH(Sheet3!$C$1,'ETH &amp; BTC'!$A$1:$M$1,0))</f>
        <v>16905.21875</v>
      </c>
    </row>
    <row r="361" spans="1:3" x14ac:dyDescent="0.25">
      <c r="A361" s="3">
        <v>44919</v>
      </c>
      <c r="B361" s="4">
        <f>INDEX('ETH &amp; BTC'!$A:$M,MATCH(Sheet3!$A361,'ETH &amp; BTC'!$A:$A,0),MATCH(Sheet3!$B$1,'ETH &amp; BTC'!$A$1:$M$1,0))</f>
        <v>16793.527343999998</v>
      </c>
      <c r="C361" s="4">
        <f>INDEX('ETH &amp; BTC'!$A:$M,MATCH(Sheet3!$A361,'ETH &amp; BTC'!$A:$A,0),MATCH(Sheet3!$C$1,'ETH &amp; BTC'!$A$1:$M$1,0))</f>
        <v>16864.703125</v>
      </c>
    </row>
    <row r="362" spans="1:3" x14ac:dyDescent="0.25">
      <c r="A362" s="3">
        <v>44920</v>
      </c>
      <c r="B362" s="4">
        <f>INDEX('ETH &amp; BTC'!$A:$M,MATCH(Sheet3!$A362,'ETH &amp; BTC'!$A:$A,0),MATCH(Sheet3!$B$1,'ETH &amp; BTC'!$A$1:$M$1,0))</f>
        <v>16755.253906000002</v>
      </c>
      <c r="C362" s="4">
        <f>INDEX('ETH &amp; BTC'!$A:$M,MATCH(Sheet3!$A362,'ETH &amp; BTC'!$A:$A,0),MATCH(Sheet3!$C$1,'ETH &amp; BTC'!$A$1:$M$1,0))</f>
        <v>16860.554688</v>
      </c>
    </row>
    <row r="363" spans="1:3" x14ac:dyDescent="0.25">
      <c r="A363" s="3">
        <v>44921</v>
      </c>
      <c r="B363" s="4">
        <f>INDEX('ETH &amp; BTC'!$A:$M,MATCH(Sheet3!$A363,'ETH &amp; BTC'!$A:$A,0),MATCH(Sheet3!$B$1,'ETH &amp; BTC'!$A$1:$M$1,0))</f>
        <v>16812.369140999999</v>
      </c>
      <c r="C363" s="4">
        <f>INDEX('ETH &amp; BTC'!$A:$M,MATCH(Sheet3!$A363,'ETH &amp; BTC'!$A:$A,0),MATCH(Sheet3!$C$1,'ETH &amp; BTC'!$A$1:$M$1,0))</f>
        <v>16920.123047000001</v>
      </c>
    </row>
    <row r="364" spans="1:3" x14ac:dyDescent="0.25">
      <c r="A364" s="3">
        <v>44922</v>
      </c>
      <c r="B364" s="4">
        <f>INDEX('ETH &amp; BTC'!$A:$M,MATCH(Sheet3!$A364,'ETH &amp; BTC'!$A:$A,0),MATCH(Sheet3!$B$1,'ETH &amp; BTC'!$A$1:$M$1,0))</f>
        <v>16642.072265999999</v>
      </c>
      <c r="C364" s="4">
        <f>INDEX('ETH &amp; BTC'!$A:$M,MATCH(Sheet3!$A364,'ETH &amp; BTC'!$A:$A,0),MATCH(Sheet3!$C$1,'ETH &amp; BTC'!$A$1:$M$1,0))</f>
        <v>16959.845702999999</v>
      </c>
    </row>
    <row r="365" spans="1:3" x14ac:dyDescent="0.25">
      <c r="A365" s="3">
        <v>44923</v>
      </c>
      <c r="B365" s="4">
        <f>INDEX('ETH &amp; BTC'!$A:$M,MATCH(Sheet3!$A365,'ETH &amp; BTC'!$A:$A,0),MATCH(Sheet3!$B$1,'ETH &amp; BTC'!$A$1:$M$1,0))</f>
        <v>16497.556640999999</v>
      </c>
      <c r="C365" s="4">
        <f>INDEX('ETH &amp; BTC'!$A:$M,MATCH(Sheet3!$A365,'ETH &amp; BTC'!$A:$A,0),MATCH(Sheet3!$C$1,'ETH &amp; BTC'!$A$1:$M$1,0))</f>
        <v>16768.169922000001</v>
      </c>
    </row>
    <row r="366" spans="1:3" x14ac:dyDescent="0.25">
      <c r="A366" s="3">
        <v>44924</v>
      </c>
      <c r="B366" s="4">
        <f>INDEX('ETH &amp; BTC'!$A:$M,MATCH(Sheet3!$A366,'ETH &amp; BTC'!$A:$A,0),MATCH(Sheet3!$B$1,'ETH &amp; BTC'!$A$1:$M$1,0))</f>
        <v>16508.683593999998</v>
      </c>
      <c r="C366" s="4">
        <f>INDEX('ETH &amp; BTC'!$A:$M,MATCH(Sheet3!$A366,'ETH &amp; BTC'!$A:$A,0),MATCH(Sheet3!$C$1,'ETH &amp; BTC'!$A$1:$M$1,0))</f>
        <v>16651.755859000001</v>
      </c>
    </row>
    <row r="367" spans="1:3" x14ac:dyDescent="0.25">
      <c r="A367" s="3">
        <v>44925</v>
      </c>
      <c r="B367" s="4">
        <f>INDEX('ETH &amp; BTC'!$A:$M,MATCH(Sheet3!$A367,'ETH &amp; BTC'!$A:$A,0),MATCH(Sheet3!$B$1,'ETH &amp; BTC'!$A$1:$M$1,0))</f>
        <v>16475.892577999999</v>
      </c>
      <c r="C367" s="4">
        <f>INDEX('ETH &amp; BTC'!$A:$M,MATCH(Sheet3!$A367,'ETH &amp; BTC'!$A:$A,0),MATCH(Sheet3!$C$1,'ETH &amp; BTC'!$A$1:$M$1,0))</f>
        <v>16642.597656000002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0B44-0660-458C-AE7C-DA5F1A58DCC2}">
  <dimension ref="C4:P33"/>
  <sheetViews>
    <sheetView showGridLines="0" tabSelected="1" topLeftCell="B1" workbookViewId="0">
      <selection activeCell="D8" sqref="D8"/>
    </sheetView>
  </sheetViews>
  <sheetFormatPr defaultRowHeight="15" x14ac:dyDescent="0.25"/>
  <cols>
    <col min="2" max="2" width="13" customWidth="1"/>
    <col min="3" max="3" width="23" customWidth="1"/>
    <col min="4" max="4" width="13.140625" customWidth="1"/>
    <col min="5" max="5" width="15" customWidth="1"/>
    <col min="6" max="6" width="17.7109375" customWidth="1"/>
    <col min="7" max="7" width="13.140625" bestFit="1" customWidth="1"/>
    <col min="9" max="9" width="31" bestFit="1" customWidth="1"/>
    <col min="10" max="10" width="15.7109375" customWidth="1"/>
    <col min="15" max="15" width="31" bestFit="1" customWidth="1"/>
    <col min="16" max="16" width="15" customWidth="1"/>
  </cols>
  <sheetData>
    <row r="4" spans="3:16" ht="15" customHeight="1" x14ac:dyDescent="0.25">
      <c r="C4" s="11" t="s">
        <v>23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3:16" ht="42" customHeight="1" x14ac:dyDescent="0.25"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3:16" ht="15" customHeight="1" x14ac:dyDescent="0.25"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8" spans="3:16" ht="38.25" customHeight="1" x14ac:dyDescent="0.25">
      <c r="C8" s="7" t="s">
        <v>20</v>
      </c>
      <c r="D8" s="10" t="s">
        <v>2</v>
      </c>
      <c r="O8" s="7" t="s">
        <v>21</v>
      </c>
      <c r="P8" s="10" t="s">
        <v>1</v>
      </c>
    </row>
    <row r="27" spans="3:5" x14ac:dyDescent="0.25">
      <c r="C27" s="17" t="s">
        <v>14</v>
      </c>
      <c r="D27" s="18" t="s">
        <v>22</v>
      </c>
      <c r="E27" s="19">
        <v>44609</v>
      </c>
    </row>
    <row r="28" spans="3:5" x14ac:dyDescent="0.25">
      <c r="C28" s="17"/>
      <c r="D28" s="18"/>
      <c r="E28" s="20"/>
    </row>
    <row r="29" spans="3:5" x14ac:dyDescent="0.25">
      <c r="C29" s="8" t="s">
        <v>15</v>
      </c>
      <c r="D29" s="9">
        <f>INDEX('ETH &amp; BTC'!$A:$M,MATCH(Dashboard!$E$27,'ETH &amp; BTC'!$A:$A,0),MATCH(Dashboard!$D$27&amp;" "&amp;$C29,'ETH &amp; BTC'!$A$1:$M$1,0))</f>
        <v>43937.070312999997</v>
      </c>
      <c r="E29" s="20"/>
    </row>
    <row r="30" spans="3:5" x14ac:dyDescent="0.25">
      <c r="C30" s="8" t="s">
        <v>16</v>
      </c>
      <c r="D30" s="9">
        <f>INDEX('ETH &amp; BTC'!$A:$M,MATCH(Dashboard!$E$27,'ETH &amp; BTC'!$A:$A,0),MATCH(Dashboard!$D$27&amp;" "&amp;$C30,'ETH &amp; BTC'!$A$1:$M$1,0))</f>
        <v>40249.371094000002</v>
      </c>
      <c r="E30" s="20"/>
    </row>
    <row r="31" spans="3:5" x14ac:dyDescent="0.25">
      <c r="C31" s="8" t="s">
        <v>17</v>
      </c>
      <c r="D31" s="9">
        <f>INDEX('ETH &amp; BTC'!$A:$M,MATCH(Dashboard!$E$27,'ETH &amp; BTC'!$A:$A,0),MATCH(Dashboard!$D$27&amp;" "&amp;$C31,'ETH &amp; BTC'!$A$1:$M$1,0))</f>
        <v>44132.972655999998</v>
      </c>
      <c r="E31" s="20"/>
    </row>
    <row r="32" spans="3:5" x14ac:dyDescent="0.25">
      <c r="C32" s="8" t="s">
        <v>18</v>
      </c>
      <c r="D32" s="9">
        <f>MIN(INDEX('ETH &amp; BTC'!$A:$M,0,MATCH(Dashboard!$D$27&amp;" "&amp;Dashboard!$C30,'ETH &amp; BTC'!A1:M1,0)))</f>
        <v>15599.046875</v>
      </c>
      <c r="E32" s="20"/>
    </row>
    <row r="33" spans="3:5" x14ac:dyDescent="0.25">
      <c r="C33" s="8" t="s">
        <v>19</v>
      </c>
      <c r="D33" s="9">
        <f>MAX(INDEX('ETH &amp; BTC'!A:M,0,MATCH(Dashboard!$D$27&amp;" "&amp;Dashboard!$C31,'ETH &amp; BTC'!A1:M1,0)))</f>
        <v>48472.527344000002</v>
      </c>
      <c r="E33" s="21"/>
    </row>
  </sheetData>
  <mergeCells count="4">
    <mergeCell ref="C4:P6"/>
    <mergeCell ref="C27:C28"/>
    <mergeCell ref="D27:D28"/>
    <mergeCell ref="E27:E33"/>
  </mergeCells>
  <dataValidations count="1">
    <dataValidation type="list" allowBlank="1" showInputMessage="1" showErrorMessage="1" sqref="D27" xr:uid="{F9F574F6-5F8C-435F-8DA3-0B33DCBCB221}">
      <formula1>"BTC,ETH"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A8028C-948E-45D0-ACD3-278BB8AD931C}">
          <x14:formula1>
            <xm:f>'ETH &amp; BTC'!$B$1:$M$1</xm:f>
          </x14:formula1>
          <xm:sqref>P8 D8</xm:sqref>
        </x14:dataValidation>
        <x14:dataValidation type="list" allowBlank="1" showInputMessage="1" showErrorMessage="1" xr:uid="{F888310A-4978-442D-A191-592167641E1A}">
          <x14:formula1>
            <xm:f>Sheet3!$A:$A</xm:f>
          </x14:formula1>
          <xm:sqref>E27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 &amp; BTC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</dc:creator>
  <cp:lastModifiedBy>Yousef</cp:lastModifiedBy>
  <dcterms:created xsi:type="dcterms:W3CDTF">2022-12-30T15:17:33Z</dcterms:created>
  <dcterms:modified xsi:type="dcterms:W3CDTF">2023-01-13T12:48:56Z</dcterms:modified>
</cp:coreProperties>
</file>