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20475" windowHeight="7635"/>
  </bookViews>
  <sheets>
    <sheet name="차트시작하기" sheetId="29" r:id="rId1"/>
    <sheet name="차트종류변경" sheetId="34" r:id="rId2"/>
    <sheet name="행렬전환" sheetId="25" r:id="rId3"/>
    <sheet name="차트꾸미기" sheetId="24" r:id="rId4"/>
    <sheet name="원형대가로막대형" sheetId="22" r:id="rId5"/>
    <sheet name="이중축차트" sheetId="28" r:id="rId6"/>
    <sheet name="주식형 차트" sheetId="26" r:id="rId7"/>
    <sheet name="스파크라인" sheetId="31" r:id="rId8"/>
    <sheet name="6장연습문제" sheetId="38" r:id="rId9"/>
    <sheet name="6장연습문제(2)" sheetId="39" r:id="rId10"/>
  </sheets>
  <externalReferences>
    <externalReference r:id="rId11"/>
    <externalReference r:id="rId12"/>
  </externalReferences>
  <definedNames>
    <definedName name="_xlnm._FilterDatabase" localSheetId="5" hidden="1">이중축차트!$A$3:$G$17</definedName>
    <definedName name="aa">#REF!</definedName>
    <definedName name="aaa">#REF!</definedName>
    <definedName name="anscount" hidden="1">1</definedName>
    <definedName name="Beg_Bal">#REF!</definedName>
    <definedName name="Cum_Int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Last_Row" localSheetId="9">IF('6장연습문제(2)'!Values_Entered,Header_Row+'6장연습문제(2)'!Number_of_Payments,Header_Row)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Num_Pmt_Per_Year">#REF!</definedName>
    <definedName name="Number_of_Payments" localSheetId="9">MATCH(0.01,End_Bal,-1)+1</definedName>
    <definedName name="Number_of_Payments">MATCH(0.01,End_Bal,-1)+1</definedName>
    <definedName name="Pay_Date">#REF!</definedName>
    <definedName name="Pay_Num">#REF!</definedName>
    <definedName name="Payment_Date" localSheetId="9">DATE(YEAR(Loan_Start),MONTH(Loan_Start)+Payment_Number,DAY(Loan_Start))</definedName>
    <definedName name="Payment_Date">DATE(YEAR(Loan_Start),MONTH(Loan_Start)+Payment_Number,DAY(Loan_Start))</definedName>
    <definedName name="Princ">#REF!</definedName>
    <definedName name="Print_Area_Reset" localSheetId="9">OFFSET(Full_Print,0,0,'6장연습문제(2)'!Last_Row)</definedName>
    <definedName name="Print_Area_Reset">OFFSET(Full_Print,0,0,Last_Row)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Total_Interest">#REF!</definedName>
    <definedName name="Total_Pay">#REF!</definedName>
    <definedName name="Values_Entered" localSheetId="9">IF(Loan_Amount*Interest_Rate*Loan_Years*Loan_Start&gt;0,1,0)</definedName>
    <definedName name="Values_Entered">IF(Loan_Amount*Interest_Rate*Loan_Years*Loan_Start&gt;0,1,0)</definedName>
    <definedName name="규격">#REF!</definedName>
    <definedName name="단가">#REF!</definedName>
    <definedName name="데이터">#REF!</definedName>
    <definedName name="유니폼">OFFSET([2]유니폼!$A$4,0,0,COUNTA([2]유니폼!$A$4:$A$65536),6)</definedName>
    <definedName name="학과설정">#REF!</definedName>
    <definedName name="학과설정1">#REF!</definedName>
    <definedName name="학번">#REF!</definedName>
  </definedNames>
  <calcPr calcId="145621"/>
</workbook>
</file>

<file path=xl/calcChain.xml><?xml version="1.0" encoding="utf-8"?>
<calcChain xmlns="http://schemas.openxmlformats.org/spreadsheetml/2006/main">
  <c r="F21" i="31" l="1"/>
  <c r="G21" i="31"/>
  <c r="H21" i="31"/>
  <c r="I21" i="31"/>
  <c r="E21" i="31"/>
  <c r="F20" i="31"/>
  <c r="G20" i="31"/>
  <c r="H20" i="31"/>
  <c r="I20" i="31"/>
  <c r="E20" i="31"/>
  <c r="F19" i="31"/>
  <c r="G19" i="31"/>
  <c r="H19" i="31"/>
  <c r="I19" i="31"/>
  <c r="E19" i="31"/>
  <c r="F18" i="31"/>
  <c r="G18" i="31"/>
  <c r="H18" i="31"/>
  <c r="I18" i="31"/>
  <c r="E18" i="31"/>
  <c r="I17" i="34" l="1"/>
  <c r="H17" i="34"/>
  <c r="I16" i="34"/>
  <c r="H16" i="34"/>
  <c r="I15" i="34"/>
  <c r="H15" i="34"/>
  <c r="I14" i="34"/>
  <c r="H14" i="34"/>
  <c r="I13" i="34"/>
  <c r="H13" i="34"/>
  <c r="I12" i="34"/>
  <c r="H12" i="34"/>
  <c r="I11" i="34"/>
  <c r="H11" i="34"/>
  <c r="I10" i="34"/>
  <c r="H10" i="34"/>
  <c r="I9" i="34"/>
  <c r="H9" i="34"/>
  <c r="I8" i="34"/>
  <c r="H8" i="34"/>
  <c r="I7" i="34"/>
  <c r="H7" i="34"/>
  <c r="I6" i="34"/>
  <c r="H6" i="34"/>
  <c r="I5" i="34"/>
  <c r="H5" i="34"/>
  <c r="I4" i="34"/>
  <c r="H4" i="34"/>
  <c r="G5" i="28" l="1"/>
  <c r="G6" i="28"/>
  <c r="G7" i="28"/>
  <c r="G8" i="28"/>
  <c r="G9" i="28"/>
  <c r="G10" i="28"/>
  <c r="G11" i="28"/>
  <c r="G12" i="28"/>
  <c r="G13" i="28"/>
  <c r="G14" i="28"/>
  <c r="G15" i="28"/>
  <c r="G16" i="28"/>
  <c r="G17" i="28"/>
  <c r="G4" i="28"/>
  <c r="I17" i="24" l="1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</calcChain>
</file>

<file path=xl/sharedStrings.xml><?xml version="1.0" encoding="utf-8"?>
<sst xmlns="http://schemas.openxmlformats.org/spreadsheetml/2006/main" count="289" uniqueCount="128">
  <si>
    <t>학과</t>
    <phoneticPr fontId="1" type="noConversion"/>
  </si>
  <si>
    <t>학년</t>
    <phoneticPr fontId="1" type="noConversion"/>
  </si>
  <si>
    <t>학번</t>
    <phoneticPr fontId="1" type="noConversion"/>
  </si>
  <si>
    <t>이름</t>
    <phoneticPr fontId="1" type="noConversion"/>
  </si>
  <si>
    <t>실용컴퓨터</t>
    <phoneticPr fontId="1" type="noConversion"/>
  </si>
  <si>
    <t>영어회화</t>
    <phoneticPr fontId="1" type="noConversion"/>
  </si>
  <si>
    <t>한문</t>
    <phoneticPr fontId="1" type="noConversion"/>
  </si>
  <si>
    <t>경영학과</t>
    <phoneticPr fontId="1" type="noConversion"/>
  </si>
  <si>
    <t>데이터정보학과</t>
    <phoneticPr fontId="1" type="noConversion"/>
  </si>
  <si>
    <t>영문학과</t>
    <phoneticPr fontId="1" type="noConversion"/>
  </si>
  <si>
    <t>김지영</t>
    <phoneticPr fontId="1" type="noConversion"/>
  </si>
  <si>
    <t>이소연</t>
    <phoneticPr fontId="1" type="noConversion"/>
  </si>
  <si>
    <t>이진혁</t>
    <phoneticPr fontId="1" type="noConversion"/>
  </si>
  <si>
    <t>김영수</t>
    <phoneticPr fontId="1" type="noConversion"/>
  </si>
  <si>
    <t>간호학과</t>
    <phoneticPr fontId="1" type="noConversion"/>
  </si>
  <si>
    <t>김민수</t>
    <phoneticPr fontId="1" type="noConversion"/>
  </si>
  <si>
    <t>박미혜</t>
    <phoneticPr fontId="1" type="noConversion"/>
  </si>
  <si>
    <t>최성호</t>
    <phoneticPr fontId="1" type="noConversion"/>
  </si>
  <si>
    <t>강동수</t>
    <phoneticPr fontId="1" type="noConversion"/>
  </si>
  <si>
    <t>이민지</t>
    <phoneticPr fontId="1" type="noConversion"/>
  </si>
  <si>
    <t>최소라</t>
    <phoneticPr fontId="1" type="noConversion"/>
  </si>
  <si>
    <t>허민욱</t>
    <phoneticPr fontId="1" type="noConversion"/>
  </si>
  <si>
    <t>이민정</t>
    <phoneticPr fontId="1" type="noConversion"/>
  </si>
  <si>
    <t>김미영</t>
    <phoneticPr fontId="1" type="noConversion"/>
  </si>
  <si>
    <t>박지혜</t>
    <phoneticPr fontId="1" type="noConversion"/>
  </si>
  <si>
    <t>평균</t>
    <phoneticPr fontId="1" type="noConversion"/>
  </si>
  <si>
    <t>학과별 성적표</t>
    <phoneticPr fontId="1" type="noConversion"/>
  </si>
  <si>
    <t>총점</t>
    <phoneticPr fontId="1" type="noConversion"/>
  </si>
  <si>
    <t>교육과목 성적표</t>
    <phoneticPr fontId="1" type="noConversion"/>
  </si>
  <si>
    <t>실용음악</t>
    <phoneticPr fontId="1" type="noConversion"/>
  </si>
  <si>
    <t>생활체육</t>
    <phoneticPr fontId="1" type="noConversion"/>
  </si>
  <si>
    <t>지점</t>
    <phoneticPr fontId="1" type="noConversion"/>
  </si>
  <si>
    <t>서울본점</t>
    <phoneticPr fontId="1" type="noConversion"/>
  </si>
  <si>
    <t>서울본점</t>
    <phoneticPr fontId="1" type="noConversion"/>
  </si>
  <si>
    <t>부산지점</t>
    <phoneticPr fontId="1" type="noConversion"/>
  </si>
  <si>
    <t>부산지점</t>
    <phoneticPr fontId="1" type="noConversion"/>
  </si>
  <si>
    <t>대구지점</t>
    <phoneticPr fontId="1" type="noConversion"/>
  </si>
  <si>
    <t>대구지점</t>
    <phoneticPr fontId="1" type="noConversion"/>
  </si>
  <si>
    <t>인천지점</t>
    <phoneticPr fontId="1" type="noConversion"/>
  </si>
  <si>
    <t>인천지점</t>
    <phoneticPr fontId="1" type="noConversion"/>
  </si>
  <si>
    <t>광주지점</t>
    <phoneticPr fontId="1" type="noConversion"/>
  </si>
  <si>
    <t>광주지점</t>
    <phoneticPr fontId="1" type="noConversion"/>
  </si>
  <si>
    <t>영업사원</t>
    <phoneticPr fontId="1" type="noConversion"/>
  </si>
  <si>
    <t>차량종류</t>
    <phoneticPr fontId="1" type="noConversion"/>
  </si>
  <si>
    <t>DH3</t>
    <phoneticPr fontId="1" type="noConversion"/>
  </si>
  <si>
    <t>DH5</t>
    <phoneticPr fontId="1" type="noConversion"/>
  </si>
  <si>
    <t>솔라타</t>
    <phoneticPr fontId="1" type="noConversion"/>
  </si>
  <si>
    <t>DH3</t>
    <phoneticPr fontId="1" type="noConversion"/>
  </si>
  <si>
    <t>그란져</t>
    <phoneticPr fontId="1" type="noConversion"/>
  </si>
  <si>
    <t>에쿵스</t>
    <phoneticPr fontId="1" type="noConversion"/>
  </si>
  <si>
    <t>아반따</t>
    <phoneticPr fontId="1" type="noConversion"/>
  </si>
  <si>
    <t>DH7</t>
    <phoneticPr fontId="1" type="noConversion"/>
  </si>
  <si>
    <t>5월 대한자동차 지점별 판매실적</t>
    <phoneticPr fontId="1" type="noConversion"/>
  </si>
  <si>
    <t>판매단가</t>
    <phoneticPr fontId="1" type="noConversion"/>
  </si>
  <si>
    <t>판매대수</t>
    <phoneticPr fontId="1" type="noConversion"/>
  </si>
  <si>
    <t>예약대수</t>
    <phoneticPr fontId="1" type="noConversion"/>
  </si>
  <si>
    <t>판매금액</t>
    <phoneticPr fontId="1" type="noConversion"/>
  </si>
  <si>
    <t>학번</t>
    <phoneticPr fontId="1" type="noConversion"/>
  </si>
  <si>
    <t>학과</t>
    <phoneticPr fontId="1" type="noConversion"/>
  </si>
  <si>
    <t>학년</t>
    <phoneticPr fontId="1" type="noConversion"/>
  </si>
  <si>
    <t>이름</t>
    <phoneticPr fontId="1" type="noConversion"/>
  </si>
  <si>
    <t>응답율</t>
    <phoneticPr fontId="1" type="noConversion"/>
  </si>
  <si>
    <t>장학금 받기</t>
    <phoneticPr fontId="1" type="noConversion"/>
  </si>
  <si>
    <t>아르바이트</t>
    <phoneticPr fontId="1" type="noConversion"/>
  </si>
  <si>
    <t>취미생활</t>
    <phoneticPr fontId="1" type="noConversion"/>
  </si>
  <si>
    <t>재능기부 및 자원봉사</t>
    <phoneticPr fontId="1" type="noConversion"/>
  </si>
  <si>
    <t>어학연수</t>
    <phoneticPr fontId="1" type="noConversion"/>
  </si>
  <si>
    <t>해외여행</t>
    <phoneticPr fontId="1" type="noConversion"/>
  </si>
  <si>
    <t>미팅</t>
    <phoneticPr fontId="1" type="noConversion"/>
  </si>
  <si>
    <t>항         목</t>
    <phoneticPr fontId="1" type="noConversion"/>
  </si>
  <si>
    <t>대학생활중 이것만은 꼭!!</t>
    <phoneticPr fontId="1" type="noConversion"/>
  </si>
  <si>
    <t>월별 토익 성적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</si>
  <si>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</si>
  <si>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</si>
  <si>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</si>
  <si>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</si>
  <si>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</si>
  <si>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학번별 변화추이</t>
    <phoneticPr fontId="1" type="noConversion"/>
  </si>
  <si>
    <t>월별 변화추이</t>
    <phoneticPr fontId="1" type="noConversion"/>
  </si>
  <si>
    <t>경영학과 평균</t>
    <phoneticPr fontId="1" type="noConversion"/>
  </si>
  <si>
    <t>데이터정보학과 평균</t>
    <phoneticPr fontId="1" type="noConversion"/>
  </si>
  <si>
    <t>영문학과 평균</t>
    <phoneticPr fontId="1" type="noConversion"/>
  </si>
  <si>
    <t>간호학과 평균</t>
    <phoneticPr fontId="1" type="noConversion"/>
  </si>
  <si>
    <t>사업부문</t>
    <phoneticPr fontId="1" type="noConversion"/>
  </si>
  <si>
    <t>1사분기</t>
    <phoneticPr fontId="1" type="noConversion"/>
  </si>
  <si>
    <t>2사분기</t>
    <phoneticPr fontId="1" type="noConversion"/>
  </si>
  <si>
    <t>3사분기</t>
    <phoneticPr fontId="1" type="noConversion"/>
  </si>
  <si>
    <t>4사분기</t>
    <phoneticPr fontId="1" type="noConversion"/>
  </si>
  <si>
    <t>가전</t>
    <phoneticPr fontId="1" type="noConversion"/>
  </si>
  <si>
    <t>통신</t>
    <phoneticPr fontId="1" type="noConversion"/>
  </si>
  <si>
    <t>반도체</t>
    <phoneticPr fontId="1" type="noConversion"/>
  </si>
  <si>
    <t>디스플레이</t>
    <phoneticPr fontId="1" type="noConversion"/>
  </si>
  <si>
    <t>2012년 대한 전자 부문별 영업실적</t>
    <phoneticPr fontId="1" type="noConversion"/>
  </si>
  <si>
    <t>(단위:천만원)</t>
    <phoneticPr fontId="1" type="noConversion"/>
  </si>
  <si>
    <t>대한 전자 주가 변동추이</t>
    <phoneticPr fontId="1" type="noConversion"/>
  </si>
  <si>
    <t>날짜</t>
    <phoneticPr fontId="1" type="noConversion"/>
  </si>
  <si>
    <t>거래량</t>
    <phoneticPr fontId="1" type="noConversion"/>
  </si>
  <si>
    <t>시가</t>
    <phoneticPr fontId="1" type="noConversion"/>
  </si>
  <si>
    <t>고가</t>
    <phoneticPr fontId="1" type="noConversion"/>
  </si>
  <si>
    <t>저가</t>
    <phoneticPr fontId="1" type="noConversion"/>
  </si>
  <si>
    <t>종가</t>
    <phoneticPr fontId="1" type="noConversion"/>
  </si>
  <si>
    <t>01월 10일</t>
    <phoneticPr fontId="1" type="noConversion"/>
  </si>
  <si>
    <t>01월 11일</t>
    <phoneticPr fontId="1" type="noConversion"/>
  </si>
  <si>
    <t>10월 14일</t>
    <phoneticPr fontId="1" type="noConversion"/>
  </si>
  <si>
    <t>01월 09일</t>
    <phoneticPr fontId="1" type="noConversion"/>
  </si>
  <si>
    <t>01월 08일</t>
    <phoneticPr fontId="1" type="noConversion"/>
  </si>
  <si>
    <t>01월 07일</t>
    <phoneticPr fontId="1" type="noConversion"/>
  </si>
  <si>
    <t>진일비</t>
    <phoneticPr fontId="1" type="noConversion"/>
  </si>
  <si>
    <t>▽5,000</t>
    <phoneticPr fontId="1" type="noConversion"/>
  </si>
  <si>
    <t>▽20,000</t>
    <phoneticPr fontId="1" type="noConversion"/>
  </si>
  <si>
    <t>△30,000</t>
    <phoneticPr fontId="1" type="noConversion"/>
  </si>
  <si>
    <t>△3,000</t>
    <phoneticPr fontId="1" type="noConversion"/>
  </si>
  <si>
    <t>△5,000</t>
    <phoneticPr fontId="1" type="noConversion"/>
  </si>
  <si>
    <t>0</t>
    <phoneticPr fontId="1" type="noConversion"/>
  </si>
  <si>
    <t>분기별실적추이</t>
    <phoneticPr fontId="1" type="noConversion"/>
  </si>
  <si>
    <t>부문별 실적추이</t>
    <phoneticPr fontId="1" type="noConversion"/>
  </si>
  <si>
    <t>2012프로야구 팀별 공격력 비교</t>
    <phoneticPr fontId="1" type="noConversion"/>
  </si>
  <si>
    <t xml:space="preserve"> </t>
  </si>
  <si>
    <t>삼성</t>
  </si>
  <si>
    <t>SK</t>
  </si>
  <si>
    <t>두산</t>
  </si>
  <si>
    <t>롯데</t>
  </si>
  <si>
    <t>KIA</t>
  </si>
  <si>
    <t>넥센</t>
  </si>
  <si>
    <t>LG</t>
  </si>
  <si>
    <t>한화</t>
  </si>
  <si>
    <t>홈런</t>
  </si>
  <si>
    <t>도루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</si>
</sst>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7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/>
    <xf numFmtId="0" fontId="7" fillId="10" borderId="0" applyNumberFormat="0" applyBorder="0" applyAlignment="0" applyProtection="0">
      <alignment vertical="center"/>
    </xf>
    <xf numFmtId="0" fontId="14" fillId="0" borderId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38" fontId="16" fillId="14" borderId="0" applyNumberFormat="0" applyBorder="0" applyAlignment="0" applyProtection="0"/>
    <xf numFmtId="0" fontId="17" fillId="0" borderId="0">
      <alignment horizontal="left"/>
    </xf>
    <xf numFmtId="0" fontId="18" fillId="0" borderId="6" applyNumberFormat="0" applyAlignment="0" applyProtection="0">
      <alignment horizontal="left" vertical="center"/>
    </xf>
    <xf numFmtId="0" fontId="18" fillId="0" borderId="1">
      <alignment horizontal="left" vertical="center"/>
    </xf>
    <xf numFmtId="10" fontId="16" fillId="14" borderId="2" applyNumberFormat="0" applyBorder="0" applyAlignment="0" applyProtection="0"/>
    <xf numFmtId="0" fontId="19" fillId="0" borderId="7"/>
    <xf numFmtId="181" fontId="20" fillId="0" borderId="0"/>
    <xf numFmtId="0" fontId="15" fillId="0" borderId="0"/>
    <xf numFmtId="10" fontId="21" fillId="0" borderId="0" applyFont="0" applyFill="0" applyBorder="0" applyAlignment="0" applyProtection="0"/>
    <xf numFmtId="0" fontId="19" fillId="0" borderId="0"/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8" borderId="5" applyNumberFormat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82" fontId="24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0" fontId="26" fillId="7" borderId="5" applyNumberFormat="0" applyAlignment="0" applyProtection="0"/>
    <xf numFmtId="0" fontId="27" fillId="0" borderId="0" applyNumberFormat="0" applyFill="0" applyBorder="0" applyAlignment="0" applyProtection="0">
      <alignment vertical="center"/>
    </xf>
    <xf numFmtId="18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42" fontId="24" fillId="0" borderId="0" applyFont="0" applyFill="0" applyBorder="0" applyAlignment="0" applyProtection="0">
      <alignment vertical="center"/>
    </xf>
    <xf numFmtId="185" fontId="28" fillId="0" borderId="0" applyFont="0" applyFill="0" applyBorder="0" applyAlignment="0" applyProtection="0"/>
    <xf numFmtId="0" fontId="7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21" fillId="0" borderId="0"/>
    <xf numFmtId="0" fontId="24" fillId="0" borderId="0"/>
    <xf numFmtId="0" fontId="7" fillId="0" borderId="0">
      <alignment vertical="center"/>
    </xf>
    <xf numFmtId="0" fontId="25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41" fontId="2" fillId="0" borderId="1" xfId="1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Alignment="1">
      <alignment horizontal="center" vertical="center"/>
    </xf>
    <xf numFmtId="41" fontId="12" fillId="0" borderId="2" xfId="1" applyFont="1" applyBorder="1" applyAlignment="1">
      <alignment horizontal="right" vertical="center"/>
    </xf>
    <xf numFmtId="41" fontId="11" fillId="0" borderId="2" xfId="1" applyFont="1" applyBorder="1" applyAlignment="1">
      <alignment horizontal="right" vertical="center"/>
    </xf>
    <xf numFmtId="41" fontId="0" fillId="0" borderId="2" xfId="1" quotePrefix="1" applyFont="1" applyBorder="1" applyAlignment="1">
      <alignment horizontal="right" vertical="center"/>
    </xf>
    <xf numFmtId="41" fontId="0" fillId="0" borderId="4" xfId="1" applyFont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6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57">
    <cellStyle name="20% - 강조색2 2" xfId="2"/>
    <cellStyle name="20% - 강조색3 2" xfId="3"/>
    <cellStyle name="40% - 강조색2 2" xfId="4"/>
    <cellStyle name="category" xfId="5"/>
    <cellStyle name="Comma [0]_MATERAL2" xfId="6"/>
    <cellStyle name="Comma_MATERAL2" xfId="7"/>
    <cellStyle name="Currency [0]_MATERAL2" xfId="8"/>
    <cellStyle name="Currency_MATERAL2" xfId="9"/>
    <cellStyle name="Grey" xfId="10"/>
    <cellStyle name="HEADER" xfId="11"/>
    <cellStyle name="Header1" xfId="12"/>
    <cellStyle name="Header2" xfId="13"/>
    <cellStyle name="Input [yellow]" xfId="14"/>
    <cellStyle name="Model" xfId="15"/>
    <cellStyle name="Normal - Style1" xfId="16"/>
    <cellStyle name="Normal_Certs Q2" xfId="17"/>
    <cellStyle name="Percent [2]" xfId="18"/>
    <cellStyle name="subhead" xfId="19"/>
    <cellStyle name="강조색3 2" xfId="20"/>
    <cellStyle name="강조색6 2" xfId="21"/>
    <cellStyle name="계산 2" xfId="22"/>
    <cellStyle name="백분율 2" xfId="23"/>
    <cellStyle name="백분율 2 2" xfId="24"/>
    <cellStyle name="백분율 2 3" xfId="25"/>
    <cellStyle name="백분율 3" xfId="26"/>
    <cellStyle name="쉼표 [0]" xfId="1" builtinId="6"/>
    <cellStyle name="쉼표 [0] 2" xfId="27"/>
    <cellStyle name="쉼표 [0] 2 2" xfId="28"/>
    <cellStyle name="쉼표 [0] 2 2 2" xfId="29"/>
    <cellStyle name="쉼표 [0] 2 3" xfId="30"/>
    <cellStyle name="쉼표 [0] 2 4" xfId="31"/>
    <cellStyle name="쉼표 [0] 3" xfId="32"/>
    <cellStyle name="쉼표 [0] 3 2" xfId="33"/>
    <cellStyle name="쉼표 [0] 4" xfId="34"/>
    <cellStyle name="입력 2" xfId="35"/>
    <cellStyle name="제목 5" xfId="36"/>
    <cellStyle name="콤마 [0]_10' 0.26D MS" xfId="37"/>
    <cellStyle name="콤마_10' 0.26D MS" xfId="38"/>
    <cellStyle name="통화 [0] 2" xfId="39"/>
    <cellStyle name="통화 2" xfId="40"/>
    <cellStyle name="표준" xfId="0" builtinId="0"/>
    <cellStyle name="표준 10" xfId="41"/>
    <cellStyle name="표준 2" xfId="42"/>
    <cellStyle name="표준 2 2" xfId="43"/>
    <cellStyle name="표준 2 3" xfId="44"/>
    <cellStyle name="표준 2 4" xfId="45"/>
    <cellStyle name="표준 3" xfId="46"/>
    <cellStyle name="표준 3 2" xfId="47"/>
    <cellStyle name="표준 3 3" xfId="48"/>
    <cellStyle name="표준 4" xfId="49"/>
    <cellStyle name="표준 5" xfId="50"/>
    <cellStyle name="표준 6" xfId="51"/>
    <cellStyle name="표준 7" xfId="52"/>
    <cellStyle name="표준 8" xfId="53"/>
    <cellStyle name="표준 8 2" xfId="54"/>
    <cellStyle name="표준 9" xfId="55"/>
    <cellStyle name="표준 9 2" xfId="56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50672;&#49845;&#47928;&#5122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장연습문제 (2)"/>
      <sheetName val="1장연습문제"/>
      <sheetName val="2장연습문제"/>
      <sheetName val="3장연습문제"/>
      <sheetName val="4장연습문제"/>
      <sheetName val="5장연습문제"/>
      <sheetName val="6장연습문제"/>
      <sheetName val="6장연습문제(2)"/>
      <sheetName val="7장연습문제"/>
      <sheetName val="7장연습문제(2)"/>
      <sheetName val="8장연습문제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 t="str">
            <v>1사분기</v>
          </cell>
          <cell r="D4" t="str">
            <v>2사분기</v>
          </cell>
          <cell r="E4" t="str">
            <v>3사분기</v>
          </cell>
          <cell r="F4" t="str">
            <v>4사분기</v>
          </cell>
        </row>
        <row r="5">
          <cell r="B5" t="str">
            <v>가전</v>
          </cell>
          <cell r="C5">
            <v>320000</v>
          </cell>
          <cell r="D5">
            <v>540000</v>
          </cell>
          <cell r="E5">
            <v>500000</v>
          </cell>
          <cell r="F5">
            <v>408000</v>
          </cell>
        </row>
        <row r="6">
          <cell r="B6" t="str">
            <v>통신</v>
          </cell>
          <cell r="C6">
            <v>1200000</v>
          </cell>
          <cell r="D6">
            <v>1450000</v>
          </cell>
          <cell r="E6">
            <v>1600000</v>
          </cell>
          <cell r="F6">
            <v>1890000</v>
          </cell>
        </row>
        <row r="7">
          <cell r="B7" t="str">
            <v>반도체</v>
          </cell>
          <cell r="C7">
            <v>890000</v>
          </cell>
          <cell r="D7">
            <v>860000</v>
          </cell>
          <cell r="E7">
            <v>780000</v>
          </cell>
          <cell r="F7">
            <v>786000</v>
          </cell>
        </row>
        <row r="8">
          <cell r="B8" t="str">
            <v>디스플레이</v>
          </cell>
          <cell r="C8">
            <v>180000</v>
          </cell>
          <cell r="D8">
            <v>-200000</v>
          </cell>
          <cell r="E8">
            <v>-350000</v>
          </cell>
          <cell r="F8">
            <v>450000</v>
          </cell>
        </row>
      </sheetData>
      <sheetData sheetId="7">
        <row r="4">
          <cell r="B4" t="str">
            <v>삼성</v>
          </cell>
          <cell r="C4" t="str">
            <v>SK</v>
          </cell>
          <cell r="D4" t="str">
            <v>두산</v>
          </cell>
          <cell r="E4" t="str">
            <v>롯데</v>
          </cell>
          <cell r="F4" t="str">
            <v>KIA</v>
          </cell>
          <cell r="G4" t="str">
            <v>넥센</v>
          </cell>
          <cell r="H4" t="str">
            <v>LG</v>
          </cell>
          <cell r="I4" t="str">
            <v>한화</v>
          </cell>
        </row>
        <row r="5">
          <cell r="A5" t="str">
            <v>홈런</v>
          </cell>
          <cell r="B5">
            <v>89</v>
          </cell>
          <cell r="C5">
            <v>108</v>
          </cell>
          <cell r="D5">
            <v>59</v>
          </cell>
          <cell r="E5">
            <v>73</v>
          </cell>
          <cell r="F5">
            <v>54</v>
          </cell>
          <cell r="G5">
            <v>102</v>
          </cell>
          <cell r="H5">
            <v>59</v>
          </cell>
          <cell r="I5">
            <v>71</v>
          </cell>
        </row>
        <row r="6">
          <cell r="A6" t="str">
            <v>도루</v>
          </cell>
          <cell r="B6">
            <v>125</v>
          </cell>
          <cell r="C6">
            <v>104</v>
          </cell>
          <cell r="D6">
            <v>116</v>
          </cell>
          <cell r="E6">
            <v>119</v>
          </cell>
          <cell r="F6">
            <v>132</v>
          </cell>
          <cell r="G6">
            <v>179</v>
          </cell>
          <cell r="H6">
            <v>140</v>
          </cell>
          <cell r="I6">
            <v>107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표1" displayName="표1" ref="A4:I6" totalsRowShown="0" headerRowDxfId="12" headerRowBorderDxfId="10" tableBorderDxfId="11" totalsRowBorderDxfId="9">
  <tableColumns count="9">
    <tableColumn id="1" name=" " dataDxfId="8"/>
    <tableColumn id="2" name="삼성" dataDxfId="7"/>
    <tableColumn id="3" name="SK" dataDxfId="6"/>
    <tableColumn id="4" name="두산" dataDxfId="5"/>
    <tableColumn id="5" name="롯데" dataDxfId="4"/>
    <tableColumn id="6" name="KIA" dataDxfId="3"/>
    <tableColumn id="7" name="넥센" dataDxfId="2"/>
    <tableColumn id="8" name="LG" dataDxfId="1"/>
    <tableColumn id="9" name="한화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9" sqref="D9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7" width="7.375" customWidth="1"/>
  </cols>
  <sheetData>
    <row r="1" spans="1:7" ht="39" x14ac:dyDescent="0.3">
      <c r="A1" s="21" t="s">
        <v>26</v>
      </c>
      <c r="B1" s="22"/>
      <c r="C1" s="22"/>
      <c r="D1" s="22"/>
      <c r="E1" s="22"/>
      <c r="F1" s="22"/>
      <c r="G1" s="22"/>
    </row>
    <row r="3" spans="1:7" ht="18" customHeight="1" x14ac:dyDescent="0.3">
      <c r="A3" s="1" t="s">
        <v>2</v>
      </c>
      <c r="B3" s="2" t="s">
        <v>0</v>
      </c>
      <c r="C3" s="2" t="s">
        <v>1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ht="18" customHeight="1" x14ac:dyDescent="0.3">
      <c r="A4" s="4">
        <v>20131234</v>
      </c>
      <c r="B4" s="4" t="s">
        <v>7</v>
      </c>
      <c r="C4" s="4">
        <v>1</v>
      </c>
      <c r="D4" s="4" t="s">
        <v>10</v>
      </c>
      <c r="E4" s="5">
        <v>85</v>
      </c>
      <c r="F4" s="5">
        <v>75</v>
      </c>
      <c r="G4" s="5">
        <v>86</v>
      </c>
    </row>
    <row r="5" spans="1:7" ht="18" customHeight="1" x14ac:dyDescent="0.3">
      <c r="A5" s="4">
        <v>20131272</v>
      </c>
      <c r="B5" s="4" t="s">
        <v>7</v>
      </c>
      <c r="C5" s="4">
        <v>1</v>
      </c>
      <c r="D5" s="4" t="s">
        <v>11</v>
      </c>
      <c r="E5" s="5">
        <v>75</v>
      </c>
      <c r="F5" s="5">
        <v>65</v>
      </c>
      <c r="G5" s="5">
        <v>78</v>
      </c>
    </row>
    <row r="6" spans="1:7" ht="18" customHeight="1" x14ac:dyDescent="0.3">
      <c r="A6" s="4">
        <v>20113443</v>
      </c>
      <c r="B6" s="4" t="s">
        <v>8</v>
      </c>
      <c r="C6" s="4">
        <v>3</v>
      </c>
      <c r="D6" s="4" t="s">
        <v>13</v>
      </c>
      <c r="E6" s="5">
        <v>45</v>
      </c>
      <c r="F6" s="5">
        <v>78</v>
      </c>
      <c r="G6" s="5">
        <v>56</v>
      </c>
    </row>
    <row r="7" spans="1:7" ht="18" customHeight="1" x14ac:dyDescent="0.3">
      <c r="A7" s="4">
        <v>20133578</v>
      </c>
      <c r="B7" s="4" t="s">
        <v>8</v>
      </c>
      <c r="C7" s="4">
        <v>1</v>
      </c>
      <c r="D7" s="4" t="s">
        <v>17</v>
      </c>
      <c r="E7" s="5">
        <v>87</v>
      </c>
      <c r="F7" s="5">
        <v>95</v>
      </c>
      <c r="G7" s="5">
        <v>92</v>
      </c>
    </row>
    <row r="8" spans="1:7" ht="18" customHeight="1" x14ac:dyDescent="0.3">
      <c r="A8" s="4">
        <v>20094321</v>
      </c>
      <c r="B8" s="4" t="s">
        <v>9</v>
      </c>
      <c r="C8" s="4">
        <v>4</v>
      </c>
      <c r="D8" s="4" t="s">
        <v>18</v>
      </c>
      <c r="E8" s="5">
        <v>68</v>
      </c>
      <c r="F8" s="5">
        <v>75</v>
      </c>
      <c r="G8" s="5">
        <v>78</v>
      </c>
    </row>
    <row r="9" spans="1:7" ht="18" customHeight="1" x14ac:dyDescent="0.3">
      <c r="A9" s="4">
        <v>20124328</v>
      </c>
      <c r="B9" s="4" t="s">
        <v>9</v>
      </c>
      <c r="C9" s="4">
        <v>2</v>
      </c>
      <c r="D9" s="4" t="s">
        <v>19</v>
      </c>
      <c r="E9" s="5">
        <v>99</v>
      </c>
      <c r="F9" s="5">
        <v>86</v>
      </c>
      <c r="G9" s="5">
        <v>86</v>
      </c>
    </row>
    <row r="10" spans="1:7" ht="18" customHeight="1" x14ac:dyDescent="0.3">
      <c r="A10" s="4">
        <v>20105643</v>
      </c>
      <c r="B10" s="4" t="s">
        <v>14</v>
      </c>
      <c r="C10" s="4">
        <v>3</v>
      </c>
      <c r="D10" s="4" t="s">
        <v>22</v>
      </c>
      <c r="E10" s="5">
        <v>78</v>
      </c>
      <c r="F10" s="5">
        <v>88</v>
      </c>
      <c r="G10" s="5">
        <v>78</v>
      </c>
    </row>
    <row r="11" spans="1:7" ht="18" customHeight="1" x14ac:dyDescent="0.3">
      <c r="A11" s="4">
        <v>20125432</v>
      </c>
      <c r="B11" s="4" t="s">
        <v>14</v>
      </c>
      <c r="C11" s="4">
        <v>2</v>
      </c>
      <c r="D11" s="4" t="s">
        <v>23</v>
      </c>
      <c r="E11" s="5">
        <v>75</v>
      </c>
      <c r="F11" s="5">
        <v>83</v>
      </c>
      <c r="G11" s="5">
        <v>78</v>
      </c>
    </row>
    <row r="12" spans="1:7" ht="18" customHeight="1" x14ac:dyDescent="0.3">
      <c r="A12" s="4">
        <v>20135441</v>
      </c>
      <c r="B12" s="4" t="s">
        <v>14</v>
      </c>
      <c r="C12" s="4">
        <v>1</v>
      </c>
      <c r="D12" s="4" t="s">
        <v>24</v>
      </c>
      <c r="E12" s="5">
        <v>48</v>
      </c>
      <c r="F12" s="5">
        <v>95</v>
      </c>
      <c r="G12" s="5">
        <v>36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XFD1"/>
    </sheetView>
  </sheetViews>
  <sheetFormatPr defaultRowHeight="16.5" x14ac:dyDescent="0.3"/>
  <sheetData>
    <row r="1" spans="1:9" ht="31.5" x14ac:dyDescent="0.3">
      <c r="B1" s="26" t="s">
        <v>116</v>
      </c>
      <c r="C1" s="26"/>
      <c r="D1" s="26"/>
      <c r="E1" s="26"/>
      <c r="F1" s="26"/>
      <c r="G1" s="26"/>
      <c r="H1" s="26"/>
    </row>
    <row r="4" spans="1:9" x14ac:dyDescent="0.3">
      <c r="A4" s="28" t="s">
        <v>117</v>
      </c>
      <c r="B4" s="29" t="s">
        <v>118</v>
      </c>
      <c r="C4" s="29" t="s">
        <v>119</v>
      </c>
      <c r="D4" s="29" t="s">
        <v>120</v>
      </c>
      <c r="E4" s="29" t="s">
        <v>121</v>
      </c>
      <c r="F4" s="29" t="s">
        <v>122</v>
      </c>
      <c r="G4" s="29" t="s">
        <v>123</v>
      </c>
      <c r="H4" s="29" t="s">
        <v>124</v>
      </c>
      <c r="I4" s="30" t="s">
        <v>125</v>
      </c>
    </row>
    <row r="5" spans="1:9" x14ac:dyDescent="0.3">
      <c r="A5" s="31" t="s">
        <v>126</v>
      </c>
      <c r="B5" s="32">
        <v>89</v>
      </c>
      <c r="C5" s="32">
        <v>108</v>
      </c>
      <c r="D5" s="32">
        <v>59</v>
      </c>
      <c r="E5" s="32">
        <v>73</v>
      </c>
      <c r="F5" s="32">
        <v>54</v>
      </c>
      <c r="G5" s="32">
        <v>102</v>
      </c>
      <c r="H5" s="32">
        <v>59</v>
      </c>
      <c r="I5" s="33">
        <v>71</v>
      </c>
    </row>
    <row r="6" spans="1:9" x14ac:dyDescent="0.3">
      <c r="A6" s="34" t="s">
        <v>127</v>
      </c>
      <c r="B6" s="35">
        <v>125</v>
      </c>
      <c r="C6" s="35">
        <v>104</v>
      </c>
      <c r="D6" s="35">
        <v>116</v>
      </c>
      <c r="E6" s="35">
        <v>119</v>
      </c>
      <c r="F6" s="35">
        <v>132</v>
      </c>
      <c r="G6" s="35">
        <v>179</v>
      </c>
      <c r="H6" s="35">
        <v>140</v>
      </c>
      <c r="I6" s="36">
        <v>107</v>
      </c>
    </row>
  </sheetData>
  <mergeCells count="1">
    <mergeCell ref="B1:H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M3" sqref="M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9" width="7.375" customWidth="1"/>
  </cols>
  <sheetData>
    <row r="1" spans="1:9" ht="39" x14ac:dyDescent="0.3">
      <c r="A1" s="21" t="s">
        <v>26</v>
      </c>
      <c r="B1" s="22"/>
      <c r="C1" s="22"/>
      <c r="D1" s="22"/>
      <c r="E1" s="22"/>
      <c r="F1" s="22"/>
      <c r="G1" s="22"/>
      <c r="H1" s="22"/>
      <c r="I1" s="22"/>
    </row>
    <row r="3" spans="1:9" ht="18" customHeight="1" x14ac:dyDescent="0.3">
      <c r="A3" s="1" t="s">
        <v>2</v>
      </c>
      <c r="B3" s="8" t="s">
        <v>0</v>
      </c>
      <c r="C3" s="8" t="s">
        <v>1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27</v>
      </c>
      <c r="I3" s="8" t="s">
        <v>25</v>
      </c>
    </row>
    <row r="4" spans="1:9" ht="18" customHeight="1" x14ac:dyDescent="0.3">
      <c r="A4" s="4">
        <v>20131234</v>
      </c>
      <c r="B4" s="4" t="s">
        <v>7</v>
      </c>
      <c r="C4" s="4">
        <v>1</v>
      </c>
      <c r="D4" s="4" t="s">
        <v>10</v>
      </c>
      <c r="E4" s="5">
        <v>85</v>
      </c>
      <c r="F4" s="5">
        <v>75</v>
      </c>
      <c r="G4" s="5">
        <v>86</v>
      </c>
      <c r="H4" s="5">
        <f>SUM(E4:G4)</f>
        <v>246</v>
      </c>
      <c r="I4" s="5">
        <f>AVERAGE(E4:G4)</f>
        <v>82</v>
      </c>
    </row>
    <row r="5" spans="1:9" ht="18" customHeight="1" x14ac:dyDescent="0.3">
      <c r="A5" s="4">
        <v>20131272</v>
      </c>
      <c r="B5" s="4" t="s">
        <v>7</v>
      </c>
      <c r="C5" s="4">
        <v>1</v>
      </c>
      <c r="D5" s="4" t="s">
        <v>11</v>
      </c>
      <c r="E5" s="5">
        <v>75</v>
      </c>
      <c r="F5" s="5">
        <v>65</v>
      </c>
      <c r="G5" s="5">
        <v>78</v>
      </c>
      <c r="H5" s="5">
        <f t="shared" ref="H5:H17" si="0">SUM(E5:G5)</f>
        <v>218</v>
      </c>
      <c r="I5" s="5">
        <f t="shared" ref="I5:I17" si="1">AVERAGE(E5:G5)</f>
        <v>72.666666666666671</v>
      </c>
    </row>
    <row r="6" spans="1:9" ht="18" customHeight="1" x14ac:dyDescent="0.3">
      <c r="A6" s="4">
        <v>20131278</v>
      </c>
      <c r="B6" s="4" t="s">
        <v>7</v>
      </c>
      <c r="C6" s="4">
        <v>1</v>
      </c>
      <c r="D6" s="4" t="s">
        <v>12</v>
      </c>
      <c r="E6" s="5">
        <v>96</v>
      </c>
      <c r="F6" s="5">
        <v>77</v>
      </c>
      <c r="G6" s="5">
        <v>67</v>
      </c>
      <c r="H6" s="5">
        <f t="shared" si="0"/>
        <v>240</v>
      </c>
      <c r="I6" s="5">
        <f t="shared" si="1"/>
        <v>80</v>
      </c>
    </row>
    <row r="7" spans="1:9" ht="18" customHeight="1" x14ac:dyDescent="0.3">
      <c r="A7" s="4">
        <v>20113443</v>
      </c>
      <c r="B7" s="4" t="s">
        <v>8</v>
      </c>
      <c r="C7" s="4">
        <v>3</v>
      </c>
      <c r="D7" s="4" t="s">
        <v>13</v>
      </c>
      <c r="E7" s="5">
        <v>45</v>
      </c>
      <c r="F7" s="5">
        <v>78</v>
      </c>
      <c r="G7" s="5">
        <v>56</v>
      </c>
      <c r="H7" s="5">
        <f t="shared" si="0"/>
        <v>179</v>
      </c>
      <c r="I7" s="5">
        <f t="shared" si="1"/>
        <v>59.666666666666664</v>
      </c>
    </row>
    <row r="8" spans="1:9" ht="18" customHeight="1" x14ac:dyDescent="0.3">
      <c r="A8" s="4">
        <v>20133548</v>
      </c>
      <c r="B8" s="4" t="s">
        <v>8</v>
      </c>
      <c r="C8" s="4">
        <v>1</v>
      </c>
      <c r="D8" s="4" t="s">
        <v>15</v>
      </c>
      <c r="E8" s="5">
        <v>86</v>
      </c>
      <c r="F8" s="5">
        <v>87</v>
      </c>
      <c r="G8" s="5">
        <v>86</v>
      </c>
      <c r="H8" s="5">
        <f t="shared" si="0"/>
        <v>259</v>
      </c>
      <c r="I8" s="5">
        <f t="shared" si="1"/>
        <v>86.333333333333329</v>
      </c>
    </row>
    <row r="9" spans="1:9" ht="18" customHeight="1" x14ac:dyDescent="0.3">
      <c r="A9" s="4">
        <v>20133567</v>
      </c>
      <c r="B9" s="4" t="s">
        <v>8</v>
      </c>
      <c r="C9" s="4">
        <v>1</v>
      </c>
      <c r="D9" s="4" t="s">
        <v>16</v>
      </c>
      <c r="E9" s="5">
        <v>100</v>
      </c>
      <c r="F9" s="5">
        <v>92</v>
      </c>
      <c r="G9" s="5">
        <v>96</v>
      </c>
      <c r="H9" s="5">
        <f t="shared" si="0"/>
        <v>288</v>
      </c>
      <c r="I9" s="5">
        <f t="shared" si="1"/>
        <v>96</v>
      </c>
    </row>
    <row r="10" spans="1:9" ht="18" customHeight="1" x14ac:dyDescent="0.3">
      <c r="A10" s="4">
        <v>20133578</v>
      </c>
      <c r="B10" s="4" t="s">
        <v>8</v>
      </c>
      <c r="C10" s="4">
        <v>1</v>
      </c>
      <c r="D10" s="4" t="s">
        <v>17</v>
      </c>
      <c r="E10" s="5">
        <v>87</v>
      </c>
      <c r="F10" s="5">
        <v>95</v>
      </c>
      <c r="G10" s="5">
        <v>92</v>
      </c>
      <c r="H10" s="5">
        <f t="shared" si="0"/>
        <v>274</v>
      </c>
      <c r="I10" s="5">
        <f t="shared" si="1"/>
        <v>91.333333333333329</v>
      </c>
    </row>
    <row r="11" spans="1:9" ht="18" customHeight="1" x14ac:dyDescent="0.3">
      <c r="A11" s="4">
        <v>20094321</v>
      </c>
      <c r="B11" s="4" t="s">
        <v>9</v>
      </c>
      <c r="C11" s="4">
        <v>4</v>
      </c>
      <c r="D11" s="4" t="s">
        <v>18</v>
      </c>
      <c r="E11" s="5">
        <v>68</v>
      </c>
      <c r="F11" s="5">
        <v>75</v>
      </c>
      <c r="G11" s="5">
        <v>78</v>
      </c>
      <c r="H11" s="5">
        <f t="shared" si="0"/>
        <v>221</v>
      </c>
      <c r="I11" s="5">
        <f t="shared" si="1"/>
        <v>73.666666666666671</v>
      </c>
    </row>
    <row r="12" spans="1:9" ht="18" customHeight="1" x14ac:dyDescent="0.3">
      <c r="A12" s="4">
        <v>20124328</v>
      </c>
      <c r="B12" s="4" t="s">
        <v>9</v>
      </c>
      <c r="C12" s="4">
        <v>2</v>
      </c>
      <c r="D12" s="4" t="s">
        <v>19</v>
      </c>
      <c r="E12" s="5">
        <v>99</v>
      </c>
      <c r="F12" s="5">
        <v>86</v>
      </c>
      <c r="G12" s="5">
        <v>86</v>
      </c>
      <c r="H12" s="5">
        <f t="shared" si="0"/>
        <v>271</v>
      </c>
      <c r="I12" s="5">
        <f t="shared" si="1"/>
        <v>90.333333333333329</v>
      </c>
    </row>
    <row r="13" spans="1:9" ht="18" customHeight="1" x14ac:dyDescent="0.3">
      <c r="A13" s="4">
        <v>20124333</v>
      </c>
      <c r="B13" s="4" t="s">
        <v>9</v>
      </c>
      <c r="C13" s="4">
        <v>2</v>
      </c>
      <c r="D13" s="4" t="s">
        <v>20</v>
      </c>
      <c r="E13" s="5">
        <v>100</v>
      </c>
      <c r="F13" s="5">
        <v>95</v>
      </c>
      <c r="G13" s="5">
        <v>98</v>
      </c>
      <c r="H13" s="5">
        <f t="shared" si="0"/>
        <v>293</v>
      </c>
      <c r="I13" s="5">
        <f t="shared" si="1"/>
        <v>97.666666666666671</v>
      </c>
    </row>
    <row r="14" spans="1:9" ht="18" customHeight="1" x14ac:dyDescent="0.3">
      <c r="A14" s="4">
        <v>20124334</v>
      </c>
      <c r="B14" s="4" t="s">
        <v>9</v>
      </c>
      <c r="C14" s="4">
        <v>2</v>
      </c>
      <c r="D14" s="4" t="s">
        <v>21</v>
      </c>
      <c r="E14" s="5">
        <v>64</v>
      </c>
      <c r="F14" s="5">
        <v>52</v>
      </c>
      <c r="G14" s="5">
        <v>45</v>
      </c>
      <c r="H14" s="5">
        <f t="shared" si="0"/>
        <v>161</v>
      </c>
      <c r="I14" s="5">
        <f t="shared" si="1"/>
        <v>53.666666666666664</v>
      </c>
    </row>
    <row r="15" spans="1:9" ht="18" customHeight="1" x14ac:dyDescent="0.3">
      <c r="A15" s="4">
        <v>20105643</v>
      </c>
      <c r="B15" s="4" t="s">
        <v>14</v>
      </c>
      <c r="C15" s="4">
        <v>3</v>
      </c>
      <c r="D15" s="4" t="s">
        <v>22</v>
      </c>
      <c r="E15" s="5">
        <v>78</v>
      </c>
      <c r="F15" s="5">
        <v>88</v>
      </c>
      <c r="G15" s="5">
        <v>78</v>
      </c>
      <c r="H15" s="5">
        <f t="shared" si="0"/>
        <v>244</v>
      </c>
      <c r="I15" s="5">
        <f t="shared" si="1"/>
        <v>81.333333333333329</v>
      </c>
    </row>
    <row r="16" spans="1:9" ht="18" customHeight="1" x14ac:dyDescent="0.3">
      <c r="A16" s="4">
        <v>20125432</v>
      </c>
      <c r="B16" s="4" t="s">
        <v>14</v>
      </c>
      <c r="C16" s="4">
        <v>2</v>
      </c>
      <c r="D16" s="4" t="s">
        <v>23</v>
      </c>
      <c r="E16" s="5">
        <v>75</v>
      </c>
      <c r="F16" s="5">
        <v>83</v>
      </c>
      <c r="G16" s="5">
        <v>78</v>
      </c>
      <c r="H16" s="5">
        <f t="shared" si="0"/>
        <v>236</v>
      </c>
      <c r="I16" s="5">
        <f t="shared" si="1"/>
        <v>78.666666666666671</v>
      </c>
    </row>
    <row r="17" spans="1:9" ht="18" customHeight="1" x14ac:dyDescent="0.3">
      <c r="A17" s="4">
        <v>20135441</v>
      </c>
      <c r="B17" s="4" t="s">
        <v>14</v>
      </c>
      <c r="C17" s="4">
        <v>1</v>
      </c>
      <c r="D17" s="4" t="s">
        <v>24</v>
      </c>
      <c r="E17" s="5">
        <v>48</v>
      </c>
      <c r="F17" s="5">
        <v>95</v>
      </c>
      <c r="G17" s="5">
        <v>36</v>
      </c>
      <c r="H17" s="5">
        <f t="shared" si="0"/>
        <v>179</v>
      </c>
      <c r="I17" s="5">
        <f t="shared" si="1"/>
        <v>59.666666666666664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F13" sqref="F1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6.625" customWidth="1"/>
    <col min="4" max="9" width="9.75" customWidth="1"/>
  </cols>
  <sheetData>
    <row r="1" spans="1:13" ht="39" x14ac:dyDescent="0.3">
      <c r="A1" s="21" t="s">
        <v>28</v>
      </c>
      <c r="B1" s="22"/>
      <c r="C1" s="22"/>
      <c r="D1" s="22"/>
      <c r="E1" s="22"/>
      <c r="F1" s="22"/>
      <c r="G1" s="22"/>
      <c r="H1" s="22"/>
      <c r="I1" s="22"/>
    </row>
    <row r="3" spans="1:13" ht="18" customHeight="1" x14ac:dyDescent="0.3">
      <c r="A3" s="1" t="s">
        <v>2</v>
      </c>
      <c r="B3" s="2" t="s">
        <v>0</v>
      </c>
      <c r="C3" s="2" t="s">
        <v>1</v>
      </c>
      <c r="D3" s="2" t="s">
        <v>3</v>
      </c>
      <c r="E3" s="2" t="s">
        <v>29</v>
      </c>
      <c r="F3" s="2" t="s">
        <v>4</v>
      </c>
      <c r="G3" s="2" t="s">
        <v>30</v>
      </c>
      <c r="H3" s="2" t="s">
        <v>5</v>
      </c>
      <c r="I3" s="2" t="s">
        <v>6</v>
      </c>
    </row>
    <row r="4" spans="1:13" ht="18" customHeight="1" x14ac:dyDescent="0.3">
      <c r="A4" s="4">
        <v>20131234</v>
      </c>
      <c r="B4" s="4" t="s">
        <v>7</v>
      </c>
      <c r="C4" s="4">
        <v>1</v>
      </c>
      <c r="D4" s="4" t="s">
        <v>10</v>
      </c>
      <c r="E4" s="4">
        <v>75</v>
      </c>
      <c r="F4" s="5">
        <v>85</v>
      </c>
      <c r="G4" s="5"/>
      <c r="H4" s="5">
        <v>75</v>
      </c>
      <c r="I4" s="5">
        <v>86</v>
      </c>
      <c r="K4" s="6"/>
      <c r="L4" s="6"/>
      <c r="M4" s="6"/>
    </row>
    <row r="5" spans="1:13" ht="18" customHeight="1" x14ac:dyDescent="0.3">
      <c r="A5" s="4">
        <v>20131272</v>
      </c>
      <c r="B5" s="4" t="s">
        <v>7</v>
      </c>
      <c r="C5" s="4">
        <v>1</v>
      </c>
      <c r="D5" s="4" t="s">
        <v>11</v>
      </c>
      <c r="E5" s="4">
        <v>83</v>
      </c>
      <c r="F5" s="5"/>
      <c r="G5" s="5">
        <v>85</v>
      </c>
      <c r="H5" s="5">
        <v>65</v>
      </c>
      <c r="I5" s="5"/>
    </row>
    <row r="6" spans="1:13" ht="18" customHeight="1" x14ac:dyDescent="0.3">
      <c r="A6" s="4">
        <v>20131278</v>
      </c>
      <c r="B6" s="4" t="s">
        <v>7</v>
      </c>
      <c r="C6" s="4">
        <v>1</v>
      </c>
      <c r="D6" s="4" t="s">
        <v>12</v>
      </c>
      <c r="E6" s="4">
        <v>65</v>
      </c>
      <c r="F6" s="5">
        <v>96</v>
      </c>
      <c r="G6" s="5">
        <v>78</v>
      </c>
      <c r="H6" s="5"/>
      <c r="I6" s="5">
        <v>67</v>
      </c>
    </row>
    <row r="7" spans="1:13" ht="18" customHeight="1" x14ac:dyDescent="0.3">
      <c r="A7" s="4">
        <v>20113443</v>
      </c>
      <c r="B7" s="4" t="s">
        <v>8</v>
      </c>
      <c r="C7" s="4">
        <v>3</v>
      </c>
      <c r="D7" s="4" t="s">
        <v>13</v>
      </c>
      <c r="E7" s="4"/>
      <c r="F7" s="5">
        <v>45</v>
      </c>
      <c r="G7" s="5"/>
      <c r="H7" s="5">
        <v>78</v>
      </c>
      <c r="I7" s="5"/>
    </row>
    <row r="8" spans="1:13" ht="18" customHeight="1" x14ac:dyDescent="0.3">
      <c r="A8" s="4">
        <v>20133548</v>
      </c>
      <c r="B8" s="4" t="s">
        <v>8</v>
      </c>
      <c r="C8" s="4">
        <v>1</v>
      </c>
      <c r="D8" s="4" t="s">
        <v>15</v>
      </c>
      <c r="E8" s="4">
        <v>86</v>
      </c>
      <c r="F8" s="5">
        <v>86</v>
      </c>
      <c r="G8" s="5"/>
      <c r="H8" s="5">
        <v>87</v>
      </c>
      <c r="I8" s="5"/>
    </row>
    <row r="9" spans="1:13" ht="18" customHeight="1" x14ac:dyDescent="0.3">
      <c r="A9" s="4">
        <v>20133567</v>
      </c>
      <c r="B9" s="4" t="s">
        <v>8</v>
      </c>
      <c r="C9" s="4">
        <v>1</v>
      </c>
      <c r="D9" s="4" t="s">
        <v>16</v>
      </c>
      <c r="E9" s="4">
        <v>62</v>
      </c>
      <c r="F9" s="5"/>
      <c r="G9" s="5">
        <v>85</v>
      </c>
      <c r="H9" s="5">
        <v>85</v>
      </c>
      <c r="I9" s="5">
        <v>96</v>
      </c>
    </row>
    <row r="10" spans="1:13" ht="18" customHeight="1" x14ac:dyDescent="0.3">
      <c r="A10" s="4">
        <v>20133578</v>
      </c>
      <c r="B10" s="4" t="s">
        <v>8</v>
      </c>
      <c r="C10" s="4">
        <v>1</v>
      </c>
      <c r="D10" s="4" t="s">
        <v>17</v>
      </c>
      <c r="E10" s="4"/>
      <c r="F10" s="5">
        <v>87</v>
      </c>
      <c r="G10" s="5"/>
      <c r="H10" s="5">
        <v>95</v>
      </c>
      <c r="I10" s="5">
        <v>92</v>
      </c>
    </row>
    <row r="11" spans="1:13" ht="18" customHeight="1" x14ac:dyDescent="0.3">
      <c r="A11" s="4">
        <v>20094321</v>
      </c>
      <c r="B11" s="4" t="s">
        <v>9</v>
      </c>
      <c r="C11" s="4">
        <v>4</v>
      </c>
      <c r="D11" s="4" t="s">
        <v>18</v>
      </c>
      <c r="E11" s="4">
        <v>75</v>
      </c>
      <c r="F11" s="5">
        <v>68</v>
      </c>
      <c r="G11" s="5"/>
      <c r="H11" s="5"/>
      <c r="I11" s="5">
        <v>78</v>
      </c>
    </row>
    <row r="12" spans="1:13" ht="18" customHeight="1" x14ac:dyDescent="0.3">
      <c r="A12" s="4">
        <v>20124328</v>
      </c>
      <c r="B12" s="4" t="s">
        <v>9</v>
      </c>
      <c r="C12" s="4">
        <v>2</v>
      </c>
      <c r="D12" s="4" t="s">
        <v>19</v>
      </c>
      <c r="E12" s="4">
        <v>80</v>
      </c>
      <c r="F12" s="5">
        <v>99</v>
      </c>
      <c r="G12" s="5">
        <v>89</v>
      </c>
      <c r="H12" s="5">
        <v>86</v>
      </c>
      <c r="I12" s="5">
        <v>86</v>
      </c>
    </row>
    <row r="13" spans="1:13" ht="18" customHeight="1" x14ac:dyDescent="0.3">
      <c r="A13" s="4">
        <v>20124333</v>
      </c>
      <c r="B13" s="4" t="s">
        <v>9</v>
      </c>
      <c r="C13" s="4">
        <v>2</v>
      </c>
      <c r="D13" s="4" t="s">
        <v>20</v>
      </c>
      <c r="E13" s="4">
        <v>69</v>
      </c>
      <c r="F13" s="5">
        <v>100</v>
      </c>
      <c r="G13" s="5"/>
      <c r="H13" s="5">
        <v>95</v>
      </c>
      <c r="I13" s="5"/>
    </row>
    <row r="14" spans="1:13" ht="18" customHeight="1" x14ac:dyDescent="0.3">
      <c r="A14" s="4">
        <v>20124334</v>
      </c>
      <c r="B14" s="4" t="s">
        <v>9</v>
      </c>
      <c r="C14" s="4">
        <v>2</v>
      </c>
      <c r="D14" s="4" t="s">
        <v>21</v>
      </c>
      <c r="E14" s="4">
        <v>78</v>
      </c>
      <c r="F14" s="5"/>
      <c r="G14" s="5">
        <v>95</v>
      </c>
      <c r="H14" s="5">
        <v>52</v>
      </c>
      <c r="I14" s="5">
        <v>45</v>
      </c>
    </row>
    <row r="15" spans="1:13" ht="18" customHeight="1" x14ac:dyDescent="0.3">
      <c r="A15" s="4">
        <v>20105643</v>
      </c>
      <c r="B15" s="4" t="s">
        <v>14</v>
      </c>
      <c r="C15" s="4">
        <v>3</v>
      </c>
      <c r="D15" s="4" t="s">
        <v>22</v>
      </c>
      <c r="E15" s="4"/>
      <c r="F15" s="5">
        <v>78</v>
      </c>
      <c r="G15" s="5">
        <v>78</v>
      </c>
      <c r="H15" s="5">
        <v>88</v>
      </c>
      <c r="I15" s="5"/>
    </row>
    <row r="16" spans="1:13" ht="18" customHeight="1" x14ac:dyDescent="0.3">
      <c r="A16" s="4">
        <v>20125432</v>
      </c>
      <c r="B16" s="4" t="s">
        <v>14</v>
      </c>
      <c r="C16" s="4">
        <v>2</v>
      </c>
      <c r="D16" s="4" t="s">
        <v>23</v>
      </c>
      <c r="E16" s="4">
        <v>82</v>
      </c>
      <c r="F16" s="5"/>
      <c r="G16" s="5">
        <v>76</v>
      </c>
      <c r="H16" s="5">
        <v>86</v>
      </c>
      <c r="I16" s="5">
        <v>78</v>
      </c>
    </row>
    <row r="17" spans="1:9" ht="18" customHeight="1" x14ac:dyDescent="0.3">
      <c r="A17" s="4">
        <v>20135441</v>
      </c>
      <c r="B17" s="4" t="s">
        <v>14</v>
      </c>
      <c r="C17" s="4">
        <v>1</v>
      </c>
      <c r="D17" s="4" t="s">
        <v>24</v>
      </c>
      <c r="E17" s="4">
        <v>78</v>
      </c>
      <c r="F17" s="5">
        <v>48</v>
      </c>
      <c r="G17" s="5"/>
      <c r="H17" s="5">
        <v>95</v>
      </c>
      <c r="I17" s="5">
        <v>36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23" sqref="B2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9" width="7.375" customWidth="1"/>
  </cols>
  <sheetData>
    <row r="1" spans="1:9" ht="39" x14ac:dyDescent="0.3">
      <c r="A1" s="21" t="s">
        <v>26</v>
      </c>
      <c r="B1" s="22"/>
      <c r="C1" s="22"/>
      <c r="D1" s="22"/>
      <c r="E1" s="22"/>
      <c r="F1" s="22"/>
      <c r="G1" s="22"/>
      <c r="H1" s="22"/>
      <c r="I1" s="22"/>
    </row>
    <row r="3" spans="1:9" ht="18" customHeight="1" x14ac:dyDescent="0.3">
      <c r="A3" s="1" t="s">
        <v>2</v>
      </c>
      <c r="B3" s="2" t="s">
        <v>0</v>
      </c>
      <c r="C3" s="2" t="s">
        <v>1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27</v>
      </c>
      <c r="I3" s="2" t="s">
        <v>25</v>
      </c>
    </row>
    <row r="4" spans="1:9" ht="18" customHeight="1" x14ac:dyDescent="0.3">
      <c r="A4" s="4">
        <v>20131234</v>
      </c>
      <c r="B4" s="4" t="s">
        <v>7</v>
      </c>
      <c r="C4" s="4">
        <v>1</v>
      </c>
      <c r="D4" s="4" t="s">
        <v>10</v>
      </c>
      <c r="E4" s="5">
        <v>85</v>
      </c>
      <c r="F4" s="5">
        <v>75</v>
      </c>
      <c r="G4" s="5">
        <v>86</v>
      </c>
      <c r="H4" s="5">
        <f>SUM(E4:G4)</f>
        <v>246</v>
      </c>
      <c r="I4" s="5">
        <f>AVERAGE(E4:G4)</f>
        <v>82</v>
      </c>
    </row>
    <row r="5" spans="1:9" ht="18" customHeight="1" x14ac:dyDescent="0.3">
      <c r="A5" s="4">
        <v>20131272</v>
      </c>
      <c r="B5" s="4" t="s">
        <v>7</v>
      </c>
      <c r="C5" s="4">
        <v>1</v>
      </c>
      <c r="D5" s="4" t="s">
        <v>11</v>
      </c>
      <c r="E5" s="5">
        <v>75</v>
      </c>
      <c r="F5" s="5">
        <v>65</v>
      </c>
      <c r="G5" s="5">
        <v>78</v>
      </c>
      <c r="H5" s="5">
        <f t="shared" ref="H5:H17" si="0">SUM(E5:G5)</f>
        <v>218</v>
      </c>
      <c r="I5" s="5">
        <f t="shared" ref="I5:I17" si="1">AVERAGE(E5:G5)</f>
        <v>72.666666666666671</v>
      </c>
    </row>
    <row r="6" spans="1:9" ht="18" customHeight="1" x14ac:dyDescent="0.3">
      <c r="A6" s="4">
        <v>20131278</v>
      </c>
      <c r="B6" s="4" t="s">
        <v>7</v>
      </c>
      <c r="C6" s="4">
        <v>1</v>
      </c>
      <c r="D6" s="4" t="s">
        <v>12</v>
      </c>
      <c r="E6" s="5">
        <v>96</v>
      </c>
      <c r="F6" s="5">
        <v>77</v>
      </c>
      <c r="G6" s="5">
        <v>67</v>
      </c>
      <c r="H6" s="5">
        <f t="shared" si="0"/>
        <v>240</v>
      </c>
      <c r="I6" s="5">
        <f t="shared" si="1"/>
        <v>80</v>
      </c>
    </row>
    <row r="7" spans="1:9" ht="18" customHeight="1" x14ac:dyDescent="0.3">
      <c r="A7" s="4">
        <v>20113443</v>
      </c>
      <c r="B7" s="4" t="s">
        <v>8</v>
      </c>
      <c r="C7" s="4">
        <v>3</v>
      </c>
      <c r="D7" s="4" t="s">
        <v>13</v>
      </c>
      <c r="E7" s="5">
        <v>45</v>
      </c>
      <c r="F7" s="5">
        <v>78</v>
      </c>
      <c r="G7" s="5">
        <v>56</v>
      </c>
      <c r="H7" s="5">
        <f t="shared" si="0"/>
        <v>179</v>
      </c>
      <c r="I7" s="5">
        <f t="shared" si="1"/>
        <v>59.666666666666664</v>
      </c>
    </row>
    <row r="8" spans="1:9" ht="18" customHeight="1" x14ac:dyDescent="0.3">
      <c r="A8" s="4">
        <v>20133548</v>
      </c>
      <c r="B8" s="4" t="s">
        <v>8</v>
      </c>
      <c r="C8" s="4">
        <v>1</v>
      </c>
      <c r="D8" s="4" t="s">
        <v>15</v>
      </c>
      <c r="E8" s="5">
        <v>86</v>
      </c>
      <c r="F8" s="5">
        <v>87</v>
      </c>
      <c r="G8" s="5">
        <v>86</v>
      </c>
      <c r="H8" s="5">
        <f t="shared" si="0"/>
        <v>259</v>
      </c>
      <c r="I8" s="5">
        <f t="shared" si="1"/>
        <v>86.333333333333329</v>
      </c>
    </row>
    <row r="9" spans="1:9" ht="18" customHeight="1" x14ac:dyDescent="0.3">
      <c r="A9" s="4">
        <v>20133567</v>
      </c>
      <c r="B9" s="4" t="s">
        <v>8</v>
      </c>
      <c r="C9" s="4">
        <v>1</v>
      </c>
      <c r="D9" s="4" t="s">
        <v>16</v>
      </c>
      <c r="E9" s="5">
        <v>100</v>
      </c>
      <c r="F9" s="5">
        <v>92</v>
      </c>
      <c r="G9" s="5">
        <v>96</v>
      </c>
      <c r="H9" s="5">
        <f t="shared" si="0"/>
        <v>288</v>
      </c>
      <c r="I9" s="5">
        <f t="shared" si="1"/>
        <v>96</v>
      </c>
    </row>
    <row r="10" spans="1:9" ht="18" customHeight="1" x14ac:dyDescent="0.3">
      <c r="A10" s="4">
        <v>20133578</v>
      </c>
      <c r="B10" s="4" t="s">
        <v>8</v>
      </c>
      <c r="C10" s="4">
        <v>1</v>
      </c>
      <c r="D10" s="4" t="s">
        <v>17</v>
      </c>
      <c r="E10" s="5">
        <v>87</v>
      </c>
      <c r="F10" s="5">
        <v>95</v>
      </c>
      <c r="G10" s="5">
        <v>92</v>
      </c>
      <c r="H10" s="5">
        <f t="shared" si="0"/>
        <v>274</v>
      </c>
      <c r="I10" s="5">
        <f t="shared" si="1"/>
        <v>91.333333333333329</v>
      </c>
    </row>
    <row r="11" spans="1:9" ht="18" customHeight="1" x14ac:dyDescent="0.3">
      <c r="A11" s="4">
        <v>20094321</v>
      </c>
      <c r="B11" s="4" t="s">
        <v>9</v>
      </c>
      <c r="C11" s="4">
        <v>4</v>
      </c>
      <c r="D11" s="4" t="s">
        <v>18</v>
      </c>
      <c r="E11" s="5">
        <v>68</v>
      </c>
      <c r="F11" s="5">
        <v>75</v>
      </c>
      <c r="G11" s="5">
        <v>78</v>
      </c>
      <c r="H11" s="5">
        <f t="shared" si="0"/>
        <v>221</v>
      </c>
      <c r="I11" s="5">
        <f t="shared" si="1"/>
        <v>73.666666666666671</v>
      </c>
    </row>
    <row r="12" spans="1:9" ht="18" customHeight="1" x14ac:dyDescent="0.3">
      <c r="A12" s="4">
        <v>20124328</v>
      </c>
      <c r="B12" s="4" t="s">
        <v>9</v>
      </c>
      <c r="C12" s="4">
        <v>2</v>
      </c>
      <c r="D12" s="4" t="s">
        <v>19</v>
      </c>
      <c r="E12" s="5">
        <v>99</v>
      </c>
      <c r="F12" s="5">
        <v>86</v>
      </c>
      <c r="G12" s="5">
        <v>86</v>
      </c>
      <c r="H12" s="5">
        <f t="shared" si="0"/>
        <v>271</v>
      </c>
      <c r="I12" s="5">
        <f t="shared" si="1"/>
        <v>90.333333333333329</v>
      </c>
    </row>
    <row r="13" spans="1:9" ht="18" customHeight="1" x14ac:dyDescent="0.3">
      <c r="A13" s="4">
        <v>20124333</v>
      </c>
      <c r="B13" s="4" t="s">
        <v>9</v>
      </c>
      <c r="C13" s="4">
        <v>2</v>
      </c>
      <c r="D13" s="4" t="s">
        <v>20</v>
      </c>
      <c r="E13" s="5">
        <v>100</v>
      </c>
      <c r="F13" s="5">
        <v>95</v>
      </c>
      <c r="G13" s="5">
        <v>98</v>
      </c>
      <c r="H13" s="5">
        <f t="shared" si="0"/>
        <v>293</v>
      </c>
      <c r="I13" s="5">
        <f t="shared" si="1"/>
        <v>97.666666666666671</v>
      </c>
    </row>
    <row r="14" spans="1:9" ht="18" customHeight="1" x14ac:dyDescent="0.3">
      <c r="A14" s="4">
        <v>20124334</v>
      </c>
      <c r="B14" s="4" t="s">
        <v>9</v>
      </c>
      <c r="C14" s="4">
        <v>2</v>
      </c>
      <c r="D14" s="4" t="s">
        <v>21</v>
      </c>
      <c r="E14" s="5">
        <v>64</v>
      </c>
      <c r="F14" s="5">
        <v>52</v>
      </c>
      <c r="G14" s="5">
        <v>45</v>
      </c>
      <c r="H14" s="5">
        <f t="shared" si="0"/>
        <v>161</v>
      </c>
      <c r="I14" s="5">
        <f t="shared" si="1"/>
        <v>53.666666666666664</v>
      </c>
    </row>
    <row r="15" spans="1:9" ht="18" customHeight="1" x14ac:dyDescent="0.3">
      <c r="A15" s="4">
        <v>20105643</v>
      </c>
      <c r="B15" s="4" t="s">
        <v>14</v>
      </c>
      <c r="C15" s="4">
        <v>3</v>
      </c>
      <c r="D15" s="4" t="s">
        <v>22</v>
      </c>
      <c r="E15" s="5">
        <v>78</v>
      </c>
      <c r="F15" s="5">
        <v>88</v>
      </c>
      <c r="G15" s="5">
        <v>78</v>
      </c>
      <c r="H15" s="5">
        <f t="shared" si="0"/>
        <v>244</v>
      </c>
      <c r="I15" s="5">
        <f t="shared" si="1"/>
        <v>81.333333333333329</v>
      </c>
    </row>
    <row r="16" spans="1:9" ht="18" customHeight="1" x14ac:dyDescent="0.3">
      <c r="A16" s="4">
        <v>20125432</v>
      </c>
      <c r="B16" s="4" t="s">
        <v>14</v>
      </c>
      <c r="C16" s="4">
        <v>2</v>
      </c>
      <c r="D16" s="4" t="s">
        <v>23</v>
      </c>
      <c r="E16" s="5">
        <v>75</v>
      </c>
      <c r="F16" s="5">
        <v>83</v>
      </c>
      <c r="G16" s="5">
        <v>78</v>
      </c>
      <c r="H16" s="5">
        <f t="shared" si="0"/>
        <v>236</v>
      </c>
      <c r="I16" s="5">
        <f t="shared" si="1"/>
        <v>78.666666666666671</v>
      </c>
    </row>
    <row r="17" spans="1:9" ht="18" customHeight="1" x14ac:dyDescent="0.3">
      <c r="A17" s="4">
        <v>20135441</v>
      </c>
      <c r="B17" s="4" t="s">
        <v>14</v>
      </c>
      <c r="C17" s="4">
        <v>1</v>
      </c>
      <c r="D17" s="4" t="s">
        <v>24</v>
      </c>
      <c r="E17" s="5">
        <v>48</v>
      </c>
      <c r="F17" s="5">
        <v>95</v>
      </c>
      <c r="G17" s="5">
        <v>36</v>
      </c>
      <c r="H17" s="5">
        <f t="shared" si="0"/>
        <v>179</v>
      </c>
      <c r="I17" s="5">
        <f t="shared" si="1"/>
        <v>59.666666666666664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L21" sqref="L21"/>
    </sheetView>
  </sheetViews>
  <sheetFormatPr defaultRowHeight="16.5" x14ac:dyDescent="0.3"/>
  <cols>
    <col min="1" max="1" width="22.125" customWidth="1"/>
    <col min="2" max="2" width="11.125" customWidth="1"/>
  </cols>
  <sheetData>
    <row r="1" spans="1:2" ht="26.25" x14ac:dyDescent="0.3">
      <c r="A1" s="25" t="s">
        <v>70</v>
      </c>
      <c r="B1" s="25"/>
    </row>
    <row r="3" spans="1:2" ht="21" customHeight="1" x14ac:dyDescent="0.3">
      <c r="A3" s="11" t="s">
        <v>69</v>
      </c>
      <c r="B3" s="11" t="s">
        <v>61</v>
      </c>
    </row>
    <row r="4" spans="1:2" ht="21" customHeight="1" x14ac:dyDescent="0.3">
      <c r="A4" s="9" t="s">
        <v>62</v>
      </c>
      <c r="B4" s="10">
        <v>0.35</v>
      </c>
    </row>
    <row r="5" spans="1:2" ht="21" customHeight="1" x14ac:dyDescent="0.3">
      <c r="A5" s="9" t="s">
        <v>63</v>
      </c>
      <c r="B5" s="10">
        <v>0.25</v>
      </c>
    </row>
    <row r="6" spans="1:2" ht="21" customHeight="1" x14ac:dyDescent="0.3">
      <c r="A6" s="9" t="s">
        <v>64</v>
      </c>
      <c r="B6" s="10">
        <v>0.18</v>
      </c>
    </row>
    <row r="7" spans="1:2" ht="21" customHeight="1" x14ac:dyDescent="0.3">
      <c r="A7" s="9" t="s">
        <v>65</v>
      </c>
      <c r="B7" s="10">
        <v>0.11</v>
      </c>
    </row>
    <row r="8" spans="1:2" ht="21" customHeight="1" x14ac:dyDescent="0.3">
      <c r="A8" s="9" t="s">
        <v>66</v>
      </c>
      <c r="B8" s="10">
        <v>7.0000000000000007E-2</v>
      </c>
    </row>
    <row r="9" spans="1:2" ht="21" customHeight="1" x14ac:dyDescent="0.3">
      <c r="A9" s="9" t="s">
        <v>67</v>
      </c>
      <c r="B9" s="10">
        <v>0.03</v>
      </c>
    </row>
    <row r="10" spans="1:2" ht="21" customHeight="1" x14ac:dyDescent="0.3">
      <c r="A10" s="9" t="s">
        <v>68</v>
      </c>
      <c r="B10" s="10">
        <v>0.01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4" sqref="D4"/>
    </sheetView>
  </sheetViews>
  <sheetFormatPr defaultRowHeight="16.5" x14ac:dyDescent="0.3"/>
  <cols>
    <col min="1" max="1" width="10.125" bestFit="1" customWidth="1"/>
    <col min="2" max="3" width="9.75" customWidth="1"/>
    <col min="4" max="4" width="11.875" bestFit="1" customWidth="1"/>
    <col min="5" max="6" width="9.75" customWidth="1"/>
    <col min="7" max="7" width="13" bestFit="1" customWidth="1"/>
  </cols>
  <sheetData>
    <row r="1" spans="1:11" ht="39" x14ac:dyDescent="0.3">
      <c r="A1" s="21" t="s">
        <v>52</v>
      </c>
      <c r="B1" s="22"/>
      <c r="C1" s="22"/>
      <c r="D1" s="22"/>
      <c r="E1" s="22"/>
      <c r="F1" s="22"/>
      <c r="G1" s="22"/>
    </row>
    <row r="3" spans="1:11" ht="18" customHeight="1" x14ac:dyDescent="0.3">
      <c r="A3" s="1" t="s">
        <v>31</v>
      </c>
      <c r="B3" s="2" t="s">
        <v>42</v>
      </c>
      <c r="C3" s="2" t="s">
        <v>43</v>
      </c>
      <c r="D3" s="2" t="s">
        <v>53</v>
      </c>
      <c r="E3" s="2" t="s">
        <v>54</v>
      </c>
      <c r="F3" s="2" t="s">
        <v>55</v>
      </c>
      <c r="G3" s="2" t="s">
        <v>56</v>
      </c>
    </row>
    <row r="4" spans="1:11" ht="18" customHeight="1" x14ac:dyDescent="0.3">
      <c r="A4" s="4" t="s">
        <v>32</v>
      </c>
      <c r="B4" s="4" t="s">
        <v>10</v>
      </c>
      <c r="C4" s="4" t="s">
        <v>44</v>
      </c>
      <c r="D4" s="7">
        <v>12500000</v>
      </c>
      <c r="E4" s="5">
        <v>3</v>
      </c>
      <c r="F4" s="5">
        <v>2</v>
      </c>
      <c r="G4" s="7">
        <f>D4*E4</f>
        <v>37500000</v>
      </c>
      <c r="I4" s="6"/>
      <c r="J4" s="6"/>
      <c r="K4" s="6"/>
    </row>
    <row r="5" spans="1:11" ht="18" customHeight="1" x14ac:dyDescent="0.3">
      <c r="A5" s="4" t="s">
        <v>33</v>
      </c>
      <c r="B5" s="4" t="s">
        <v>11</v>
      </c>
      <c r="C5" s="4" t="s">
        <v>45</v>
      </c>
      <c r="D5" s="7">
        <v>14500000</v>
      </c>
      <c r="E5" s="5">
        <v>2</v>
      </c>
      <c r="F5" s="5">
        <v>1</v>
      </c>
      <c r="G5" s="7">
        <f t="shared" ref="G5:G17" si="0">D5*E5</f>
        <v>29000000</v>
      </c>
    </row>
    <row r="6" spans="1:11" ht="18" customHeight="1" x14ac:dyDescent="0.3">
      <c r="A6" s="4" t="s">
        <v>33</v>
      </c>
      <c r="B6" s="4" t="s">
        <v>12</v>
      </c>
      <c r="C6" s="4" t="s">
        <v>46</v>
      </c>
      <c r="D6" s="7">
        <v>14800000</v>
      </c>
      <c r="E6" s="5">
        <v>3</v>
      </c>
      <c r="F6" s="5">
        <v>3</v>
      </c>
      <c r="G6" s="7">
        <f t="shared" si="0"/>
        <v>44400000</v>
      </c>
    </row>
    <row r="7" spans="1:11" ht="18" customHeight="1" x14ac:dyDescent="0.3">
      <c r="A7" s="4" t="s">
        <v>34</v>
      </c>
      <c r="B7" s="4" t="s">
        <v>13</v>
      </c>
      <c r="C7" s="4" t="s">
        <v>47</v>
      </c>
      <c r="D7" s="7">
        <v>12500000</v>
      </c>
      <c r="E7" s="5">
        <v>4</v>
      </c>
      <c r="F7" s="5">
        <v>3</v>
      </c>
      <c r="G7" s="7">
        <f t="shared" si="0"/>
        <v>50000000</v>
      </c>
    </row>
    <row r="8" spans="1:11" ht="18" customHeight="1" x14ac:dyDescent="0.3">
      <c r="A8" s="4" t="s">
        <v>35</v>
      </c>
      <c r="B8" s="4" t="s">
        <v>15</v>
      </c>
      <c r="C8" s="4" t="s">
        <v>48</v>
      </c>
      <c r="D8" s="7">
        <v>18600000</v>
      </c>
      <c r="E8" s="5">
        <v>5</v>
      </c>
      <c r="F8" s="5">
        <v>9</v>
      </c>
      <c r="G8" s="7">
        <f t="shared" si="0"/>
        <v>93000000</v>
      </c>
    </row>
    <row r="9" spans="1:11" ht="18" customHeight="1" x14ac:dyDescent="0.3">
      <c r="A9" s="4" t="s">
        <v>35</v>
      </c>
      <c r="B9" s="4" t="s">
        <v>16</v>
      </c>
      <c r="C9" s="4" t="s">
        <v>49</v>
      </c>
      <c r="D9" s="7">
        <v>23500000</v>
      </c>
      <c r="E9" s="5">
        <v>1</v>
      </c>
      <c r="F9" s="5">
        <v>4</v>
      </c>
      <c r="G9" s="7">
        <f t="shared" si="0"/>
        <v>23500000</v>
      </c>
    </row>
    <row r="10" spans="1:11" ht="18" customHeight="1" x14ac:dyDescent="0.3">
      <c r="A10" s="4" t="s">
        <v>36</v>
      </c>
      <c r="B10" s="4" t="s">
        <v>17</v>
      </c>
      <c r="C10" s="4" t="s">
        <v>45</v>
      </c>
      <c r="D10" s="7">
        <v>14500000</v>
      </c>
      <c r="E10" s="5">
        <v>2</v>
      </c>
      <c r="F10" s="5">
        <v>3</v>
      </c>
      <c r="G10" s="7">
        <f t="shared" si="0"/>
        <v>29000000</v>
      </c>
    </row>
    <row r="11" spans="1:11" ht="18" customHeight="1" x14ac:dyDescent="0.3">
      <c r="A11" s="4" t="s">
        <v>37</v>
      </c>
      <c r="B11" s="4" t="s">
        <v>18</v>
      </c>
      <c r="C11" s="4" t="s">
        <v>50</v>
      </c>
      <c r="D11" s="7">
        <v>12800000</v>
      </c>
      <c r="E11" s="5">
        <v>3</v>
      </c>
      <c r="F11" s="5">
        <v>2</v>
      </c>
      <c r="G11" s="7">
        <f t="shared" si="0"/>
        <v>38400000</v>
      </c>
    </row>
    <row r="12" spans="1:11" ht="18" customHeight="1" x14ac:dyDescent="0.3">
      <c r="A12" s="4" t="s">
        <v>38</v>
      </c>
      <c r="B12" s="4" t="s">
        <v>19</v>
      </c>
      <c r="C12" s="4" t="s">
        <v>48</v>
      </c>
      <c r="D12" s="7">
        <v>18600000</v>
      </c>
      <c r="E12" s="5">
        <v>4</v>
      </c>
      <c r="F12" s="5">
        <v>4</v>
      </c>
      <c r="G12" s="7">
        <f t="shared" si="0"/>
        <v>74400000</v>
      </c>
    </row>
    <row r="13" spans="1:11" ht="18" customHeight="1" x14ac:dyDescent="0.3">
      <c r="A13" s="4" t="s">
        <v>39</v>
      </c>
      <c r="B13" s="4" t="s">
        <v>20</v>
      </c>
      <c r="C13" s="4" t="s">
        <v>50</v>
      </c>
      <c r="D13" s="7">
        <v>12800000</v>
      </c>
      <c r="E13" s="5">
        <v>8</v>
      </c>
      <c r="F13" s="5">
        <v>4</v>
      </c>
      <c r="G13" s="7">
        <f t="shared" si="0"/>
        <v>102400000</v>
      </c>
    </row>
    <row r="14" spans="1:11" ht="18" customHeight="1" x14ac:dyDescent="0.3">
      <c r="A14" s="4" t="s">
        <v>39</v>
      </c>
      <c r="B14" s="4" t="s">
        <v>21</v>
      </c>
      <c r="C14" s="4" t="s">
        <v>45</v>
      </c>
      <c r="D14" s="7">
        <v>14500000</v>
      </c>
      <c r="E14" s="5">
        <v>1</v>
      </c>
      <c r="F14" s="5">
        <v>2</v>
      </c>
      <c r="G14" s="7">
        <f t="shared" si="0"/>
        <v>14500000</v>
      </c>
    </row>
    <row r="15" spans="1:11" ht="18" customHeight="1" x14ac:dyDescent="0.3">
      <c r="A15" s="4" t="s">
        <v>40</v>
      </c>
      <c r="B15" s="4" t="s">
        <v>22</v>
      </c>
      <c r="C15" s="4" t="s">
        <v>51</v>
      </c>
      <c r="D15" s="7">
        <v>18300000</v>
      </c>
      <c r="E15" s="5">
        <v>4</v>
      </c>
      <c r="F15" s="5">
        <v>1</v>
      </c>
      <c r="G15" s="7">
        <f t="shared" si="0"/>
        <v>73200000</v>
      </c>
    </row>
    <row r="16" spans="1:11" ht="18" customHeight="1" x14ac:dyDescent="0.3">
      <c r="A16" s="4" t="s">
        <v>41</v>
      </c>
      <c r="B16" s="4" t="s">
        <v>23</v>
      </c>
      <c r="C16" s="4" t="s">
        <v>50</v>
      </c>
      <c r="D16" s="7">
        <v>12800000</v>
      </c>
      <c r="E16" s="5">
        <v>5</v>
      </c>
      <c r="F16" s="5">
        <v>3</v>
      </c>
      <c r="G16" s="7">
        <f t="shared" si="0"/>
        <v>64000000</v>
      </c>
    </row>
    <row r="17" spans="1:7" ht="18" customHeight="1" x14ac:dyDescent="0.3">
      <c r="A17" s="4" t="s">
        <v>41</v>
      </c>
      <c r="B17" s="4" t="s">
        <v>24</v>
      </c>
      <c r="C17" s="4" t="s">
        <v>48</v>
      </c>
      <c r="D17" s="7">
        <v>18600000</v>
      </c>
      <c r="E17" s="5">
        <v>6</v>
      </c>
      <c r="F17" s="5">
        <v>4</v>
      </c>
      <c r="G17" s="7">
        <f t="shared" si="0"/>
        <v>111600000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K12" sqref="K12"/>
    </sheetView>
  </sheetViews>
  <sheetFormatPr defaultRowHeight="16.5" x14ac:dyDescent="0.3"/>
  <cols>
    <col min="2" max="8" width="10.625" customWidth="1"/>
  </cols>
  <sheetData>
    <row r="1" spans="2:8" ht="31.5" x14ac:dyDescent="0.3">
      <c r="B1" s="26" t="s">
        <v>94</v>
      </c>
      <c r="C1" s="26"/>
      <c r="D1" s="26"/>
      <c r="E1" s="26"/>
      <c r="F1" s="26"/>
      <c r="G1" s="26"/>
      <c r="H1" s="26"/>
    </row>
    <row r="3" spans="2:8" ht="21" customHeight="1" x14ac:dyDescent="0.3">
      <c r="B3" s="13" t="s">
        <v>95</v>
      </c>
      <c r="C3" s="13" t="s">
        <v>107</v>
      </c>
      <c r="D3" s="13" t="s">
        <v>96</v>
      </c>
      <c r="E3" s="13" t="s">
        <v>97</v>
      </c>
      <c r="F3" s="13" t="s">
        <v>98</v>
      </c>
      <c r="G3" s="13" t="s">
        <v>99</v>
      </c>
      <c r="H3" s="13" t="s">
        <v>100</v>
      </c>
    </row>
    <row r="4" spans="2:8" ht="21" customHeight="1" x14ac:dyDescent="0.3">
      <c r="B4" s="9" t="s">
        <v>106</v>
      </c>
      <c r="C4" s="17" t="s">
        <v>108</v>
      </c>
      <c r="D4" s="12">
        <v>252436</v>
      </c>
      <c r="E4" s="12">
        <v>1515000</v>
      </c>
      <c r="F4" s="12">
        <v>1528000</v>
      </c>
      <c r="G4" s="12">
        <v>1500000</v>
      </c>
      <c r="H4" s="12">
        <v>1520000</v>
      </c>
    </row>
    <row r="5" spans="2:8" ht="21" customHeight="1" x14ac:dyDescent="0.3">
      <c r="B5" s="9" t="s">
        <v>105</v>
      </c>
      <c r="C5" s="17" t="s">
        <v>109</v>
      </c>
      <c r="D5" s="12">
        <v>276757</v>
      </c>
      <c r="E5" s="12">
        <v>1513000</v>
      </c>
      <c r="F5" s="12">
        <v>1517000</v>
      </c>
      <c r="G5" s="12">
        <v>1498000</v>
      </c>
      <c r="H5" s="12">
        <v>1500000</v>
      </c>
    </row>
    <row r="6" spans="2:8" ht="21" customHeight="1" x14ac:dyDescent="0.3">
      <c r="B6" s="9" t="s">
        <v>104</v>
      </c>
      <c r="C6" s="19" t="s">
        <v>113</v>
      </c>
      <c r="D6" s="12">
        <v>253720</v>
      </c>
      <c r="E6" s="12">
        <v>1500000</v>
      </c>
      <c r="F6" s="12">
        <v>1513000</v>
      </c>
      <c r="G6" s="12">
        <v>1491000</v>
      </c>
      <c r="H6" s="12">
        <v>1500000</v>
      </c>
    </row>
    <row r="7" spans="2:8" ht="21" customHeight="1" x14ac:dyDescent="0.3">
      <c r="B7" s="9" t="s">
        <v>101</v>
      </c>
      <c r="C7" s="18" t="s">
        <v>110</v>
      </c>
      <c r="D7" s="12">
        <v>293482</v>
      </c>
      <c r="E7" s="12">
        <v>1515000</v>
      </c>
      <c r="F7" s="12">
        <v>1534000</v>
      </c>
      <c r="G7" s="12">
        <v>1500000</v>
      </c>
      <c r="H7" s="12">
        <v>1530000</v>
      </c>
    </row>
    <row r="8" spans="2:8" ht="21" customHeight="1" x14ac:dyDescent="0.3">
      <c r="B8" s="9" t="s">
        <v>102</v>
      </c>
      <c r="C8" s="18" t="s">
        <v>111</v>
      </c>
      <c r="D8" s="12">
        <v>238982</v>
      </c>
      <c r="E8" s="12">
        <v>1548000</v>
      </c>
      <c r="F8" s="12">
        <v>1548000</v>
      </c>
      <c r="G8" s="12">
        <v>1507000</v>
      </c>
      <c r="H8" s="12">
        <v>1533000</v>
      </c>
    </row>
    <row r="9" spans="2:8" ht="21" customHeight="1" x14ac:dyDescent="0.3">
      <c r="B9" s="9" t="s">
        <v>103</v>
      </c>
      <c r="C9" s="18" t="s">
        <v>112</v>
      </c>
      <c r="D9" s="12">
        <v>160602</v>
      </c>
      <c r="E9" s="12">
        <v>1539000</v>
      </c>
      <c r="F9" s="12">
        <v>1539000</v>
      </c>
      <c r="G9" s="12">
        <v>1528000</v>
      </c>
      <c r="H9" s="12">
        <v>1552000</v>
      </c>
    </row>
    <row r="14" spans="2:8" x14ac:dyDescent="0.3">
      <c r="D14" s="16"/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2" sqref="M12"/>
    </sheetView>
  </sheetViews>
  <sheetFormatPr defaultRowHeight="16.5" x14ac:dyDescent="0.3"/>
  <cols>
    <col min="1" max="1" width="11" customWidth="1"/>
    <col min="2" max="2" width="15.125" bestFit="1" customWidth="1"/>
    <col min="3" max="3" width="5.5" bestFit="1" customWidth="1"/>
    <col min="4" max="4" width="10.375" customWidth="1"/>
    <col min="5" max="9" width="11.5" customWidth="1"/>
    <col min="10" max="10" width="17.625" customWidth="1"/>
  </cols>
  <sheetData>
    <row r="1" spans="1:10" ht="35.25" customHeight="1" x14ac:dyDescent="0.3">
      <c r="A1" s="21" t="s">
        <v>71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22.5" customHeight="1" x14ac:dyDescent="0.3"/>
    <row r="3" spans="1:10" ht="18" customHeight="1" x14ac:dyDescent="0.3">
      <c r="A3" s="1" t="s">
        <v>57</v>
      </c>
      <c r="B3" s="2" t="s">
        <v>58</v>
      </c>
      <c r="C3" s="2" t="s">
        <v>59</v>
      </c>
      <c r="D3" s="2" t="s">
        <v>60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78</v>
      </c>
    </row>
    <row r="4" spans="1:10" ht="18" customHeight="1" x14ac:dyDescent="0.3">
      <c r="A4" s="4">
        <v>20131234</v>
      </c>
      <c r="B4" s="4" t="s">
        <v>7</v>
      </c>
      <c r="C4" s="4">
        <v>1</v>
      </c>
      <c r="D4" s="4" t="s">
        <v>10</v>
      </c>
      <c r="E4" s="5">
        <v>700</v>
      </c>
      <c r="F4" s="5">
        <v>660</v>
      </c>
      <c r="G4" s="5">
        <v>580</v>
      </c>
      <c r="H4" s="5">
        <v>660</v>
      </c>
      <c r="I4" s="5">
        <v>680</v>
      </c>
      <c r="J4" s="5"/>
    </row>
    <row r="5" spans="1:10" ht="18" customHeight="1" x14ac:dyDescent="0.3">
      <c r="A5" s="4">
        <v>20131272</v>
      </c>
      <c r="B5" s="4" t="s">
        <v>7</v>
      </c>
      <c r="C5" s="4">
        <v>1</v>
      </c>
      <c r="D5" s="4" t="s">
        <v>11</v>
      </c>
      <c r="E5" s="5">
        <v>650</v>
      </c>
      <c r="F5" s="5">
        <v>550</v>
      </c>
      <c r="G5" s="5">
        <v>630</v>
      </c>
      <c r="H5" s="5">
        <v>560</v>
      </c>
      <c r="I5" s="5">
        <v>610</v>
      </c>
      <c r="J5" s="5"/>
    </row>
    <row r="6" spans="1:10" ht="18" customHeight="1" x14ac:dyDescent="0.3">
      <c r="A6" s="4">
        <v>20131278</v>
      </c>
      <c r="B6" s="4" t="s">
        <v>7</v>
      </c>
      <c r="C6" s="4">
        <v>1</v>
      </c>
      <c r="D6" s="4" t="s">
        <v>12</v>
      </c>
      <c r="E6" s="5">
        <v>600</v>
      </c>
      <c r="F6" s="5">
        <v>530</v>
      </c>
      <c r="G6" s="5">
        <v>580</v>
      </c>
      <c r="H6" s="5">
        <v>630</v>
      </c>
      <c r="I6" s="5">
        <v>630</v>
      </c>
      <c r="J6" s="5"/>
    </row>
    <row r="7" spans="1:10" ht="18" customHeight="1" x14ac:dyDescent="0.3">
      <c r="A7" s="4">
        <v>20113443</v>
      </c>
      <c r="B7" s="4" t="s">
        <v>8</v>
      </c>
      <c r="C7" s="4">
        <v>3</v>
      </c>
      <c r="D7" s="4" t="s">
        <v>13</v>
      </c>
      <c r="E7" s="5">
        <v>550</v>
      </c>
      <c r="F7" s="5">
        <v>340</v>
      </c>
      <c r="G7" s="5">
        <v>450</v>
      </c>
      <c r="H7" s="5">
        <v>600</v>
      </c>
      <c r="I7" s="5">
        <v>650</v>
      </c>
      <c r="J7" s="5"/>
    </row>
    <row r="8" spans="1:10" ht="18" customHeight="1" x14ac:dyDescent="0.3">
      <c r="A8" s="4">
        <v>20133548</v>
      </c>
      <c r="B8" s="4" t="s">
        <v>8</v>
      </c>
      <c r="C8" s="4">
        <v>1</v>
      </c>
      <c r="D8" s="4" t="s">
        <v>15</v>
      </c>
      <c r="E8" s="5">
        <v>450</v>
      </c>
      <c r="F8" s="5">
        <v>300</v>
      </c>
      <c r="G8" s="5">
        <v>420</v>
      </c>
      <c r="H8" s="5">
        <v>550</v>
      </c>
      <c r="I8" s="5">
        <v>530</v>
      </c>
      <c r="J8" s="5"/>
    </row>
    <row r="9" spans="1:10" ht="18" customHeight="1" x14ac:dyDescent="0.3">
      <c r="A9" s="4">
        <v>20133567</v>
      </c>
      <c r="B9" s="4" t="s">
        <v>8</v>
      </c>
      <c r="C9" s="4">
        <v>1</v>
      </c>
      <c r="D9" s="4" t="s">
        <v>16</v>
      </c>
      <c r="E9" s="5">
        <v>550</v>
      </c>
      <c r="F9" s="5">
        <v>560</v>
      </c>
      <c r="G9" s="5">
        <v>700</v>
      </c>
      <c r="H9" s="5">
        <v>730</v>
      </c>
      <c r="I9" s="5">
        <v>800</v>
      </c>
      <c r="J9" s="5"/>
    </row>
    <row r="10" spans="1:10" ht="18" customHeight="1" x14ac:dyDescent="0.3">
      <c r="A10" s="4">
        <v>20133578</v>
      </c>
      <c r="B10" s="4" t="s">
        <v>8</v>
      </c>
      <c r="C10" s="4">
        <v>1</v>
      </c>
      <c r="D10" s="4" t="s">
        <v>17</v>
      </c>
      <c r="E10" s="5">
        <v>700</v>
      </c>
      <c r="F10" s="5">
        <v>645</v>
      </c>
      <c r="G10" s="5">
        <v>550</v>
      </c>
      <c r="H10" s="5">
        <v>750</v>
      </c>
      <c r="I10" s="5">
        <v>810</v>
      </c>
      <c r="J10" s="5"/>
    </row>
    <row r="11" spans="1:10" ht="18" customHeight="1" x14ac:dyDescent="0.3">
      <c r="A11" s="4">
        <v>20094321</v>
      </c>
      <c r="B11" s="4" t="s">
        <v>9</v>
      </c>
      <c r="C11" s="4">
        <v>4</v>
      </c>
      <c r="D11" s="4" t="s">
        <v>18</v>
      </c>
      <c r="E11" s="5">
        <v>900</v>
      </c>
      <c r="F11" s="5">
        <v>930</v>
      </c>
      <c r="G11" s="5">
        <v>945</v>
      </c>
      <c r="H11" s="5">
        <v>930</v>
      </c>
      <c r="I11" s="5">
        <v>990</v>
      </c>
      <c r="J11" s="5"/>
    </row>
    <row r="12" spans="1:10" ht="18" customHeight="1" x14ac:dyDescent="0.3">
      <c r="A12" s="4">
        <v>20124328</v>
      </c>
      <c r="B12" s="4" t="s">
        <v>9</v>
      </c>
      <c r="C12" s="4">
        <v>2</v>
      </c>
      <c r="D12" s="4" t="s">
        <v>19</v>
      </c>
      <c r="E12" s="5">
        <v>700</v>
      </c>
      <c r="F12" s="5">
        <v>680</v>
      </c>
      <c r="G12" s="5">
        <v>750</v>
      </c>
      <c r="H12" s="5">
        <v>820</v>
      </c>
      <c r="I12" s="5">
        <v>830</v>
      </c>
      <c r="J12" s="5"/>
    </row>
    <row r="13" spans="1:10" ht="18" customHeight="1" x14ac:dyDescent="0.3">
      <c r="A13" s="4">
        <v>20124333</v>
      </c>
      <c r="B13" s="4" t="s">
        <v>9</v>
      </c>
      <c r="C13" s="4">
        <v>2</v>
      </c>
      <c r="D13" s="4" t="s">
        <v>20</v>
      </c>
      <c r="E13" s="5">
        <v>880</v>
      </c>
      <c r="F13" s="5">
        <v>890</v>
      </c>
      <c r="G13" s="5">
        <v>920</v>
      </c>
      <c r="H13" s="5">
        <v>850</v>
      </c>
      <c r="I13" s="5">
        <v>890</v>
      </c>
      <c r="J13" s="5"/>
    </row>
    <row r="14" spans="1:10" ht="18" customHeight="1" x14ac:dyDescent="0.3">
      <c r="A14" s="4">
        <v>20124334</v>
      </c>
      <c r="B14" s="4" t="s">
        <v>9</v>
      </c>
      <c r="C14" s="4">
        <v>2</v>
      </c>
      <c r="D14" s="4" t="s">
        <v>21</v>
      </c>
      <c r="E14" s="5">
        <v>630</v>
      </c>
      <c r="F14" s="5">
        <v>600</v>
      </c>
      <c r="G14" s="5">
        <v>580</v>
      </c>
      <c r="H14" s="5">
        <v>530</v>
      </c>
      <c r="I14" s="5">
        <v>600</v>
      </c>
      <c r="J14" s="5"/>
    </row>
    <row r="15" spans="1:10" ht="18" customHeight="1" x14ac:dyDescent="0.3">
      <c r="A15" s="4">
        <v>20105643</v>
      </c>
      <c r="B15" s="4" t="s">
        <v>14</v>
      </c>
      <c r="C15" s="4">
        <v>3</v>
      </c>
      <c r="D15" s="4" t="s">
        <v>22</v>
      </c>
      <c r="E15" s="5">
        <v>600</v>
      </c>
      <c r="F15" s="5">
        <v>600</v>
      </c>
      <c r="G15" s="5">
        <v>890</v>
      </c>
      <c r="H15" s="5">
        <v>780</v>
      </c>
      <c r="I15" s="5">
        <v>900</v>
      </c>
      <c r="J15" s="5"/>
    </row>
    <row r="16" spans="1:10" ht="18" customHeight="1" x14ac:dyDescent="0.3">
      <c r="A16" s="4">
        <v>20125432</v>
      </c>
      <c r="B16" s="4" t="s">
        <v>14</v>
      </c>
      <c r="C16" s="4">
        <v>2</v>
      </c>
      <c r="D16" s="4" t="s">
        <v>23</v>
      </c>
      <c r="E16" s="5">
        <v>700</v>
      </c>
      <c r="F16" s="5">
        <v>720</v>
      </c>
      <c r="G16" s="5">
        <v>630</v>
      </c>
      <c r="H16" s="5">
        <v>720</v>
      </c>
      <c r="I16" s="5">
        <v>800</v>
      </c>
      <c r="J16" s="5"/>
    </row>
    <row r="17" spans="1:10" ht="18" customHeight="1" x14ac:dyDescent="0.3">
      <c r="A17" s="4">
        <v>20135441</v>
      </c>
      <c r="B17" s="4" t="s">
        <v>14</v>
      </c>
      <c r="C17" s="4">
        <v>1</v>
      </c>
      <c r="D17" s="4" t="s">
        <v>24</v>
      </c>
      <c r="E17" s="5">
        <v>760</v>
      </c>
      <c r="F17" s="5">
        <v>820</v>
      </c>
      <c r="G17" s="5">
        <v>825</v>
      </c>
      <c r="H17" s="5">
        <v>930</v>
      </c>
      <c r="I17" s="5">
        <v>980</v>
      </c>
      <c r="J17" s="5"/>
    </row>
    <row r="18" spans="1:10" ht="18" customHeight="1" x14ac:dyDescent="0.3">
      <c r="A18" s="24" t="s">
        <v>79</v>
      </c>
      <c r="B18" s="24"/>
      <c r="C18" s="24"/>
      <c r="D18" s="24"/>
      <c r="E18" s="14">
        <f>AVERAGE(E4:E6)</f>
        <v>650</v>
      </c>
      <c r="F18" s="14">
        <f t="shared" ref="F18:I18" si="0">AVERAGE(F4:F6)</f>
        <v>580</v>
      </c>
      <c r="G18" s="14">
        <f t="shared" si="0"/>
        <v>596.66666666666663</v>
      </c>
      <c r="H18" s="14">
        <f t="shared" si="0"/>
        <v>616.66666666666663</v>
      </c>
      <c r="I18" s="14">
        <f t="shared" si="0"/>
        <v>640</v>
      </c>
      <c r="J18" s="5"/>
    </row>
    <row r="19" spans="1:10" ht="18" customHeight="1" x14ac:dyDescent="0.3">
      <c r="A19" s="24" t="s">
        <v>80</v>
      </c>
      <c r="B19" s="24"/>
      <c r="C19" s="24"/>
      <c r="D19" s="24"/>
      <c r="E19" s="14">
        <f>AVERAGE(E7:E10)</f>
        <v>562.5</v>
      </c>
      <c r="F19" s="14">
        <f t="shared" ref="F19:I19" si="1">AVERAGE(F7:F10)</f>
        <v>461.25</v>
      </c>
      <c r="G19" s="14">
        <f t="shared" si="1"/>
        <v>530</v>
      </c>
      <c r="H19" s="14">
        <f t="shared" si="1"/>
        <v>657.5</v>
      </c>
      <c r="I19" s="14">
        <f t="shared" si="1"/>
        <v>697.5</v>
      </c>
      <c r="J19" s="5"/>
    </row>
    <row r="20" spans="1:10" ht="18" customHeight="1" x14ac:dyDescent="0.3">
      <c r="A20" s="24" t="s">
        <v>81</v>
      </c>
      <c r="B20" s="24"/>
      <c r="C20" s="24"/>
      <c r="D20" s="24"/>
      <c r="E20" s="14">
        <f>AVERAGE(E11:E14)</f>
        <v>777.5</v>
      </c>
      <c r="F20" s="14">
        <f t="shared" ref="F20:I20" si="2">AVERAGE(F11:F14)</f>
        <v>775</v>
      </c>
      <c r="G20" s="14">
        <f t="shared" si="2"/>
        <v>798.75</v>
      </c>
      <c r="H20" s="14">
        <f t="shared" si="2"/>
        <v>782.5</v>
      </c>
      <c r="I20" s="14">
        <f t="shared" si="2"/>
        <v>827.5</v>
      </c>
      <c r="J20" s="5"/>
    </row>
    <row r="21" spans="1:10" ht="18" customHeight="1" x14ac:dyDescent="0.3">
      <c r="A21" s="24" t="s">
        <v>82</v>
      </c>
      <c r="B21" s="24"/>
      <c r="C21" s="24"/>
      <c r="D21" s="24"/>
      <c r="E21" s="14">
        <f>AVERAGE(E15:E17)</f>
        <v>686.66666666666663</v>
      </c>
      <c r="F21" s="14">
        <f t="shared" ref="F21:I21" si="3">AVERAGE(F15:F17)</f>
        <v>713.33333333333337</v>
      </c>
      <c r="G21" s="14">
        <f t="shared" si="3"/>
        <v>781.66666666666663</v>
      </c>
      <c r="H21" s="14">
        <f t="shared" si="3"/>
        <v>810</v>
      </c>
      <c r="I21" s="14">
        <f t="shared" si="3"/>
        <v>893.33333333333337</v>
      </c>
      <c r="J21" s="5"/>
    </row>
    <row r="22" spans="1:10" x14ac:dyDescent="0.3">
      <c r="A22" s="23" t="s">
        <v>77</v>
      </c>
      <c r="B22" s="23"/>
      <c r="C22" s="23"/>
      <c r="D22" s="23"/>
      <c r="E22" s="3"/>
      <c r="F22" s="3"/>
      <c r="G22" s="3"/>
      <c r="H22" s="3"/>
      <c r="I22" s="3"/>
      <c r="J22" s="15"/>
    </row>
  </sheetData>
  <mergeCells count="6">
    <mergeCell ref="A1:J1"/>
    <mergeCell ref="A22:D22"/>
    <mergeCell ref="A18:D18"/>
    <mergeCell ref="A19:D19"/>
    <mergeCell ref="A20:D20"/>
    <mergeCell ref="A21:D21"/>
  </mergeCells>
  <phoneticPr fontId="1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C9" sqref="C9:F9"/>
    </sheetView>
  </sheetViews>
  <sheetFormatPr defaultRowHeight="16.5" x14ac:dyDescent="0.3"/>
  <cols>
    <col min="2" max="2" width="15.875" bestFit="1" customWidth="1"/>
    <col min="3" max="6" width="10.875" customWidth="1"/>
    <col min="7" max="7" width="15.125" bestFit="1" customWidth="1"/>
  </cols>
  <sheetData>
    <row r="1" spans="2:7" ht="31.5" x14ac:dyDescent="0.3">
      <c r="B1" s="26" t="s">
        <v>92</v>
      </c>
      <c r="C1" s="27"/>
      <c r="D1" s="27"/>
      <c r="E1" s="27"/>
      <c r="F1" s="27"/>
      <c r="G1" s="27"/>
    </row>
    <row r="3" spans="2:7" x14ac:dyDescent="0.3">
      <c r="G3" t="s">
        <v>93</v>
      </c>
    </row>
    <row r="4" spans="2:7" x14ac:dyDescent="0.3">
      <c r="B4" s="13" t="s">
        <v>83</v>
      </c>
      <c r="C4" s="13" t="s">
        <v>84</v>
      </c>
      <c r="D4" s="13" t="s">
        <v>85</v>
      </c>
      <c r="E4" s="13" t="s">
        <v>86</v>
      </c>
      <c r="F4" s="13" t="s">
        <v>87</v>
      </c>
      <c r="G4" s="13" t="s">
        <v>114</v>
      </c>
    </row>
    <row r="5" spans="2:7" x14ac:dyDescent="0.3">
      <c r="B5" s="13" t="s">
        <v>88</v>
      </c>
      <c r="C5" s="12">
        <v>320000</v>
      </c>
      <c r="D5" s="12">
        <v>540000</v>
      </c>
      <c r="E5" s="12">
        <v>500000</v>
      </c>
      <c r="F5" s="12">
        <v>408000</v>
      </c>
      <c r="G5" s="12"/>
    </row>
    <row r="6" spans="2:7" x14ac:dyDescent="0.3">
      <c r="B6" s="13" t="s">
        <v>89</v>
      </c>
      <c r="C6" s="12">
        <v>1200000</v>
      </c>
      <c r="D6" s="12">
        <v>1450000</v>
      </c>
      <c r="E6" s="12">
        <v>1600000</v>
      </c>
      <c r="F6" s="12">
        <v>1890000</v>
      </c>
      <c r="G6" s="12"/>
    </row>
    <row r="7" spans="2:7" x14ac:dyDescent="0.3">
      <c r="B7" s="13" t="s">
        <v>90</v>
      </c>
      <c r="C7" s="12">
        <v>890000</v>
      </c>
      <c r="D7" s="12">
        <v>860000</v>
      </c>
      <c r="E7" s="12">
        <v>780000</v>
      </c>
      <c r="F7" s="12">
        <v>786000</v>
      </c>
      <c r="G7" s="12"/>
    </row>
    <row r="8" spans="2:7" x14ac:dyDescent="0.3">
      <c r="B8" s="13" t="s">
        <v>91</v>
      </c>
      <c r="C8" s="12">
        <v>180000</v>
      </c>
      <c r="D8" s="12">
        <v>-200000</v>
      </c>
      <c r="E8" s="12">
        <v>-350000</v>
      </c>
      <c r="F8" s="12">
        <v>450000</v>
      </c>
      <c r="G8" s="12"/>
    </row>
    <row r="9" spans="2:7" x14ac:dyDescent="0.3">
      <c r="B9" s="13" t="s">
        <v>115</v>
      </c>
      <c r="C9" s="12"/>
      <c r="D9" s="12"/>
      <c r="E9" s="12"/>
      <c r="F9" s="12"/>
      <c r="G9" s="20"/>
    </row>
  </sheetData>
  <mergeCells count="1"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차트시작하기</vt:lpstr>
      <vt:lpstr>차트종류변경</vt:lpstr>
      <vt:lpstr>행렬전환</vt:lpstr>
      <vt:lpstr>차트꾸미기</vt:lpstr>
      <vt:lpstr>원형대가로막대형</vt:lpstr>
      <vt:lpstr>이중축차트</vt:lpstr>
      <vt:lpstr>주식형 차트</vt:lpstr>
      <vt:lpstr>스파크라인</vt:lpstr>
      <vt:lpstr>6장연습문제</vt:lpstr>
      <vt:lpstr>6장연습문제(2)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</dc:creator>
  <cp:lastModifiedBy>Jong-Ho</cp:lastModifiedBy>
  <cp:lastPrinted>2012-08-07T05:34:28Z</cp:lastPrinted>
  <dcterms:created xsi:type="dcterms:W3CDTF">2012-07-19T03:21:04Z</dcterms:created>
  <dcterms:modified xsi:type="dcterms:W3CDTF">2013-09-15T03:53:44Z</dcterms:modified>
</cp:coreProperties>
</file>