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10530"/>
  </bookViews>
  <sheets>
    <sheet name="7장연습문제" sheetId="19" r:id="rId1"/>
    <sheet name="Sheet1" sheetId="22" r:id="rId2"/>
    <sheet name="7장연습문제(2)" sheetId="20" r:id="rId3"/>
  </sheets>
  <externalReferences>
    <externalReference r:id="rId4"/>
  </externalReferences>
  <definedNames>
    <definedName name="_xlnm._FilterDatabase" localSheetId="0" hidden="1">'7장연습문제'!$A$3:$I$24</definedName>
    <definedName name="aa">#REF!</definedName>
    <definedName name="aaa">#REF!</definedName>
    <definedName name="anscount" hidden="1">1</definedName>
    <definedName name="Beg_Bal">#REF!</definedName>
    <definedName name="_xlnm.Criteria" localSheetId="0">'7장연습문제'!$K$3:$M$5</definedName>
    <definedName name="Cum_Int">#REF!</definedName>
    <definedName name="End_Bal">#REF!</definedName>
    <definedName name="Extra_Pay">#REF!</definedName>
    <definedName name="_xlnm.Extract" localSheetId="0">'7장연습문제'!$K$9:$M$9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  <definedName name="규격">#REF!</definedName>
    <definedName name="단가">#REF!</definedName>
    <definedName name="데이터">#REF!</definedName>
    <definedName name="유니폼">OFFSET([1]유니폼!$A$4,0,0,COUNTA([1]유니폼!$A$4:$A$65536),6)</definedName>
    <definedName name="학과설정">#REF!</definedName>
    <definedName name="학과설정1">#REF!</definedName>
    <definedName name="학번">#REF!</definedName>
  </definedNames>
  <calcPr calcId="145621"/>
  <pivotCaches>
    <pivotCache cacheId="5" r:id="rId5"/>
  </pivotCaches>
</workbook>
</file>

<file path=xl/calcChain.xml><?xml version="1.0" encoding="utf-8"?>
<calcChain xmlns="http://schemas.openxmlformats.org/spreadsheetml/2006/main">
  <c r="D94" i="20" l="1"/>
  <c r="F94" i="20" s="1"/>
  <c r="D93" i="20"/>
  <c r="F93" i="20" s="1"/>
  <c r="D92" i="20"/>
  <c r="F92" i="20" s="1"/>
  <c r="D91" i="20"/>
  <c r="F91" i="20" s="1"/>
  <c r="D90" i="20"/>
  <c r="F90" i="20" s="1"/>
  <c r="D89" i="20"/>
  <c r="F89" i="20" s="1"/>
  <c r="D88" i="20"/>
  <c r="F88" i="20" s="1"/>
  <c r="D87" i="20"/>
  <c r="F87" i="20" s="1"/>
  <c r="D86" i="20"/>
  <c r="F86" i="20" s="1"/>
  <c r="D85" i="20"/>
  <c r="F85" i="20" s="1"/>
  <c r="D84" i="20"/>
  <c r="F84" i="20" s="1"/>
  <c r="D83" i="20"/>
  <c r="F83" i="20" s="1"/>
  <c r="D82" i="20"/>
  <c r="F82" i="20" s="1"/>
  <c r="D81" i="20"/>
  <c r="F81" i="20" s="1"/>
  <c r="D80" i="20"/>
  <c r="F80" i="20" s="1"/>
  <c r="D79" i="20"/>
  <c r="F79" i="20" s="1"/>
  <c r="D78" i="20"/>
  <c r="F78" i="20" s="1"/>
  <c r="D77" i="20"/>
  <c r="F77" i="20" s="1"/>
  <c r="D76" i="20"/>
  <c r="F76" i="20" s="1"/>
  <c r="D75" i="20"/>
  <c r="F75" i="20" s="1"/>
  <c r="D74" i="20"/>
  <c r="F74" i="20" s="1"/>
  <c r="D73" i="20"/>
  <c r="F73" i="20" s="1"/>
  <c r="D72" i="20"/>
  <c r="F72" i="20" s="1"/>
  <c r="D71" i="20"/>
  <c r="F71" i="20" s="1"/>
  <c r="D70" i="20"/>
  <c r="F70" i="20" s="1"/>
  <c r="D69" i="20"/>
  <c r="F69" i="20" s="1"/>
  <c r="D68" i="20"/>
  <c r="F68" i="20" s="1"/>
  <c r="D67" i="20"/>
  <c r="F67" i="20" s="1"/>
  <c r="D66" i="20"/>
  <c r="F66" i="20" s="1"/>
  <c r="D65" i="20"/>
  <c r="F65" i="20" s="1"/>
  <c r="D64" i="20"/>
  <c r="F64" i="20" s="1"/>
  <c r="D63" i="20"/>
  <c r="F63" i="20" s="1"/>
  <c r="D62" i="20"/>
  <c r="F62" i="20" s="1"/>
  <c r="D61" i="20"/>
  <c r="F61" i="20" s="1"/>
  <c r="D60" i="20"/>
  <c r="F60" i="20" s="1"/>
  <c r="D59" i="20"/>
  <c r="F59" i="20" s="1"/>
  <c r="D58" i="20"/>
  <c r="F58" i="20" s="1"/>
  <c r="D57" i="20"/>
  <c r="F57" i="20" s="1"/>
  <c r="D56" i="20"/>
  <c r="F56" i="20" s="1"/>
  <c r="D55" i="20"/>
  <c r="F55" i="20" s="1"/>
  <c r="D54" i="20"/>
  <c r="F54" i="20" s="1"/>
  <c r="D53" i="20"/>
  <c r="F53" i="20" s="1"/>
  <c r="D52" i="20"/>
  <c r="F52" i="20" s="1"/>
  <c r="D51" i="20"/>
  <c r="F51" i="20" s="1"/>
  <c r="D50" i="20"/>
  <c r="F50" i="20" s="1"/>
  <c r="D49" i="20"/>
  <c r="F49" i="20" s="1"/>
  <c r="D48" i="20"/>
  <c r="F48" i="20" s="1"/>
  <c r="D47" i="20"/>
  <c r="F47" i="20" s="1"/>
  <c r="D46" i="20"/>
  <c r="F46" i="20" s="1"/>
  <c r="D45" i="20"/>
  <c r="F45" i="20" s="1"/>
  <c r="D44" i="20"/>
  <c r="F44" i="20" s="1"/>
  <c r="D43" i="20"/>
  <c r="F43" i="20" s="1"/>
  <c r="D42" i="20"/>
  <c r="F42" i="20" s="1"/>
  <c r="D41" i="20"/>
  <c r="F41" i="20" s="1"/>
  <c r="D40" i="20"/>
  <c r="F40" i="20" s="1"/>
  <c r="D39" i="20"/>
  <c r="F39" i="20" s="1"/>
  <c r="D38" i="20"/>
  <c r="F38" i="20" s="1"/>
  <c r="D37" i="20"/>
  <c r="F37" i="20" s="1"/>
  <c r="D36" i="20"/>
  <c r="F36" i="20" s="1"/>
  <c r="D35" i="20"/>
  <c r="F35" i="20" s="1"/>
  <c r="D34" i="20"/>
  <c r="F34" i="20" s="1"/>
  <c r="D33" i="20"/>
  <c r="F33" i="20" s="1"/>
  <c r="D32" i="20"/>
  <c r="F32" i="20" s="1"/>
  <c r="D31" i="20"/>
  <c r="F31" i="20" s="1"/>
  <c r="D30" i="20"/>
  <c r="F30" i="20" s="1"/>
  <c r="D29" i="20"/>
  <c r="F29" i="20" s="1"/>
  <c r="D28" i="20"/>
  <c r="F28" i="20" s="1"/>
  <c r="D27" i="20"/>
  <c r="F27" i="20" s="1"/>
  <c r="D26" i="20"/>
  <c r="F26" i="20" s="1"/>
  <c r="D25" i="20"/>
  <c r="F25" i="20" s="1"/>
  <c r="D24" i="20"/>
  <c r="F24" i="20" s="1"/>
  <c r="D23" i="20"/>
  <c r="F23" i="20" s="1"/>
  <c r="D22" i="20"/>
  <c r="F22" i="20" s="1"/>
  <c r="D21" i="20"/>
  <c r="F21" i="20" s="1"/>
  <c r="D20" i="20"/>
  <c r="F20" i="20" s="1"/>
  <c r="D19" i="20"/>
  <c r="F19" i="20" s="1"/>
  <c r="D18" i="20"/>
  <c r="F18" i="20" s="1"/>
  <c r="D17" i="20"/>
  <c r="F17" i="20" s="1"/>
  <c r="D16" i="20"/>
  <c r="F16" i="20" s="1"/>
  <c r="D15" i="20"/>
  <c r="F15" i="20" s="1"/>
  <c r="D14" i="20"/>
  <c r="F14" i="20" s="1"/>
  <c r="D13" i="20"/>
  <c r="F13" i="20" s="1"/>
  <c r="D12" i="20"/>
  <c r="F12" i="20" s="1"/>
  <c r="D11" i="20"/>
  <c r="F11" i="20" s="1"/>
  <c r="D10" i="20"/>
  <c r="F10" i="20" s="1"/>
  <c r="F9" i="20"/>
  <c r="D9" i="20"/>
  <c r="F8" i="20"/>
  <c r="D8" i="20"/>
  <c r="F7" i="20"/>
  <c r="D7" i="20"/>
  <c r="F6" i="20"/>
  <c r="D6" i="20"/>
  <c r="F5" i="20"/>
  <c r="D5" i="20"/>
  <c r="F4" i="20"/>
  <c r="D4" i="20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</calcChain>
</file>

<file path=xl/sharedStrings.xml><?xml version="1.0" encoding="utf-8"?>
<sst xmlns="http://schemas.openxmlformats.org/spreadsheetml/2006/main" count="345" uniqueCount="128">
  <si>
    <t>김지영</t>
    <phoneticPr fontId="3" type="noConversion"/>
  </si>
  <si>
    <t>이소연</t>
    <phoneticPr fontId="3" type="noConversion"/>
  </si>
  <si>
    <t>김영수</t>
    <phoneticPr fontId="3" type="noConversion"/>
  </si>
  <si>
    <t>강동수</t>
    <phoneticPr fontId="3" type="noConversion"/>
  </si>
  <si>
    <t>이민정</t>
    <phoneticPr fontId="3" type="noConversion"/>
  </si>
  <si>
    <t>김미영</t>
    <phoneticPr fontId="3" type="noConversion"/>
  </si>
  <si>
    <t>한혜란</t>
    <phoneticPr fontId="3" type="noConversion"/>
  </si>
  <si>
    <t>한국생명 월별 영업실적</t>
    <phoneticPr fontId="3" type="noConversion"/>
  </si>
  <si>
    <t>사번</t>
    <phoneticPr fontId="3" type="noConversion"/>
  </si>
  <si>
    <t>직책</t>
    <phoneticPr fontId="3" type="noConversion"/>
  </si>
  <si>
    <t>이름</t>
    <phoneticPr fontId="3" type="noConversion"/>
  </si>
  <si>
    <t>입사경로</t>
    <phoneticPr fontId="3" type="noConversion"/>
  </si>
  <si>
    <t>계약건수</t>
    <phoneticPr fontId="3" type="noConversion"/>
  </si>
  <si>
    <t>3월 영업실적</t>
    <phoneticPr fontId="3" type="noConversion"/>
  </si>
  <si>
    <t>4월영업실적</t>
    <phoneticPr fontId="3" type="noConversion"/>
  </si>
  <si>
    <t>1988A323</t>
    <phoneticPr fontId="3" type="noConversion"/>
  </si>
  <si>
    <t>강남</t>
  </si>
  <si>
    <t>소장</t>
    <phoneticPr fontId="3" type="noConversion"/>
  </si>
  <si>
    <t>김지영</t>
    <phoneticPr fontId="3" type="noConversion"/>
  </si>
  <si>
    <t>2000A224</t>
    <phoneticPr fontId="3" type="noConversion"/>
  </si>
  <si>
    <t>강북</t>
  </si>
  <si>
    <t>이소연</t>
    <phoneticPr fontId="3" type="noConversion"/>
  </si>
  <si>
    <t>2000C219</t>
    <phoneticPr fontId="3" type="noConversion"/>
  </si>
  <si>
    <t>서귀포</t>
  </si>
  <si>
    <t>이진혁</t>
    <phoneticPr fontId="3" type="noConversion"/>
  </si>
  <si>
    <t>2002C456</t>
    <phoneticPr fontId="3" type="noConversion"/>
  </si>
  <si>
    <t>연산</t>
  </si>
  <si>
    <t>김영수</t>
    <phoneticPr fontId="3" type="noConversion"/>
  </si>
  <si>
    <t>2003B212</t>
    <phoneticPr fontId="3" type="noConversion"/>
  </si>
  <si>
    <t>영도</t>
  </si>
  <si>
    <t>김민수</t>
    <phoneticPr fontId="3" type="noConversion"/>
  </si>
  <si>
    <t>2007B232</t>
    <phoneticPr fontId="3" type="noConversion"/>
  </si>
  <si>
    <t>박미혜</t>
    <phoneticPr fontId="3" type="noConversion"/>
  </si>
  <si>
    <t>2008A112</t>
    <phoneticPr fontId="3" type="noConversion"/>
  </si>
  <si>
    <t>구미</t>
  </si>
  <si>
    <t>부소장</t>
    <phoneticPr fontId="3" type="noConversion"/>
  </si>
  <si>
    <t>최성호</t>
    <phoneticPr fontId="3" type="noConversion"/>
  </si>
  <si>
    <t>2008A765</t>
    <phoneticPr fontId="3" type="noConversion"/>
  </si>
  <si>
    <t>울진</t>
  </si>
  <si>
    <t>강동수</t>
    <phoneticPr fontId="3" type="noConversion"/>
  </si>
  <si>
    <t>2009B221</t>
    <phoneticPr fontId="3" type="noConversion"/>
  </si>
  <si>
    <t>이민지</t>
    <phoneticPr fontId="3" type="noConversion"/>
  </si>
  <si>
    <t>2010B447</t>
    <phoneticPr fontId="3" type="noConversion"/>
  </si>
  <si>
    <t>원주</t>
  </si>
  <si>
    <t>허민욱</t>
    <phoneticPr fontId="3" type="noConversion"/>
  </si>
  <si>
    <t>2010C231</t>
    <phoneticPr fontId="3" type="noConversion"/>
  </si>
  <si>
    <t>창원</t>
  </si>
  <si>
    <t>팀장</t>
    <phoneticPr fontId="3" type="noConversion"/>
  </si>
  <si>
    <t>이민정</t>
    <phoneticPr fontId="3" type="noConversion"/>
  </si>
  <si>
    <t>2011A199</t>
    <phoneticPr fontId="3" type="noConversion"/>
  </si>
  <si>
    <t>경산</t>
  </si>
  <si>
    <t>김미영</t>
    <phoneticPr fontId="3" type="noConversion"/>
  </si>
  <si>
    <t>2011A211</t>
    <phoneticPr fontId="3" type="noConversion"/>
  </si>
  <si>
    <t>박지혜</t>
    <phoneticPr fontId="3" type="noConversion"/>
  </si>
  <si>
    <t>2011A284</t>
    <phoneticPr fontId="3" type="noConversion"/>
  </si>
  <si>
    <t>전주</t>
  </si>
  <si>
    <t>한혜란</t>
    <phoneticPr fontId="3" type="noConversion"/>
  </si>
  <si>
    <t>2011B123</t>
    <phoneticPr fontId="3" type="noConversion"/>
  </si>
  <si>
    <t>김해</t>
  </si>
  <si>
    <t>김혜수</t>
    <phoneticPr fontId="3" type="noConversion"/>
  </si>
  <si>
    <t>2011C222</t>
    <phoneticPr fontId="3" type="noConversion"/>
  </si>
  <si>
    <t>완도</t>
  </si>
  <si>
    <t>박미리</t>
    <phoneticPr fontId="3" type="noConversion"/>
  </si>
  <si>
    <t>2012A111</t>
    <phoneticPr fontId="3" type="noConversion"/>
  </si>
  <si>
    <t>일산</t>
  </si>
  <si>
    <t>강수지</t>
    <phoneticPr fontId="3" type="noConversion"/>
  </si>
  <si>
    <t>2012A121</t>
    <phoneticPr fontId="3" type="noConversion"/>
  </si>
  <si>
    <t>박명호</t>
    <phoneticPr fontId="3" type="noConversion"/>
  </si>
  <si>
    <t>2012B199</t>
    <phoneticPr fontId="3" type="noConversion"/>
  </si>
  <si>
    <t>익산</t>
  </si>
  <si>
    <t>황민수</t>
    <phoneticPr fontId="3" type="noConversion"/>
  </si>
  <si>
    <t>M마트 지점별 골드망고 판매실적</t>
    <phoneticPr fontId="3" type="noConversion"/>
  </si>
  <si>
    <t>날        짜</t>
    <phoneticPr fontId="3" type="noConversion"/>
  </si>
  <si>
    <t>요   일</t>
    <phoneticPr fontId="3" type="noConversion"/>
  </si>
  <si>
    <t>제품등급</t>
    <phoneticPr fontId="3" type="noConversion"/>
  </si>
  <si>
    <t>제품단가</t>
    <phoneticPr fontId="3" type="noConversion"/>
  </si>
  <si>
    <t>판매개수</t>
    <phoneticPr fontId="3" type="noConversion"/>
  </si>
  <si>
    <t>판매총액</t>
    <phoneticPr fontId="3" type="noConversion"/>
  </si>
  <si>
    <t>수요일</t>
    <phoneticPr fontId="3" type="noConversion"/>
  </si>
  <si>
    <t>특품</t>
    <phoneticPr fontId="3" type="noConversion"/>
  </si>
  <si>
    <t>목요일</t>
  </si>
  <si>
    <t>금요일</t>
  </si>
  <si>
    <t>상품</t>
    <phoneticPr fontId="3" type="noConversion"/>
  </si>
  <si>
    <t>토요일</t>
  </si>
  <si>
    <t>일요일</t>
  </si>
  <si>
    <t>월요일</t>
  </si>
  <si>
    <t>중품</t>
    <phoneticPr fontId="3" type="noConversion"/>
  </si>
  <si>
    <t>화요일</t>
  </si>
  <si>
    <t>수요일</t>
  </si>
  <si>
    <t>하품</t>
    <phoneticPr fontId="3" type="noConversion"/>
  </si>
  <si>
    <t>직책</t>
    <phoneticPr fontId="3" type="noConversion"/>
  </si>
  <si>
    <t>입사경로</t>
    <phoneticPr fontId="3" type="noConversion"/>
  </si>
  <si>
    <t>4월영업실적</t>
    <phoneticPr fontId="3" type="noConversion"/>
  </si>
  <si>
    <t>소장</t>
    <phoneticPr fontId="3" type="noConversion"/>
  </si>
  <si>
    <t>공채</t>
  </si>
  <si>
    <t>공채</t>
    <phoneticPr fontId="3" type="noConversion"/>
  </si>
  <si>
    <t>수시</t>
  </si>
  <si>
    <t>수시</t>
    <phoneticPr fontId="3" type="noConversion"/>
  </si>
  <si>
    <t>&gt;=1000</t>
    <phoneticPr fontId="3" type="noConversion"/>
  </si>
  <si>
    <t>이름</t>
    <phoneticPr fontId="3" type="noConversion"/>
  </si>
  <si>
    <t>입사경로</t>
    <phoneticPr fontId="3" type="noConversion"/>
  </si>
  <si>
    <t>시/도</t>
  </si>
  <si>
    <t>서울</t>
  </si>
  <si>
    <t>제주</t>
  </si>
  <si>
    <t>부산</t>
  </si>
  <si>
    <t>경북</t>
  </si>
  <si>
    <t>강원</t>
  </si>
  <si>
    <t>경남</t>
  </si>
  <si>
    <t>전북</t>
  </si>
  <si>
    <t>전남</t>
  </si>
  <si>
    <t>경기</t>
  </si>
  <si>
    <t>시/군</t>
    <phoneticPr fontId="3" type="noConversion"/>
  </si>
  <si>
    <t>요   일</t>
  </si>
  <si>
    <t>(모두)</t>
  </si>
  <si>
    <t>열 레이블</t>
  </si>
  <si>
    <t>총합계</t>
  </si>
  <si>
    <t>행 레이블</t>
  </si>
  <si>
    <t>상품</t>
  </si>
  <si>
    <t>중품</t>
  </si>
  <si>
    <t>특품</t>
  </si>
  <si>
    <t>하품</t>
  </si>
  <si>
    <t>합계 : 판매개수</t>
  </si>
  <si>
    <t>전체 합계 : 판매개수</t>
  </si>
  <si>
    <t>전체 합계 : 판매총액</t>
  </si>
  <si>
    <t>합계 : 판매총액</t>
  </si>
  <si>
    <t>5월</t>
  </si>
  <si>
    <t>6월</t>
  </si>
  <si>
    <t>7월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</si>
</sst>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2" formatCode="_-&quot;₩&quot;* #,##0_-;\-&quot;₩&quot;* #,##0_-;_-&quot;₩&quot;* &quot;-&quot;_-;_-@_-"/>
    <numFmt numFmtId="41" formatCode="_-* #,##0_-;\-* #,##0_-;_-* &quot;-&quot;_-;_-@_-"/>
    <numFmt numFmtId="176" formatCode="0_ 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[Blue]#,##0;[Red]\-#,##0;[Green]0"/>
    <numFmt numFmtId="182" formatCode="_(* #,##0_);_(* \(#,##0\);_(* &quot;-&quot;_);_(@_)"/>
    <numFmt numFmtId="183" formatCode="#,##0;&quot;-&quot;#,##0"/>
    <numFmt numFmtId="184" formatCode="0.00000&quot;  &quot;"/>
    <numFmt numFmtId="185" formatCode="_-[$₩-412]* #,##0_-;\-[$₩-412]* #,##0_-;_-[$₩-412]* &quot;-&quot;_-;_-@_-"/>
    <numFmt numFmtId="187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2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theme="0"/>
      <name val="맑은 고딕"/>
      <family val="2"/>
      <scheme val="minor"/>
    </font>
    <font>
      <b/>
      <sz val="11"/>
      <color rgb="FFFA7D00"/>
      <name val="돋움"/>
      <family val="2"/>
    </font>
    <font>
      <sz val="11"/>
      <name val="돋움"/>
      <family val="3"/>
      <charset val="129"/>
    </font>
    <font>
      <sz val="11"/>
      <name val="돋움체"/>
      <family val="3"/>
      <charset val="129"/>
    </font>
    <font>
      <sz val="11"/>
      <color rgb="FF3F3F76"/>
      <name val="돋움"/>
      <family val="2"/>
    </font>
    <font>
      <b/>
      <sz val="18"/>
      <color theme="3"/>
      <name val="맑은 고딕"/>
      <family val="2"/>
      <scheme val="major"/>
    </font>
    <font>
      <sz val="10"/>
      <name val="돋움"/>
      <family val="3"/>
      <charset val="129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7" fillId="0" borderId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38" fontId="9" fillId="9" borderId="0" applyNumberFormat="0" applyBorder="0" applyAlignment="0" applyProtection="0"/>
    <xf numFmtId="0" fontId="10" fillId="0" borderId="0">
      <alignment horizontal="left"/>
    </xf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9" fillId="9" borderId="4" applyNumberFormat="0" applyBorder="0" applyAlignment="0" applyProtection="0"/>
    <xf numFmtId="0" fontId="12" fillId="0" borderId="5"/>
    <xf numFmtId="181" fontId="13" fillId="0" borderId="0"/>
    <xf numFmtId="0" fontId="8" fillId="0" borderId="0"/>
    <xf numFmtId="10" fontId="14" fillId="0" borderId="0" applyFont="0" applyFill="0" applyBorder="0" applyAlignment="0" applyProtection="0"/>
    <xf numFmtId="0" fontId="12" fillId="0" borderId="0"/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" borderId="1" applyNumberFormat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2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0" fontId="19" fillId="2" borderId="1" applyNumberFormat="0" applyAlignment="0" applyProtection="0"/>
    <xf numFmtId="0" fontId="20" fillId="0" borderId="0" applyNumberFormat="0" applyFill="0" applyBorder="0" applyAlignment="0" applyProtection="0">
      <alignment vertical="center"/>
    </xf>
    <xf numFmtId="183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42" fontId="17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4" fillId="0" borderId="0"/>
    <xf numFmtId="0" fontId="17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176" fontId="2" fillId="10" borderId="3" xfId="0" applyNumberFormat="1" applyFont="1" applyFill="1" applyBorder="1" applyAlignment="1">
      <alignment horizontal="center" vertical="center"/>
    </xf>
    <xf numFmtId="176" fontId="4" fillId="1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5" fillId="0" borderId="3" xfId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0" fillId="11" borderId="4" xfId="0" applyFill="1" applyBorder="1" applyAlignment="1">
      <alignment horizontal="center" vertical="center"/>
    </xf>
    <xf numFmtId="187" fontId="0" fillId="11" borderId="4" xfId="0" applyNumberFormat="1" applyFill="1" applyBorder="1" applyAlignment="1">
      <alignment horizontal="center" vertical="center"/>
    </xf>
    <xf numFmtId="41" fontId="0" fillId="0" borderId="4" xfId="1" applyFont="1" applyBorder="1">
      <alignment vertical="center"/>
    </xf>
    <xf numFmtId="41" fontId="0" fillId="0" borderId="4" xfId="1" applyFon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NumberFormat="1">
      <alignment vertical="center"/>
    </xf>
    <xf numFmtId="176" fontId="4" fillId="10" borderId="0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pivotButton="1">
      <alignment vertical="center"/>
    </xf>
    <xf numFmtId="187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57">
    <cellStyle name="20% - 강조색2 2" xfId="2"/>
    <cellStyle name="20% - 강조색3 2" xfId="3"/>
    <cellStyle name="40% - 강조색2 2" xfId="4"/>
    <cellStyle name="category" xfId="5"/>
    <cellStyle name="Comma [0]_MATERAL2" xfId="6"/>
    <cellStyle name="Comma_MATERAL2" xfId="7"/>
    <cellStyle name="Currency [0]_MATERAL2" xfId="8"/>
    <cellStyle name="Currency_MATERAL2" xfId="9"/>
    <cellStyle name="Grey" xfId="10"/>
    <cellStyle name="HEADER" xfId="11"/>
    <cellStyle name="Header1" xfId="12"/>
    <cellStyle name="Header2" xfId="13"/>
    <cellStyle name="Input [yellow]" xfId="14"/>
    <cellStyle name="Model" xfId="15"/>
    <cellStyle name="Normal - Style1" xfId="16"/>
    <cellStyle name="Normal_Certs Q2" xfId="17"/>
    <cellStyle name="Percent [2]" xfId="18"/>
    <cellStyle name="subhead" xfId="19"/>
    <cellStyle name="강조색3 2" xfId="20"/>
    <cellStyle name="강조색6 2" xfId="21"/>
    <cellStyle name="계산 2" xfId="22"/>
    <cellStyle name="백분율 2" xfId="23"/>
    <cellStyle name="백분율 2 2" xfId="24"/>
    <cellStyle name="백분율 2 3" xfId="25"/>
    <cellStyle name="백분율 3" xfId="26"/>
    <cellStyle name="쉼표 [0]" xfId="1" builtinId="6"/>
    <cellStyle name="쉼표 [0] 2" xfId="27"/>
    <cellStyle name="쉼표 [0] 2 2" xfId="28"/>
    <cellStyle name="쉼표 [0] 2 2 2" xfId="29"/>
    <cellStyle name="쉼표 [0] 2 3" xfId="30"/>
    <cellStyle name="쉼표 [0] 2 4" xfId="31"/>
    <cellStyle name="쉼표 [0] 3" xfId="32"/>
    <cellStyle name="쉼표 [0] 3 2" xfId="33"/>
    <cellStyle name="쉼표 [0] 4" xfId="34"/>
    <cellStyle name="입력 2" xfId="35"/>
    <cellStyle name="제목 5" xfId="36"/>
    <cellStyle name="콤마 [0]_10' 0.26D MS" xfId="37"/>
    <cellStyle name="콤마_10' 0.26D MS" xfId="38"/>
    <cellStyle name="통화 [0] 2" xfId="39"/>
    <cellStyle name="통화 2" xfId="40"/>
    <cellStyle name="표준" xfId="0" builtinId="0"/>
    <cellStyle name="표준 10" xfId="41"/>
    <cellStyle name="표준 2" xfId="42"/>
    <cellStyle name="표준 2 2" xfId="43"/>
    <cellStyle name="표준 2 3" xfId="44"/>
    <cellStyle name="표준 2 4" xfId="45"/>
    <cellStyle name="표준 3" xfId="46"/>
    <cellStyle name="표준 3 2" xfId="47"/>
    <cellStyle name="표준 3 3" xfId="48"/>
    <cellStyle name="표준 4" xfId="49"/>
    <cellStyle name="표준 5" xfId="50"/>
    <cellStyle name="표준 6" xfId="51"/>
    <cellStyle name="표준 7" xfId="52"/>
    <cellStyle name="표준 8" xfId="53"/>
    <cellStyle name="표준 8 2" xfId="54"/>
    <cellStyle name="표준 9" xfId="55"/>
    <cellStyle name="표준 9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50724;&#53916;&#48169;&#47928;&#49464;&#48120;&#45208;\&#45936;&#51060;&#53552;_&#54588;&#4827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건물임대"/>
      <sheetName val="직원명부"/>
      <sheetName val="성적자료"/>
      <sheetName val="유니폼"/>
      <sheetName val="관리비 통지서"/>
      <sheetName val="세대별 관리비"/>
      <sheetName val="2003년"/>
      <sheetName val="2004년"/>
      <sheetName val="2005년"/>
      <sheetName val="판매"/>
      <sheetName val="상반기"/>
      <sheetName val="하반기"/>
      <sheetName val="통합"/>
      <sheetName val="소스"/>
      <sheetName val="피벗테이블"/>
      <sheetName val="다중통합피벗"/>
      <sheetName val="1월"/>
      <sheetName val="2월"/>
      <sheetName val="3월"/>
    </sheetNames>
    <sheetDataSet>
      <sheetData sheetId="0" refreshError="1"/>
      <sheetData sheetId="1" refreshError="1"/>
      <sheetData sheetId="2" refreshError="1"/>
      <sheetData sheetId="3">
        <row r="4">
          <cell r="A4" t="str">
            <v>부서</v>
          </cell>
        </row>
        <row r="5">
          <cell r="A5" t="str">
            <v>홍보팀</v>
          </cell>
        </row>
        <row r="6">
          <cell r="A6" t="str">
            <v>인사팀</v>
          </cell>
        </row>
        <row r="7">
          <cell r="A7" t="str">
            <v>인사팀</v>
          </cell>
        </row>
        <row r="8">
          <cell r="A8" t="str">
            <v>기획팀</v>
          </cell>
        </row>
        <row r="9">
          <cell r="A9" t="str">
            <v>총무팀</v>
          </cell>
        </row>
        <row r="10">
          <cell r="A10" t="str">
            <v>인사팀</v>
          </cell>
        </row>
        <row r="11">
          <cell r="A11" t="str">
            <v>홍보팀</v>
          </cell>
        </row>
        <row r="12">
          <cell r="A12" t="str">
            <v>인사팀</v>
          </cell>
        </row>
        <row r="13">
          <cell r="A13" t="str">
            <v>기획팀</v>
          </cell>
        </row>
        <row r="14">
          <cell r="A14" t="str">
            <v>인사팀</v>
          </cell>
        </row>
        <row r="15">
          <cell r="A15" t="str">
            <v>총무팀</v>
          </cell>
        </row>
        <row r="16">
          <cell r="A16" t="str">
            <v>홍보팀</v>
          </cell>
        </row>
        <row r="17">
          <cell r="A17" t="str">
            <v>기획팀</v>
          </cell>
        </row>
        <row r="18">
          <cell r="A18" t="str">
            <v>총무팀</v>
          </cell>
        </row>
        <row r="19">
          <cell r="A19" t="str">
            <v>인사팀</v>
          </cell>
        </row>
        <row r="20">
          <cell r="A20" t="str">
            <v>기획팀</v>
          </cell>
        </row>
        <row r="21">
          <cell r="A21" t="str">
            <v>기획팀</v>
          </cell>
        </row>
        <row r="22">
          <cell r="A22" t="str">
            <v>총무팀</v>
          </cell>
        </row>
        <row r="23">
          <cell r="A23" t="str">
            <v>총무팀</v>
          </cell>
        </row>
        <row r="24">
          <cell r="A24" t="str">
            <v>기획팀</v>
          </cell>
        </row>
        <row r="25">
          <cell r="A25" t="str">
            <v>홍보팀</v>
          </cell>
        </row>
        <row r="26">
          <cell r="A26" t="str">
            <v>기획팀</v>
          </cell>
        </row>
        <row r="27">
          <cell r="A27" t="str">
            <v>인사팀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U" refreshedDate="42486.749079513887" createdVersion="4" refreshedVersion="4" minRefreshableVersion="3" recordCount="91">
  <cacheSource type="worksheet">
    <worksheetSource ref="A3:F94" sheet="7장연습문제(2)"/>
  </cacheSource>
  <cacheFields count="6">
    <cacheField name="날        짜" numFmtId="187">
      <sharedItems containsSemiMixedTypes="0" containsNonDate="0" containsDate="1" containsString="0" minDate="2013-05-01T00:00:00" maxDate="2013-07-31T00:00:00" count="91"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</sharedItems>
      <fieldGroup base="0">
        <rangePr groupBy="months" startDate="2013-05-01T00:00:00" endDate="2013-07-31T00:00:00"/>
        <groupItems count="14">
          <s v="&lt;2013-05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3-07-31"/>
        </groupItems>
      </fieldGroup>
    </cacheField>
    <cacheField name="요   일" numFmtId="0">
      <sharedItems count="7">
        <s v="수요일"/>
        <s v="목요일"/>
        <s v="금요일"/>
        <s v="토요일"/>
        <s v="일요일"/>
        <s v="월요일"/>
        <s v="화요일"/>
      </sharedItems>
    </cacheField>
    <cacheField name="제품등급" numFmtId="0">
      <sharedItems count="4">
        <s v="특품"/>
        <s v="상품"/>
        <s v="중품"/>
        <s v="하품"/>
      </sharedItems>
    </cacheField>
    <cacheField name="제품단가" numFmtId="41">
      <sharedItems containsSemiMixedTypes="0" containsString="0" containsNumber="1" containsInteger="1" minValue="2000" maxValue="7000"/>
    </cacheField>
    <cacheField name="판매개수" numFmtId="41">
      <sharedItems containsSemiMixedTypes="0" containsString="0" containsNumber="1" containsInteger="1" minValue="120" maxValue="630"/>
    </cacheField>
    <cacheField name="판매총액" numFmtId="41">
      <sharedItems containsSemiMixedTypes="0" containsString="0" containsNumber="1" containsInteger="1" minValue="340000" maxValue="44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">
  <r>
    <x v="0"/>
    <x v="0"/>
    <x v="0"/>
    <n v="7000"/>
    <n v="250"/>
    <n v="1750000"/>
  </r>
  <r>
    <x v="1"/>
    <x v="1"/>
    <x v="0"/>
    <n v="7000"/>
    <n v="231"/>
    <n v="1617000"/>
  </r>
  <r>
    <x v="2"/>
    <x v="2"/>
    <x v="1"/>
    <n v="5500"/>
    <n v="350"/>
    <n v="1925000"/>
  </r>
  <r>
    <x v="3"/>
    <x v="3"/>
    <x v="1"/>
    <n v="5500"/>
    <n v="440"/>
    <n v="2420000"/>
  </r>
  <r>
    <x v="4"/>
    <x v="4"/>
    <x v="0"/>
    <n v="7000"/>
    <n v="550"/>
    <n v="3850000"/>
  </r>
  <r>
    <x v="5"/>
    <x v="5"/>
    <x v="2"/>
    <n v="3000"/>
    <n v="170"/>
    <n v="510000"/>
  </r>
  <r>
    <x v="6"/>
    <x v="6"/>
    <x v="1"/>
    <n v="5500"/>
    <n v="300"/>
    <n v="1650000"/>
  </r>
  <r>
    <x v="7"/>
    <x v="0"/>
    <x v="1"/>
    <n v="5500"/>
    <n v="230"/>
    <n v="1265000"/>
  </r>
  <r>
    <x v="8"/>
    <x v="1"/>
    <x v="2"/>
    <n v="3000"/>
    <n v="120"/>
    <n v="360000"/>
  </r>
  <r>
    <x v="9"/>
    <x v="2"/>
    <x v="0"/>
    <n v="7000"/>
    <n v="306"/>
    <n v="2142000"/>
  </r>
  <r>
    <x v="10"/>
    <x v="3"/>
    <x v="2"/>
    <n v="3000"/>
    <n v="271"/>
    <n v="813000"/>
  </r>
  <r>
    <x v="11"/>
    <x v="4"/>
    <x v="2"/>
    <n v="3000"/>
    <n v="552"/>
    <n v="1656000"/>
  </r>
  <r>
    <x v="12"/>
    <x v="5"/>
    <x v="0"/>
    <n v="7000"/>
    <n v="360"/>
    <n v="2520000"/>
  </r>
  <r>
    <x v="13"/>
    <x v="6"/>
    <x v="2"/>
    <n v="3000"/>
    <n v="290"/>
    <n v="870000"/>
  </r>
  <r>
    <x v="14"/>
    <x v="0"/>
    <x v="1"/>
    <n v="5500"/>
    <n v="250"/>
    <n v="1375000"/>
  </r>
  <r>
    <x v="15"/>
    <x v="1"/>
    <x v="2"/>
    <n v="3000"/>
    <n v="231"/>
    <n v="693000"/>
  </r>
  <r>
    <x v="16"/>
    <x v="2"/>
    <x v="0"/>
    <n v="7000"/>
    <n v="350"/>
    <n v="2450000"/>
  </r>
  <r>
    <x v="17"/>
    <x v="3"/>
    <x v="2"/>
    <n v="3000"/>
    <n v="440"/>
    <n v="1320000"/>
  </r>
  <r>
    <x v="18"/>
    <x v="4"/>
    <x v="0"/>
    <n v="7000"/>
    <n v="550"/>
    <n v="3850000"/>
  </r>
  <r>
    <x v="19"/>
    <x v="5"/>
    <x v="3"/>
    <n v="2000"/>
    <n v="170"/>
    <n v="340000"/>
  </r>
  <r>
    <x v="20"/>
    <x v="6"/>
    <x v="0"/>
    <n v="7000"/>
    <n v="300"/>
    <n v="2100000"/>
  </r>
  <r>
    <x v="21"/>
    <x v="0"/>
    <x v="3"/>
    <n v="2000"/>
    <n v="230"/>
    <n v="460000"/>
  </r>
  <r>
    <x v="22"/>
    <x v="1"/>
    <x v="1"/>
    <n v="5500"/>
    <n v="120"/>
    <n v="660000"/>
  </r>
  <r>
    <x v="23"/>
    <x v="2"/>
    <x v="3"/>
    <n v="2000"/>
    <n v="306"/>
    <n v="612000"/>
  </r>
  <r>
    <x v="24"/>
    <x v="3"/>
    <x v="0"/>
    <n v="7000"/>
    <n v="271"/>
    <n v="1897000"/>
  </r>
  <r>
    <x v="25"/>
    <x v="4"/>
    <x v="2"/>
    <n v="3000"/>
    <n v="552"/>
    <n v="1656000"/>
  </r>
  <r>
    <x v="26"/>
    <x v="5"/>
    <x v="3"/>
    <n v="2000"/>
    <n v="360"/>
    <n v="720000"/>
  </r>
  <r>
    <x v="27"/>
    <x v="6"/>
    <x v="1"/>
    <n v="5500"/>
    <n v="290"/>
    <n v="1595000"/>
  </r>
  <r>
    <x v="28"/>
    <x v="0"/>
    <x v="0"/>
    <n v="7000"/>
    <n v="550"/>
    <n v="3850000"/>
  </r>
  <r>
    <x v="29"/>
    <x v="1"/>
    <x v="0"/>
    <n v="7000"/>
    <n v="170"/>
    <n v="1190000"/>
  </r>
  <r>
    <x v="30"/>
    <x v="2"/>
    <x v="3"/>
    <n v="2000"/>
    <n v="300"/>
    <n v="600000"/>
  </r>
  <r>
    <x v="31"/>
    <x v="3"/>
    <x v="2"/>
    <n v="3000"/>
    <n v="230"/>
    <n v="690000"/>
  </r>
  <r>
    <x v="32"/>
    <x v="4"/>
    <x v="1"/>
    <n v="5500"/>
    <n v="120"/>
    <n v="660000"/>
  </r>
  <r>
    <x v="33"/>
    <x v="5"/>
    <x v="1"/>
    <n v="5500"/>
    <n v="306"/>
    <n v="1683000"/>
  </r>
  <r>
    <x v="34"/>
    <x v="6"/>
    <x v="3"/>
    <n v="2000"/>
    <n v="271"/>
    <n v="542000"/>
  </r>
  <r>
    <x v="35"/>
    <x v="0"/>
    <x v="0"/>
    <n v="7000"/>
    <n v="552"/>
    <n v="3864000"/>
  </r>
  <r>
    <x v="36"/>
    <x v="1"/>
    <x v="3"/>
    <n v="2000"/>
    <n v="280"/>
    <n v="560000"/>
  </r>
  <r>
    <x v="37"/>
    <x v="2"/>
    <x v="1"/>
    <n v="5500"/>
    <n v="290"/>
    <n v="1595000"/>
  </r>
  <r>
    <x v="38"/>
    <x v="3"/>
    <x v="0"/>
    <n v="7000"/>
    <n v="550"/>
    <n v="3850000"/>
  </r>
  <r>
    <x v="39"/>
    <x v="4"/>
    <x v="2"/>
    <n v="3000"/>
    <n v="560"/>
    <n v="1680000"/>
  </r>
  <r>
    <x v="40"/>
    <x v="5"/>
    <x v="0"/>
    <n v="7000"/>
    <n v="300"/>
    <n v="2100000"/>
  </r>
  <r>
    <x v="41"/>
    <x v="6"/>
    <x v="3"/>
    <n v="2000"/>
    <n v="230"/>
    <n v="460000"/>
  </r>
  <r>
    <x v="42"/>
    <x v="0"/>
    <x v="0"/>
    <n v="7000"/>
    <n v="222"/>
    <n v="1554000"/>
  </r>
  <r>
    <x v="43"/>
    <x v="1"/>
    <x v="2"/>
    <n v="3000"/>
    <n v="306"/>
    <n v="918000"/>
  </r>
  <r>
    <x v="44"/>
    <x v="2"/>
    <x v="3"/>
    <n v="2000"/>
    <n v="271"/>
    <n v="542000"/>
  </r>
  <r>
    <x v="45"/>
    <x v="3"/>
    <x v="3"/>
    <n v="2000"/>
    <n v="333"/>
    <n v="666000"/>
  </r>
  <r>
    <x v="46"/>
    <x v="4"/>
    <x v="0"/>
    <n v="7000"/>
    <n v="442"/>
    <n v="3094000"/>
  </r>
  <r>
    <x v="47"/>
    <x v="5"/>
    <x v="3"/>
    <n v="2000"/>
    <n v="290"/>
    <n v="580000"/>
  </r>
  <r>
    <x v="48"/>
    <x v="6"/>
    <x v="3"/>
    <n v="2000"/>
    <n v="230"/>
    <n v="460000"/>
  </r>
  <r>
    <x v="49"/>
    <x v="0"/>
    <x v="0"/>
    <n v="7000"/>
    <n v="550"/>
    <n v="3850000"/>
  </r>
  <r>
    <x v="50"/>
    <x v="1"/>
    <x v="3"/>
    <n v="2000"/>
    <n v="170"/>
    <n v="340000"/>
  </r>
  <r>
    <x v="51"/>
    <x v="2"/>
    <x v="3"/>
    <n v="2000"/>
    <n v="341"/>
    <n v="682000"/>
  </r>
  <r>
    <x v="52"/>
    <x v="3"/>
    <x v="2"/>
    <n v="3000"/>
    <n v="230"/>
    <n v="690000"/>
  </r>
  <r>
    <x v="53"/>
    <x v="4"/>
    <x v="0"/>
    <n v="7000"/>
    <n v="630"/>
    <n v="4410000"/>
  </r>
  <r>
    <x v="54"/>
    <x v="5"/>
    <x v="3"/>
    <n v="2000"/>
    <n v="210"/>
    <n v="420000"/>
  </r>
  <r>
    <x v="55"/>
    <x v="6"/>
    <x v="0"/>
    <n v="7000"/>
    <n v="230"/>
    <n v="1610000"/>
  </r>
  <r>
    <x v="56"/>
    <x v="0"/>
    <x v="2"/>
    <n v="3000"/>
    <n v="552"/>
    <n v="1656000"/>
  </r>
  <r>
    <x v="57"/>
    <x v="1"/>
    <x v="3"/>
    <n v="2000"/>
    <n v="360"/>
    <n v="720000"/>
  </r>
  <r>
    <x v="58"/>
    <x v="2"/>
    <x v="0"/>
    <n v="7000"/>
    <n v="221"/>
    <n v="1547000"/>
  </r>
  <r>
    <x v="59"/>
    <x v="3"/>
    <x v="3"/>
    <n v="2000"/>
    <n v="250"/>
    <n v="500000"/>
  </r>
  <r>
    <x v="60"/>
    <x v="4"/>
    <x v="0"/>
    <n v="7000"/>
    <n v="450"/>
    <n v="3150000"/>
  </r>
  <r>
    <x v="61"/>
    <x v="5"/>
    <x v="3"/>
    <n v="2000"/>
    <n v="290"/>
    <n v="580000"/>
  </r>
  <r>
    <x v="62"/>
    <x v="6"/>
    <x v="0"/>
    <n v="7000"/>
    <n v="230"/>
    <n v="1610000"/>
  </r>
  <r>
    <x v="63"/>
    <x v="0"/>
    <x v="3"/>
    <n v="2000"/>
    <n v="550"/>
    <n v="1100000"/>
  </r>
  <r>
    <x v="64"/>
    <x v="1"/>
    <x v="3"/>
    <n v="2000"/>
    <n v="170"/>
    <n v="340000"/>
  </r>
  <r>
    <x v="65"/>
    <x v="2"/>
    <x v="2"/>
    <n v="3000"/>
    <n v="341"/>
    <n v="1023000"/>
  </r>
  <r>
    <x v="66"/>
    <x v="3"/>
    <x v="0"/>
    <n v="7000"/>
    <n v="230"/>
    <n v="1610000"/>
  </r>
  <r>
    <x v="67"/>
    <x v="4"/>
    <x v="3"/>
    <n v="2000"/>
    <n v="630"/>
    <n v="1260000"/>
  </r>
  <r>
    <x v="68"/>
    <x v="5"/>
    <x v="0"/>
    <n v="7000"/>
    <n v="210"/>
    <n v="1470000"/>
  </r>
  <r>
    <x v="69"/>
    <x v="6"/>
    <x v="2"/>
    <n v="3000"/>
    <n v="230"/>
    <n v="690000"/>
  </r>
  <r>
    <x v="70"/>
    <x v="0"/>
    <x v="2"/>
    <n v="3000"/>
    <n v="552"/>
    <n v="1656000"/>
  </r>
  <r>
    <x v="71"/>
    <x v="1"/>
    <x v="0"/>
    <n v="7000"/>
    <n v="360"/>
    <n v="2520000"/>
  </r>
  <r>
    <x v="72"/>
    <x v="2"/>
    <x v="3"/>
    <n v="2000"/>
    <n v="221"/>
    <n v="442000"/>
  </r>
  <r>
    <x v="73"/>
    <x v="3"/>
    <x v="0"/>
    <n v="7000"/>
    <n v="250"/>
    <n v="1750000"/>
  </r>
  <r>
    <x v="74"/>
    <x v="4"/>
    <x v="2"/>
    <n v="3000"/>
    <n v="450"/>
    <n v="1350000"/>
  </r>
  <r>
    <x v="75"/>
    <x v="5"/>
    <x v="3"/>
    <n v="2000"/>
    <n v="230"/>
    <n v="460000"/>
  </r>
  <r>
    <x v="76"/>
    <x v="6"/>
    <x v="0"/>
    <n v="7000"/>
    <n v="552"/>
    <n v="3864000"/>
  </r>
  <r>
    <x v="77"/>
    <x v="0"/>
    <x v="3"/>
    <n v="2000"/>
    <n v="360"/>
    <n v="720000"/>
  </r>
  <r>
    <x v="78"/>
    <x v="1"/>
    <x v="0"/>
    <n v="7000"/>
    <n v="221"/>
    <n v="1547000"/>
  </r>
  <r>
    <x v="79"/>
    <x v="2"/>
    <x v="3"/>
    <n v="2000"/>
    <n v="250"/>
    <n v="500000"/>
  </r>
  <r>
    <x v="80"/>
    <x v="3"/>
    <x v="0"/>
    <n v="7000"/>
    <n v="450"/>
    <n v="3150000"/>
  </r>
  <r>
    <x v="81"/>
    <x v="4"/>
    <x v="2"/>
    <n v="3000"/>
    <n v="290"/>
    <n v="870000"/>
  </r>
  <r>
    <x v="82"/>
    <x v="5"/>
    <x v="2"/>
    <n v="3000"/>
    <n v="230"/>
    <n v="690000"/>
  </r>
  <r>
    <x v="83"/>
    <x v="6"/>
    <x v="0"/>
    <n v="7000"/>
    <n v="550"/>
    <n v="3850000"/>
  </r>
  <r>
    <x v="84"/>
    <x v="0"/>
    <x v="3"/>
    <n v="2000"/>
    <n v="170"/>
    <n v="340000"/>
  </r>
  <r>
    <x v="85"/>
    <x v="1"/>
    <x v="0"/>
    <n v="7000"/>
    <n v="341"/>
    <n v="2387000"/>
  </r>
  <r>
    <x v="86"/>
    <x v="2"/>
    <x v="2"/>
    <n v="3000"/>
    <n v="335"/>
    <n v="1005000"/>
  </r>
  <r>
    <x v="87"/>
    <x v="3"/>
    <x v="3"/>
    <n v="2000"/>
    <n v="210"/>
    <n v="420000"/>
  </r>
  <r>
    <x v="88"/>
    <x v="4"/>
    <x v="0"/>
    <n v="7000"/>
    <n v="520"/>
    <n v="3640000"/>
  </r>
  <r>
    <x v="89"/>
    <x v="5"/>
    <x v="3"/>
    <n v="2000"/>
    <n v="330"/>
    <n v="660000"/>
  </r>
  <r>
    <x v="90"/>
    <x v="6"/>
    <x v="2"/>
    <n v="3000"/>
    <n v="289"/>
    <n v="86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I10" firstHeaderRow="1" firstDataRow="3" firstDataCol="1" rowPageCount="1" colPageCount="1"/>
  <pivotFields count="6">
    <pivotField axis="axisCol" numFmtId="18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8">
        <item x="4"/>
        <item x="5"/>
        <item x="6"/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41" showAll="0"/>
    <pivotField dataField="1" numFmtId="41" showAll="0"/>
    <pivotField dataField="1" numFmtId="4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2">
    <field x="0"/>
    <field x="-2"/>
  </colFields>
  <colItems count="8"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합계 : 판매개수" fld="4" baseField="0" baseItem="0"/>
    <dataField name="합계 : 판매총액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L16" sqref="L16"/>
    </sheetView>
  </sheetViews>
  <sheetFormatPr defaultRowHeight="16.5" x14ac:dyDescent="0.3"/>
  <cols>
    <col min="1" max="1" width="10.125" bestFit="1" customWidth="1"/>
    <col min="2" max="2" width="17.875" customWidth="1"/>
    <col min="3" max="3" width="9.25" customWidth="1"/>
    <col min="4" max="5" width="8" customWidth="1"/>
    <col min="6" max="6" width="8.625" customWidth="1"/>
    <col min="8" max="9" width="13.25" bestFit="1" customWidth="1"/>
    <col min="10" max="10" width="2.375" customWidth="1"/>
  </cols>
  <sheetData>
    <row r="1" spans="1:13" ht="39" x14ac:dyDescent="0.3">
      <c r="A1" s="16" t="s">
        <v>7</v>
      </c>
      <c r="B1" s="17"/>
      <c r="C1" s="17"/>
      <c r="D1" s="17"/>
      <c r="E1" s="17"/>
      <c r="F1" s="17"/>
      <c r="G1" s="17"/>
      <c r="H1" s="17"/>
      <c r="I1" s="17"/>
    </row>
    <row r="2" spans="1:13" x14ac:dyDescent="0.3">
      <c r="B2" s="5"/>
      <c r="C2" s="6"/>
    </row>
    <row r="3" spans="1:13" ht="18" customHeight="1" x14ac:dyDescent="0.3">
      <c r="A3" s="1" t="s">
        <v>8</v>
      </c>
      <c r="B3" s="2" t="s">
        <v>101</v>
      </c>
      <c r="C3" s="2" t="s">
        <v>111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K3" s="15" t="s">
        <v>90</v>
      </c>
      <c r="L3" s="15" t="s">
        <v>91</v>
      </c>
      <c r="M3" s="15" t="s">
        <v>92</v>
      </c>
    </row>
    <row r="4" spans="1:13" ht="18" customHeight="1" x14ac:dyDescent="0.3">
      <c r="A4" s="3" t="s">
        <v>15</v>
      </c>
      <c r="B4" s="3" t="s">
        <v>102</v>
      </c>
      <c r="C4" s="3" t="s">
        <v>16</v>
      </c>
      <c r="D4" s="3" t="s">
        <v>17</v>
      </c>
      <c r="E4" s="3" t="s">
        <v>18</v>
      </c>
      <c r="F4" s="3" t="str">
        <f t="shared" ref="F4:F22" si="0">IF(MID(A4,5,1)="A","공채",IF(MID(A4,5,1)="B","특채","수시"))</f>
        <v>공채</v>
      </c>
      <c r="G4" s="7">
        <v>3</v>
      </c>
      <c r="H4" s="7">
        <v>1000</v>
      </c>
      <c r="I4" s="7">
        <v>1230</v>
      </c>
      <c r="K4" t="s">
        <v>93</v>
      </c>
      <c r="L4" t="s">
        <v>95</v>
      </c>
    </row>
    <row r="5" spans="1:13" ht="18" customHeight="1" x14ac:dyDescent="0.3">
      <c r="A5" s="3" t="s">
        <v>19</v>
      </c>
      <c r="B5" s="3" t="s">
        <v>102</v>
      </c>
      <c r="C5" s="3" t="s">
        <v>20</v>
      </c>
      <c r="D5" s="3" t="s">
        <v>17</v>
      </c>
      <c r="E5" s="3" t="s">
        <v>21</v>
      </c>
      <c r="F5" s="3" t="str">
        <f t="shared" si="0"/>
        <v>공채</v>
      </c>
      <c r="G5" s="7">
        <v>4</v>
      </c>
      <c r="H5" s="7">
        <v>2300</v>
      </c>
      <c r="I5" s="7">
        <v>3121</v>
      </c>
      <c r="L5" t="s">
        <v>97</v>
      </c>
      <c r="M5" t="s">
        <v>98</v>
      </c>
    </row>
    <row r="6" spans="1:13" ht="18" customHeight="1" x14ac:dyDescent="0.3">
      <c r="A6" s="3" t="s">
        <v>22</v>
      </c>
      <c r="B6" s="3" t="s">
        <v>103</v>
      </c>
      <c r="C6" s="3" t="s">
        <v>23</v>
      </c>
      <c r="D6" s="3" t="s">
        <v>17</v>
      </c>
      <c r="E6" s="3" t="s">
        <v>24</v>
      </c>
      <c r="F6" s="3" t="str">
        <f t="shared" si="0"/>
        <v>수시</v>
      </c>
      <c r="G6" s="7">
        <v>2</v>
      </c>
      <c r="H6" s="7">
        <v>850</v>
      </c>
      <c r="I6" s="7">
        <v>180</v>
      </c>
    </row>
    <row r="7" spans="1:13" ht="18" customHeight="1" x14ac:dyDescent="0.3">
      <c r="A7" s="3" t="s">
        <v>25</v>
      </c>
      <c r="B7" s="3" t="s">
        <v>104</v>
      </c>
      <c r="C7" s="3" t="s">
        <v>26</v>
      </c>
      <c r="D7" s="3" t="s">
        <v>17</v>
      </c>
      <c r="E7" s="3" t="s">
        <v>27</v>
      </c>
      <c r="F7" s="3" t="str">
        <f t="shared" si="0"/>
        <v>수시</v>
      </c>
      <c r="G7" s="7">
        <v>3</v>
      </c>
      <c r="H7" s="7">
        <v>1000</v>
      </c>
      <c r="I7" s="7">
        <v>1321</v>
      </c>
    </row>
    <row r="8" spans="1:13" ht="18" customHeight="1" x14ac:dyDescent="0.3">
      <c r="A8" s="3" t="s">
        <v>28</v>
      </c>
      <c r="B8" s="3" t="s">
        <v>104</v>
      </c>
      <c r="C8" s="3" t="s">
        <v>29</v>
      </c>
      <c r="D8" s="3" t="s">
        <v>17</v>
      </c>
      <c r="E8" s="3" t="s">
        <v>30</v>
      </c>
      <c r="F8" s="3" t="str">
        <f t="shared" si="0"/>
        <v>특채</v>
      </c>
      <c r="G8" s="7">
        <v>5</v>
      </c>
      <c r="H8" s="7">
        <v>3000</v>
      </c>
      <c r="I8" s="7">
        <v>2345</v>
      </c>
    </row>
    <row r="9" spans="1:13" ht="18" customHeight="1" x14ac:dyDescent="0.3">
      <c r="A9" s="3" t="s">
        <v>31</v>
      </c>
      <c r="B9" s="3" t="s">
        <v>102</v>
      </c>
      <c r="C9" s="3" t="s">
        <v>20</v>
      </c>
      <c r="D9" s="3" t="s">
        <v>17</v>
      </c>
      <c r="E9" s="3" t="s">
        <v>32</v>
      </c>
      <c r="F9" s="3" t="str">
        <f t="shared" si="0"/>
        <v>특채</v>
      </c>
      <c r="G9" s="7">
        <v>7</v>
      </c>
      <c r="H9" s="7">
        <v>5632</v>
      </c>
      <c r="I9" s="7">
        <v>7656</v>
      </c>
      <c r="K9" t="s">
        <v>90</v>
      </c>
      <c r="L9" t="s">
        <v>99</v>
      </c>
      <c r="M9" t="s">
        <v>100</v>
      </c>
    </row>
    <row r="10" spans="1:13" ht="18" customHeight="1" x14ac:dyDescent="0.3">
      <c r="A10" s="3" t="s">
        <v>33</v>
      </c>
      <c r="B10" s="3" t="s">
        <v>105</v>
      </c>
      <c r="C10" s="3" t="s">
        <v>34</v>
      </c>
      <c r="D10" s="3" t="s">
        <v>35</v>
      </c>
      <c r="E10" s="3" t="s">
        <v>36</v>
      </c>
      <c r="F10" s="3" t="str">
        <f t="shared" si="0"/>
        <v>공채</v>
      </c>
      <c r="G10" s="7">
        <v>3</v>
      </c>
      <c r="H10" s="7">
        <v>3360</v>
      </c>
      <c r="I10" s="7">
        <v>2123</v>
      </c>
      <c r="K10" s="3" t="s">
        <v>17</v>
      </c>
      <c r="L10" s="3" t="s">
        <v>0</v>
      </c>
      <c r="M10" s="3" t="s">
        <v>94</v>
      </c>
    </row>
    <row r="11" spans="1:13" ht="18" customHeight="1" x14ac:dyDescent="0.3">
      <c r="A11" s="3" t="s">
        <v>37</v>
      </c>
      <c r="B11" s="3" t="s">
        <v>105</v>
      </c>
      <c r="C11" s="3" t="s">
        <v>38</v>
      </c>
      <c r="D11" s="3" t="s">
        <v>17</v>
      </c>
      <c r="E11" s="3" t="s">
        <v>39</v>
      </c>
      <c r="F11" s="3" t="str">
        <f t="shared" si="0"/>
        <v>공채</v>
      </c>
      <c r="G11" s="7">
        <v>1</v>
      </c>
      <c r="H11" s="7">
        <v>0</v>
      </c>
      <c r="I11" s="7">
        <v>120</v>
      </c>
      <c r="K11" s="3" t="s">
        <v>17</v>
      </c>
      <c r="L11" s="3" t="s">
        <v>1</v>
      </c>
      <c r="M11" s="3" t="s">
        <v>94</v>
      </c>
    </row>
    <row r="12" spans="1:13" ht="18" customHeight="1" x14ac:dyDescent="0.3">
      <c r="A12" s="3" t="s">
        <v>40</v>
      </c>
      <c r="B12" s="3" t="s">
        <v>102</v>
      </c>
      <c r="C12" s="3" t="s">
        <v>16</v>
      </c>
      <c r="D12" s="3" t="s">
        <v>35</v>
      </c>
      <c r="E12" s="3" t="s">
        <v>41</v>
      </c>
      <c r="F12" s="3" t="str">
        <f t="shared" si="0"/>
        <v>특채</v>
      </c>
      <c r="G12" s="7">
        <v>6</v>
      </c>
      <c r="H12" s="7">
        <v>1850</v>
      </c>
      <c r="I12" s="7">
        <v>2321</v>
      </c>
      <c r="K12" s="3" t="s">
        <v>17</v>
      </c>
      <c r="L12" s="3" t="s">
        <v>2</v>
      </c>
      <c r="M12" s="3" t="s">
        <v>96</v>
      </c>
    </row>
    <row r="13" spans="1:13" ht="18" customHeight="1" x14ac:dyDescent="0.3">
      <c r="A13" s="3" t="s">
        <v>42</v>
      </c>
      <c r="B13" s="3" t="s">
        <v>106</v>
      </c>
      <c r="C13" s="3" t="s">
        <v>43</v>
      </c>
      <c r="D13" s="3" t="s">
        <v>17</v>
      </c>
      <c r="E13" s="3" t="s">
        <v>44</v>
      </c>
      <c r="F13" s="3" t="str">
        <f t="shared" si="0"/>
        <v>특채</v>
      </c>
      <c r="G13" s="7">
        <v>12</v>
      </c>
      <c r="H13" s="7">
        <v>9900</v>
      </c>
      <c r="I13" s="7">
        <v>13211</v>
      </c>
      <c r="K13" s="3" t="s">
        <v>17</v>
      </c>
      <c r="L13" s="3" t="s">
        <v>3</v>
      </c>
      <c r="M13" s="3" t="s">
        <v>94</v>
      </c>
    </row>
    <row r="14" spans="1:13" ht="18" customHeight="1" x14ac:dyDescent="0.3">
      <c r="A14" s="3" t="s">
        <v>45</v>
      </c>
      <c r="B14" s="3" t="s">
        <v>107</v>
      </c>
      <c r="C14" s="3" t="s">
        <v>46</v>
      </c>
      <c r="D14" s="3" t="s">
        <v>47</v>
      </c>
      <c r="E14" s="3" t="s">
        <v>48</v>
      </c>
      <c r="F14" s="3" t="str">
        <f t="shared" si="0"/>
        <v>수시</v>
      </c>
      <c r="G14" s="7">
        <v>4</v>
      </c>
      <c r="H14" s="7">
        <v>7800</v>
      </c>
      <c r="I14" s="7">
        <v>5462</v>
      </c>
      <c r="K14" s="3" t="s">
        <v>47</v>
      </c>
      <c r="L14" s="3" t="s">
        <v>4</v>
      </c>
      <c r="M14" s="3" t="s">
        <v>96</v>
      </c>
    </row>
    <row r="15" spans="1:13" ht="18" customHeight="1" x14ac:dyDescent="0.3">
      <c r="A15" s="3" t="s">
        <v>49</v>
      </c>
      <c r="B15" s="3" t="s">
        <v>105</v>
      </c>
      <c r="C15" s="3" t="s">
        <v>50</v>
      </c>
      <c r="D15" s="3" t="s">
        <v>17</v>
      </c>
      <c r="E15" s="3" t="s">
        <v>51</v>
      </c>
      <c r="F15" s="3" t="str">
        <f t="shared" si="0"/>
        <v>공채</v>
      </c>
      <c r="G15" s="7">
        <v>6</v>
      </c>
      <c r="H15" s="7">
        <v>9000</v>
      </c>
      <c r="I15" s="7">
        <v>7890</v>
      </c>
      <c r="K15" s="3" t="s">
        <v>17</v>
      </c>
      <c r="L15" s="3" t="s">
        <v>5</v>
      </c>
      <c r="M15" s="3" t="s">
        <v>94</v>
      </c>
    </row>
    <row r="16" spans="1:13" ht="18" customHeight="1" x14ac:dyDescent="0.3">
      <c r="A16" s="3" t="s">
        <v>52</v>
      </c>
      <c r="B16" s="3" t="s">
        <v>107</v>
      </c>
      <c r="C16" s="3" t="s">
        <v>46</v>
      </c>
      <c r="D16" s="3" t="s">
        <v>35</v>
      </c>
      <c r="E16" s="3" t="s">
        <v>53</v>
      </c>
      <c r="F16" s="3" t="str">
        <f t="shared" si="0"/>
        <v>공채</v>
      </c>
      <c r="G16" s="7">
        <v>2</v>
      </c>
      <c r="H16" s="7">
        <v>5630</v>
      </c>
      <c r="I16" s="7">
        <v>2341</v>
      </c>
      <c r="K16" s="3" t="s">
        <v>17</v>
      </c>
      <c r="L16" s="3" t="s">
        <v>6</v>
      </c>
      <c r="M16" s="3" t="s">
        <v>94</v>
      </c>
    </row>
    <row r="17" spans="1:9" ht="18" customHeight="1" x14ac:dyDescent="0.3">
      <c r="A17" s="3" t="s">
        <v>54</v>
      </c>
      <c r="B17" s="3" t="s">
        <v>108</v>
      </c>
      <c r="C17" s="3" t="s">
        <v>55</v>
      </c>
      <c r="D17" s="3" t="s">
        <v>17</v>
      </c>
      <c r="E17" s="3" t="s">
        <v>56</v>
      </c>
      <c r="F17" s="3" t="str">
        <f t="shared" si="0"/>
        <v>공채</v>
      </c>
      <c r="G17" s="7">
        <v>0</v>
      </c>
      <c r="H17" s="7">
        <v>0</v>
      </c>
      <c r="I17" s="7">
        <v>0</v>
      </c>
    </row>
    <row r="18" spans="1:9" ht="18" customHeight="1" x14ac:dyDescent="0.3">
      <c r="A18" s="3" t="s">
        <v>57</v>
      </c>
      <c r="B18" s="3" t="s">
        <v>107</v>
      </c>
      <c r="C18" s="3" t="s">
        <v>58</v>
      </c>
      <c r="D18" s="3" t="s">
        <v>47</v>
      </c>
      <c r="E18" s="3" t="s">
        <v>59</v>
      </c>
      <c r="F18" s="3" t="str">
        <f t="shared" si="0"/>
        <v>특채</v>
      </c>
      <c r="G18" s="7">
        <v>2</v>
      </c>
      <c r="H18" s="7">
        <v>3640</v>
      </c>
      <c r="I18" s="7">
        <v>540</v>
      </c>
    </row>
    <row r="19" spans="1:9" ht="18" customHeight="1" x14ac:dyDescent="0.3">
      <c r="A19" s="3" t="s">
        <v>60</v>
      </c>
      <c r="B19" s="3" t="s">
        <v>109</v>
      </c>
      <c r="C19" s="3" t="s">
        <v>61</v>
      </c>
      <c r="D19" s="3" t="s">
        <v>47</v>
      </c>
      <c r="E19" s="3" t="s">
        <v>62</v>
      </c>
      <c r="F19" s="3" t="str">
        <f t="shared" si="0"/>
        <v>수시</v>
      </c>
      <c r="G19" s="7">
        <v>1</v>
      </c>
      <c r="H19" s="7">
        <v>560</v>
      </c>
      <c r="I19" s="7">
        <v>230</v>
      </c>
    </row>
    <row r="20" spans="1:9" ht="18" customHeight="1" x14ac:dyDescent="0.3">
      <c r="A20" s="3" t="s">
        <v>63</v>
      </c>
      <c r="B20" s="3" t="s">
        <v>110</v>
      </c>
      <c r="C20" s="3" t="s">
        <v>64</v>
      </c>
      <c r="D20" s="3" t="s">
        <v>35</v>
      </c>
      <c r="E20" s="3" t="s">
        <v>65</v>
      </c>
      <c r="F20" s="3" t="str">
        <f t="shared" si="0"/>
        <v>공채</v>
      </c>
      <c r="G20" s="7">
        <v>3</v>
      </c>
      <c r="H20" s="7">
        <v>6350</v>
      </c>
      <c r="I20" s="7">
        <v>654</v>
      </c>
    </row>
    <row r="21" spans="1:9" ht="18" customHeight="1" x14ac:dyDescent="0.3">
      <c r="A21" s="3" t="s">
        <v>66</v>
      </c>
      <c r="B21" s="3" t="s">
        <v>107</v>
      </c>
      <c r="C21" s="3" t="s">
        <v>58</v>
      </c>
      <c r="D21" s="3" t="s">
        <v>47</v>
      </c>
      <c r="E21" s="3" t="s">
        <v>67</v>
      </c>
      <c r="F21" s="3" t="str">
        <f t="shared" si="0"/>
        <v>공채</v>
      </c>
      <c r="G21" s="7">
        <v>4</v>
      </c>
      <c r="H21" s="7">
        <v>7250</v>
      </c>
      <c r="I21" s="7">
        <v>1230</v>
      </c>
    </row>
    <row r="22" spans="1:9" ht="18" customHeight="1" x14ac:dyDescent="0.3">
      <c r="A22" s="3" t="s">
        <v>68</v>
      </c>
      <c r="B22" s="3" t="s">
        <v>108</v>
      </c>
      <c r="C22" s="3" t="s">
        <v>69</v>
      </c>
      <c r="D22" s="3" t="s">
        <v>17</v>
      </c>
      <c r="E22" s="3" t="s">
        <v>70</v>
      </c>
      <c r="F22" s="3" t="str">
        <f t="shared" si="0"/>
        <v>특채</v>
      </c>
      <c r="G22" s="7">
        <v>7</v>
      </c>
      <c r="H22" s="7">
        <v>8360</v>
      </c>
      <c r="I22" s="7">
        <v>2350</v>
      </c>
    </row>
    <row r="23" spans="1:9" ht="18" customHeight="1" x14ac:dyDescent="0.3"/>
    <row r="24" spans="1:9" ht="18" customHeight="1" x14ac:dyDescent="0.3"/>
    <row r="25" spans="1:9" ht="18" customHeight="1" x14ac:dyDescent="0.3"/>
  </sheetData>
  <mergeCells count="1">
    <mergeCell ref="A1:I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3" sqref="C13"/>
    </sheetView>
  </sheetViews>
  <sheetFormatPr defaultRowHeight="16.5" x14ac:dyDescent="0.3"/>
  <cols>
    <col min="1" max="1" width="11.875" customWidth="1"/>
    <col min="2" max="7" width="15.25" customWidth="1"/>
    <col min="8" max="9" width="20.125" customWidth="1"/>
    <col min="10" max="93" width="15.25" customWidth="1"/>
    <col min="94" max="183" width="15.25" bestFit="1" customWidth="1"/>
    <col min="184" max="185" width="20.125" bestFit="1" customWidth="1"/>
  </cols>
  <sheetData>
    <row r="1" spans="1:9" x14ac:dyDescent="0.3">
      <c r="A1" s="18" t="s">
        <v>112</v>
      </c>
      <c r="B1" t="s">
        <v>113</v>
      </c>
    </row>
    <row r="3" spans="1:9" x14ac:dyDescent="0.3">
      <c r="B3" s="18" t="s">
        <v>114</v>
      </c>
    </row>
    <row r="4" spans="1:9" x14ac:dyDescent="0.3">
      <c r="B4" s="19" t="s">
        <v>125</v>
      </c>
      <c r="D4" s="19" t="s">
        <v>126</v>
      </c>
      <c r="F4" s="19" t="s">
        <v>127</v>
      </c>
      <c r="H4" s="19" t="s">
        <v>122</v>
      </c>
      <c r="I4" s="19" t="s">
        <v>123</v>
      </c>
    </row>
    <row r="5" spans="1:9" x14ac:dyDescent="0.3">
      <c r="A5" s="18" t="s">
        <v>116</v>
      </c>
      <c r="B5" t="s">
        <v>121</v>
      </c>
      <c r="C5" t="s">
        <v>124</v>
      </c>
      <c r="D5" t="s">
        <v>121</v>
      </c>
      <c r="E5" t="s">
        <v>124</v>
      </c>
      <c r="F5" t="s">
        <v>121</v>
      </c>
      <c r="G5" t="s">
        <v>124</v>
      </c>
    </row>
    <row r="6" spans="1:9" x14ac:dyDescent="0.3">
      <c r="A6" s="20" t="s">
        <v>119</v>
      </c>
      <c r="B6" s="14">
        <v>3888</v>
      </c>
      <c r="C6" s="14">
        <v>27216000</v>
      </c>
      <c r="D6" s="14">
        <v>4147</v>
      </c>
      <c r="E6" s="14">
        <v>29029000</v>
      </c>
      <c r="F6" s="14">
        <v>3914</v>
      </c>
      <c r="G6" s="14">
        <v>27398000</v>
      </c>
      <c r="H6" s="14">
        <v>11949</v>
      </c>
      <c r="I6" s="14">
        <v>83643000</v>
      </c>
    </row>
    <row r="7" spans="1:9" x14ac:dyDescent="0.3">
      <c r="A7" s="20" t="s">
        <v>117</v>
      </c>
      <c r="B7" s="14">
        <v>1980</v>
      </c>
      <c r="C7" s="14">
        <v>10890000</v>
      </c>
      <c r="D7" s="14">
        <v>716</v>
      </c>
      <c r="E7" s="14">
        <v>3938000</v>
      </c>
      <c r="F7" s="14"/>
      <c r="G7" s="14"/>
      <c r="H7" s="14">
        <v>2696</v>
      </c>
      <c r="I7" s="14">
        <v>14828000</v>
      </c>
    </row>
    <row r="8" spans="1:9" x14ac:dyDescent="0.3">
      <c r="A8" s="20" t="s">
        <v>118</v>
      </c>
      <c r="B8" s="14">
        <v>2626</v>
      </c>
      <c r="C8" s="14">
        <v>7878000</v>
      </c>
      <c r="D8" s="14">
        <v>1878</v>
      </c>
      <c r="E8" s="14">
        <v>5634000</v>
      </c>
      <c r="F8" s="14">
        <v>2717</v>
      </c>
      <c r="G8" s="14">
        <v>8151000</v>
      </c>
      <c r="H8" s="14">
        <v>7221</v>
      </c>
      <c r="I8" s="14">
        <v>21663000</v>
      </c>
    </row>
    <row r="9" spans="1:9" x14ac:dyDescent="0.3">
      <c r="A9" s="20" t="s">
        <v>120</v>
      </c>
      <c r="B9" s="14">
        <v>1366</v>
      </c>
      <c r="C9" s="14">
        <v>2732000</v>
      </c>
      <c r="D9" s="14">
        <v>3236</v>
      </c>
      <c r="E9" s="14">
        <v>6472000</v>
      </c>
      <c r="F9" s="14">
        <v>3411</v>
      </c>
      <c r="G9" s="14">
        <v>6822000</v>
      </c>
      <c r="H9" s="14">
        <v>8013</v>
      </c>
      <c r="I9" s="14">
        <v>16026000</v>
      </c>
    </row>
    <row r="10" spans="1:9" x14ac:dyDescent="0.3">
      <c r="A10" s="20" t="s">
        <v>115</v>
      </c>
      <c r="B10" s="14">
        <v>9860</v>
      </c>
      <c r="C10" s="14">
        <v>48716000</v>
      </c>
      <c r="D10" s="14">
        <v>9977</v>
      </c>
      <c r="E10" s="14">
        <v>45073000</v>
      </c>
      <c r="F10" s="14">
        <v>10042</v>
      </c>
      <c r="G10" s="14">
        <v>42371000</v>
      </c>
      <c r="H10" s="14">
        <v>29879</v>
      </c>
      <c r="I10" s="14">
        <v>136160000</v>
      </c>
    </row>
  </sheetData>
  <phoneticPr fontId="3" type="noConversion"/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3" workbookViewId="0">
      <selection activeCell="A9" sqref="A9"/>
    </sheetView>
  </sheetViews>
  <sheetFormatPr defaultRowHeight="16.5" x14ac:dyDescent="0.3"/>
  <cols>
    <col min="1" max="1" width="13.125" customWidth="1"/>
    <col min="2" max="2" width="10.75" customWidth="1"/>
    <col min="3" max="3" width="10" customWidth="1"/>
    <col min="4" max="4" width="10.625" customWidth="1"/>
    <col min="5" max="5" width="9.125" bestFit="1" customWidth="1"/>
    <col min="6" max="6" width="13.75" customWidth="1"/>
  </cols>
  <sheetData>
    <row r="1" spans="1:9" ht="39" x14ac:dyDescent="0.3">
      <c r="A1" s="16" t="s">
        <v>71</v>
      </c>
      <c r="B1" s="16"/>
      <c r="C1" s="16"/>
      <c r="D1" s="16"/>
      <c r="E1" s="16"/>
      <c r="F1" s="16"/>
      <c r="G1" s="8"/>
      <c r="H1" s="8"/>
      <c r="I1" s="8"/>
    </row>
    <row r="3" spans="1:9" x14ac:dyDescent="0.3">
      <c r="A3" s="9" t="s">
        <v>72</v>
      </c>
      <c r="B3" s="9" t="s">
        <v>73</v>
      </c>
      <c r="C3" s="9" t="s">
        <v>74</v>
      </c>
      <c r="D3" s="9" t="s">
        <v>75</v>
      </c>
      <c r="E3" s="9" t="s">
        <v>76</v>
      </c>
      <c r="F3" s="9" t="s">
        <v>77</v>
      </c>
    </row>
    <row r="4" spans="1:9" x14ac:dyDescent="0.3">
      <c r="A4" s="10">
        <v>41395</v>
      </c>
      <c r="B4" s="4" t="s">
        <v>78</v>
      </c>
      <c r="C4" s="4" t="s">
        <v>79</v>
      </c>
      <c r="D4" s="11">
        <f>IF(C4="특품",7000,IF(C4="상품",5500,IF(C4="중품",3000,2000)))</f>
        <v>7000</v>
      </c>
      <c r="E4" s="11">
        <v>250</v>
      </c>
      <c r="F4" s="11">
        <f>D4*E4</f>
        <v>1750000</v>
      </c>
    </row>
    <row r="5" spans="1:9" x14ac:dyDescent="0.3">
      <c r="A5" s="10">
        <v>41396</v>
      </c>
      <c r="B5" s="4" t="s">
        <v>80</v>
      </c>
      <c r="C5" s="4" t="s">
        <v>79</v>
      </c>
      <c r="D5" s="11">
        <f t="shared" ref="D5:D68" si="0">IF(C5="특품",7000,IF(C5="상품",5500,IF(C5="중품",3000,2000)))</f>
        <v>7000</v>
      </c>
      <c r="E5" s="11">
        <v>231</v>
      </c>
      <c r="F5" s="11">
        <f t="shared" ref="F5:F68" si="1">D5*E5</f>
        <v>1617000</v>
      </c>
    </row>
    <row r="6" spans="1:9" x14ac:dyDescent="0.3">
      <c r="A6" s="10">
        <v>41397</v>
      </c>
      <c r="B6" s="4" t="s">
        <v>81</v>
      </c>
      <c r="C6" s="4" t="s">
        <v>82</v>
      </c>
      <c r="D6" s="11">
        <f t="shared" si="0"/>
        <v>5500</v>
      </c>
      <c r="E6" s="11">
        <v>350</v>
      </c>
      <c r="F6" s="11">
        <f t="shared" si="1"/>
        <v>1925000</v>
      </c>
    </row>
    <row r="7" spans="1:9" x14ac:dyDescent="0.3">
      <c r="A7" s="10">
        <v>41398</v>
      </c>
      <c r="B7" s="4" t="s">
        <v>83</v>
      </c>
      <c r="C7" s="4" t="s">
        <v>82</v>
      </c>
      <c r="D7" s="11">
        <f t="shared" si="0"/>
        <v>5500</v>
      </c>
      <c r="E7" s="11">
        <v>440</v>
      </c>
      <c r="F7" s="11">
        <f t="shared" si="1"/>
        <v>2420000</v>
      </c>
    </row>
    <row r="8" spans="1:9" x14ac:dyDescent="0.3">
      <c r="A8" s="10">
        <v>41399</v>
      </c>
      <c r="B8" s="4" t="s">
        <v>84</v>
      </c>
      <c r="C8" s="4" t="s">
        <v>79</v>
      </c>
      <c r="D8" s="11">
        <f t="shared" si="0"/>
        <v>7000</v>
      </c>
      <c r="E8" s="11">
        <v>550</v>
      </c>
      <c r="F8" s="11">
        <f t="shared" si="1"/>
        <v>3850000</v>
      </c>
    </row>
    <row r="9" spans="1:9" x14ac:dyDescent="0.3">
      <c r="A9" s="10">
        <v>41400</v>
      </c>
      <c r="B9" s="4" t="s">
        <v>85</v>
      </c>
      <c r="C9" s="4" t="s">
        <v>86</v>
      </c>
      <c r="D9" s="11">
        <f t="shared" si="0"/>
        <v>3000</v>
      </c>
      <c r="E9" s="11">
        <v>170</v>
      </c>
      <c r="F9" s="11">
        <f t="shared" si="1"/>
        <v>510000</v>
      </c>
    </row>
    <row r="10" spans="1:9" x14ac:dyDescent="0.3">
      <c r="A10" s="10">
        <v>41401</v>
      </c>
      <c r="B10" s="4" t="s">
        <v>87</v>
      </c>
      <c r="C10" s="4" t="s">
        <v>82</v>
      </c>
      <c r="D10" s="11">
        <f t="shared" si="0"/>
        <v>5500</v>
      </c>
      <c r="E10" s="11">
        <v>300</v>
      </c>
      <c r="F10" s="11">
        <f t="shared" si="1"/>
        <v>1650000</v>
      </c>
    </row>
    <row r="11" spans="1:9" x14ac:dyDescent="0.3">
      <c r="A11" s="10">
        <v>41402</v>
      </c>
      <c r="B11" s="4" t="s">
        <v>88</v>
      </c>
      <c r="C11" s="4" t="s">
        <v>82</v>
      </c>
      <c r="D11" s="11">
        <f t="shared" si="0"/>
        <v>5500</v>
      </c>
      <c r="E11" s="11">
        <v>230</v>
      </c>
      <c r="F11" s="11">
        <f t="shared" si="1"/>
        <v>1265000</v>
      </c>
    </row>
    <row r="12" spans="1:9" x14ac:dyDescent="0.3">
      <c r="A12" s="10">
        <v>41403</v>
      </c>
      <c r="B12" s="4" t="s">
        <v>80</v>
      </c>
      <c r="C12" s="4" t="s">
        <v>86</v>
      </c>
      <c r="D12" s="11">
        <f t="shared" si="0"/>
        <v>3000</v>
      </c>
      <c r="E12" s="11">
        <v>120</v>
      </c>
      <c r="F12" s="11">
        <f t="shared" si="1"/>
        <v>360000</v>
      </c>
    </row>
    <row r="13" spans="1:9" x14ac:dyDescent="0.3">
      <c r="A13" s="10">
        <v>41404</v>
      </c>
      <c r="B13" s="4" t="s">
        <v>81</v>
      </c>
      <c r="C13" s="4" t="s">
        <v>79</v>
      </c>
      <c r="D13" s="11">
        <f t="shared" si="0"/>
        <v>7000</v>
      </c>
      <c r="E13" s="11">
        <v>306</v>
      </c>
      <c r="F13" s="11">
        <f t="shared" si="1"/>
        <v>2142000</v>
      </c>
    </row>
    <row r="14" spans="1:9" x14ac:dyDescent="0.3">
      <c r="A14" s="10">
        <v>41405</v>
      </c>
      <c r="B14" s="4" t="s">
        <v>83</v>
      </c>
      <c r="C14" s="4" t="s">
        <v>86</v>
      </c>
      <c r="D14" s="11">
        <f t="shared" si="0"/>
        <v>3000</v>
      </c>
      <c r="E14" s="11">
        <v>271</v>
      </c>
      <c r="F14" s="11">
        <f t="shared" si="1"/>
        <v>813000</v>
      </c>
    </row>
    <row r="15" spans="1:9" x14ac:dyDescent="0.3">
      <c r="A15" s="10">
        <v>41406</v>
      </c>
      <c r="B15" s="4" t="s">
        <v>84</v>
      </c>
      <c r="C15" s="4" t="s">
        <v>86</v>
      </c>
      <c r="D15" s="11">
        <f t="shared" si="0"/>
        <v>3000</v>
      </c>
      <c r="E15" s="11">
        <v>552</v>
      </c>
      <c r="F15" s="11">
        <f t="shared" si="1"/>
        <v>1656000</v>
      </c>
    </row>
    <row r="16" spans="1:9" x14ac:dyDescent="0.3">
      <c r="A16" s="10">
        <v>41407</v>
      </c>
      <c r="B16" s="4" t="s">
        <v>85</v>
      </c>
      <c r="C16" s="4" t="s">
        <v>79</v>
      </c>
      <c r="D16" s="11">
        <f t="shared" si="0"/>
        <v>7000</v>
      </c>
      <c r="E16" s="11">
        <v>360</v>
      </c>
      <c r="F16" s="11">
        <f t="shared" si="1"/>
        <v>2520000</v>
      </c>
    </row>
    <row r="17" spans="1:6" x14ac:dyDescent="0.3">
      <c r="A17" s="10">
        <v>41408</v>
      </c>
      <c r="B17" s="4" t="s">
        <v>87</v>
      </c>
      <c r="C17" s="4" t="s">
        <v>86</v>
      </c>
      <c r="D17" s="11">
        <f t="shared" si="0"/>
        <v>3000</v>
      </c>
      <c r="E17" s="11">
        <v>290</v>
      </c>
      <c r="F17" s="11">
        <f t="shared" si="1"/>
        <v>870000</v>
      </c>
    </row>
    <row r="18" spans="1:6" x14ac:dyDescent="0.3">
      <c r="A18" s="10">
        <v>41409</v>
      </c>
      <c r="B18" s="4" t="s">
        <v>88</v>
      </c>
      <c r="C18" s="4" t="s">
        <v>82</v>
      </c>
      <c r="D18" s="11">
        <f t="shared" si="0"/>
        <v>5500</v>
      </c>
      <c r="E18" s="11">
        <v>250</v>
      </c>
      <c r="F18" s="11">
        <f t="shared" si="1"/>
        <v>1375000</v>
      </c>
    </row>
    <row r="19" spans="1:6" x14ac:dyDescent="0.3">
      <c r="A19" s="10">
        <v>41410</v>
      </c>
      <c r="B19" s="4" t="s">
        <v>80</v>
      </c>
      <c r="C19" s="4" t="s">
        <v>86</v>
      </c>
      <c r="D19" s="11">
        <f t="shared" si="0"/>
        <v>3000</v>
      </c>
      <c r="E19" s="11">
        <v>231</v>
      </c>
      <c r="F19" s="11">
        <f t="shared" si="1"/>
        <v>693000</v>
      </c>
    </row>
    <row r="20" spans="1:6" x14ac:dyDescent="0.3">
      <c r="A20" s="10">
        <v>41411</v>
      </c>
      <c r="B20" s="4" t="s">
        <v>81</v>
      </c>
      <c r="C20" s="4" t="s">
        <v>79</v>
      </c>
      <c r="D20" s="11">
        <f t="shared" si="0"/>
        <v>7000</v>
      </c>
      <c r="E20" s="11">
        <v>350</v>
      </c>
      <c r="F20" s="11">
        <f t="shared" si="1"/>
        <v>2450000</v>
      </c>
    </row>
    <row r="21" spans="1:6" x14ac:dyDescent="0.3">
      <c r="A21" s="10">
        <v>41412</v>
      </c>
      <c r="B21" s="4" t="s">
        <v>83</v>
      </c>
      <c r="C21" s="4" t="s">
        <v>86</v>
      </c>
      <c r="D21" s="11">
        <f t="shared" si="0"/>
        <v>3000</v>
      </c>
      <c r="E21" s="11">
        <v>440</v>
      </c>
      <c r="F21" s="11">
        <f t="shared" si="1"/>
        <v>1320000</v>
      </c>
    </row>
    <row r="22" spans="1:6" x14ac:dyDescent="0.3">
      <c r="A22" s="10">
        <v>41413</v>
      </c>
      <c r="B22" s="4" t="s">
        <v>84</v>
      </c>
      <c r="C22" s="4" t="s">
        <v>79</v>
      </c>
      <c r="D22" s="11">
        <f t="shared" si="0"/>
        <v>7000</v>
      </c>
      <c r="E22" s="11">
        <v>550</v>
      </c>
      <c r="F22" s="11">
        <f t="shared" si="1"/>
        <v>3850000</v>
      </c>
    </row>
    <row r="23" spans="1:6" x14ac:dyDescent="0.3">
      <c r="A23" s="10">
        <v>41414</v>
      </c>
      <c r="B23" s="4" t="s">
        <v>85</v>
      </c>
      <c r="C23" s="4" t="s">
        <v>89</v>
      </c>
      <c r="D23" s="11">
        <f t="shared" si="0"/>
        <v>2000</v>
      </c>
      <c r="E23" s="11">
        <v>170</v>
      </c>
      <c r="F23" s="11">
        <f t="shared" si="1"/>
        <v>340000</v>
      </c>
    </row>
    <row r="24" spans="1:6" x14ac:dyDescent="0.3">
      <c r="A24" s="10">
        <v>41415</v>
      </c>
      <c r="B24" s="4" t="s">
        <v>87</v>
      </c>
      <c r="C24" s="4" t="s">
        <v>79</v>
      </c>
      <c r="D24" s="11">
        <f t="shared" si="0"/>
        <v>7000</v>
      </c>
      <c r="E24" s="11">
        <v>300</v>
      </c>
      <c r="F24" s="11">
        <f t="shared" si="1"/>
        <v>2100000</v>
      </c>
    </row>
    <row r="25" spans="1:6" x14ac:dyDescent="0.3">
      <c r="A25" s="10">
        <v>41416</v>
      </c>
      <c r="B25" s="4" t="s">
        <v>88</v>
      </c>
      <c r="C25" s="4" t="s">
        <v>89</v>
      </c>
      <c r="D25" s="11">
        <f t="shared" si="0"/>
        <v>2000</v>
      </c>
      <c r="E25" s="11">
        <v>230</v>
      </c>
      <c r="F25" s="11">
        <f t="shared" si="1"/>
        <v>460000</v>
      </c>
    </row>
    <row r="26" spans="1:6" x14ac:dyDescent="0.3">
      <c r="A26" s="10">
        <v>41417</v>
      </c>
      <c r="B26" s="4" t="s">
        <v>80</v>
      </c>
      <c r="C26" s="4" t="s">
        <v>82</v>
      </c>
      <c r="D26" s="11">
        <f t="shared" si="0"/>
        <v>5500</v>
      </c>
      <c r="E26" s="11">
        <v>120</v>
      </c>
      <c r="F26" s="11">
        <f t="shared" si="1"/>
        <v>660000</v>
      </c>
    </row>
    <row r="27" spans="1:6" x14ac:dyDescent="0.3">
      <c r="A27" s="10">
        <v>41418</v>
      </c>
      <c r="B27" s="4" t="s">
        <v>81</v>
      </c>
      <c r="C27" s="4" t="s">
        <v>89</v>
      </c>
      <c r="D27" s="11">
        <f t="shared" si="0"/>
        <v>2000</v>
      </c>
      <c r="E27" s="11">
        <v>306</v>
      </c>
      <c r="F27" s="11">
        <f t="shared" si="1"/>
        <v>612000</v>
      </c>
    </row>
    <row r="28" spans="1:6" x14ac:dyDescent="0.3">
      <c r="A28" s="10">
        <v>41419</v>
      </c>
      <c r="B28" s="4" t="s">
        <v>83</v>
      </c>
      <c r="C28" s="4" t="s">
        <v>79</v>
      </c>
      <c r="D28" s="11">
        <f t="shared" si="0"/>
        <v>7000</v>
      </c>
      <c r="E28" s="11">
        <v>271</v>
      </c>
      <c r="F28" s="11">
        <f t="shared" si="1"/>
        <v>1897000</v>
      </c>
    </row>
    <row r="29" spans="1:6" x14ac:dyDescent="0.3">
      <c r="A29" s="10">
        <v>41420</v>
      </c>
      <c r="B29" s="4" t="s">
        <v>84</v>
      </c>
      <c r="C29" s="4" t="s">
        <v>86</v>
      </c>
      <c r="D29" s="11">
        <f t="shared" si="0"/>
        <v>3000</v>
      </c>
      <c r="E29" s="11">
        <v>552</v>
      </c>
      <c r="F29" s="11">
        <f t="shared" si="1"/>
        <v>1656000</v>
      </c>
    </row>
    <row r="30" spans="1:6" x14ac:dyDescent="0.3">
      <c r="A30" s="10">
        <v>41421</v>
      </c>
      <c r="B30" s="4" t="s">
        <v>85</v>
      </c>
      <c r="C30" s="4" t="s">
        <v>89</v>
      </c>
      <c r="D30" s="11">
        <f t="shared" si="0"/>
        <v>2000</v>
      </c>
      <c r="E30" s="11">
        <v>360</v>
      </c>
      <c r="F30" s="11">
        <f t="shared" si="1"/>
        <v>720000</v>
      </c>
    </row>
    <row r="31" spans="1:6" x14ac:dyDescent="0.3">
      <c r="A31" s="10">
        <v>41422</v>
      </c>
      <c r="B31" s="4" t="s">
        <v>87</v>
      </c>
      <c r="C31" s="4" t="s">
        <v>82</v>
      </c>
      <c r="D31" s="11">
        <f t="shared" si="0"/>
        <v>5500</v>
      </c>
      <c r="E31" s="11">
        <v>290</v>
      </c>
      <c r="F31" s="11">
        <f t="shared" si="1"/>
        <v>1595000</v>
      </c>
    </row>
    <row r="32" spans="1:6" x14ac:dyDescent="0.3">
      <c r="A32" s="10">
        <v>41423</v>
      </c>
      <c r="B32" s="4" t="s">
        <v>88</v>
      </c>
      <c r="C32" s="4" t="s">
        <v>79</v>
      </c>
      <c r="D32" s="11">
        <f t="shared" si="0"/>
        <v>7000</v>
      </c>
      <c r="E32" s="11">
        <v>550</v>
      </c>
      <c r="F32" s="11">
        <f t="shared" si="1"/>
        <v>3850000</v>
      </c>
    </row>
    <row r="33" spans="1:6" x14ac:dyDescent="0.3">
      <c r="A33" s="10">
        <v>41424</v>
      </c>
      <c r="B33" s="4" t="s">
        <v>80</v>
      </c>
      <c r="C33" s="4" t="s">
        <v>79</v>
      </c>
      <c r="D33" s="11">
        <f t="shared" si="0"/>
        <v>7000</v>
      </c>
      <c r="E33" s="11">
        <v>170</v>
      </c>
      <c r="F33" s="11">
        <f t="shared" si="1"/>
        <v>1190000</v>
      </c>
    </row>
    <row r="34" spans="1:6" x14ac:dyDescent="0.3">
      <c r="A34" s="10">
        <v>41425</v>
      </c>
      <c r="B34" s="4" t="s">
        <v>81</v>
      </c>
      <c r="C34" s="4" t="s">
        <v>89</v>
      </c>
      <c r="D34" s="11">
        <f t="shared" si="0"/>
        <v>2000</v>
      </c>
      <c r="E34" s="11">
        <v>300</v>
      </c>
      <c r="F34" s="11">
        <f t="shared" si="1"/>
        <v>600000</v>
      </c>
    </row>
    <row r="35" spans="1:6" x14ac:dyDescent="0.3">
      <c r="A35" s="10">
        <v>41426</v>
      </c>
      <c r="B35" s="4" t="s">
        <v>83</v>
      </c>
      <c r="C35" s="4" t="s">
        <v>86</v>
      </c>
      <c r="D35" s="11">
        <f t="shared" si="0"/>
        <v>3000</v>
      </c>
      <c r="E35" s="11">
        <v>230</v>
      </c>
      <c r="F35" s="11">
        <f t="shared" si="1"/>
        <v>690000</v>
      </c>
    </row>
    <row r="36" spans="1:6" x14ac:dyDescent="0.3">
      <c r="A36" s="10">
        <v>41427</v>
      </c>
      <c r="B36" s="4" t="s">
        <v>84</v>
      </c>
      <c r="C36" s="4" t="s">
        <v>82</v>
      </c>
      <c r="D36" s="11">
        <f t="shared" si="0"/>
        <v>5500</v>
      </c>
      <c r="E36" s="11">
        <v>120</v>
      </c>
      <c r="F36" s="11">
        <f t="shared" si="1"/>
        <v>660000</v>
      </c>
    </row>
    <row r="37" spans="1:6" x14ac:dyDescent="0.3">
      <c r="A37" s="10">
        <v>41428</v>
      </c>
      <c r="B37" s="4" t="s">
        <v>85</v>
      </c>
      <c r="C37" s="4" t="s">
        <v>82</v>
      </c>
      <c r="D37" s="11">
        <f t="shared" si="0"/>
        <v>5500</v>
      </c>
      <c r="E37" s="11">
        <v>306</v>
      </c>
      <c r="F37" s="11">
        <f t="shared" si="1"/>
        <v>1683000</v>
      </c>
    </row>
    <row r="38" spans="1:6" x14ac:dyDescent="0.3">
      <c r="A38" s="10">
        <v>41429</v>
      </c>
      <c r="B38" s="4" t="s">
        <v>87</v>
      </c>
      <c r="C38" s="4" t="s">
        <v>89</v>
      </c>
      <c r="D38" s="11">
        <f t="shared" si="0"/>
        <v>2000</v>
      </c>
      <c r="E38" s="11">
        <v>271</v>
      </c>
      <c r="F38" s="11">
        <f t="shared" si="1"/>
        <v>542000</v>
      </c>
    </row>
    <row r="39" spans="1:6" x14ac:dyDescent="0.3">
      <c r="A39" s="10">
        <v>41430</v>
      </c>
      <c r="B39" s="4" t="s">
        <v>88</v>
      </c>
      <c r="C39" s="4" t="s">
        <v>79</v>
      </c>
      <c r="D39" s="11">
        <f t="shared" si="0"/>
        <v>7000</v>
      </c>
      <c r="E39" s="11">
        <v>552</v>
      </c>
      <c r="F39" s="11">
        <f t="shared" si="1"/>
        <v>3864000</v>
      </c>
    </row>
    <row r="40" spans="1:6" x14ac:dyDescent="0.3">
      <c r="A40" s="10">
        <v>41431</v>
      </c>
      <c r="B40" s="4" t="s">
        <v>80</v>
      </c>
      <c r="C40" s="4" t="s">
        <v>89</v>
      </c>
      <c r="D40" s="11">
        <f t="shared" si="0"/>
        <v>2000</v>
      </c>
      <c r="E40" s="11">
        <v>280</v>
      </c>
      <c r="F40" s="11">
        <f t="shared" si="1"/>
        <v>560000</v>
      </c>
    </row>
    <row r="41" spans="1:6" x14ac:dyDescent="0.3">
      <c r="A41" s="10">
        <v>41432</v>
      </c>
      <c r="B41" s="4" t="s">
        <v>81</v>
      </c>
      <c r="C41" s="4" t="s">
        <v>82</v>
      </c>
      <c r="D41" s="11">
        <f t="shared" si="0"/>
        <v>5500</v>
      </c>
      <c r="E41" s="11">
        <v>290</v>
      </c>
      <c r="F41" s="11">
        <f t="shared" si="1"/>
        <v>1595000</v>
      </c>
    </row>
    <row r="42" spans="1:6" x14ac:dyDescent="0.3">
      <c r="A42" s="10">
        <v>41433</v>
      </c>
      <c r="B42" s="4" t="s">
        <v>83</v>
      </c>
      <c r="C42" s="4" t="s">
        <v>79</v>
      </c>
      <c r="D42" s="11">
        <f t="shared" si="0"/>
        <v>7000</v>
      </c>
      <c r="E42" s="11">
        <v>550</v>
      </c>
      <c r="F42" s="11">
        <f t="shared" si="1"/>
        <v>3850000</v>
      </c>
    </row>
    <row r="43" spans="1:6" x14ac:dyDescent="0.3">
      <c r="A43" s="10">
        <v>41434</v>
      </c>
      <c r="B43" s="4" t="s">
        <v>84</v>
      </c>
      <c r="C43" s="4" t="s">
        <v>86</v>
      </c>
      <c r="D43" s="11">
        <f t="shared" si="0"/>
        <v>3000</v>
      </c>
      <c r="E43" s="11">
        <v>560</v>
      </c>
      <c r="F43" s="11">
        <f t="shared" si="1"/>
        <v>1680000</v>
      </c>
    </row>
    <row r="44" spans="1:6" x14ac:dyDescent="0.3">
      <c r="A44" s="10">
        <v>41435</v>
      </c>
      <c r="B44" s="4" t="s">
        <v>85</v>
      </c>
      <c r="C44" s="4" t="s">
        <v>79</v>
      </c>
      <c r="D44" s="11">
        <f t="shared" si="0"/>
        <v>7000</v>
      </c>
      <c r="E44" s="11">
        <v>300</v>
      </c>
      <c r="F44" s="11">
        <f t="shared" si="1"/>
        <v>2100000</v>
      </c>
    </row>
    <row r="45" spans="1:6" x14ac:dyDescent="0.3">
      <c r="A45" s="10">
        <v>41436</v>
      </c>
      <c r="B45" s="4" t="s">
        <v>87</v>
      </c>
      <c r="C45" s="4" t="s">
        <v>89</v>
      </c>
      <c r="D45" s="11">
        <f t="shared" si="0"/>
        <v>2000</v>
      </c>
      <c r="E45" s="11">
        <v>230</v>
      </c>
      <c r="F45" s="11">
        <f t="shared" si="1"/>
        <v>460000</v>
      </c>
    </row>
    <row r="46" spans="1:6" x14ac:dyDescent="0.3">
      <c r="A46" s="10">
        <v>41437</v>
      </c>
      <c r="B46" s="4" t="s">
        <v>88</v>
      </c>
      <c r="C46" s="4" t="s">
        <v>79</v>
      </c>
      <c r="D46" s="11">
        <f t="shared" si="0"/>
        <v>7000</v>
      </c>
      <c r="E46" s="11">
        <v>222</v>
      </c>
      <c r="F46" s="11">
        <f t="shared" si="1"/>
        <v>1554000</v>
      </c>
    </row>
    <row r="47" spans="1:6" x14ac:dyDescent="0.3">
      <c r="A47" s="10">
        <v>41438</v>
      </c>
      <c r="B47" s="4" t="s">
        <v>80</v>
      </c>
      <c r="C47" s="4" t="s">
        <v>86</v>
      </c>
      <c r="D47" s="11">
        <f t="shared" si="0"/>
        <v>3000</v>
      </c>
      <c r="E47" s="11">
        <v>306</v>
      </c>
      <c r="F47" s="11">
        <f t="shared" si="1"/>
        <v>918000</v>
      </c>
    </row>
    <row r="48" spans="1:6" x14ac:dyDescent="0.3">
      <c r="A48" s="10">
        <v>41439</v>
      </c>
      <c r="B48" s="4" t="s">
        <v>81</v>
      </c>
      <c r="C48" s="4" t="s">
        <v>89</v>
      </c>
      <c r="D48" s="11">
        <f t="shared" si="0"/>
        <v>2000</v>
      </c>
      <c r="E48" s="11">
        <v>271</v>
      </c>
      <c r="F48" s="11">
        <f t="shared" si="1"/>
        <v>542000</v>
      </c>
    </row>
    <row r="49" spans="1:6" x14ac:dyDescent="0.3">
      <c r="A49" s="10">
        <v>41440</v>
      </c>
      <c r="B49" s="4" t="s">
        <v>83</v>
      </c>
      <c r="C49" s="4" t="s">
        <v>89</v>
      </c>
      <c r="D49" s="11">
        <f t="shared" si="0"/>
        <v>2000</v>
      </c>
      <c r="E49" s="11">
        <v>333</v>
      </c>
      <c r="F49" s="11">
        <f t="shared" si="1"/>
        <v>666000</v>
      </c>
    </row>
    <row r="50" spans="1:6" x14ac:dyDescent="0.3">
      <c r="A50" s="10">
        <v>41441</v>
      </c>
      <c r="B50" s="4" t="s">
        <v>84</v>
      </c>
      <c r="C50" s="4" t="s">
        <v>79</v>
      </c>
      <c r="D50" s="11">
        <f t="shared" si="0"/>
        <v>7000</v>
      </c>
      <c r="E50" s="11">
        <v>442</v>
      </c>
      <c r="F50" s="11">
        <f t="shared" si="1"/>
        <v>3094000</v>
      </c>
    </row>
    <row r="51" spans="1:6" x14ac:dyDescent="0.3">
      <c r="A51" s="10">
        <v>41442</v>
      </c>
      <c r="B51" s="4" t="s">
        <v>85</v>
      </c>
      <c r="C51" s="4" t="s">
        <v>89</v>
      </c>
      <c r="D51" s="11">
        <f t="shared" si="0"/>
        <v>2000</v>
      </c>
      <c r="E51" s="11">
        <v>290</v>
      </c>
      <c r="F51" s="11">
        <f t="shared" si="1"/>
        <v>580000</v>
      </c>
    </row>
    <row r="52" spans="1:6" x14ac:dyDescent="0.3">
      <c r="A52" s="10">
        <v>41443</v>
      </c>
      <c r="B52" s="4" t="s">
        <v>87</v>
      </c>
      <c r="C52" s="4" t="s">
        <v>89</v>
      </c>
      <c r="D52" s="11">
        <f t="shared" si="0"/>
        <v>2000</v>
      </c>
      <c r="E52" s="11">
        <v>230</v>
      </c>
      <c r="F52" s="11">
        <f t="shared" si="1"/>
        <v>460000</v>
      </c>
    </row>
    <row r="53" spans="1:6" x14ac:dyDescent="0.3">
      <c r="A53" s="10">
        <v>41444</v>
      </c>
      <c r="B53" s="4" t="s">
        <v>88</v>
      </c>
      <c r="C53" s="4" t="s">
        <v>79</v>
      </c>
      <c r="D53" s="11">
        <f t="shared" si="0"/>
        <v>7000</v>
      </c>
      <c r="E53" s="11">
        <v>550</v>
      </c>
      <c r="F53" s="11">
        <f t="shared" si="1"/>
        <v>3850000</v>
      </c>
    </row>
    <row r="54" spans="1:6" x14ac:dyDescent="0.3">
      <c r="A54" s="10">
        <v>41445</v>
      </c>
      <c r="B54" s="4" t="s">
        <v>80</v>
      </c>
      <c r="C54" s="4" t="s">
        <v>89</v>
      </c>
      <c r="D54" s="11">
        <f t="shared" si="0"/>
        <v>2000</v>
      </c>
      <c r="E54" s="11">
        <v>170</v>
      </c>
      <c r="F54" s="11">
        <f t="shared" si="1"/>
        <v>340000</v>
      </c>
    </row>
    <row r="55" spans="1:6" x14ac:dyDescent="0.3">
      <c r="A55" s="10">
        <v>41446</v>
      </c>
      <c r="B55" s="4" t="s">
        <v>81</v>
      </c>
      <c r="C55" s="4" t="s">
        <v>89</v>
      </c>
      <c r="D55" s="11">
        <f t="shared" si="0"/>
        <v>2000</v>
      </c>
      <c r="E55" s="11">
        <v>341</v>
      </c>
      <c r="F55" s="11">
        <f t="shared" si="1"/>
        <v>682000</v>
      </c>
    </row>
    <row r="56" spans="1:6" x14ac:dyDescent="0.3">
      <c r="A56" s="10">
        <v>41447</v>
      </c>
      <c r="B56" s="4" t="s">
        <v>83</v>
      </c>
      <c r="C56" s="4" t="s">
        <v>86</v>
      </c>
      <c r="D56" s="11">
        <f t="shared" si="0"/>
        <v>3000</v>
      </c>
      <c r="E56" s="11">
        <v>230</v>
      </c>
      <c r="F56" s="11">
        <f t="shared" si="1"/>
        <v>690000</v>
      </c>
    </row>
    <row r="57" spans="1:6" x14ac:dyDescent="0.3">
      <c r="A57" s="10">
        <v>41448</v>
      </c>
      <c r="B57" s="4" t="s">
        <v>84</v>
      </c>
      <c r="C57" s="4" t="s">
        <v>79</v>
      </c>
      <c r="D57" s="11">
        <f t="shared" si="0"/>
        <v>7000</v>
      </c>
      <c r="E57" s="11">
        <v>630</v>
      </c>
      <c r="F57" s="11">
        <f t="shared" si="1"/>
        <v>4410000</v>
      </c>
    </row>
    <row r="58" spans="1:6" x14ac:dyDescent="0.3">
      <c r="A58" s="10">
        <v>41449</v>
      </c>
      <c r="B58" s="4" t="s">
        <v>85</v>
      </c>
      <c r="C58" s="4" t="s">
        <v>89</v>
      </c>
      <c r="D58" s="11">
        <f t="shared" si="0"/>
        <v>2000</v>
      </c>
      <c r="E58" s="11">
        <v>210</v>
      </c>
      <c r="F58" s="11">
        <f t="shared" si="1"/>
        <v>420000</v>
      </c>
    </row>
    <row r="59" spans="1:6" x14ac:dyDescent="0.3">
      <c r="A59" s="10">
        <v>41450</v>
      </c>
      <c r="B59" s="4" t="s">
        <v>87</v>
      </c>
      <c r="C59" s="4" t="s">
        <v>79</v>
      </c>
      <c r="D59" s="11">
        <f t="shared" si="0"/>
        <v>7000</v>
      </c>
      <c r="E59" s="11">
        <v>230</v>
      </c>
      <c r="F59" s="11">
        <f t="shared" si="1"/>
        <v>1610000</v>
      </c>
    </row>
    <row r="60" spans="1:6" x14ac:dyDescent="0.3">
      <c r="A60" s="10">
        <v>41451</v>
      </c>
      <c r="B60" s="4" t="s">
        <v>88</v>
      </c>
      <c r="C60" s="4" t="s">
        <v>86</v>
      </c>
      <c r="D60" s="11">
        <f t="shared" si="0"/>
        <v>3000</v>
      </c>
      <c r="E60" s="11">
        <v>552</v>
      </c>
      <c r="F60" s="11">
        <f t="shared" si="1"/>
        <v>1656000</v>
      </c>
    </row>
    <row r="61" spans="1:6" x14ac:dyDescent="0.3">
      <c r="A61" s="10">
        <v>41452</v>
      </c>
      <c r="B61" s="4" t="s">
        <v>80</v>
      </c>
      <c r="C61" s="4" t="s">
        <v>89</v>
      </c>
      <c r="D61" s="11">
        <f t="shared" si="0"/>
        <v>2000</v>
      </c>
      <c r="E61" s="11">
        <v>360</v>
      </c>
      <c r="F61" s="11">
        <f t="shared" si="1"/>
        <v>720000</v>
      </c>
    </row>
    <row r="62" spans="1:6" x14ac:dyDescent="0.3">
      <c r="A62" s="10">
        <v>41453</v>
      </c>
      <c r="B62" s="4" t="s">
        <v>81</v>
      </c>
      <c r="C62" s="4" t="s">
        <v>79</v>
      </c>
      <c r="D62" s="11">
        <f t="shared" si="0"/>
        <v>7000</v>
      </c>
      <c r="E62" s="11">
        <v>221</v>
      </c>
      <c r="F62" s="11">
        <f t="shared" si="1"/>
        <v>1547000</v>
      </c>
    </row>
    <row r="63" spans="1:6" x14ac:dyDescent="0.3">
      <c r="A63" s="10">
        <v>41454</v>
      </c>
      <c r="B63" s="4" t="s">
        <v>83</v>
      </c>
      <c r="C63" s="4" t="s">
        <v>89</v>
      </c>
      <c r="D63" s="11">
        <f t="shared" si="0"/>
        <v>2000</v>
      </c>
      <c r="E63" s="11">
        <v>250</v>
      </c>
      <c r="F63" s="11">
        <f t="shared" si="1"/>
        <v>500000</v>
      </c>
    </row>
    <row r="64" spans="1:6" x14ac:dyDescent="0.3">
      <c r="A64" s="10">
        <v>41455</v>
      </c>
      <c r="B64" s="4" t="s">
        <v>84</v>
      </c>
      <c r="C64" s="4" t="s">
        <v>79</v>
      </c>
      <c r="D64" s="11">
        <f t="shared" si="0"/>
        <v>7000</v>
      </c>
      <c r="E64" s="11">
        <v>450</v>
      </c>
      <c r="F64" s="11">
        <f t="shared" si="1"/>
        <v>3150000</v>
      </c>
    </row>
    <row r="65" spans="1:6" x14ac:dyDescent="0.3">
      <c r="A65" s="10">
        <v>41456</v>
      </c>
      <c r="B65" s="4" t="s">
        <v>85</v>
      </c>
      <c r="C65" s="4" t="s">
        <v>89</v>
      </c>
      <c r="D65" s="11">
        <f t="shared" si="0"/>
        <v>2000</v>
      </c>
      <c r="E65" s="11">
        <v>290</v>
      </c>
      <c r="F65" s="11">
        <f t="shared" si="1"/>
        <v>580000</v>
      </c>
    </row>
    <row r="66" spans="1:6" x14ac:dyDescent="0.3">
      <c r="A66" s="10">
        <v>41457</v>
      </c>
      <c r="B66" s="4" t="s">
        <v>87</v>
      </c>
      <c r="C66" s="4" t="s">
        <v>79</v>
      </c>
      <c r="D66" s="11">
        <f t="shared" si="0"/>
        <v>7000</v>
      </c>
      <c r="E66" s="11">
        <v>230</v>
      </c>
      <c r="F66" s="11">
        <f t="shared" si="1"/>
        <v>1610000</v>
      </c>
    </row>
    <row r="67" spans="1:6" x14ac:dyDescent="0.3">
      <c r="A67" s="10">
        <v>41458</v>
      </c>
      <c r="B67" s="4" t="s">
        <v>88</v>
      </c>
      <c r="C67" s="4" t="s">
        <v>89</v>
      </c>
      <c r="D67" s="11">
        <f t="shared" si="0"/>
        <v>2000</v>
      </c>
      <c r="E67" s="11">
        <v>550</v>
      </c>
      <c r="F67" s="11">
        <f t="shared" si="1"/>
        <v>1100000</v>
      </c>
    </row>
    <row r="68" spans="1:6" x14ac:dyDescent="0.3">
      <c r="A68" s="10">
        <v>41459</v>
      </c>
      <c r="B68" s="4" t="s">
        <v>80</v>
      </c>
      <c r="C68" s="4" t="s">
        <v>89</v>
      </c>
      <c r="D68" s="11">
        <f t="shared" si="0"/>
        <v>2000</v>
      </c>
      <c r="E68" s="11">
        <v>170</v>
      </c>
      <c r="F68" s="11">
        <f t="shared" si="1"/>
        <v>340000</v>
      </c>
    </row>
    <row r="69" spans="1:6" x14ac:dyDescent="0.3">
      <c r="A69" s="10">
        <v>41460</v>
      </c>
      <c r="B69" s="4" t="s">
        <v>81</v>
      </c>
      <c r="C69" s="4" t="s">
        <v>86</v>
      </c>
      <c r="D69" s="11">
        <f t="shared" ref="D69:D94" si="2">IF(C69="특품",7000,IF(C69="상품",5500,IF(C69="중품",3000,2000)))</f>
        <v>3000</v>
      </c>
      <c r="E69" s="11">
        <v>341</v>
      </c>
      <c r="F69" s="11">
        <f t="shared" ref="F69:F94" si="3">D69*E69</f>
        <v>1023000</v>
      </c>
    </row>
    <row r="70" spans="1:6" x14ac:dyDescent="0.3">
      <c r="A70" s="10">
        <v>41461</v>
      </c>
      <c r="B70" s="4" t="s">
        <v>83</v>
      </c>
      <c r="C70" s="4" t="s">
        <v>79</v>
      </c>
      <c r="D70" s="11">
        <f t="shared" si="2"/>
        <v>7000</v>
      </c>
      <c r="E70" s="11">
        <v>230</v>
      </c>
      <c r="F70" s="11">
        <f t="shared" si="3"/>
        <v>1610000</v>
      </c>
    </row>
    <row r="71" spans="1:6" x14ac:dyDescent="0.3">
      <c r="A71" s="10">
        <v>41462</v>
      </c>
      <c r="B71" s="4" t="s">
        <v>84</v>
      </c>
      <c r="C71" s="4" t="s">
        <v>89</v>
      </c>
      <c r="D71" s="11">
        <f t="shared" si="2"/>
        <v>2000</v>
      </c>
      <c r="E71" s="11">
        <v>630</v>
      </c>
      <c r="F71" s="11">
        <f t="shared" si="3"/>
        <v>1260000</v>
      </c>
    </row>
    <row r="72" spans="1:6" x14ac:dyDescent="0.3">
      <c r="A72" s="10">
        <v>41463</v>
      </c>
      <c r="B72" s="4" t="s">
        <v>85</v>
      </c>
      <c r="C72" s="4" t="s">
        <v>79</v>
      </c>
      <c r="D72" s="11">
        <f t="shared" si="2"/>
        <v>7000</v>
      </c>
      <c r="E72" s="11">
        <v>210</v>
      </c>
      <c r="F72" s="11">
        <f t="shared" si="3"/>
        <v>1470000</v>
      </c>
    </row>
    <row r="73" spans="1:6" x14ac:dyDescent="0.3">
      <c r="A73" s="10">
        <v>41464</v>
      </c>
      <c r="B73" s="4" t="s">
        <v>87</v>
      </c>
      <c r="C73" s="4" t="s">
        <v>86</v>
      </c>
      <c r="D73" s="11">
        <f t="shared" si="2"/>
        <v>3000</v>
      </c>
      <c r="E73" s="11">
        <v>230</v>
      </c>
      <c r="F73" s="11">
        <f t="shared" si="3"/>
        <v>690000</v>
      </c>
    </row>
    <row r="74" spans="1:6" x14ac:dyDescent="0.3">
      <c r="A74" s="10">
        <v>41465</v>
      </c>
      <c r="B74" s="4" t="s">
        <v>88</v>
      </c>
      <c r="C74" s="4" t="s">
        <v>86</v>
      </c>
      <c r="D74" s="11">
        <f t="shared" si="2"/>
        <v>3000</v>
      </c>
      <c r="E74" s="11">
        <v>552</v>
      </c>
      <c r="F74" s="11">
        <f t="shared" si="3"/>
        <v>1656000</v>
      </c>
    </row>
    <row r="75" spans="1:6" x14ac:dyDescent="0.3">
      <c r="A75" s="10">
        <v>41466</v>
      </c>
      <c r="B75" s="4" t="s">
        <v>80</v>
      </c>
      <c r="C75" s="4" t="s">
        <v>79</v>
      </c>
      <c r="D75" s="11">
        <f t="shared" si="2"/>
        <v>7000</v>
      </c>
      <c r="E75" s="11">
        <v>360</v>
      </c>
      <c r="F75" s="11">
        <f t="shared" si="3"/>
        <v>2520000</v>
      </c>
    </row>
    <row r="76" spans="1:6" x14ac:dyDescent="0.3">
      <c r="A76" s="10">
        <v>41467</v>
      </c>
      <c r="B76" s="4" t="s">
        <v>81</v>
      </c>
      <c r="C76" s="4" t="s">
        <v>89</v>
      </c>
      <c r="D76" s="11">
        <f t="shared" si="2"/>
        <v>2000</v>
      </c>
      <c r="E76" s="11">
        <v>221</v>
      </c>
      <c r="F76" s="11">
        <f t="shared" si="3"/>
        <v>442000</v>
      </c>
    </row>
    <row r="77" spans="1:6" x14ac:dyDescent="0.3">
      <c r="A77" s="10">
        <v>41468</v>
      </c>
      <c r="B77" s="4" t="s">
        <v>83</v>
      </c>
      <c r="C77" s="4" t="s">
        <v>79</v>
      </c>
      <c r="D77" s="11">
        <f t="shared" si="2"/>
        <v>7000</v>
      </c>
      <c r="E77" s="11">
        <v>250</v>
      </c>
      <c r="F77" s="11">
        <f t="shared" si="3"/>
        <v>1750000</v>
      </c>
    </row>
    <row r="78" spans="1:6" x14ac:dyDescent="0.3">
      <c r="A78" s="10">
        <v>41469</v>
      </c>
      <c r="B78" s="4" t="s">
        <v>84</v>
      </c>
      <c r="C78" s="4" t="s">
        <v>86</v>
      </c>
      <c r="D78" s="11">
        <f t="shared" si="2"/>
        <v>3000</v>
      </c>
      <c r="E78" s="11">
        <v>450</v>
      </c>
      <c r="F78" s="11">
        <f t="shared" si="3"/>
        <v>1350000</v>
      </c>
    </row>
    <row r="79" spans="1:6" x14ac:dyDescent="0.3">
      <c r="A79" s="10">
        <v>41470</v>
      </c>
      <c r="B79" s="4" t="s">
        <v>85</v>
      </c>
      <c r="C79" s="4" t="s">
        <v>89</v>
      </c>
      <c r="D79" s="11">
        <f t="shared" si="2"/>
        <v>2000</v>
      </c>
      <c r="E79" s="11">
        <v>230</v>
      </c>
      <c r="F79" s="11">
        <f t="shared" si="3"/>
        <v>460000</v>
      </c>
    </row>
    <row r="80" spans="1:6" x14ac:dyDescent="0.3">
      <c r="A80" s="10">
        <v>41471</v>
      </c>
      <c r="B80" s="4" t="s">
        <v>87</v>
      </c>
      <c r="C80" s="4" t="s">
        <v>79</v>
      </c>
      <c r="D80" s="11">
        <f t="shared" si="2"/>
        <v>7000</v>
      </c>
      <c r="E80" s="11">
        <v>552</v>
      </c>
      <c r="F80" s="11">
        <f t="shared" si="3"/>
        <v>3864000</v>
      </c>
    </row>
    <row r="81" spans="1:6" x14ac:dyDescent="0.3">
      <c r="A81" s="10">
        <v>41472</v>
      </c>
      <c r="B81" s="4" t="s">
        <v>88</v>
      </c>
      <c r="C81" s="4" t="s">
        <v>89</v>
      </c>
      <c r="D81" s="11">
        <f t="shared" si="2"/>
        <v>2000</v>
      </c>
      <c r="E81" s="11">
        <v>360</v>
      </c>
      <c r="F81" s="11">
        <f t="shared" si="3"/>
        <v>720000</v>
      </c>
    </row>
    <row r="82" spans="1:6" x14ac:dyDescent="0.3">
      <c r="A82" s="10">
        <v>41473</v>
      </c>
      <c r="B82" s="4" t="s">
        <v>80</v>
      </c>
      <c r="C82" s="4" t="s">
        <v>79</v>
      </c>
      <c r="D82" s="11">
        <f t="shared" si="2"/>
        <v>7000</v>
      </c>
      <c r="E82" s="11">
        <v>221</v>
      </c>
      <c r="F82" s="11">
        <f t="shared" si="3"/>
        <v>1547000</v>
      </c>
    </row>
    <row r="83" spans="1:6" x14ac:dyDescent="0.3">
      <c r="A83" s="10">
        <v>41474</v>
      </c>
      <c r="B83" s="4" t="s">
        <v>81</v>
      </c>
      <c r="C83" s="4" t="s">
        <v>89</v>
      </c>
      <c r="D83" s="11">
        <f t="shared" si="2"/>
        <v>2000</v>
      </c>
      <c r="E83" s="11">
        <v>250</v>
      </c>
      <c r="F83" s="11">
        <f t="shared" si="3"/>
        <v>500000</v>
      </c>
    </row>
    <row r="84" spans="1:6" x14ac:dyDescent="0.3">
      <c r="A84" s="10">
        <v>41475</v>
      </c>
      <c r="B84" s="4" t="s">
        <v>83</v>
      </c>
      <c r="C84" s="4" t="s">
        <v>79</v>
      </c>
      <c r="D84" s="11">
        <f t="shared" si="2"/>
        <v>7000</v>
      </c>
      <c r="E84" s="11">
        <v>450</v>
      </c>
      <c r="F84" s="11">
        <f t="shared" si="3"/>
        <v>3150000</v>
      </c>
    </row>
    <row r="85" spans="1:6" x14ac:dyDescent="0.3">
      <c r="A85" s="10">
        <v>41476</v>
      </c>
      <c r="B85" s="4" t="s">
        <v>84</v>
      </c>
      <c r="C85" s="4" t="s">
        <v>86</v>
      </c>
      <c r="D85" s="11">
        <f t="shared" si="2"/>
        <v>3000</v>
      </c>
      <c r="E85" s="11">
        <v>290</v>
      </c>
      <c r="F85" s="11">
        <f t="shared" si="3"/>
        <v>870000</v>
      </c>
    </row>
    <row r="86" spans="1:6" x14ac:dyDescent="0.3">
      <c r="A86" s="10">
        <v>41477</v>
      </c>
      <c r="B86" s="4" t="s">
        <v>85</v>
      </c>
      <c r="C86" s="4" t="s">
        <v>86</v>
      </c>
      <c r="D86" s="11">
        <f t="shared" si="2"/>
        <v>3000</v>
      </c>
      <c r="E86" s="11">
        <v>230</v>
      </c>
      <c r="F86" s="11">
        <f t="shared" si="3"/>
        <v>690000</v>
      </c>
    </row>
    <row r="87" spans="1:6" x14ac:dyDescent="0.3">
      <c r="A87" s="10">
        <v>41478</v>
      </c>
      <c r="B87" s="4" t="s">
        <v>87</v>
      </c>
      <c r="C87" s="4" t="s">
        <v>79</v>
      </c>
      <c r="D87" s="11">
        <f t="shared" si="2"/>
        <v>7000</v>
      </c>
      <c r="E87" s="11">
        <v>550</v>
      </c>
      <c r="F87" s="11">
        <f t="shared" si="3"/>
        <v>3850000</v>
      </c>
    </row>
    <row r="88" spans="1:6" x14ac:dyDescent="0.3">
      <c r="A88" s="10">
        <v>41479</v>
      </c>
      <c r="B88" s="4" t="s">
        <v>88</v>
      </c>
      <c r="C88" s="4" t="s">
        <v>89</v>
      </c>
      <c r="D88" s="11">
        <f t="shared" si="2"/>
        <v>2000</v>
      </c>
      <c r="E88" s="11">
        <v>170</v>
      </c>
      <c r="F88" s="11">
        <f t="shared" si="3"/>
        <v>340000</v>
      </c>
    </row>
    <row r="89" spans="1:6" x14ac:dyDescent="0.3">
      <c r="A89" s="10">
        <v>41480</v>
      </c>
      <c r="B89" s="4" t="s">
        <v>80</v>
      </c>
      <c r="C89" s="4" t="s">
        <v>79</v>
      </c>
      <c r="D89" s="11">
        <f t="shared" si="2"/>
        <v>7000</v>
      </c>
      <c r="E89" s="11">
        <v>341</v>
      </c>
      <c r="F89" s="11">
        <f t="shared" si="3"/>
        <v>2387000</v>
      </c>
    </row>
    <row r="90" spans="1:6" x14ac:dyDescent="0.3">
      <c r="A90" s="10">
        <v>41481</v>
      </c>
      <c r="B90" s="4" t="s">
        <v>81</v>
      </c>
      <c r="C90" s="4" t="s">
        <v>86</v>
      </c>
      <c r="D90" s="11">
        <f t="shared" si="2"/>
        <v>3000</v>
      </c>
      <c r="E90" s="12">
        <v>335</v>
      </c>
      <c r="F90" s="11">
        <f t="shared" si="3"/>
        <v>1005000</v>
      </c>
    </row>
    <row r="91" spans="1:6" x14ac:dyDescent="0.3">
      <c r="A91" s="10">
        <v>41482</v>
      </c>
      <c r="B91" s="4" t="s">
        <v>83</v>
      </c>
      <c r="C91" s="4" t="s">
        <v>89</v>
      </c>
      <c r="D91" s="11">
        <f t="shared" si="2"/>
        <v>2000</v>
      </c>
      <c r="E91" s="12">
        <v>210</v>
      </c>
      <c r="F91" s="11">
        <f t="shared" si="3"/>
        <v>420000</v>
      </c>
    </row>
    <row r="92" spans="1:6" x14ac:dyDescent="0.3">
      <c r="A92" s="10">
        <v>41483</v>
      </c>
      <c r="B92" s="4" t="s">
        <v>84</v>
      </c>
      <c r="C92" s="4" t="s">
        <v>79</v>
      </c>
      <c r="D92" s="11">
        <f t="shared" si="2"/>
        <v>7000</v>
      </c>
      <c r="E92" s="12">
        <v>520</v>
      </c>
      <c r="F92" s="11">
        <f t="shared" si="3"/>
        <v>3640000</v>
      </c>
    </row>
    <row r="93" spans="1:6" x14ac:dyDescent="0.3">
      <c r="A93" s="10">
        <v>41484</v>
      </c>
      <c r="B93" s="4" t="s">
        <v>85</v>
      </c>
      <c r="C93" s="4" t="s">
        <v>89</v>
      </c>
      <c r="D93" s="11">
        <f t="shared" si="2"/>
        <v>2000</v>
      </c>
      <c r="E93" s="12">
        <v>330</v>
      </c>
      <c r="F93" s="11">
        <f t="shared" si="3"/>
        <v>660000</v>
      </c>
    </row>
    <row r="94" spans="1:6" x14ac:dyDescent="0.3">
      <c r="A94" s="10">
        <v>41485</v>
      </c>
      <c r="B94" s="4" t="s">
        <v>87</v>
      </c>
      <c r="C94" s="13" t="s">
        <v>86</v>
      </c>
      <c r="D94" s="11">
        <f t="shared" si="2"/>
        <v>3000</v>
      </c>
      <c r="E94" s="12">
        <v>289</v>
      </c>
      <c r="F94" s="11">
        <f t="shared" si="3"/>
        <v>867000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7장연습문제</vt:lpstr>
      <vt:lpstr>Sheet1</vt:lpstr>
      <vt:lpstr>7장연습문제(2)</vt:lpstr>
      <vt:lpstr>'7장연습문제'!Criteria</vt:lpstr>
      <vt:lpstr>'7장연습문제'!Extract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Jong-Ho</dc:creator>
  <cp:lastModifiedBy>GU</cp:lastModifiedBy>
  <dcterms:created xsi:type="dcterms:W3CDTF">2013-09-22T01:14:41Z</dcterms:created>
  <dcterms:modified xsi:type="dcterms:W3CDTF">2016-04-26T09:04:48Z</dcterms:modified>
</cp:coreProperties>
</file>