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Youssef\Desktop\UCF\"/>
    </mc:Choice>
  </mc:AlternateContent>
  <xr:revisionPtr revIDLastSave="0" documentId="13_ncr:1_{984EC0F5-56B8-489F-B448-E0E463F6B1E4}" xr6:coauthVersionLast="47" xr6:coauthVersionMax="47" xr10:uidLastSave="{00000000-0000-0000-0000-000000000000}"/>
  <bookViews>
    <workbookView xWindow="-103" yWindow="-103" windowWidth="25920" windowHeight="16629" xr2:uid="{00000000-000D-0000-FFFF-FFFF00000000}"/>
  </bookViews>
  <sheets>
    <sheet name="Append1" sheetId="3" r:id="rId1"/>
    <sheet name="Sheet2" sheetId="2" r:id="rId2"/>
  </sheets>
  <definedNames>
    <definedName name="ExternalData_1" localSheetId="1" hidden="1">Sheet2!$A$1:$G$23</definedName>
    <definedName name="ExternalData_2" localSheetId="0" hidden="1">Append1!$A$1:$N$41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23  Page 4_978556a7-bb90-441f-b38e-ec6d5a95e76f" name="Table023  Page 4" connection="Query - Table023 (Page 4)"/>
          <x15:modelTable id="Table022  Page 3_abfb9df2-3422-48e2-83b6-75dabc060417" name="Table022  Page 3" connection="Query - Table022 (Page 3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3" l="1"/>
  <c r="I23" i="3" s="1"/>
  <c r="H22" i="3"/>
  <c r="I22" i="3" s="1"/>
  <c r="P27" i="3"/>
  <c r="H3" i="3"/>
  <c r="I3" i="3" s="1"/>
  <c r="H4" i="3"/>
  <c r="I4" i="3" s="1"/>
  <c r="H5" i="3"/>
  <c r="I5" i="3" s="1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19" i="3"/>
  <c r="I19" i="3" s="1"/>
  <c r="H20" i="3"/>
  <c r="I20" i="3" s="1"/>
  <c r="H21" i="3"/>
  <c r="I21" i="3" s="1"/>
  <c r="H24" i="3"/>
  <c r="I24" i="3" s="1"/>
  <c r="H25" i="3"/>
  <c r="I25" i="3" s="1"/>
  <c r="H26" i="3"/>
  <c r="I26" i="3" s="1"/>
  <c r="H27" i="3"/>
  <c r="I27" i="3" s="1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 s="1"/>
  <c r="H2" i="3"/>
  <c r="I2" i="3" s="1"/>
  <c r="P26" i="3" l="1"/>
  <c r="Q26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8EE5C7-7A62-45BB-8834-27F62A1668DB}" keepAlive="1" name="ModelConnection_ExternalData_11" description="Data Model" type="5" refreshedVersion="8" minRefreshableVersion="5" saveData="1">
    <dbPr connection="Data Model Connection" command="Table022  Page 3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79856AE4-EF32-4227-A9A2-F65897B533CD}" keepAlive="1" name="Query - Append1" description="Connection to the 'Append1' query in the workbook." type="5" refreshedVersion="8" background="1" saveData="1">
    <dbPr connection="Provider=Microsoft.Mashup.OleDb.1;Data Source=$Workbook$;Location=Append1;Extended Properties=&quot;&quot;" command="SELECT * FROM [Append1]"/>
  </connection>
  <connection id="3" xr16:uid="{3215E487-9B4A-4FEA-B80F-AD9E875E2180}" name="Query - Table022 (Page 3)" description="Connection to the 'Table022 (Page 3)' query in the workbook." type="100" refreshedVersion="8" minRefreshableVersion="5">
    <extLst>
      <ext xmlns:x15="http://schemas.microsoft.com/office/spreadsheetml/2010/11/main" uri="{DE250136-89BD-433C-8126-D09CA5730AF9}">
        <x15:connection id="788757b0-9493-4644-9aae-91c670f11fb0"/>
      </ext>
    </extLst>
  </connection>
  <connection id="4" xr16:uid="{B1F731DE-97DC-41D8-900D-FC7D149D8D04}" name="Query - Table023 (Page 4)" description="Connection to the 'Table023 (Page 4)' query in the workbook." type="100" refreshedVersion="8" minRefreshableVersion="5">
    <extLst>
      <ext xmlns:x15="http://schemas.microsoft.com/office/spreadsheetml/2010/11/main" uri="{DE250136-89BD-433C-8126-D09CA5730AF9}">
        <x15:connection id="2991239a-0349-4f22-b238-940ee2932412"/>
      </ext>
    </extLst>
  </connection>
  <connection id="5" xr16:uid="{98864185-C39A-4856-8DC8-E4313DBC76E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<sst xmlns="http://schemas.openxmlformats.org/spreadsheetml/2006/main" count="381" uniqueCount="150">
  <si>
    <t>Column1</t>
  </si>
  <si>
    <t>Column2</t>
  </si>
  <si>
    <t>Column3</t>
  </si>
  <si>
    <t>Column4</t>
  </si>
  <si>
    <t>Column5</t>
  </si>
  <si>
    <t>Column6</t>
  </si>
  <si>
    <t>Column7</t>
  </si>
  <si>
    <t>Fall 2022</t>
  </si>
  <si>
    <t>CHM</t>
  </si>
  <si>
    <t>2045C</t>
  </si>
  <si>
    <t>CHEMISTRY FUNDAMENTALS I</t>
  </si>
  <si>
    <t>C</t>
  </si>
  <si>
    <t>EN</t>
  </si>
  <si>
    <t>EGN</t>
  </si>
  <si>
    <t>3211</t>
  </si>
  <si>
    <t>ENG ANALYSIS &amp; COMPUTATION</t>
  </si>
  <si>
    <t>A</t>
  </si>
  <si>
    <t>GEO</t>
  </si>
  <si>
    <t>1400</t>
  </si>
  <si>
    <t>HUMAN GEOGRAPHY</t>
  </si>
  <si>
    <t>S</t>
  </si>
  <si>
    <t>TE</t>
  </si>
  <si>
    <t>PHY</t>
  </si>
  <si>
    <t>3101</t>
  </si>
  <si>
    <t>GEN PHYSICS USING CALCULUS III</t>
  </si>
  <si>
    <t>Sprg 2023</t>
  </si>
  <si>
    <t>EEE</t>
  </si>
  <si>
    <t>3342C</t>
  </si>
  <si>
    <t>DIGITAL SYSTEMS</t>
  </si>
  <si>
    <t>EEL</t>
  </si>
  <si>
    <t>3004C</t>
  </si>
  <si>
    <t>LINEAR CIRCUITS I</t>
  </si>
  <si>
    <t>B+</t>
  </si>
  <si>
    <t>STA</t>
  </si>
  <si>
    <t>3032</t>
  </si>
  <si>
    <t>PROBABILITY AND STAT FOR ENG</t>
  </si>
  <si>
    <t>Summ 2023</t>
  </si>
  <si>
    <t>3123C</t>
  </si>
  <si>
    <t>LINEAR CIRCUITS II</t>
  </si>
  <si>
    <t>A-</t>
  </si>
  <si>
    <t>3470</t>
  </si>
  <si>
    <t>ELECTROMAGNETIC FIELDS</t>
  </si>
  <si>
    <t>3801C</t>
  </si>
  <si>
    <t>COMPUTER ORGANIZATION</t>
  </si>
  <si>
    <t>Fall 2023</t>
  </si>
  <si>
    <t>3307C</t>
  </si>
  <si>
    <t>ELECTRONICS I</t>
  </si>
  <si>
    <t>IP</t>
  </si>
  <si>
    <t>3350</t>
  </si>
  <si>
    <t>SEMICONDUCTOR DEVICES I</t>
  </si>
  <si>
    <t>3552C</t>
  </si>
  <si>
    <t>SIGNAL ANALYSIS &amp; ANALOG COM.</t>
  </si>
  <si>
    <t>5437C</t>
  </si>
  <si>
    <t>MICROWAVE ENGINEERING</t>
  </si>
  <si>
    <t>Term</t>
  </si>
  <si>
    <t>Subject</t>
  </si>
  <si>
    <t>Catalog Nbr</t>
  </si>
  <si>
    <t>Course Title</t>
  </si>
  <si>
    <t>Grade</t>
  </si>
  <si>
    <t>Units</t>
  </si>
  <si>
    <t>Type</t>
  </si>
  <si>
    <t>Sprg 2020</t>
  </si>
  <si>
    <t>BSC</t>
  </si>
  <si>
    <t>2010C</t>
  </si>
  <si>
    <t>GENERAL BIOLOGY I</t>
  </si>
  <si>
    <t>BSC 1010C</t>
  </si>
  <si>
    <t>ENC</t>
  </si>
  <si>
    <t>1101</t>
  </si>
  <si>
    <t>FRESHMAN COMP I</t>
  </si>
  <si>
    <t>ENC 1101</t>
  </si>
  <si>
    <t>POS</t>
  </si>
  <si>
    <t>2041</t>
  </si>
  <si>
    <t>U.S. GOVERNMENT</t>
  </si>
  <si>
    <t>POS 2041</t>
  </si>
  <si>
    <t>PSY</t>
  </si>
  <si>
    <t>2012</t>
  </si>
  <si>
    <t>GENERAL PSYCHOLOGY</t>
  </si>
  <si>
    <t>PSY 2012</t>
  </si>
  <si>
    <t>Summ 2020</t>
  </si>
  <si>
    <t>1102</t>
  </si>
  <si>
    <t>FRESHMAN COMP II</t>
  </si>
  <si>
    <t>B</t>
  </si>
  <si>
    <t>ENC 1102</t>
  </si>
  <si>
    <t>MAC</t>
  </si>
  <si>
    <t>2311C</t>
  </si>
  <si>
    <t>CALCULUS /ANALYTIC GEOMTRY I</t>
  </si>
  <si>
    <t>MAC 2311</t>
  </si>
  <si>
    <t>Fall 2020</t>
  </si>
  <si>
    <t>HUM</t>
  </si>
  <si>
    <t>2020</t>
  </si>
  <si>
    <t>INTRO TO HUMANITIES</t>
  </si>
  <si>
    <t>HUM 1020</t>
  </si>
  <si>
    <t>2312</t>
  </si>
  <si>
    <t>CALCULUS/ANALYTIC GEOMETRY II</t>
  </si>
  <si>
    <t>MAC 2312</t>
  </si>
  <si>
    <t>2048C</t>
  </si>
  <si>
    <t>GEN PHYSICS WITH CALCULUS I</t>
  </si>
  <si>
    <t>PHY 2048C</t>
  </si>
  <si>
    <t>Sprg 2021</t>
  </si>
  <si>
    <t>EUH</t>
  </si>
  <si>
    <t>2001</t>
  </si>
  <si>
    <t>MODERN WESTERN CIV</t>
  </si>
  <si>
    <t>EUH 2001</t>
  </si>
  <si>
    <t>2250</t>
  </si>
  <si>
    <t>20TH AND 21ST CENTURY HUM</t>
  </si>
  <si>
    <t>HUM 2250</t>
  </si>
  <si>
    <t>2313</t>
  </si>
  <si>
    <t>CALCULUS/ANALYTIC GEOMETRY III</t>
  </si>
  <si>
    <t>MAC 2313</t>
  </si>
  <si>
    <t>SLS</t>
  </si>
  <si>
    <t>1122</t>
  </si>
  <si>
    <t>NEW STUDENT EXPERIENCE</t>
  </si>
  <si>
    <t>SLS 1122</t>
  </si>
  <si>
    <t>Summ 2021</t>
  </si>
  <si>
    <t>SPC</t>
  </si>
  <si>
    <t>1017</t>
  </si>
  <si>
    <t>INTERPERSONAL COMMUNICATIATION</t>
  </si>
  <si>
    <t>SPC 1017</t>
  </si>
  <si>
    <t>2023</t>
  </si>
  <si>
    <t>STATISTICAL METHODS</t>
  </si>
  <si>
    <t>STA 2023</t>
  </si>
  <si>
    <t>Fall 2021</t>
  </si>
  <si>
    <t>2049C</t>
  </si>
  <si>
    <t>GEN PHYSICS WITH CALCULUS II</t>
  </si>
  <si>
    <t>PHY 2049C</t>
  </si>
  <si>
    <t>Sprg 2022</t>
  </si>
  <si>
    <t>1025C</t>
  </si>
  <si>
    <t>INTRO TO GENERAL CHEMISTRY</t>
  </si>
  <si>
    <t>D</t>
  </si>
  <si>
    <t>CHM 1025C</t>
  </si>
  <si>
    <t>COP</t>
  </si>
  <si>
    <t>1000C</t>
  </si>
  <si>
    <t>INTRO TO PROGRAMMING CONCEPTS</t>
  </si>
  <si>
    <t>COP 1000C</t>
  </si>
  <si>
    <t>ECO</t>
  </si>
  <si>
    <t>PRINCIPLES OF ECONOMICS-MICRO</t>
  </si>
  <si>
    <t>ECO 2023</t>
  </si>
  <si>
    <t>MAP</t>
  </si>
  <si>
    <t>2302</t>
  </si>
  <si>
    <t>DIFFERENTIAL EQUATIONS</t>
  </si>
  <si>
    <t>MAP 2302</t>
  </si>
  <si>
    <t>1020</t>
  </si>
  <si>
    <t>CONCEPTS IN CHEMISTRY</t>
  </si>
  <si>
    <t>1020L</t>
  </si>
  <si>
    <t>CNCPTS OF CHM LAB</t>
  </si>
  <si>
    <t>Spring 2024</t>
  </si>
  <si>
    <t>Antenna Design and Analysis</t>
  </si>
  <si>
    <t>Fund. Of Digital Communcations</t>
  </si>
  <si>
    <t>Embedded Systems</t>
  </si>
  <si>
    <t>RF Active Circuits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</si>
</sst>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F10E76CF-F83A-46BD-9A75-4DF0D0EF6415}" autoFormatId="16" applyNumberFormats="0" applyBorderFormats="0" applyFontFormats="0" applyPatternFormats="0" applyAlignmentFormats="0" applyWidthHeightFormats="0">
  <queryTableRefresh nextId="15">
    <queryTableFields count="14">
      <queryTableField id="1" name="Term" tableColumnId="1"/>
      <queryTableField id="2" name="Subject" tableColumnId="2"/>
      <queryTableField id="3" name="Catalog Nbr" tableColumnId="3"/>
      <queryTableField id="4" name="Course Title" tableColumnId="4"/>
      <queryTableField id="5" name="Grade" tableColumnId="5"/>
      <queryTableField id="6" name="Units" tableColumnId="6"/>
      <queryTableField id="7" name="Type" tableColumnId="7"/>
      <queryTableField id="8" name="Column1" tableColumnId="8"/>
      <queryTableField id="9" name="Column2" tableColumnId="9"/>
      <queryTableField id="10" name="Column3" tableColumnId="10"/>
      <queryTableField id="11" name="Column4" tableColumnId="11"/>
      <queryTableField id="12" name="Column5" tableColumnId="12"/>
      <queryTableField id="13" name="Column6" tableColumnId="13"/>
      <queryTableField id="14" name="Column7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64DEFCCF-4ECB-40E5-9436-22F47361BA1C}" autoFormatId="16" applyNumberFormats="0" applyBorderFormats="0" applyFontFormats="0" applyPatternFormats="0" applyAlignmentFormats="0" applyWidthHeightFormats="0">
  <queryTableRefresh nextId="8">
    <queryTableFields count="7">
      <queryTableField id="1" name="Term" tableColumnId="1"/>
      <queryTableField id="2" name="Subject" tableColumnId="2"/>
      <queryTableField id="3" name="Catalog Nbr" tableColumnId="3"/>
      <queryTableField id="4" name="Course Title" tableColumnId="4"/>
      <queryTableField id="5" name="Grade" tableColumnId="5"/>
      <queryTableField id="6" name="Units" tableColumnId="6"/>
      <queryTableField id="7" name="Type" tableColumnId="7"/>
    </queryTableFields>
  </queryTableRefresh>
  <extLst>
    <ext xmlns:x15="http://schemas.microsoft.com/office/spreadsheetml/2010/11/main" uri="{883FBD77-0823-4a55-B5E3-86C4891E6966}">
      <x15:queryTable sourceDataName="Query - Table022 (Page 3)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C105DE-542A-438A-97AE-721166030487}" name="Append1" displayName="Append1" ref="A1:N41" tableType="queryTable" totalsRowShown="0">
  <autoFilter ref="A1:N41" xr:uid="{BEC105DE-542A-438A-97AE-721166030487}"/>
  <tableColumns count="14">
    <tableColumn id="1" xr3:uid="{389A3315-9D41-422D-A8BA-500F0133E383}" uniqueName="1" name="Term" queryTableFieldId="1" dataDxfId="17"/>
    <tableColumn id="2" xr3:uid="{485CE463-879C-4172-ABF3-5948608B3A77}" uniqueName="2" name="Subject" queryTableFieldId="2" dataDxfId="16"/>
    <tableColumn id="3" xr3:uid="{903DEFE6-3E7B-4574-9BB1-8AAD96D83E47}" uniqueName="3" name="Catalog Nbr" queryTableFieldId="3" dataDxfId="15"/>
    <tableColumn id="4" xr3:uid="{F33C8C12-EB90-442E-93A5-061449823629}" uniqueName="4" name="Course Title" queryTableFieldId="4" dataDxfId="14"/>
    <tableColumn id="5" xr3:uid="{2849556D-6AC6-4B07-8268-BF65E7C5777C}" uniqueName="5" name="Grade" queryTableFieldId="5" dataDxfId="13"/>
    <tableColumn id="6" xr3:uid="{E60D5A2C-9E12-48EB-8569-C51B85844230}" uniqueName="6" name="Units" queryTableFieldId="6"/>
    <tableColumn id="7" xr3:uid="{ADDC16B5-7D7B-4BA3-B16C-369E23B0AD5C}" uniqueName="7" name="Type" queryTableFieldId="7" dataDxfId="12"/>
    <tableColumn id="8" xr3:uid="{2A14BCB2-BF01-45C2-845C-DD08AB909EAD}" uniqueName="8" name="Column1" queryTableFieldId="8" dataDxfId="11"/>
    <tableColumn id="9" xr3:uid="{65D444DA-06FA-41C6-ACEF-1AD905C5297F}" uniqueName="9" name="Column2" queryTableFieldId="9" dataDxfId="10"/>
    <tableColumn id="10" xr3:uid="{CC39D141-3F56-4517-8516-1910DD18A94E}" uniqueName="10" name="Column3" queryTableFieldId="10" dataDxfId="9"/>
    <tableColumn id="11" xr3:uid="{07F972A3-9F65-428E-BF84-8325048AFECD}" uniqueName="11" name="Column4" queryTableFieldId="11" dataDxfId="8"/>
    <tableColumn id="12" xr3:uid="{08A90F71-2B54-4C06-820A-9E6E5D2472C8}" uniqueName="12" name="Column5" queryTableFieldId="12" dataDxfId="7"/>
    <tableColumn id="13" xr3:uid="{941883AB-368D-44E5-B0D9-19824F2655F2}" uniqueName="13" name="Column6" queryTableFieldId="13"/>
    <tableColumn id="14" xr3:uid="{E338B69C-A22B-48AE-929F-3D6ED3610C74}" uniqueName="14" name="Column7" queryTableFieldId="14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0BCAFB-C61A-42DA-A936-7FFD79CFC1E2}" name="Table022__Page_3" displayName="Table022__Page_3" ref="A1:G23" tableType="queryTable" totalsRowShown="0">
  <autoFilter ref="A1:G23" xr:uid="{190BCAFB-C61A-42DA-A936-7FFD79CFC1E2}"/>
  <tableColumns count="7">
    <tableColumn id="1" xr3:uid="{0BCC90EC-61B2-468B-9A70-CAF34058821A}" uniqueName="1" name="Term" queryTableFieldId="1" dataDxfId="5"/>
    <tableColumn id="2" xr3:uid="{189C705E-7477-411F-A0D2-0D8B7D0600B2}" uniqueName="2" name="Subject" queryTableFieldId="2" dataDxfId="4"/>
    <tableColumn id="3" xr3:uid="{0A8CD6E5-CAB2-404E-AE88-79F9B9C24C71}" uniqueName="3" name="Catalog Nbr" queryTableFieldId="3" dataDxfId="3"/>
    <tableColumn id="4" xr3:uid="{A8BAD1F3-0B7A-424D-BB09-95AAFDB60715}" uniqueName="4" name="Course Title" queryTableFieldId="4" dataDxfId="2"/>
    <tableColumn id="5" xr3:uid="{9D681B77-A5C6-4835-8E8F-8F04A19A0904}" uniqueName="5" name="Grade" queryTableFieldId="5" dataDxfId="1"/>
    <tableColumn id="6" xr3:uid="{FFB8F70C-496E-47C5-A8F2-326ABE5DF666}" uniqueName="6" name="Units" queryTableFieldId="6"/>
    <tableColumn id="7" xr3:uid="{2A66ADD3-8069-4F1F-A1B4-83E792BD3328}" uniqueName="7" name="Type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958DB-DFC3-4D52-A12A-CD1ABC5EACFB}">
  <dimension ref="A1:Q41"/>
  <sheetViews>
    <sheetView tabSelected="1" topLeftCell="A4" workbookViewId="0">
      <selection activeCell="G38" sqref="G38"/>
    </sheetView>
  </sheetViews>
  <sheetFormatPr defaultRowHeight="14.6" x14ac:dyDescent="0.4"/>
  <cols>
    <col min="1" max="1" width="11" bestFit="1" customWidth="1"/>
    <col min="2" max="2" width="9.84375" bestFit="1" customWidth="1"/>
    <col min="3" max="3" width="13.53515625" bestFit="1" customWidth="1"/>
    <col min="4" max="4" width="35.69140625" bestFit="1" customWidth="1"/>
    <col min="5" max="5" width="8.69140625" bestFit="1" customWidth="1"/>
    <col min="6" max="6" width="8" bestFit="1" customWidth="1"/>
    <col min="7" max="7" width="10.69140625" bestFit="1" customWidth="1"/>
    <col min="8" max="10" width="11.15234375" bestFit="1" customWidth="1"/>
    <col min="11" max="11" width="32.15234375" bestFit="1" customWidth="1"/>
    <col min="12" max="14" width="11.15234375" bestFit="1" customWidth="1"/>
  </cols>
  <sheetData>
    <row r="1" spans="1:14" x14ac:dyDescent="0.4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</row>
    <row r="2" spans="1:14" x14ac:dyDescent="0.4">
      <c r="A2" t="s">
        <v>61</v>
      </c>
      <c r="B2" t="s">
        <v>62</v>
      </c>
      <c r="C2" t="s">
        <v>63</v>
      </c>
      <c r="D2" t="s">
        <v>64</v>
      </c>
      <c r="E2" t="s">
        <v>16</v>
      </c>
      <c r="F2">
        <v>4</v>
      </c>
      <c r="G2" t="s">
        <v>65</v>
      </c>
      <c r="H2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4</v>
      </c>
      <c r="I2">
        <f>Append1[[#This Row],[Units]]*Append1[[#This Row],[Column1]]</f>
        <v>16</v>
      </c>
    </row>
    <row r="3" spans="1:14" x14ac:dyDescent="0.4">
      <c r="A3" t="s">
        <v>61</v>
      </c>
      <c r="B3" t="s">
        <v>66</v>
      </c>
      <c r="C3" t="s">
        <v>67</v>
      </c>
      <c r="D3" t="s">
        <v>68</v>
      </c>
      <c r="E3" t="s">
        <v>16</v>
      </c>
      <c r="F3">
        <v>3</v>
      </c>
      <c r="G3" t="s">
        <v>69</v>
      </c>
      <c r="H3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4</v>
      </c>
      <c r="I3">
        <f>Append1[[#This Row],[Units]]*Append1[[#This Row],[Column1]]</f>
        <v>12</v>
      </c>
    </row>
    <row r="4" spans="1:14" x14ac:dyDescent="0.4">
      <c r="A4" t="s">
        <v>61</v>
      </c>
      <c r="B4" t="s">
        <v>70</v>
      </c>
      <c r="C4" t="s">
        <v>71</v>
      </c>
      <c r="D4" t="s">
        <v>72</v>
      </c>
      <c r="E4" t="s">
        <v>16</v>
      </c>
      <c r="F4">
        <v>3</v>
      </c>
      <c r="G4" t="s">
        <v>73</v>
      </c>
      <c r="H4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4</v>
      </c>
      <c r="I4">
        <f>Append1[[#This Row],[Units]]*Append1[[#This Row],[Column1]]</f>
        <v>12</v>
      </c>
    </row>
    <row r="5" spans="1:14" x14ac:dyDescent="0.4">
      <c r="A5" t="s">
        <v>61</v>
      </c>
      <c r="B5" t="s">
        <v>74</v>
      </c>
      <c r="C5" t="s">
        <v>75</v>
      </c>
      <c r="D5" t="s">
        <v>76</v>
      </c>
      <c r="E5" t="s">
        <v>16</v>
      </c>
      <c r="F5">
        <v>3</v>
      </c>
      <c r="G5" t="s">
        <v>77</v>
      </c>
      <c r="H5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4</v>
      </c>
      <c r="I5">
        <f>Append1[[#This Row],[Units]]*Append1[[#This Row],[Column1]]</f>
        <v>12</v>
      </c>
    </row>
    <row r="6" spans="1:14" x14ac:dyDescent="0.4">
      <c r="A6" t="s">
        <v>78</v>
      </c>
      <c r="B6" t="s">
        <v>66</v>
      </c>
      <c r="C6" t="s">
        <v>79</v>
      </c>
      <c r="D6" t="s">
        <v>80</v>
      </c>
      <c r="E6" t="s">
        <v>81</v>
      </c>
      <c r="F6">
        <v>3</v>
      </c>
      <c r="G6" t="s">
        <v>82</v>
      </c>
      <c r="H6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3</v>
      </c>
      <c r="I6">
        <f>Append1[[#This Row],[Units]]*Append1[[#This Row],[Column1]]</f>
        <v>9</v>
      </c>
    </row>
    <row r="7" spans="1:14" x14ac:dyDescent="0.4">
      <c r="A7" t="s">
        <v>78</v>
      </c>
      <c r="B7" t="s">
        <v>83</v>
      </c>
      <c r="C7" t="s">
        <v>84</v>
      </c>
      <c r="D7" t="s">
        <v>85</v>
      </c>
      <c r="E7" t="s">
        <v>16</v>
      </c>
      <c r="F7">
        <v>4</v>
      </c>
      <c r="G7" t="s">
        <v>86</v>
      </c>
      <c r="H7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4</v>
      </c>
      <c r="I7">
        <f>Append1[[#This Row],[Units]]*Append1[[#This Row],[Column1]]</f>
        <v>16</v>
      </c>
    </row>
    <row r="8" spans="1:14" x14ac:dyDescent="0.4">
      <c r="A8" t="s">
        <v>87</v>
      </c>
      <c r="B8" t="s">
        <v>88</v>
      </c>
      <c r="C8" t="s">
        <v>89</v>
      </c>
      <c r="D8" t="s">
        <v>90</v>
      </c>
      <c r="E8" t="s">
        <v>16</v>
      </c>
      <c r="F8">
        <v>3</v>
      </c>
      <c r="G8" t="s">
        <v>91</v>
      </c>
      <c r="H8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4</v>
      </c>
      <c r="I8">
        <f>Append1[[#This Row],[Units]]*Append1[[#This Row],[Column1]]</f>
        <v>12</v>
      </c>
    </row>
    <row r="9" spans="1:14" x14ac:dyDescent="0.4">
      <c r="A9" t="s">
        <v>87</v>
      </c>
      <c r="B9" t="s">
        <v>83</v>
      </c>
      <c r="C9" t="s">
        <v>92</v>
      </c>
      <c r="D9" t="s">
        <v>93</v>
      </c>
      <c r="E9" t="s">
        <v>16</v>
      </c>
      <c r="F9">
        <v>4</v>
      </c>
      <c r="G9" t="s">
        <v>94</v>
      </c>
      <c r="H9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4</v>
      </c>
      <c r="I9">
        <f>Append1[[#This Row],[Units]]*Append1[[#This Row],[Column1]]</f>
        <v>16</v>
      </c>
    </row>
    <row r="10" spans="1:14" x14ac:dyDescent="0.4">
      <c r="A10" t="s">
        <v>87</v>
      </c>
      <c r="B10" t="s">
        <v>22</v>
      </c>
      <c r="C10" t="s">
        <v>95</v>
      </c>
      <c r="D10" t="s">
        <v>96</v>
      </c>
      <c r="E10" t="s">
        <v>81</v>
      </c>
      <c r="F10">
        <v>4</v>
      </c>
      <c r="G10" t="s">
        <v>97</v>
      </c>
      <c r="H10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3</v>
      </c>
      <c r="I10">
        <f>Append1[[#This Row],[Units]]*Append1[[#This Row],[Column1]]</f>
        <v>12</v>
      </c>
    </row>
    <row r="11" spans="1:14" x14ac:dyDescent="0.4">
      <c r="A11" t="s">
        <v>98</v>
      </c>
      <c r="B11" t="s">
        <v>99</v>
      </c>
      <c r="C11" t="s">
        <v>100</v>
      </c>
      <c r="D11" t="s">
        <v>101</v>
      </c>
      <c r="E11" t="s">
        <v>16</v>
      </c>
      <c r="F11">
        <v>3</v>
      </c>
      <c r="G11" t="s">
        <v>102</v>
      </c>
      <c r="H11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4</v>
      </c>
      <c r="I11">
        <f>Append1[[#This Row],[Units]]*Append1[[#This Row],[Column1]]</f>
        <v>12</v>
      </c>
    </row>
    <row r="12" spans="1:14" x14ac:dyDescent="0.4">
      <c r="A12" t="s">
        <v>98</v>
      </c>
      <c r="B12" t="s">
        <v>88</v>
      </c>
      <c r="C12" t="s">
        <v>103</v>
      </c>
      <c r="D12" t="s">
        <v>104</v>
      </c>
      <c r="E12" t="s">
        <v>16</v>
      </c>
      <c r="F12">
        <v>3</v>
      </c>
      <c r="G12" t="s">
        <v>105</v>
      </c>
      <c r="H12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4</v>
      </c>
      <c r="I12">
        <f>Append1[[#This Row],[Units]]*Append1[[#This Row],[Column1]]</f>
        <v>12</v>
      </c>
    </row>
    <row r="13" spans="1:14" x14ac:dyDescent="0.4">
      <c r="A13" t="s">
        <v>98</v>
      </c>
      <c r="B13" t="s">
        <v>83</v>
      </c>
      <c r="C13" t="s">
        <v>106</v>
      </c>
      <c r="D13" t="s">
        <v>107</v>
      </c>
      <c r="E13" t="s">
        <v>11</v>
      </c>
      <c r="F13">
        <v>4</v>
      </c>
      <c r="G13" t="s">
        <v>108</v>
      </c>
      <c r="H13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2</v>
      </c>
      <c r="I13">
        <f>Append1[[#This Row],[Units]]*Append1[[#This Row],[Column1]]</f>
        <v>8</v>
      </c>
    </row>
    <row r="14" spans="1:14" x14ac:dyDescent="0.4">
      <c r="A14" t="s">
        <v>98</v>
      </c>
      <c r="B14" t="s">
        <v>109</v>
      </c>
      <c r="C14" t="s">
        <v>110</v>
      </c>
      <c r="D14" t="s">
        <v>111</v>
      </c>
      <c r="E14" t="s">
        <v>16</v>
      </c>
      <c r="F14">
        <v>3</v>
      </c>
      <c r="G14" t="s">
        <v>112</v>
      </c>
      <c r="H14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4</v>
      </c>
      <c r="I14">
        <f>Append1[[#This Row],[Units]]*Append1[[#This Row],[Column1]]</f>
        <v>12</v>
      </c>
    </row>
    <row r="15" spans="1:14" x14ac:dyDescent="0.4">
      <c r="A15" t="s">
        <v>113</v>
      </c>
      <c r="B15" t="s">
        <v>114</v>
      </c>
      <c r="C15" t="s">
        <v>115</v>
      </c>
      <c r="D15" t="s">
        <v>116</v>
      </c>
      <c r="E15" t="s">
        <v>81</v>
      </c>
      <c r="F15">
        <v>3</v>
      </c>
      <c r="G15" t="s">
        <v>117</v>
      </c>
      <c r="H15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3</v>
      </c>
      <c r="I15">
        <f>Append1[[#This Row],[Units]]*Append1[[#This Row],[Column1]]</f>
        <v>9</v>
      </c>
    </row>
    <row r="16" spans="1:14" x14ac:dyDescent="0.4">
      <c r="A16" t="s">
        <v>113</v>
      </c>
      <c r="B16" t="s">
        <v>33</v>
      </c>
      <c r="C16" t="s">
        <v>118</v>
      </c>
      <c r="D16" t="s">
        <v>119</v>
      </c>
      <c r="E16" t="s">
        <v>16</v>
      </c>
      <c r="F16">
        <v>3</v>
      </c>
      <c r="G16" t="s">
        <v>120</v>
      </c>
      <c r="H16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4</v>
      </c>
      <c r="I16">
        <f>Append1[[#This Row],[Units]]*Append1[[#This Row],[Column1]]</f>
        <v>12</v>
      </c>
    </row>
    <row r="17" spans="1:17" x14ac:dyDescent="0.4">
      <c r="A17" t="s">
        <v>121</v>
      </c>
      <c r="B17" t="s">
        <v>22</v>
      </c>
      <c r="C17" t="s">
        <v>122</v>
      </c>
      <c r="D17" t="s">
        <v>123</v>
      </c>
      <c r="E17" t="s">
        <v>16</v>
      </c>
      <c r="F17">
        <v>4</v>
      </c>
      <c r="G17" t="s">
        <v>124</v>
      </c>
      <c r="H17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4</v>
      </c>
      <c r="I17">
        <f>Append1[[#This Row],[Units]]*Append1[[#This Row],[Column1]]</f>
        <v>16</v>
      </c>
    </row>
    <row r="18" spans="1:17" x14ac:dyDescent="0.4">
      <c r="A18" t="s">
        <v>125</v>
      </c>
      <c r="B18" t="s">
        <v>8</v>
      </c>
      <c r="C18" t="s">
        <v>126</v>
      </c>
      <c r="D18" t="s">
        <v>127</v>
      </c>
      <c r="E18" t="s">
        <v>128</v>
      </c>
      <c r="F18">
        <v>4</v>
      </c>
      <c r="G18" t="s">
        <v>129</v>
      </c>
      <c r="H18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1</v>
      </c>
      <c r="I18">
        <f>Append1[[#This Row],[Units]]*Append1[[#This Row],[Column1]]</f>
        <v>4</v>
      </c>
    </row>
    <row r="19" spans="1:17" x14ac:dyDescent="0.4">
      <c r="A19" t="s">
        <v>125</v>
      </c>
      <c r="B19" t="s">
        <v>130</v>
      </c>
      <c r="C19" t="s">
        <v>131</v>
      </c>
      <c r="D19" t="s">
        <v>132</v>
      </c>
      <c r="E19" t="s">
        <v>16</v>
      </c>
      <c r="F19">
        <v>3</v>
      </c>
      <c r="G19" t="s">
        <v>133</v>
      </c>
      <c r="H19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4</v>
      </c>
      <c r="I19">
        <f>Append1[[#This Row],[Units]]*Append1[[#This Row],[Column1]]</f>
        <v>12</v>
      </c>
    </row>
    <row r="20" spans="1:17" x14ac:dyDescent="0.4">
      <c r="A20" t="s">
        <v>125</v>
      </c>
      <c r="B20" t="s">
        <v>134</v>
      </c>
      <c r="C20" t="s">
        <v>118</v>
      </c>
      <c r="D20" t="s">
        <v>135</v>
      </c>
      <c r="E20" t="s">
        <v>16</v>
      </c>
      <c r="F20">
        <v>3</v>
      </c>
      <c r="G20" t="s">
        <v>136</v>
      </c>
      <c r="H20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4</v>
      </c>
      <c r="I20">
        <f>Append1[[#This Row],[Units]]*Append1[[#This Row],[Column1]]</f>
        <v>12</v>
      </c>
    </row>
    <row r="21" spans="1:17" x14ac:dyDescent="0.4">
      <c r="A21" t="s">
        <v>125</v>
      </c>
      <c r="B21" t="s">
        <v>137</v>
      </c>
      <c r="C21" t="s">
        <v>138</v>
      </c>
      <c r="D21" t="s">
        <v>139</v>
      </c>
      <c r="E21" t="s">
        <v>16</v>
      </c>
      <c r="F21">
        <v>3</v>
      </c>
      <c r="G21" t="s">
        <v>140</v>
      </c>
      <c r="H21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4</v>
      </c>
      <c r="I21">
        <f>Append1[[#This Row],[Units]]*Append1[[#This Row],[Column1]]</f>
        <v>12</v>
      </c>
    </row>
    <row r="22" spans="1:17" x14ac:dyDescent="0.4">
      <c r="A22" t="s">
        <v>7</v>
      </c>
      <c r="B22" t="s">
        <v>8</v>
      </c>
      <c r="C22" t="s">
        <v>141</v>
      </c>
      <c r="D22" t="s">
        <v>142</v>
      </c>
      <c r="E22" t="s">
        <v>20</v>
      </c>
      <c r="F22">
        <v>3</v>
      </c>
      <c r="G22" t="s">
        <v>21</v>
      </c>
      <c r="H22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0</v>
      </c>
      <c r="I22">
        <f>Append1[[#This Row],[Units]]*Append1[[#This Row],[Column1]]</f>
        <v>0</v>
      </c>
    </row>
    <row r="23" spans="1:17" x14ac:dyDescent="0.4">
      <c r="A23" t="s">
        <v>7</v>
      </c>
      <c r="B23" t="s">
        <v>8</v>
      </c>
      <c r="C23" t="s">
        <v>143</v>
      </c>
      <c r="D23" t="s">
        <v>144</v>
      </c>
      <c r="E23" t="s">
        <v>20</v>
      </c>
      <c r="F23">
        <v>1</v>
      </c>
      <c r="G23" t="s">
        <v>21</v>
      </c>
      <c r="H23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0</v>
      </c>
      <c r="I23">
        <f>Append1[[#This Row],[Units]]*Append1[[#This Row],[Column1]]</f>
        <v>0</v>
      </c>
    </row>
    <row r="24" spans="1:17" x14ac:dyDescent="0.4">
      <c r="A24" t="s">
        <v>7</v>
      </c>
      <c r="B24" t="s">
        <v>8</v>
      </c>
      <c r="C24" t="s">
        <v>9</v>
      </c>
      <c r="D24" t="s">
        <v>10</v>
      </c>
      <c r="E24" t="s">
        <v>11</v>
      </c>
      <c r="F24">
        <v>4</v>
      </c>
      <c r="G24" t="s">
        <v>12</v>
      </c>
      <c r="H24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2</v>
      </c>
      <c r="I24">
        <f>Append1[[#This Row],[Units]]*Append1[[#This Row],[Column1]]</f>
        <v>8</v>
      </c>
    </row>
    <row r="25" spans="1:17" x14ac:dyDescent="0.4">
      <c r="A25" t="s">
        <v>7</v>
      </c>
      <c r="B25" t="s">
        <v>13</v>
      </c>
      <c r="C25" t="s">
        <v>14</v>
      </c>
      <c r="D25" t="s">
        <v>15</v>
      </c>
      <c r="E25" t="s">
        <v>16</v>
      </c>
      <c r="F25">
        <v>3</v>
      </c>
      <c r="G25" t="s">
        <v>12</v>
      </c>
      <c r="H25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4</v>
      </c>
      <c r="I25">
        <f>Append1[[#This Row],[Units]]*Append1[[#This Row],[Column1]]</f>
        <v>12</v>
      </c>
    </row>
    <row r="26" spans="1:17" x14ac:dyDescent="0.4">
      <c r="A26" t="s">
        <v>7</v>
      </c>
      <c r="B26" t="s">
        <v>17</v>
      </c>
      <c r="C26" t="s">
        <v>18</v>
      </c>
      <c r="D26" t="s">
        <v>19</v>
      </c>
      <c r="E26" t="s">
        <v>20</v>
      </c>
      <c r="F26">
        <v>3</v>
      </c>
      <c r="G26" t="s">
        <v>21</v>
      </c>
      <c r="H26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0</v>
      </c>
      <c r="I26">
        <f>Append1[[#This Row],[Units]]*Append1[[#This Row],[Column1]]</f>
        <v>0</v>
      </c>
      <c r="P26">
        <f>SUM(I2:I33)</f>
        <v>337</v>
      </c>
      <c r="Q26">
        <f>P26/P27</f>
        <v>3.2718446601941746</v>
      </c>
    </row>
    <row r="27" spans="1:17" x14ac:dyDescent="0.4">
      <c r="A27" t="s">
        <v>7</v>
      </c>
      <c r="B27" t="s">
        <v>22</v>
      </c>
      <c r="C27" t="s">
        <v>23</v>
      </c>
      <c r="D27" t="s">
        <v>24</v>
      </c>
      <c r="E27" t="s">
        <v>11</v>
      </c>
      <c r="F27">
        <v>3</v>
      </c>
      <c r="G27" t="s">
        <v>12</v>
      </c>
      <c r="H27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2</v>
      </c>
      <c r="I27">
        <f>Append1[[#This Row],[Units]]*Append1[[#This Row],[Column1]]</f>
        <v>6</v>
      </c>
      <c r="P27">
        <f>SUM(F2:F33)</f>
        <v>103</v>
      </c>
    </row>
    <row r="28" spans="1:17" x14ac:dyDescent="0.4">
      <c r="A28" t="s">
        <v>25</v>
      </c>
      <c r="B28" t="s">
        <v>26</v>
      </c>
      <c r="C28" t="s">
        <v>27</v>
      </c>
      <c r="D28" t="s">
        <v>28</v>
      </c>
      <c r="E28" t="s">
        <v>16</v>
      </c>
      <c r="F28">
        <v>3</v>
      </c>
      <c r="G28" t="s">
        <v>12</v>
      </c>
      <c r="H28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4</v>
      </c>
      <c r="I28">
        <f>Append1[[#This Row],[Units]]*Append1[[#This Row],[Column1]]</f>
        <v>12</v>
      </c>
    </row>
    <row r="29" spans="1:17" x14ac:dyDescent="0.4">
      <c r="A29" t="s">
        <v>25</v>
      </c>
      <c r="B29" t="s">
        <v>29</v>
      </c>
      <c r="C29" t="s">
        <v>30</v>
      </c>
      <c r="D29" t="s">
        <v>31</v>
      </c>
      <c r="E29" t="s">
        <v>32</v>
      </c>
      <c r="F29">
        <v>3</v>
      </c>
      <c r="G29" t="s">
        <v>12</v>
      </c>
      <c r="H29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3.25</v>
      </c>
      <c r="I29">
        <f>Append1[[#This Row],[Units]]*Append1[[#This Row],[Column1]]</f>
        <v>9.75</v>
      </c>
    </row>
    <row r="30" spans="1:17" x14ac:dyDescent="0.4">
      <c r="A30" t="s">
        <v>25</v>
      </c>
      <c r="B30" t="s">
        <v>33</v>
      </c>
      <c r="C30" t="s">
        <v>34</v>
      </c>
      <c r="D30" t="s">
        <v>35</v>
      </c>
      <c r="E30" t="s">
        <v>16</v>
      </c>
      <c r="F30">
        <v>3</v>
      </c>
      <c r="G30" t="s">
        <v>12</v>
      </c>
      <c r="H30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4</v>
      </c>
      <c r="I30">
        <f>Append1[[#This Row],[Units]]*Append1[[#This Row],[Column1]]</f>
        <v>12</v>
      </c>
    </row>
    <row r="31" spans="1:17" x14ac:dyDescent="0.4">
      <c r="A31" t="s">
        <v>36</v>
      </c>
      <c r="B31" t="s">
        <v>29</v>
      </c>
      <c r="C31" t="s">
        <v>37</v>
      </c>
      <c r="D31" t="s">
        <v>38</v>
      </c>
      <c r="E31" t="s">
        <v>39</v>
      </c>
      <c r="F31">
        <v>3</v>
      </c>
      <c r="G31" t="s">
        <v>12</v>
      </c>
      <c r="H31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3.75</v>
      </c>
      <c r="I31">
        <f>Append1[[#This Row],[Units]]*Append1[[#This Row],[Column1]]</f>
        <v>11.25</v>
      </c>
    </row>
    <row r="32" spans="1:17" x14ac:dyDescent="0.4">
      <c r="A32" t="s">
        <v>36</v>
      </c>
      <c r="B32" t="s">
        <v>29</v>
      </c>
      <c r="C32" t="s">
        <v>40</v>
      </c>
      <c r="D32" t="s">
        <v>41</v>
      </c>
      <c r="E32" t="s">
        <v>16</v>
      </c>
      <c r="F32">
        <v>3</v>
      </c>
      <c r="G32" t="s">
        <v>12</v>
      </c>
      <c r="H32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4</v>
      </c>
      <c r="I32">
        <f>Append1[[#This Row],[Units]]*Append1[[#This Row],[Column1]]</f>
        <v>12</v>
      </c>
    </row>
    <row r="33" spans="1:14" x14ac:dyDescent="0.4">
      <c r="A33" t="s">
        <v>36</v>
      </c>
      <c r="B33" t="s">
        <v>29</v>
      </c>
      <c r="C33" t="s">
        <v>42</v>
      </c>
      <c r="D33" t="s">
        <v>43</v>
      </c>
      <c r="E33" t="s">
        <v>16</v>
      </c>
      <c r="F33">
        <v>4</v>
      </c>
      <c r="G33" t="s">
        <v>12</v>
      </c>
      <c r="H33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4</v>
      </c>
      <c r="I33">
        <f>Append1[[#This Row],[Units]]*Append1[[#This Row],[Column1]]</f>
        <v>16</v>
      </c>
    </row>
    <row r="34" spans="1:14" x14ac:dyDescent="0.4">
      <c r="A34" t="s">
        <v>44</v>
      </c>
      <c r="B34" t="s">
        <v>26</v>
      </c>
      <c r="C34" t="s">
        <v>45</v>
      </c>
      <c r="D34" t="s">
        <v>46</v>
      </c>
      <c r="E34" t="s">
        <v>16</v>
      </c>
      <c r="F34">
        <v>4</v>
      </c>
      <c r="G34" t="s">
        <v>12</v>
      </c>
    </row>
    <row r="35" spans="1:14" x14ac:dyDescent="0.4">
      <c r="A35" t="s">
        <v>44</v>
      </c>
      <c r="B35" t="s">
        <v>26</v>
      </c>
      <c r="C35" t="s">
        <v>48</v>
      </c>
      <c r="D35" t="s">
        <v>49</v>
      </c>
      <c r="E35" t="s">
        <v>16</v>
      </c>
      <c r="F35">
        <v>3</v>
      </c>
      <c r="G35" t="s">
        <v>12</v>
      </c>
    </row>
    <row r="36" spans="1:14" x14ac:dyDescent="0.4">
      <c r="A36" t="s">
        <v>44</v>
      </c>
      <c r="B36" t="s">
        <v>29</v>
      </c>
      <c r="C36" t="s">
        <v>50</v>
      </c>
      <c r="D36" t="s">
        <v>51</v>
      </c>
      <c r="E36" t="s">
        <v>16</v>
      </c>
      <c r="F36">
        <v>4</v>
      </c>
      <c r="G36" t="s">
        <v>12</v>
      </c>
    </row>
    <row r="37" spans="1:14" x14ac:dyDescent="0.4">
      <c r="A37" t="s">
        <v>44</v>
      </c>
      <c r="B37" t="s">
        <v>29</v>
      </c>
      <c r="C37" t="s">
        <v>52</v>
      </c>
      <c r="D37" t="s">
        <v>53</v>
      </c>
      <c r="E37" t="s">
        <v>16</v>
      </c>
      <c r="F37">
        <v>4</v>
      </c>
      <c r="G37" t="s">
        <v>12</v>
      </c>
    </row>
    <row r="38" spans="1:14" x14ac:dyDescent="0.4">
      <c r="A38" s="1" t="s">
        <v>145</v>
      </c>
      <c r="B38" s="1"/>
      <c r="C38" s="1"/>
      <c r="D38" s="1" t="s">
        <v>146</v>
      </c>
      <c r="E38" s="1"/>
      <c r="F38">
        <v>3</v>
      </c>
      <c r="G38" s="1" t="s">
        <v>47</v>
      </c>
      <c r="H38" s="1"/>
      <c r="I38" s="1"/>
      <c r="J38" s="1"/>
      <c r="K38" s="1"/>
      <c r="L38" s="1"/>
      <c r="N38" s="1"/>
    </row>
    <row r="39" spans="1:14" x14ac:dyDescent="0.4">
      <c r="A39" s="1" t="s">
        <v>145</v>
      </c>
      <c r="B39" s="1"/>
      <c r="C39" s="1"/>
      <c r="D39" s="1" t="s">
        <v>147</v>
      </c>
      <c r="E39" s="1"/>
      <c r="F39">
        <v>4</v>
      </c>
      <c r="G39" s="1" t="s">
        <v>47</v>
      </c>
      <c r="H39" s="1"/>
      <c r="I39" s="1"/>
      <c r="J39" s="1"/>
      <c r="K39" s="1"/>
      <c r="L39" s="1"/>
      <c r="N39" s="1"/>
    </row>
    <row r="40" spans="1:14" x14ac:dyDescent="0.4">
      <c r="A40" s="1" t="s">
        <v>145</v>
      </c>
      <c r="B40" s="1"/>
      <c r="C40" s="1"/>
      <c r="D40" s="1" t="s">
        <v>148</v>
      </c>
      <c r="E40" s="1"/>
      <c r="F40">
        <v>3</v>
      </c>
      <c r="G40" s="1" t="s">
        <v>47</v>
      </c>
      <c r="H40" s="1"/>
      <c r="I40" s="1"/>
      <c r="J40" s="1"/>
      <c r="K40" s="1"/>
      <c r="L40" s="1"/>
      <c r="N40" s="1"/>
    </row>
    <row r="41" spans="1:14" x14ac:dyDescent="0.4">
      <c r="A41" s="1" t="s">
        <v>145</v>
      </c>
      <c r="B41" s="1"/>
      <c r="C41" s="1"/>
      <c r="D41" s="1" t="s">
        <v>149</v>
      </c>
      <c r="E41" s="1"/>
      <c r="F41">
        <v>4</v>
      </c>
      <c r="G41" s="1" t="s">
        <v>47</v>
      </c>
      <c r="H41" s="1"/>
      <c r="I41" s="1"/>
      <c r="J41" s="1"/>
      <c r="K41" s="1"/>
      <c r="L41" s="1"/>
      <c r="N41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7C172-C1C7-47F0-A51B-F32CABBF45F6}">
  <dimension ref="A1:G23"/>
  <sheetViews>
    <sheetView workbookViewId="0">
      <selection sqref="A1:G23"/>
    </sheetView>
  </sheetViews>
  <sheetFormatPr defaultRowHeight="14.6" x14ac:dyDescent="0.4"/>
  <cols>
    <col min="1" max="1" width="11" bestFit="1" customWidth="1"/>
    <col min="2" max="2" width="9.84375" bestFit="1" customWidth="1"/>
    <col min="3" max="3" width="13.53515625" bestFit="1" customWidth="1"/>
    <col min="4" max="4" width="35.69140625" bestFit="1" customWidth="1"/>
    <col min="5" max="5" width="8.69140625" bestFit="1" customWidth="1"/>
    <col min="6" max="6" width="8" bestFit="1" customWidth="1"/>
    <col min="7" max="7" width="10.69140625" bestFit="1" customWidth="1"/>
  </cols>
  <sheetData>
    <row r="1" spans="1:7" x14ac:dyDescent="0.4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</row>
    <row r="2" spans="1:7" x14ac:dyDescent="0.4">
      <c r="A2" t="s">
        <v>61</v>
      </c>
      <c r="B2" t="s">
        <v>62</v>
      </c>
      <c r="C2" t="s">
        <v>63</v>
      </c>
      <c r="D2" t="s">
        <v>64</v>
      </c>
      <c r="E2" t="s">
        <v>16</v>
      </c>
      <c r="F2">
        <v>4</v>
      </c>
      <c r="G2" t="s">
        <v>65</v>
      </c>
    </row>
    <row r="3" spans="1:7" x14ac:dyDescent="0.4">
      <c r="A3" t="s">
        <v>61</v>
      </c>
      <c r="B3" t="s">
        <v>66</v>
      </c>
      <c r="C3" t="s">
        <v>67</v>
      </c>
      <c r="D3" t="s">
        <v>68</v>
      </c>
      <c r="E3" t="s">
        <v>16</v>
      </c>
      <c r="F3">
        <v>3</v>
      </c>
      <c r="G3" t="s">
        <v>69</v>
      </c>
    </row>
    <row r="4" spans="1:7" x14ac:dyDescent="0.4">
      <c r="A4" t="s">
        <v>61</v>
      </c>
      <c r="B4" t="s">
        <v>70</v>
      </c>
      <c r="C4" t="s">
        <v>71</v>
      </c>
      <c r="D4" t="s">
        <v>72</v>
      </c>
      <c r="E4" t="s">
        <v>16</v>
      </c>
      <c r="F4">
        <v>3</v>
      </c>
      <c r="G4" t="s">
        <v>73</v>
      </c>
    </row>
    <row r="5" spans="1:7" x14ac:dyDescent="0.4">
      <c r="A5" t="s">
        <v>61</v>
      </c>
      <c r="B5" t="s">
        <v>74</v>
      </c>
      <c r="C5" t="s">
        <v>75</v>
      </c>
      <c r="D5" t="s">
        <v>76</v>
      </c>
      <c r="E5" t="s">
        <v>16</v>
      </c>
      <c r="F5">
        <v>3</v>
      </c>
      <c r="G5" t="s">
        <v>77</v>
      </c>
    </row>
    <row r="6" spans="1:7" x14ac:dyDescent="0.4">
      <c r="A6" t="s">
        <v>78</v>
      </c>
      <c r="B6" t="s">
        <v>66</v>
      </c>
      <c r="C6" t="s">
        <v>79</v>
      </c>
      <c r="D6" t="s">
        <v>80</v>
      </c>
      <c r="E6" t="s">
        <v>81</v>
      </c>
      <c r="F6">
        <v>3</v>
      </c>
      <c r="G6" t="s">
        <v>82</v>
      </c>
    </row>
    <row r="7" spans="1:7" x14ac:dyDescent="0.4">
      <c r="A7" t="s">
        <v>78</v>
      </c>
      <c r="B7" t="s">
        <v>83</v>
      </c>
      <c r="C7" t="s">
        <v>84</v>
      </c>
      <c r="D7" t="s">
        <v>85</v>
      </c>
      <c r="E7" t="s">
        <v>16</v>
      </c>
      <c r="F7">
        <v>4</v>
      </c>
      <c r="G7" t="s">
        <v>86</v>
      </c>
    </row>
    <row r="8" spans="1:7" x14ac:dyDescent="0.4">
      <c r="A8" t="s">
        <v>87</v>
      </c>
      <c r="B8" t="s">
        <v>88</v>
      </c>
      <c r="C8" t="s">
        <v>89</v>
      </c>
      <c r="D8" t="s">
        <v>90</v>
      </c>
      <c r="E8" t="s">
        <v>16</v>
      </c>
      <c r="F8">
        <v>3</v>
      </c>
      <c r="G8" t="s">
        <v>91</v>
      </c>
    </row>
    <row r="9" spans="1:7" x14ac:dyDescent="0.4">
      <c r="A9" t="s">
        <v>87</v>
      </c>
      <c r="B9" t="s">
        <v>83</v>
      </c>
      <c r="C9" t="s">
        <v>92</v>
      </c>
      <c r="D9" t="s">
        <v>93</v>
      </c>
      <c r="E9" t="s">
        <v>16</v>
      </c>
      <c r="F9">
        <v>4</v>
      </c>
      <c r="G9" t="s">
        <v>94</v>
      </c>
    </row>
    <row r="10" spans="1:7" x14ac:dyDescent="0.4">
      <c r="A10" t="s">
        <v>87</v>
      </c>
      <c r="B10" t="s">
        <v>22</v>
      </c>
      <c r="C10" t="s">
        <v>95</v>
      </c>
      <c r="D10" t="s">
        <v>96</v>
      </c>
      <c r="E10" t="s">
        <v>81</v>
      </c>
      <c r="F10">
        <v>4</v>
      </c>
      <c r="G10" t="s">
        <v>97</v>
      </c>
    </row>
    <row r="11" spans="1:7" x14ac:dyDescent="0.4">
      <c r="A11" t="s">
        <v>98</v>
      </c>
      <c r="B11" t="s">
        <v>99</v>
      </c>
      <c r="C11" t="s">
        <v>100</v>
      </c>
      <c r="D11" t="s">
        <v>101</v>
      </c>
      <c r="E11" t="s">
        <v>16</v>
      </c>
      <c r="F11">
        <v>3</v>
      </c>
      <c r="G11" t="s">
        <v>102</v>
      </c>
    </row>
    <row r="12" spans="1:7" x14ac:dyDescent="0.4">
      <c r="A12" t="s">
        <v>98</v>
      </c>
      <c r="B12" t="s">
        <v>88</v>
      </c>
      <c r="C12" t="s">
        <v>103</v>
      </c>
      <c r="D12" t="s">
        <v>104</v>
      </c>
      <c r="E12" t="s">
        <v>16</v>
      </c>
      <c r="F12">
        <v>3</v>
      </c>
      <c r="G12" t="s">
        <v>105</v>
      </c>
    </row>
    <row r="13" spans="1:7" x14ac:dyDescent="0.4">
      <c r="A13" t="s">
        <v>98</v>
      </c>
      <c r="B13" t="s">
        <v>83</v>
      </c>
      <c r="C13" t="s">
        <v>106</v>
      </c>
      <c r="D13" t="s">
        <v>107</v>
      </c>
      <c r="E13" t="s">
        <v>11</v>
      </c>
      <c r="F13">
        <v>4</v>
      </c>
      <c r="G13" t="s">
        <v>108</v>
      </c>
    </row>
    <row r="14" spans="1:7" x14ac:dyDescent="0.4">
      <c r="A14" t="s">
        <v>98</v>
      </c>
      <c r="B14" t="s">
        <v>109</v>
      </c>
      <c r="C14" t="s">
        <v>110</v>
      </c>
      <c r="D14" t="s">
        <v>111</v>
      </c>
      <c r="E14" t="s">
        <v>16</v>
      </c>
      <c r="F14">
        <v>3</v>
      </c>
      <c r="G14" t="s">
        <v>112</v>
      </c>
    </row>
    <row r="15" spans="1:7" x14ac:dyDescent="0.4">
      <c r="A15" t="s">
        <v>113</v>
      </c>
      <c r="B15" t="s">
        <v>114</v>
      </c>
      <c r="C15" t="s">
        <v>115</v>
      </c>
      <c r="D15" t="s">
        <v>116</v>
      </c>
      <c r="E15" t="s">
        <v>81</v>
      </c>
      <c r="F15">
        <v>3</v>
      </c>
      <c r="G15" t="s">
        <v>117</v>
      </c>
    </row>
    <row r="16" spans="1:7" x14ac:dyDescent="0.4">
      <c r="A16" t="s">
        <v>113</v>
      </c>
      <c r="B16" t="s">
        <v>33</v>
      </c>
      <c r="C16" t="s">
        <v>118</v>
      </c>
      <c r="D16" t="s">
        <v>119</v>
      </c>
      <c r="E16" t="s">
        <v>16</v>
      </c>
      <c r="F16">
        <v>3</v>
      </c>
      <c r="G16" t="s">
        <v>120</v>
      </c>
    </row>
    <row r="17" spans="1:7" x14ac:dyDescent="0.4">
      <c r="A17" t="s">
        <v>121</v>
      </c>
      <c r="B17" t="s">
        <v>22</v>
      </c>
      <c r="C17" t="s">
        <v>122</v>
      </c>
      <c r="D17" t="s">
        <v>123</v>
      </c>
      <c r="E17" t="s">
        <v>16</v>
      </c>
      <c r="F17">
        <v>4</v>
      </c>
      <c r="G17" t="s">
        <v>124</v>
      </c>
    </row>
    <row r="18" spans="1:7" x14ac:dyDescent="0.4">
      <c r="A18" t="s">
        <v>125</v>
      </c>
      <c r="B18" t="s">
        <v>8</v>
      </c>
      <c r="C18" t="s">
        <v>126</v>
      </c>
      <c r="D18" t="s">
        <v>127</v>
      </c>
      <c r="E18" t="s">
        <v>128</v>
      </c>
      <c r="F18">
        <v>4</v>
      </c>
      <c r="G18" t="s">
        <v>129</v>
      </c>
    </row>
    <row r="19" spans="1:7" x14ac:dyDescent="0.4">
      <c r="A19" t="s">
        <v>125</v>
      </c>
      <c r="B19" t="s">
        <v>130</v>
      </c>
      <c r="C19" t="s">
        <v>131</v>
      </c>
      <c r="D19" t="s">
        <v>132</v>
      </c>
      <c r="E19" t="s">
        <v>16</v>
      </c>
      <c r="F19">
        <v>3</v>
      </c>
      <c r="G19" t="s">
        <v>133</v>
      </c>
    </row>
    <row r="20" spans="1:7" x14ac:dyDescent="0.4">
      <c r="A20" t="s">
        <v>125</v>
      </c>
      <c r="B20" t="s">
        <v>134</v>
      </c>
      <c r="C20" t="s">
        <v>118</v>
      </c>
      <c r="D20" t="s">
        <v>135</v>
      </c>
      <c r="E20" t="s">
        <v>16</v>
      </c>
      <c r="F20">
        <v>3</v>
      </c>
      <c r="G20" t="s">
        <v>136</v>
      </c>
    </row>
    <row r="21" spans="1:7" x14ac:dyDescent="0.4">
      <c r="A21" t="s">
        <v>125</v>
      </c>
      <c r="B21" t="s">
        <v>137</v>
      </c>
      <c r="C21" t="s">
        <v>138</v>
      </c>
      <c r="D21" t="s">
        <v>139</v>
      </c>
      <c r="E21" t="s">
        <v>16</v>
      </c>
      <c r="F21">
        <v>3</v>
      </c>
      <c r="G21" t="s">
        <v>140</v>
      </c>
    </row>
    <row r="22" spans="1:7" x14ac:dyDescent="0.4">
      <c r="A22" t="s">
        <v>7</v>
      </c>
      <c r="B22" t="s">
        <v>8</v>
      </c>
      <c r="C22" t="s">
        <v>141</v>
      </c>
      <c r="D22" t="s">
        <v>142</v>
      </c>
      <c r="E22" t="s">
        <v>20</v>
      </c>
      <c r="F22">
        <v>3</v>
      </c>
      <c r="G22" t="s">
        <v>21</v>
      </c>
    </row>
    <row r="23" spans="1:7" x14ac:dyDescent="0.4">
      <c r="A23" t="s">
        <v>7</v>
      </c>
      <c r="B23" t="s">
        <v>8</v>
      </c>
      <c r="C23" t="s">
        <v>143</v>
      </c>
      <c r="D23" t="s">
        <v>144</v>
      </c>
      <c r="E23" t="s">
        <v>20</v>
      </c>
      <c r="F23">
        <v>1</v>
      </c>
      <c r="G23" t="s">
        <v>21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E A A B Q S w M E F A A C A A g A l l B C V 6 / a 7 D 2 k A A A A 9 g A A A B I A H A B D b 2 5 m a W c v U G F j a 2 F n Z S 5 4 b W w g o h g A K K A U A A A A A A A A A A A A A A A A A A A A A A A A A A A A h Y + 9 D o I w G E V f h X S n P 8 i g p J T B V R I T o n F t S o V G + D C 0 W N 7 N w U f y F c Q o 6 u Z 4 z z 3 D v f f r j W d j 2 w Q X 3 V v T Q Y o Y p i j Q o L r S Q J W i w R 3 D J c o E 3 0 p 1 k p U O J h l s M t o y R b V z 5 4 Q Q 7 z 3 2 C 9 z 1 F Y k o Z e S Q b w p V 6 1 a i j 2 z + y 6 E B 6 y Q o j Q T f v 8 a I C D O 2 w j G N M e V k h j w 3 8 B W i a e + z / Y F 8 P T R u 6 L X Q E O 4 K T u b I y f u D e A B Q S w M E F A A C A A g A l l B C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Z Q Q l c U n a f d j w E A A G U E A A A T A B w A R m 9 y b X V s Y X M v U 2 V j d G l v b j E u b S C i G A A o o B Q A A A A A A A A A A A A A A A A A A A A A A A A A A A D F V E F r w j A Y v Q v + h x A v F U r R t n M w 6 U E U N y + b 0 A o D F Y n 2 U z v S p C T p 2 C j + 9 6 W 2 O k f b w 3 Z Z L 4 H 3 v u R 7 X 9 5 L J e x U x B n y i 7 U / b L f a L X k k A k L U w Q H Z U u j Z D j L m 5 A D I 7 W L k I Q q q 3 U L 6 8 3 k q d q C R e b i 3 z q X S m E Y U r D F n C p i S B l 4 8 r P x E R O y A 7 J 7 t r l 7 e Q Y g o h N X 0 d b N 4 3 I x G G z + Y W E m 4 x 1 0 T L W d x Q i H W G 0 k u x c N 9 y 8 H r r l k 0 u 0 r x y r 7 Z c h Z 6 V 4 V 4 f V p O i C L r s r y D x 0 f C D n q K 4 D O B X P a 5 0 g o E Y X L P R T z m N I 1 Z T k r j c o i Z Z b j A + 9 h E S n N I w Y c 6 m e i C 2 w 2 4 0 4 C 7 D f h d A z 7 Q + I y p g W v l y m 6 I + x 8 b T t 1 2 K 2 K 1 k 9 Y a a J c G O v 9 v o F 1 v o F 0 1 c C 5 4 z J U e 4 w l I C E J + m 1 g y J X 6 x z 9 Y K S m Z E q b 8 j l A j p K Z H C V c O v U l G j I A 9 I A C K u u O e n 2 z f 9 g q q u 6 o k o P 6 D n r a h x P B U S U B A p C h X y U e i O F X T B I i W r E T k P 8 4 d 8 j J I E W N i v j U R x M W M e b y M G R l Y X J b P 2 D 3 H b u z h t + A V Q S w E C L Q A U A A I A C A C W U E J X r 9 r s P a Q A A A D 2 A A A A E g A A A A A A A A A A A A A A A A A A A A A A Q 2 9 u Z m l n L 1 B h Y 2 t h Z 2 U u e G 1 s U E s B A i 0 A F A A C A A g A l l B C V w / K 6 a u k A A A A 6 Q A A A B M A A A A A A A A A A A A A A A A A 8 A A A A F t D b 2 5 0 Z W 5 0 X 1 R 5 c G V z X S 5 4 b W x Q S w E C L Q A U A A I A C A C W U E J X F J 2 n 3 Y 8 B A A B l B A A A E w A A A A A A A A A A A A A A A A D h A Q A A R m 9 y b X V s Y X M v U 2 V j d G l v b j E u b V B L B Q Y A A A A A A w A D A M I A A A C 9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6 J g A A A A A A A B g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y M y U y M C h Q Y W d l J T I w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x h c 3 R V c G R h d G V k I i B W Y W x 1 Z T 0 i Z D I w M j M t M T A t M D J U M T Q 6 M D M 6 M D Q u N T k z N z g x M F o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Q 2 9 s d W 1 u V H l w Z X M i I F Z h b H V l P S J z Q m d Z R 0 J n W U R C Z z 0 9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z I C h Q Y W d l I D Q p L 0 N o Y W 5 n Z W Q g V H l w Z S 5 7 Q 2 9 s d W 1 u M S w w f S Z x d W 9 0 O y w m c X V v d D t T Z W N 0 a W 9 u M S 9 U Y W J s Z T A y M y A o U G F n Z S A 0 K S 9 D a G F u Z 2 V k I F R 5 c G U u e 0 N v b H V t b j I s M X 0 m c X V v d D s s J n F 1 b 3 Q 7 U 2 V j d G l v b j E v V G F i b G U w M j M g K F B h Z 2 U g N C k v Q 2 h h b m d l Z C B U e X B l L n t D b 2 x 1 b W 4 z L D J 9 J n F 1 b 3 Q 7 L C Z x d W 9 0 O 1 N l Y 3 R p b 2 4 x L 1 R h Y m x l M D I z I C h Q Y W d l I D Q p L 0 N o Y W 5 n Z W Q g V H l w Z S 5 7 Q 2 9 s d W 1 u N C w z f S Z x d W 9 0 O y w m c X V v d D t T Z W N 0 a W 9 u M S 9 U Y W J s Z T A y M y A o U G F n Z S A 0 K S 9 D a G F u Z 2 V k I F R 5 c G U u e 0 N v b H V t b j U s N H 0 m c X V v d D s s J n F 1 b 3 Q 7 U 2 V j d G l v b j E v V G F i b G U w M j M g K F B h Z 2 U g N C k v Q 2 h h b m d l Z C B U e X B l L n t D b 2 x 1 b W 4 2 L D V 9 J n F 1 b 3 Q 7 L C Z x d W 9 0 O 1 N l Y 3 R p b 2 4 x L 1 R h Y m x l M D I z I C h Q Y W d l I D Q p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y M y A o U G F n Z S A 0 K S 9 D a G F u Z 2 V k I F R 5 c G U u e 0 N v b H V t b j E s M H 0 m c X V v d D s s J n F 1 b 3 Q 7 U 2 V j d G l v b j E v V G F i b G U w M j M g K F B h Z 2 U g N C k v Q 2 h h b m d l Z C B U e X B l L n t D b 2 x 1 b W 4 y L D F 9 J n F 1 b 3 Q 7 L C Z x d W 9 0 O 1 N l Y 3 R p b 2 4 x L 1 R h Y m x l M D I z I C h Q Y W d l I D Q p L 0 N o Y W 5 n Z W Q g V H l w Z S 5 7 Q 2 9 s d W 1 u M y w y f S Z x d W 9 0 O y w m c X V v d D t T Z W N 0 a W 9 u M S 9 U Y W J s Z T A y M y A o U G F n Z S A 0 K S 9 D a G F u Z 2 V k I F R 5 c G U u e 0 N v b H V t b j Q s M 3 0 m c X V v d D s s J n F 1 b 3 Q 7 U 2 V j d G l v b j E v V G F i b G U w M j M g K F B h Z 2 U g N C k v Q 2 h h b m d l Z C B U e X B l L n t D b 2 x 1 b W 4 1 L D R 9 J n F 1 b 3 Q 7 L C Z x d W 9 0 O 1 N l Y 3 R p b 2 4 x L 1 R h Y m x l M D I z I C h Q Y W d l I D Q p L 0 N o Y W 5 n Z W Q g V H l w Z S 5 7 Q 2 9 s d W 1 u N i w 1 f S Z x d W 9 0 O y w m c X V v d D t T Z W N 0 a W 9 u M S 9 U Y W J s Z T A y M y A o U G F n Z S A 0 K S 9 D a G F u Z 2 V k I F R 5 c G U u e 0 N v b H V t b j c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v R G F 0 Y U 1 v Z G V s R W 5 h Y m x l Z C I g V m F s d W U 9 I m w x I i A v P j x F b n R y e S B U e X B l P S J G a W x s T 2 J q Z W N 0 V H l w Z S I g V m F s d W U 9 I n N D b 2 5 u Z W N 0 a W 9 u T 2 5 s e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A y M y U y M C h Q Y W d l J T I w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M l M j A o U G F n Z S U y M D Q p L 1 R h Y m x l M D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I l M j A o U G F n Z S U y M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y I C h Q Y W d l I D M p L 0 N o Y W 5 n Z W Q g V H l w Z S 5 7 V G V y b S w w f S Z x d W 9 0 O y w m c X V v d D t T Z W N 0 a W 9 u M S 9 U Y W J s Z T A y M i A o U G F n Z S A z K S 9 D a G F u Z 2 V k I F R 5 c G U u e 1 N 1 Y m p l Y 3 Q s M X 0 m c X V v d D s s J n F 1 b 3 Q 7 U 2 V j d G l v b j E v V G F i b G U w M j I g K F B h Z 2 U g M y k v Q 2 h h b m d l Z C B U e X B l L n t D Y X R h b G 9 n I E 5 i c i w y f S Z x d W 9 0 O y w m c X V v d D t T Z W N 0 a W 9 u M S 9 U Y W J s Z T A y M i A o U G F n Z S A z K S 9 D a G F u Z 2 V k I F R 5 c G U u e 0 N v d X J z Z S B U a X R s Z S w z f S Z x d W 9 0 O y w m c X V v d D t T Z W N 0 a W 9 u M S 9 U Y W J s Z T A y M i A o U G F n Z S A z K S 9 D a G F u Z 2 V k I F R 5 c G U u e 0 d y Y W R l L D R 9 J n F 1 b 3 Q 7 L C Z x d W 9 0 O 1 N l Y 3 R p b 2 4 x L 1 R h Y m x l M D I y I C h Q Y W d l I D M p L 0 N o Y W 5 n Z W Q g V H l w Z S 5 7 V W 5 p d H M s N X 0 m c X V v d D s s J n F 1 b 3 Q 7 U 2 V j d G l v b j E v V G F i b G U w M j I g K F B h Z 2 U g M y k v Q 2 h h b m d l Z C B U e X B l L n t U e X B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I y I C h Q Y W d l I D M p L 0 N o Y W 5 n Z W Q g V H l w Z S 5 7 V G V y b S w w f S Z x d W 9 0 O y w m c X V v d D t T Z W N 0 a W 9 u M S 9 U Y W J s Z T A y M i A o U G F n Z S A z K S 9 D a G F u Z 2 V k I F R 5 c G U u e 1 N 1 Y m p l Y 3 Q s M X 0 m c X V v d D s s J n F 1 b 3 Q 7 U 2 V j d G l v b j E v V G F i b G U w M j I g K F B h Z 2 U g M y k v Q 2 h h b m d l Z C B U e X B l L n t D Y X R h b G 9 n I E 5 i c i w y f S Z x d W 9 0 O y w m c X V v d D t T Z W N 0 a W 9 u M S 9 U Y W J s Z T A y M i A o U G F n Z S A z K S 9 D a G F u Z 2 V k I F R 5 c G U u e 0 N v d X J z Z S B U a X R s Z S w z f S Z x d W 9 0 O y w m c X V v d D t T Z W N 0 a W 9 u M S 9 U Y W J s Z T A y M i A o U G F n Z S A z K S 9 D a G F u Z 2 V k I F R 5 c G U u e 0 d y Y W R l L D R 9 J n F 1 b 3 Q 7 L C Z x d W 9 0 O 1 N l Y 3 R p b 2 4 x L 1 R h Y m x l M D I y I C h Q Y W d l I D M p L 0 N o Y W 5 n Z W Q g V H l w Z S 5 7 V W 5 p d H M s N X 0 m c X V v d D s s J n F 1 b 3 Q 7 U 2 V j d G l v b j E v V G F i b G U w M j I g K F B h Z 2 U g M y k v Q 2 h h b m d l Z C B U e X B l L n t U e X B l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Z X J t J n F 1 b 3 Q 7 L C Z x d W 9 0 O 1 N 1 Y m p l Y 3 Q m c X V v d D s s J n F 1 b 3 Q 7 Q 2 F 0 Y W x v Z y B O Y n I m c X V v d D s s J n F 1 b 3 Q 7 Q 2 9 1 c n N l I F R p d G x l J n F 1 b 3 Q 7 L C Z x d W 9 0 O 0 d y Y W R l J n F 1 b 3 Q 7 L C Z x d W 9 0 O 1 V u a X R z J n F 1 b 3 Q 7 L C Z x d W 9 0 O 1 R 5 c G U m c X V v d D t d I i A v P j x F b n R y e S B U e X B l P S J G a W x s Q 2 9 s d W 1 u V H l w Z X M i I F Z h b H V l P S J z Q m d Z R 0 J n W U R C Z z 0 9 I i A v P j x F b n R y e S B U e X B l P S J G a W x s T G F z d F V w Z G F 0 Z W Q i I F Z h b H V l P S J k M j A y M y 0 x M C 0 w M l Q x N D o w M z o 0 M y 4 x N z E w O D c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I i I C 8 + P E V u d H J 5 I F R 5 c G U 9 I k F k Z G V k V G 9 E Y X R h T W 9 k Z W w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V G F i b G U w M j J f X 1 B h Z 2 V f M y I g L z 4 8 L 1 N 0 Y W J s Z U V u d H J p Z X M + P C 9 J d G V t P j x J d G V t P j x J d G V t T G 9 j Y X R p b 2 4 + P E l 0 Z W 1 U e X B l P k Z v c m 1 1 b G E 8 L 0 l 0 Z W 1 U e X B l P j x J d G V t U G F 0 a D 5 T Z W N 0 a W 9 u M S 9 U Y W J s Z T A y M i U y M C h Q Y W d l J T I w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I l M j A o U G F n Z S U y M D M p L 1 R h Y m x l M D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I l M j A o U G F n Z S U y M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y J T I w K F B h Z 2 U l M j A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z J T I w K F B h Z 2 U l M j A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X B w Z W 5 k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M l Q x N D o w N D o 0 N C 4 1 N z g 0 N z A 0 W i I g L z 4 8 R W 5 0 c n k g V H l w Z T 0 i R m l s b E N v b H V t b l R 5 c G V z I i B W Y W x 1 Z T 0 i c 0 J n W U d C Z 1 l E Q m d Z R 0 J n W U d B d 1 k 9 I i A v P j x F b n R y e S B U e X B l P S J G a W x s Q 2 9 s d W 1 u T m F t Z X M i I F Z h b H V l P S J z W y Z x d W 9 0 O 1 R l c m 0 m c X V v d D s s J n F 1 b 3 Q 7 U 3 V i a m V j d C Z x d W 9 0 O y w m c X V v d D t D Y X R h b G 9 n I E 5 i c i Z x d W 9 0 O y w m c X V v d D t D b 3 V y c 2 U g V G l 0 b G U m c X V v d D s s J n F 1 b 3 Q 7 R 3 J h Z G U m c X V v d D s s J n F 1 b 3 Q 7 V W 5 p d H M m c X V v d D s s J n F 1 b 3 Q 7 V H l w Z S Z x d W 9 0 O y w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G V u Z D E v Q X V 0 b 1 J l b W 9 2 Z W R D b 2 x 1 b W 5 z M S 5 7 V G V y b S w w f S Z x d W 9 0 O y w m c X V v d D t T Z W N 0 a W 9 u M S 9 B c H B l b m Q x L 0 F 1 d G 9 S Z W 1 v d m V k Q 2 9 s d W 1 u c z E u e 1 N 1 Y m p l Y 3 Q s M X 0 m c X V v d D s s J n F 1 b 3 Q 7 U 2 V j d G l v b j E v Q X B w Z W 5 k M S 9 B d X R v U m V t b 3 Z l Z E N v b H V t b n M x L n t D Y X R h b G 9 n I E 5 i c i w y f S Z x d W 9 0 O y w m c X V v d D t T Z W N 0 a W 9 u M S 9 B c H B l b m Q x L 0 F 1 d G 9 S Z W 1 v d m V k Q 2 9 s d W 1 u c z E u e 0 N v d X J z Z S B U a X R s Z S w z f S Z x d W 9 0 O y w m c X V v d D t T Z W N 0 a W 9 u M S 9 B c H B l b m Q x L 0 F 1 d G 9 S Z W 1 v d m V k Q 2 9 s d W 1 u c z E u e 0 d y Y W R l L D R 9 J n F 1 b 3 Q 7 L C Z x d W 9 0 O 1 N l Y 3 R p b 2 4 x L 0 F w c G V u Z D E v Q X V 0 b 1 J l b W 9 2 Z W R D b 2 x 1 b W 5 z M S 5 7 V W 5 p d H M s N X 0 m c X V v d D s s J n F 1 b 3 Q 7 U 2 V j d G l v b j E v Q X B w Z W 5 k M S 9 B d X R v U m V t b 3 Z l Z E N v b H V t b n M x L n t U e X B l L D Z 9 J n F 1 b 3 Q 7 L C Z x d W 9 0 O 1 N l Y 3 R p b 2 4 x L 0 F w c G V u Z D E v Q X V 0 b 1 J l b W 9 2 Z W R D b 2 x 1 b W 5 z M S 5 7 Q 2 9 s d W 1 u M S w 3 f S Z x d W 9 0 O y w m c X V v d D t T Z W N 0 a W 9 u M S 9 B c H B l b m Q x L 0 F 1 d G 9 S Z W 1 v d m V k Q 2 9 s d W 1 u c z E u e 0 N v b H V t b j I s O H 0 m c X V v d D s s J n F 1 b 3 Q 7 U 2 V j d G l v b j E v Q X B w Z W 5 k M S 9 B d X R v U m V t b 3 Z l Z E N v b H V t b n M x L n t D b 2 x 1 b W 4 z L D l 9 J n F 1 b 3 Q 7 L C Z x d W 9 0 O 1 N l Y 3 R p b 2 4 x L 0 F w c G V u Z D E v Q X V 0 b 1 J l b W 9 2 Z W R D b 2 x 1 b W 5 z M S 5 7 Q 2 9 s d W 1 u N C w x M H 0 m c X V v d D s s J n F 1 b 3 Q 7 U 2 V j d G l v b j E v Q X B w Z W 5 k M S 9 B d X R v U m V t b 3 Z l Z E N v b H V t b n M x L n t D b 2 x 1 b W 4 1 L D E x f S Z x d W 9 0 O y w m c X V v d D t T Z W N 0 a W 9 u M S 9 B c H B l b m Q x L 0 F 1 d G 9 S Z W 1 v d m V k Q 2 9 s d W 1 u c z E u e 0 N v b H V t b j Y s M T J 9 J n F 1 b 3 Q 7 L C Z x d W 9 0 O 1 N l Y 3 R p b 2 4 x L 0 F w c G V u Z D E v Q X V 0 b 1 J l b W 9 2 Z W R D b 2 x 1 b W 5 z M S 5 7 Q 2 9 s d W 1 u N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F w c G V u Z D E v Q X V 0 b 1 J l b W 9 2 Z W R D b 2 x 1 b W 5 z M S 5 7 V G V y b S w w f S Z x d W 9 0 O y w m c X V v d D t T Z W N 0 a W 9 u M S 9 B c H B l b m Q x L 0 F 1 d G 9 S Z W 1 v d m V k Q 2 9 s d W 1 u c z E u e 1 N 1 Y m p l Y 3 Q s M X 0 m c X V v d D s s J n F 1 b 3 Q 7 U 2 V j d G l v b j E v Q X B w Z W 5 k M S 9 B d X R v U m V t b 3 Z l Z E N v b H V t b n M x L n t D Y X R h b G 9 n I E 5 i c i w y f S Z x d W 9 0 O y w m c X V v d D t T Z W N 0 a W 9 u M S 9 B c H B l b m Q x L 0 F 1 d G 9 S Z W 1 v d m V k Q 2 9 s d W 1 u c z E u e 0 N v d X J z Z S B U a X R s Z S w z f S Z x d W 9 0 O y w m c X V v d D t T Z W N 0 a W 9 u M S 9 B c H B l b m Q x L 0 F 1 d G 9 S Z W 1 v d m V k Q 2 9 s d W 1 u c z E u e 0 d y Y W R l L D R 9 J n F 1 b 3 Q 7 L C Z x d W 9 0 O 1 N l Y 3 R p b 2 4 x L 0 F w c G V u Z D E v Q X V 0 b 1 J l b W 9 2 Z W R D b 2 x 1 b W 5 z M S 5 7 V W 5 p d H M s N X 0 m c X V v d D s s J n F 1 b 3 Q 7 U 2 V j d G l v b j E v Q X B w Z W 5 k M S 9 B d X R v U m V t b 3 Z l Z E N v b H V t b n M x L n t U e X B l L D Z 9 J n F 1 b 3 Q 7 L C Z x d W 9 0 O 1 N l Y 3 R p b 2 4 x L 0 F w c G V u Z D E v Q X V 0 b 1 J l b W 9 2 Z W R D b 2 x 1 b W 5 z M S 5 7 Q 2 9 s d W 1 u M S w 3 f S Z x d W 9 0 O y w m c X V v d D t T Z W N 0 a W 9 u M S 9 B c H B l b m Q x L 0 F 1 d G 9 S Z W 1 v d m V k Q 2 9 s d W 1 u c z E u e 0 N v b H V t b j I s O H 0 m c X V v d D s s J n F 1 b 3 Q 7 U 2 V j d G l v b j E v Q X B w Z W 5 k M S 9 B d X R v U m V t b 3 Z l Z E N v b H V t b n M x L n t D b 2 x 1 b W 4 z L D l 9 J n F 1 b 3 Q 7 L C Z x d W 9 0 O 1 N l Y 3 R p b 2 4 x L 0 F w c G V u Z D E v Q X V 0 b 1 J l b W 9 2 Z W R D b 2 x 1 b W 5 z M S 5 7 Q 2 9 s d W 1 u N C w x M H 0 m c X V v d D s s J n F 1 b 3 Q 7 U 2 V j d G l v b j E v Q X B w Z W 5 k M S 9 B d X R v U m V t b 3 Z l Z E N v b H V t b n M x L n t D b 2 x 1 b W 4 1 L D E x f S Z x d W 9 0 O y w m c X V v d D t T Z W N 0 a W 9 u M S 9 B c H B l b m Q x L 0 F 1 d G 9 S Z W 1 v d m V k Q 2 9 s d W 1 u c z E u e 0 N v b H V t b j Y s M T J 9 J n F 1 b 3 Q 7 L C Z x d W 9 0 O 1 N l Y 3 R p b 2 4 x L 0 F w c G V u Z D E v Q X V 0 b 1 J l b W 9 2 Z W R D b 2 x 1 b W 5 z M S 5 7 Q 2 9 s d W 1 u N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w c G V u Z D E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w P 8 9 l A j S Z B l O 9 k c N n p i m g A A A A A A g A A A A A A E G Y A A A A B A A A g A A A A L C l 7 m y z 5 S + 8 Z q Q R n q I 6 I 5 9 u k r v r M d z v V l a L D 1 j g W 5 e 0 A A A A A D o A A A A A C A A A g A A A A + g 0 F V l g V b H 1 2 Y B D f 4 w B x D Q q h G y M e l B R k m c 2 D t z / X a Z 5 Q A A A A h j V S 2 g u K m q 5 a J p n s j K w P Z D + n R 6 H p a I F F i p x o J T O h 5 B x 7 V C y 5 g j 3 y v / 6 0 c X E D K 0 D 3 p l N u 2 h Q e O W X C K 0 K N l 4 f 8 w O + 6 e u 5 T / d k C G y w v c b 4 I 1 G Z A A A A A N E J W F J a d y e D 0 y Y W 6 E f 2 l 7 9 o 6 G 0 R 1 w U 8 j K c Y r W B v P 8 8 v H x I z h 5 l v e P K u T v g w 1 t N 3 O 6 N u 9 O i N B C h a s B Q p b + F p 0 A Q = = < / D a t a M a s h u p > 
</file>

<file path=customXml/itemProps1.xml><?xml version="1.0" encoding="utf-8"?>
<ds:datastoreItem xmlns:ds="http://schemas.openxmlformats.org/officeDocument/2006/customXml" ds:itemID="{A3240B8E-F77E-43D8-B832-0114A800C6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Append1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</dc:creator>
  <cp:lastModifiedBy>Youssef Samwel</cp:lastModifiedBy>
  <dcterms:created xsi:type="dcterms:W3CDTF">2015-06-05T18:17:20Z</dcterms:created>
  <dcterms:modified xsi:type="dcterms:W3CDTF">2024-03-10T02:22:46Z</dcterms:modified>
</cp:coreProperties>
</file>