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06ED8272-E744-4197-B6E4-DD284D17FC2E}" xr6:coauthVersionLast="47" xr6:coauthVersionMax="47" xr10:uidLastSave="{00000000-0000-0000-0000-000000000000}"/>
  <bookViews>
    <workbookView xWindow="-120" yWindow="-120" windowWidth="38640" windowHeight="21120" xr2:uid="{58161133-8D44-4595-9A11-636897E0F6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1" i="1"/>
  <c r="H20" i="1"/>
  <c r="H22" i="1" s="1"/>
  <c r="H24" i="1" s="1" a="1"/>
  <c r="H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<sst xmlns="http://schemas.openxmlformats.org/spreadsheetml/2006/main" count="216" uniqueCount="69">
  <si>
    <t>4309C</t>
  </si>
  <si>
    <t>Electronics II</t>
  </si>
  <si>
    <t>Radio Frequency Integrated Circuit Design</t>
  </si>
  <si>
    <t>5332C</t>
  </si>
  <si>
    <t>Thin Film Technology</t>
  </si>
  <si>
    <t>Computer-Aided Design of VLSI</t>
  </si>
  <si>
    <t>Fall</t>
  </si>
  <si>
    <t>Spring</t>
  </si>
  <si>
    <t>Course #</t>
  </si>
  <si>
    <t>Course Name</t>
  </si>
  <si>
    <t>Semester</t>
  </si>
  <si>
    <t>CMOS Analog and Digital Circuit Design</t>
  </si>
  <si>
    <t>Introduction to Radar Systems</t>
  </si>
  <si>
    <t>3926L</t>
  </si>
  <si>
    <t>Junior Design</t>
  </si>
  <si>
    <t>4140C</t>
  </si>
  <si>
    <t>Analog Filter Design</t>
  </si>
  <si>
    <t>Fall/Spring</t>
  </si>
  <si>
    <t>4742C</t>
  </si>
  <si>
    <t>Embedded Systems</t>
  </si>
  <si>
    <t>Digital Signal Processing Fundamentals</t>
  </si>
  <si>
    <t>5439C</t>
  </si>
  <si>
    <t>RF and Microwave Active Circuits</t>
  </si>
  <si>
    <t>Antenna Analysis and Design</t>
  </si>
  <si>
    <t>5722C</t>
  </si>
  <si>
    <t>Field-Programmable Gate Array (FPGA) Design</t>
  </si>
  <si>
    <t>Senior Design I</t>
  </si>
  <si>
    <t>4915L</t>
  </si>
  <si>
    <t>Senior Design II</t>
  </si>
  <si>
    <t>Advanced Topics in Electromagnetics and Microwaves</t>
  </si>
  <si>
    <t>4515C</t>
  </si>
  <si>
    <t>Fundamentals of Digital Communication</t>
  </si>
  <si>
    <t>Satellite Communications</t>
  </si>
  <si>
    <t>Advanced Radar Systems</t>
  </si>
  <si>
    <t>Semiconductor Material and Device Characterization</t>
  </si>
  <si>
    <t>Year</t>
  </si>
  <si>
    <t>Summer</t>
  </si>
  <si>
    <t>Device Electronics for Integrated Circuits</t>
  </si>
  <si>
    <t>MEMS Devices and Applications</t>
  </si>
  <si>
    <t>Operational Amplifiers</t>
  </si>
  <si>
    <t>6326C</t>
  </si>
  <si>
    <t>MEMS Fabrication Laboratory</t>
  </si>
  <si>
    <t>Advanced Topics in Microelectronics</t>
  </si>
  <si>
    <t>Hardware Description Languages in Digital Systems Design</t>
  </si>
  <si>
    <t>Senior Electives</t>
  </si>
  <si>
    <t>Degree Track</t>
  </si>
  <si>
    <t>(Any)</t>
  </si>
  <si>
    <t>Bachelour</t>
  </si>
  <si>
    <t>Masters</t>
  </si>
  <si>
    <t>G</t>
  </si>
  <si>
    <t>U-Credits</t>
  </si>
  <si>
    <t>G-Credits</t>
  </si>
  <si>
    <t>U-Cost</t>
  </si>
  <si>
    <t>G-Cost</t>
  </si>
  <si>
    <t>Total Cost</t>
  </si>
  <si>
    <t>Credit Hr</t>
  </si>
  <si>
    <t>MONDAY</t>
  </si>
  <si>
    <t>TUESDAY</t>
  </si>
  <si>
    <t>WEDNESDAY</t>
  </si>
  <si>
    <t>THURSDAY</t>
  </si>
  <si>
    <t>FRIDAY</t>
  </si>
  <si>
    <t>EEL 4515C - FUNDAMENTALS OF DIGITAL COMM  (Atia Ge) - Lecture (9:00 AM - 10:15 AM)</t>
  </si>
  <si>
    <t>EEL 4515C - FUNDAMENTALS OF DIGITAL COMM  (Atia Ge) - Laboratory (9:00 AM - 11:50 AM)</t>
  </si>
  <si>
    <t xml:space="preserve"> </t>
  </si>
  <si>
    <t>EEL 5462 - ANTENNA ANALYSIS AND DESIGN (Xun Gong) - Lecture (12:00 PM - 1:15 PM)</t>
  </si>
  <si>
    <t>EEL 5439C - RF MICROWAVE ACTIVE CIRCUITS (Chen Ke) - Lecture (12:00 PM - 1:15 PM)</t>
  </si>
  <si>
    <t>EEE 5557 - INTRODUCTION TO RADAR SYSTEMS (Jones W) - Lecture (3:00 PM - 4:15 PM)</t>
  </si>
  <si>
    <t>EEL 5439C - RF MICROWAVE ACTIVE CIRCUITS (Chen Ke) - Laboratory (03:00 PM - 05:50 PM)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</si>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</sst>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51515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FC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16" borderId="2" applyNumberFormat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4" fillId="5" borderId="1" xfId="3" applyBorder="1" applyAlignment="1">
      <alignment horizontal="left" vertical="center" wrapText="1"/>
    </xf>
    <xf numFmtId="0" fontId="5" fillId="6" borderId="1" xfId="4" applyBorder="1" applyAlignment="1">
      <alignment horizontal="center" vertical="center" wrapText="1"/>
    </xf>
    <xf numFmtId="0" fontId="5" fillId="6" borderId="1" xfId="4" applyBorder="1" applyAlignment="1">
      <alignment horizontal="left" vertical="center" wrapText="1"/>
    </xf>
    <xf numFmtId="0" fontId="3" fillId="4" borderId="1" xfId="2" applyBorder="1" applyAlignment="1">
      <alignment horizontal="center" vertical="center" wrapText="1"/>
    </xf>
    <xf numFmtId="0" fontId="3" fillId="4" borderId="1" xfId="2" applyBorder="1" applyAlignment="1">
      <alignment horizontal="left" vertic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3" borderId="0" xfId="0" applyFont="1" applyFill="1"/>
    <xf numFmtId="0" fontId="6" fillId="12" borderId="0" xfId="0" applyFont="1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7" fillId="11" borderId="0" xfId="0" applyFont="1" applyFill="1"/>
    <xf numFmtId="0" fontId="7" fillId="11" borderId="0" xfId="0" applyFont="1" applyFill="1" applyAlignment="1">
      <alignment horizontal="center" vertical="center"/>
    </xf>
    <xf numFmtId="0" fontId="3" fillId="4" borderId="0" xfId="2" applyAlignment="1">
      <alignment horizontal="center" vertical="center" wrapText="1"/>
    </xf>
    <xf numFmtId="18" fontId="0" fillId="0" borderId="0" xfId="0" applyNumberFormat="1"/>
    <xf numFmtId="0" fontId="8" fillId="16" borderId="2" xfId="5" applyAlignment="1">
      <alignment horizontal="center" vertical="center"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ubmitAction_win0(document.win0,'CRSE_TITLE$12');" TargetMode="External"/><Relationship Id="rId21" Type="http://schemas.openxmlformats.org/officeDocument/2006/relationships/hyperlink" Target="javascript:submitAction_win0(document.win0,'CRSE_TITLE$59');" TargetMode="External"/><Relationship Id="rId42" Type="http://schemas.openxmlformats.org/officeDocument/2006/relationships/hyperlink" Target="javascript:submitAction_win0(document.win0,'CRSE_TITLE$49');" TargetMode="External"/><Relationship Id="rId47" Type="http://schemas.openxmlformats.org/officeDocument/2006/relationships/hyperlink" Target="javascript:submitAction_win0(document.win0,'CRSE_TITLE$48');" TargetMode="External"/><Relationship Id="rId63" Type="http://schemas.openxmlformats.org/officeDocument/2006/relationships/hyperlink" Target="javascript:submitAction_win0(document.win0,'CRSE_TITLE$43');" TargetMode="External"/><Relationship Id="rId68" Type="http://schemas.openxmlformats.org/officeDocument/2006/relationships/hyperlink" Target="javascript:submitAction_win0(document.win0,'CRSE_TITLE$21');" TargetMode="External"/><Relationship Id="rId2" Type="http://schemas.openxmlformats.org/officeDocument/2006/relationships/hyperlink" Target="javascript:submitAction_win0(document.win0,'CRSE_TITLE$13');" TargetMode="External"/><Relationship Id="rId16" Type="http://schemas.openxmlformats.org/officeDocument/2006/relationships/hyperlink" Target="javascript:submitAction_win0(document.win0,'CRSE_TITLE$36');" TargetMode="External"/><Relationship Id="rId29" Type="http://schemas.openxmlformats.org/officeDocument/2006/relationships/hyperlink" Target="javascript:submitAction_win0(document.win0,'CRSE_TITLE$15');" TargetMode="External"/><Relationship Id="rId11" Type="http://schemas.openxmlformats.org/officeDocument/2006/relationships/hyperlink" Target="javascript:submitAction_win0(document.win0,'CRSE_TITLE$44');" TargetMode="External"/><Relationship Id="rId24" Type="http://schemas.openxmlformats.org/officeDocument/2006/relationships/hyperlink" Target="javascript:submitAction_win0(document.win0,'CRSE_TITLE$4');" TargetMode="External"/><Relationship Id="rId32" Type="http://schemas.openxmlformats.org/officeDocument/2006/relationships/hyperlink" Target="javascript:submitAction_win0(document.win0,'CRSE_TITLE$22');" TargetMode="External"/><Relationship Id="rId37" Type="http://schemas.openxmlformats.org/officeDocument/2006/relationships/hyperlink" Target="javascript:submitAction_win0(document.win0,'CRSE_TITLE$24');" TargetMode="External"/><Relationship Id="rId40" Type="http://schemas.openxmlformats.org/officeDocument/2006/relationships/hyperlink" Target="javascript:submitAction_win0(document.win0,'CRSE_TITLE$68');" TargetMode="External"/><Relationship Id="rId45" Type="http://schemas.openxmlformats.org/officeDocument/2006/relationships/hyperlink" Target="javascript:submitAction_win0(document.win0,'CRSE_TITLE$44');" TargetMode="External"/><Relationship Id="rId53" Type="http://schemas.openxmlformats.org/officeDocument/2006/relationships/hyperlink" Target="javascript:submitAction_win0(document.win0,'CRSE_TITLE$67');" TargetMode="External"/><Relationship Id="rId58" Type="http://schemas.openxmlformats.org/officeDocument/2006/relationships/hyperlink" Target="javascript:submitAction_win0(document.win0,'CRSE_TITLE$3');" TargetMode="External"/><Relationship Id="rId66" Type="http://schemas.openxmlformats.org/officeDocument/2006/relationships/hyperlink" Target="javascript:submitAction_win0(document.win0,'CRSE_TITLE$68');" TargetMode="External"/><Relationship Id="rId5" Type="http://schemas.openxmlformats.org/officeDocument/2006/relationships/hyperlink" Target="javascript:submitAction_win0(document.win0,'CRSE_TITLE$22');" TargetMode="External"/><Relationship Id="rId61" Type="http://schemas.openxmlformats.org/officeDocument/2006/relationships/hyperlink" Target="javascript:submitAction_win0(document.win0,'CRSE_TITLE$36');" TargetMode="External"/><Relationship Id="rId19" Type="http://schemas.openxmlformats.org/officeDocument/2006/relationships/hyperlink" Target="javascript:submitAction_win0(document.win0,'CRSE_TITLE$48');" TargetMode="External"/><Relationship Id="rId14" Type="http://schemas.openxmlformats.org/officeDocument/2006/relationships/hyperlink" Target="javascript:submitAction_win0(document.win0,'CRSE_TITLE$85');" TargetMode="External"/><Relationship Id="rId22" Type="http://schemas.openxmlformats.org/officeDocument/2006/relationships/hyperlink" Target="javascript:submitAction_win0(document.win0,'CRSE_TITLE$60');" TargetMode="External"/><Relationship Id="rId27" Type="http://schemas.openxmlformats.org/officeDocument/2006/relationships/hyperlink" Target="javascript:submitAction_win0(document.win0,'CRSE_TITLE$13');" TargetMode="External"/><Relationship Id="rId30" Type="http://schemas.openxmlformats.org/officeDocument/2006/relationships/hyperlink" Target="javascript:submitAction_win0(document.win0,'CRSE_TITLE$16');" TargetMode="External"/><Relationship Id="rId35" Type="http://schemas.openxmlformats.org/officeDocument/2006/relationships/hyperlink" Target="javascript:submitAction_win0(document.win0,'CRSE_TITLE$11');" TargetMode="External"/><Relationship Id="rId43" Type="http://schemas.openxmlformats.org/officeDocument/2006/relationships/hyperlink" Target="javascript:submitAction_win0(document.win0,'CRSE_TITLE$36');" TargetMode="External"/><Relationship Id="rId48" Type="http://schemas.openxmlformats.org/officeDocument/2006/relationships/hyperlink" Target="javascript:submitAction_win0(document.win0,'CRSE_TITLE$3');" TargetMode="External"/><Relationship Id="rId56" Type="http://schemas.openxmlformats.org/officeDocument/2006/relationships/hyperlink" Target="javascript:submitAction_win0(document.win0,'CRSE_TITLE$60');" TargetMode="External"/><Relationship Id="rId64" Type="http://schemas.openxmlformats.org/officeDocument/2006/relationships/hyperlink" Target="javascript:submitAction_win0(document.win0,'CRSE_TITLE$16');" TargetMode="External"/><Relationship Id="rId69" Type="http://schemas.openxmlformats.org/officeDocument/2006/relationships/hyperlink" Target="javascript:submitAction_win0(document.win0,'CRSE_TITLE$16');" TargetMode="External"/><Relationship Id="rId8" Type="http://schemas.openxmlformats.org/officeDocument/2006/relationships/hyperlink" Target="javascript:submitAction_win0(document.win0,'CRSE_TITLE$11');" TargetMode="External"/><Relationship Id="rId51" Type="http://schemas.openxmlformats.org/officeDocument/2006/relationships/hyperlink" Target="javascript:submitAction_win0(document.win0,'CRSE_TITLE$19');" TargetMode="External"/><Relationship Id="rId72" Type="http://schemas.openxmlformats.org/officeDocument/2006/relationships/hyperlink" Target="javascript:submitAction_win0(document.win0,'CRSE_TITLE$7');" TargetMode="External"/><Relationship Id="rId3" Type="http://schemas.openxmlformats.org/officeDocument/2006/relationships/hyperlink" Target="javascript:submitAction_win0(document.win0,'CRSE_TITLE$15');" TargetMode="External"/><Relationship Id="rId12" Type="http://schemas.openxmlformats.org/officeDocument/2006/relationships/hyperlink" Target="javascript:submitAction_win0(document.win0,'CRSE_TITLE$67');" TargetMode="External"/><Relationship Id="rId17" Type="http://schemas.openxmlformats.org/officeDocument/2006/relationships/hyperlink" Target="javascript:submitAction_win0(document.win0,'CRSE_TITLE$43');" TargetMode="External"/><Relationship Id="rId25" Type="http://schemas.openxmlformats.org/officeDocument/2006/relationships/hyperlink" Target="javascript:submitAction_win0(document.win0,'CRSE_TITLE$7');" TargetMode="External"/><Relationship Id="rId33" Type="http://schemas.openxmlformats.org/officeDocument/2006/relationships/hyperlink" Target="javascript:submitAction_win0(document.win0,'CRSE_TITLE$52');" TargetMode="External"/><Relationship Id="rId38" Type="http://schemas.openxmlformats.org/officeDocument/2006/relationships/hyperlink" Target="javascript:submitAction_win0(document.win0,'CRSE_TITLE$44');" TargetMode="External"/><Relationship Id="rId46" Type="http://schemas.openxmlformats.org/officeDocument/2006/relationships/hyperlink" Target="javascript:submitAction_win0(document.win0,'CRSE_TITLE$35');" TargetMode="External"/><Relationship Id="rId59" Type="http://schemas.openxmlformats.org/officeDocument/2006/relationships/hyperlink" Target="javascript:submitAction_win0(document.win0,'CRSE_TITLE$48');" TargetMode="External"/><Relationship Id="rId67" Type="http://schemas.openxmlformats.org/officeDocument/2006/relationships/hyperlink" Target="javascript:submitAction_win0(document.win0,'CRSE_TITLE$12');" TargetMode="External"/><Relationship Id="rId20" Type="http://schemas.openxmlformats.org/officeDocument/2006/relationships/hyperlink" Target="javascript:submitAction_win0(document.win0,'CRSE_TITLE$3');" TargetMode="External"/><Relationship Id="rId41" Type="http://schemas.openxmlformats.org/officeDocument/2006/relationships/hyperlink" Target="javascript:submitAction_win0(document.win0,'CRSE_TITLE$85');" TargetMode="External"/><Relationship Id="rId54" Type="http://schemas.openxmlformats.org/officeDocument/2006/relationships/hyperlink" Target="javascript:submitAction_win0(document.win0,'CRSE_TITLE$24');" TargetMode="External"/><Relationship Id="rId62" Type="http://schemas.openxmlformats.org/officeDocument/2006/relationships/hyperlink" Target="javascript:submitAction_win0(document.win0,'CRSE_TITLE$49');" TargetMode="External"/><Relationship Id="rId70" Type="http://schemas.openxmlformats.org/officeDocument/2006/relationships/hyperlink" Target="javascript:submitAction_win0(document.win0,'CRSE_TITLE$14');" TargetMode="External"/><Relationship Id="rId1" Type="http://schemas.openxmlformats.org/officeDocument/2006/relationships/hyperlink" Target="javascript:submitAction_win0(document.win0,'CRSE_TITLE$4');" TargetMode="External"/><Relationship Id="rId6" Type="http://schemas.openxmlformats.org/officeDocument/2006/relationships/hyperlink" Target="javascript:submitAction_win0(document.win0,'CRSE_TITLE$52');" TargetMode="External"/><Relationship Id="rId15" Type="http://schemas.openxmlformats.org/officeDocument/2006/relationships/hyperlink" Target="javascript:submitAction_win0(document.win0,'CRSE_TITLE$49');" TargetMode="External"/><Relationship Id="rId23" Type="http://schemas.openxmlformats.org/officeDocument/2006/relationships/hyperlink" Target="javascript:submitAction_win0(document.win0,'CRSE_TITLE$44');" TargetMode="External"/><Relationship Id="rId28" Type="http://schemas.openxmlformats.org/officeDocument/2006/relationships/hyperlink" Target="javascript:submitAction_win0(document.win0,'CRSE_TITLE$14');" TargetMode="External"/><Relationship Id="rId36" Type="http://schemas.openxmlformats.org/officeDocument/2006/relationships/hyperlink" Target="javascript:submitAction_win0(document.win0,'CRSE_TITLE$19');" TargetMode="External"/><Relationship Id="rId49" Type="http://schemas.openxmlformats.org/officeDocument/2006/relationships/hyperlink" Target="javascript:submitAction_win0(document.win0,'CRSE_TITLE$59');" TargetMode="External"/><Relationship Id="rId57" Type="http://schemas.openxmlformats.org/officeDocument/2006/relationships/hyperlink" Target="javascript:submitAction_win0(document.win0,'CRSE_TITLE$59');" TargetMode="External"/><Relationship Id="rId10" Type="http://schemas.openxmlformats.org/officeDocument/2006/relationships/hyperlink" Target="javascript:submitAction_win0(document.win0,'CRSE_TITLE$24');" TargetMode="External"/><Relationship Id="rId31" Type="http://schemas.openxmlformats.org/officeDocument/2006/relationships/hyperlink" Target="javascript:submitAction_win0(document.win0,'CRSE_TITLE$21');" TargetMode="External"/><Relationship Id="rId44" Type="http://schemas.openxmlformats.org/officeDocument/2006/relationships/hyperlink" Target="javascript:submitAction_win0(document.win0,'CRSE_TITLE$43');" TargetMode="External"/><Relationship Id="rId52" Type="http://schemas.openxmlformats.org/officeDocument/2006/relationships/hyperlink" Target="javascript:submitAction_win0(document.win0,'CRSE_TITLE$7');" TargetMode="External"/><Relationship Id="rId60" Type="http://schemas.openxmlformats.org/officeDocument/2006/relationships/hyperlink" Target="javascript:submitAction_win0(document.win0,'CRSE_TITLE$35');" TargetMode="External"/><Relationship Id="rId65" Type="http://schemas.openxmlformats.org/officeDocument/2006/relationships/hyperlink" Target="javascript:submitAction_win0(document.win0,'CRSE_TITLE$14');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javascript:submitAction_win0(document.win0,'CRSE_TITLE$21');" TargetMode="External"/><Relationship Id="rId9" Type="http://schemas.openxmlformats.org/officeDocument/2006/relationships/hyperlink" Target="javascript:submitAction_win0(document.win0,'CRSE_TITLE$19');" TargetMode="External"/><Relationship Id="rId13" Type="http://schemas.openxmlformats.org/officeDocument/2006/relationships/hyperlink" Target="javascript:submitAction_win0(document.win0,'CRSE_TITLE$68');" TargetMode="External"/><Relationship Id="rId18" Type="http://schemas.openxmlformats.org/officeDocument/2006/relationships/hyperlink" Target="javascript:submitAction_win0(document.win0,'CRSE_TITLE$35');" TargetMode="External"/><Relationship Id="rId39" Type="http://schemas.openxmlformats.org/officeDocument/2006/relationships/hyperlink" Target="javascript:submitAction_win0(document.win0,'CRSE_TITLE$67');" TargetMode="External"/><Relationship Id="rId34" Type="http://schemas.openxmlformats.org/officeDocument/2006/relationships/hyperlink" Target="javascript:submitAction_win0(document.win0,'CRSE_TITLE$73');" TargetMode="External"/><Relationship Id="rId50" Type="http://schemas.openxmlformats.org/officeDocument/2006/relationships/hyperlink" Target="javascript:submitAction_win0(document.win0,'CRSE_TITLE$60');" TargetMode="External"/><Relationship Id="rId55" Type="http://schemas.openxmlformats.org/officeDocument/2006/relationships/hyperlink" Target="javascript:submitAction_win0(document.win0,'CRSE_TITLE$11');" TargetMode="External"/><Relationship Id="rId7" Type="http://schemas.openxmlformats.org/officeDocument/2006/relationships/hyperlink" Target="javascript:submitAction_win0(document.win0,'CRSE_TITLE$73');" TargetMode="External"/><Relationship Id="rId71" Type="http://schemas.openxmlformats.org/officeDocument/2006/relationships/hyperlink" Target="javascript:submitAction_win0(document.win0,'CRSE_TITLE$12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F19D-B788-430C-9DC5-5772F512A25E}">
  <dimension ref="A1:M50"/>
  <sheetViews>
    <sheetView tabSelected="1" zoomScaleNormal="100" workbookViewId="0">
      <selection activeCell="J16" sqref="J12:L16"/>
    </sheetView>
  </sheetViews>
  <sheetFormatPr defaultRowHeight="15" x14ac:dyDescent="0.25"/>
  <cols>
    <col min="1" max="1" width="13.7109375" customWidth="1"/>
    <col min="2" max="2" width="13" customWidth="1"/>
    <col min="3" max="3" width="55.140625" customWidth="1"/>
    <col min="5" max="5" width="46.28515625" customWidth="1"/>
    <col min="8" max="8" width="9.140625" customWidth="1"/>
    <col min="11" max="11" width="40.42578125" customWidth="1"/>
    <col min="12" max="12" width="63.7109375" customWidth="1"/>
  </cols>
  <sheetData>
    <row r="1" spans="1:13" ht="15.75" thickBot="1" x14ac:dyDescent="0.3">
      <c r="A1" t="s">
        <v>7</v>
      </c>
      <c r="B1" s="11">
        <v>4463</v>
      </c>
      <c r="C1" s="12" t="s">
        <v>38</v>
      </c>
    </row>
    <row r="2" spans="1:13" ht="15.75" thickBot="1" x14ac:dyDescent="0.3">
      <c r="A2" t="s">
        <v>7</v>
      </c>
      <c r="B2" s="11" t="s">
        <v>3</v>
      </c>
      <c r="C2" s="12" t="s">
        <v>4</v>
      </c>
      <c r="H2" t="s">
        <v>55</v>
      </c>
      <c r="I2" t="s">
        <v>35</v>
      </c>
      <c r="J2" t="s">
        <v>10</v>
      </c>
      <c r="K2" t="s">
        <v>8</v>
      </c>
      <c r="L2" t="s">
        <v>9</v>
      </c>
    </row>
    <row r="3" spans="1:13" ht="15.75" thickBot="1" x14ac:dyDescent="0.3">
      <c r="A3" t="s">
        <v>6</v>
      </c>
      <c r="B3" s="11">
        <v>5352</v>
      </c>
      <c r="C3" s="12" t="s">
        <v>34</v>
      </c>
      <c r="H3">
        <v>4</v>
      </c>
      <c r="I3" s="19">
        <v>2024</v>
      </c>
      <c r="J3" s="13" t="s">
        <v>7</v>
      </c>
      <c r="K3" s="21" t="s">
        <v>30</v>
      </c>
      <c r="L3" s="2" t="s">
        <v>31</v>
      </c>
    </row>
    <row r="4" spans="1:13" ht="15.75" thickBot="1" x14ac:dyDescent="0.3">
      <c r="A4" t="s">
        <v>6</v>
      </c>
      <c r="B4" s="11">
        <v>5378</v>
      </c>
      <c r="C4" s="12" t="s">
        <v>11</v>
      </c>
      <c r="G4" s="20" t="s">
        <v>49</v>
      </c>
      <c r="H4">
        <v>4</v>
      </c>
      <c r="I4" s="19">
        <v>2024</v>
      </c>
      <c r="J4" s="13" t="s">
        <v>7</v>
      </c>
      <c r="K4" s="21" t="s">
        <v>21</v>
      </c>
      <c r="L4" s="12" t="s">
        <v>22</v>
      </c>
    </row>
    <row r="5" spans="1:13" ht="15.75" thickBot="1" x14ac:dyDescent="0.3">
      <c r="A5" t="s">
        <v>6</v>
      </c>
      <c r="B5" s="11" t="s">
        <v>40</v>
      </c>
      <c r="C5" s="12" t="s">
        <v>41</v>
      </c>
      <c r="G5" s="20" t="s">
        <v>49</v>
      </c>
      <c r="H5">
        <v>3</v>
      </c>
      <c r="I5" s="19">
        <v>2024</v>
      </c>
      <c r="J5" s="13" t="s">
        <v>7</v>
      </c>
      <c r="K5" s="21">
        <v>5462</v>
      </c>
      <c r="L5" s="12" t="s">
        <v>23</v>
      </c>
    </row>
    <row r="6" spans="1:13" ht="15.75" thickBot="1" x14ac:dyDescent="0.3">
      <c r="A6" t="s">
        <v>6</v>
      </c>
      <c r="B6" s="7">
        <v>6338</v>
      </c>
      <c r="C6" s="8" t="s">
        <v>42</v>
      </c>
      <c r="G6" s="20" t="s">
        <v>49</v>
      </c>
      <c r="H6">
        <v>3</v>
      </c>
      <c r="I6" s="19">
        <v>2024</v>
      </c>
      <c r="J6" s="13" t="s">
        <v>7</v>
      </c>
      <c r="K6" s="21">
        <v>5557</v>
      </c>
      <c r="L6" s="12" t="s">
        <v>12</v>
      </c>
    </row>
    <row r="7" spans="1:13" ht="15.75" thickBot="1" x14ac:dyDescent="0.3">
      <c r="A7" t="s">
        <v>7</v>
      </c>
      <c r="B7" s="7">
        <v>5370</v>
      </c>
      <c r="C7" s="8" t="s">
        <v>39</v>
      </c>
      <c r="G7" s="20"/>
      <c r="H7">
        <v>1</v>
      </c>
      <c r="I7" s="19">
        <v>2024</v>
      </c>
      <c r="J7" s="14" t="s">
        <v>36</v>
      </c>
      <c r="K7" s="22" t="s">
        <v>13</v>
      </c>
      <c r="L7" s="2" t="s">
        <v>14</v>
      </c>
    </row>
    <row r="8" spans="1:13" ht="15.75" thickBot="1" x14ac:dyDescent="0.3">
      <c r="A8" t="s">
        <v>6</v>
      </c>
      <c r="B8" s="7">
        <v>4314</v>
      </c>
      <c r="C8" s="8" t="s">
        <v>37</v>
      </c>
      <c r="G8" s="20"/>
      <c r="H8">
        <v>4</v>
      </c>
      <c r="I8" s="19">
        <v>2024</v>
      </c>
      <c r="J8" s="14" t="s">
        <v>36</v>
      </c>
      <c r="K8" s="22" t="s">
        <v>0</v>
      </c>
      <c r="L8" s="2" t="s">
        <v>1</v>
      </c>
    </row>
    <row r="9" spans="1:13" ht="15.75" thickBot="1" x14ac:dyDescent="0.3">
      <c r="A9" t="s">
        <v>7</v>
      </c>
      <c r="B9" s="7">
        <v>4783</v>
      </c>
      <c r="C9" s="8" t="s">
        <v>43</v>
      </c>
      <c r="G9" s="20"/>
      <c r="H9">
        <v>3</v>
      </c>
      <c r="I9" s="19">
        <v>2024</v>
      </c>
      <c r="J9" s="14" t="s">
        <v>36</v>
      </c>
      <c r="K9" s="22" t="s">
        <v>18</v>
      </c>
      <c r="L9" s="4" t="s">
        <v>19</v>
      </c>
    </row>
    <row r="10" spans="1:13" ht="15.75" thickBot="1" x14ac:dyDescent="0.3">
      <c r="A10" t="s">
        <v>6</v>
      </c>
      <c r="B10" s="9">
        <v>5336</v>
      </c>
      <c r="C10" s="10" t="s">
        <v>5</v>
      </c>
      <c r="G10" s="20"/>
      <c r="H10">
        <v>3</v>
      </c>
      <c r="I10" s="19">
        <v>2024</v>
      </c>
      <c r="J10" s="14" t="s">
        <v>36</v>
      </c>
      <c r="K10" s="22">
        <v>4750</v>
      </c>
      <c r="L10" s="2" t="s">
        <v>20</v>
      </c>
    </row>
    <row r="11" spans="1:13" ht="15.75" thickBot="1" x14ac:dyDescent="0.3">
      <c r="A11" t="s">
        <v>6</v>
      </c>
      <c r="B11" s="9" t="s">
        <v>24</v>
      </c>
      <c r="C11" s="10" t="s">
        <v>25</v>
      </c>
      <c r="G11" s="20"/>
      <c r="H11">
        <v>3</v>
      </c>
      <c r="I11" s="19">
        <v>2024</v>
      </c>
      <c r="J11" s="15" t="s">
        <v>6</v>
      </c>
      <c r="K11" s="23" t="s">
        <v>15</v>
      </c>
      <c r="L11" s="4" t="s">
        <v>16</v>
      </c>
    </row>
    <row r="12" spans="1:13" ht="15.75" thickBot="1" x14ac:dyDescent="0.3">
      <c r="A12" t="s">
        <v>7</v>
      </c>
      <c r="B12" s="11">
        <v>5557</v>
      </c>
      <c r="C12" s="12" t="s">
        <v>12</v>
      </c>
      <c r="G12" s="20" t="s">
        <v>49</v>
      </c>
      <c r="H12">
        <v>3</v>
      </c>
      <c r="I12" s="19">
        <v>2024</v>
      </c>
      <c r="J12" s="15" t="s">
        <v>6</v>
      </c>
      <c r="K12" s="23">
        <v>5323</v>
      </c>
      <c r="L12" s="12" t="s">
        <v>2</v>
      </c>
    </row>
    <row r="13" spans="1:13" ht="15.75" thickBot="1" x14ac:dyDescent="0.3">
      <c r="A13" t="s">
        <v>7</v>
      </c>
      <c r="B13" s="11" t="s">
        <v>21</v>
      </c>
      <c r="C13" s="12" t="s">
        <v>22</v>
      </c>
      <c r="G13" s="20" t="s">
        <v>49</v>
      </c>
      <c r="H13">
        <v>3</v>
      </c>
      <c r="I13" s="19">
        <v>2024</v>
      </c>
      <c r="J13" s="26" t="s">
        <v>6</v>
      </c>
      <c r="K13" s="27">
        <v>5352</v>
      </c>
      <c r="L13" s="12" t="s">
        <v>34</v>
      </c>
    </row>
    <row r="14" spans="1:13" ht="15.75" thickBot="1" x14ac:dyDescent="0.3">
      <c r="A14" t="s">
        <v>7</v>
      </c>
      <c r="B14" s="11">
        <v>5462</v>
      </c>
      <c r="C14" s="12" t="s">
        <v>23</v>
      </c>
      <c r="G14" s="20"/>
      <c r="H14">
        <v>3</v>
      </c>
      <c r="I14" s="19">
        <v>2024</v>
      </c>
      <c r="J14" s="15" t="s">
        <v>6</v>
      </c>
      <c r="K14" s="23">
        <v>4914</v>
      </c>
      <c r="L14" s="2" t="s">
        <v>26</v>
      </c>
    </row>
    <row r="15" spans="1:13" ht="15.75" thickBot="1" x14ac:dyDescent="0.3">
      <c r="A15" t="s">
        <v>6</v>
      </c>
      <c r="B15" s="11">
        <v>5323</v>
      </c>
      <c r="C15" s="12" t="s">
        <v>2</v>
      </c>
      <c r="G15" s="20"/>
      <c r="H15">
        <v>3</v>
      </c>
      <c r="I15" s="18">
        <v>2025</v>
      </c>
      <c r="J15" s="17" t="s">
        <v>7</v>
      </c>
      <c r="K15" s="24" t="s">
        <v>27</v>
      </c>
      <c r="L15" s="4" t="s">
        <v>28</v>
      </c>
      <c r="M15" t="s">
        <v>47</v>
      </c>
    </row>
    <row r="16" spans="1:13" ht="15.75" thickBot="1" x14ac:dyDescent="0.3">
      <c r="A16" t="s">
        <v>6</v>
      </c>
      <c r="B16" s="11">
        <v>6558</v>
      </c>
      <c r="C16" s="12" t="s">
        <v>33</v>
      </c>
      <c r="G16" s="20" t="s">
        <v>49</v>
      </c>
      <c r="H16">
        <v>3</v>
      </c>
      <c r="I16" s="18">
        <v>2025</v>
      </c>
      <c r="J16" s="17" t="s">
        <v>7</v>
      </c>
      <c r="K16" s="24" t="s">
        <v>3</v>
      </c>
      <c r="L16" s="12" t="s">
        <v>4</v>
      </c>
    </row>
    <row r="17" spans="1:13" ht="15.75" thickBot="1" x14ac:dyDescent="0.3">
      <c r="A17" t="s">
        <v>6</v>
      </c>
      <c r="B17" s="7">
        <v>4518</v>
      </c>
      <c r="C17" s="8" t="s">
        <v>32</v>
      </c>
      <c r="G17" s="20" t="s">
        <v>49</v>
      </c>
      <c r="H17">
        <v>3</v>
      </c>
      <c r="I17" s="18">
        <v>2025</v>
      </c>
      <c r="J17" s="16" t="s">
        <v>6</v>
      </c>
      <c r="K17" s="25">
        <v>5378</v>
      </c>
      <c r="L17" s="12" t="s">
        <v>11</v>
      </c>
    </row>
    <row r="18" spans="1:13" ht="15.75" thickBot="1" x14ac:dyDescent="0.3">
      <c r="A18" t="s">
        <v>6</v>
      </c>
      <c r="B18" s="7">
        <v>6489</v>
      </c>
      <c r="C18" s="8" t="s">
        <v>29</v>
      </c>
      <c r="G18" s="20" t="s">
        <v>49</v>
      </c>
      <c r="H18">
        <v>3</v>
      </c>
      <c r="I18" s="18">
        <v>2025</v>
      </c>
      <c r="J18" s="16" t="s">
        <v>6</v>
      </c>
      <c r="K18" s="25" t="s">
        <v>40</v>
      </c>
      <c r="L18" s="12" t="s">
        <v>41</v>
      </c>
    </row>
    <row r="19" spans="1:13" ht="15.75" thickBot="1" x14ac:dyDescent="0.3">
      <c r="A19" t="s">
        <v>44</v>
      </c>
      <c r="G19" s="20" t="s">
        <v>49</v>
      </c>
      <c r="H19">
        <v>3</v>
      </c>
      <c r="I19" s="18">
        <v>2025</v>
      </c>
      <c r="J19" s="16" t="s">
        <v>6</v>
      </c>
      <c r="K19" s="25">
        <v>6558</v>
      </c>
      <c r="L19" s="12" t="s">
        <v>33</v>
      </c>
      <c r="M19" t="s">
        <v>48</v>
      </c>
    </row>
    <row r="20" spans="1:13" ht="15.75" thickBot="1" x14ac:dyDescent="0.3">
      <c r="A20" t="s">
        <v>46</v>
      </c>
      <c r="B20" s="6">
        <v>4750</v>
      </c>
      <c r="C20" s="2" t="s">
        <v>20</v>
      </c>
      <c r="G20" t="s">
        <v>50</v>
      </c>
      <c r="H20">
        <f>SUM(H29,H4,H7,H9,H8,H10,H11,H14,H15)</f>
        <v>27</v>
      </c>
    </row>
    <row r="21" spans="1:13" ht="15.75" thickBot="1" x14ac:dyDescent="0.3">
      <c r="A21" t="s">
        <v>17</v>
      </c>
      <c r="B21" s="6" t="s">
        <v>15</v>
      </c>
      <c r="C21" s="4" t="s">
        <v>16</v>
      </c>
      <c r="G21" t="s">
        <v>51</v>
      </c>
      <c r="H21">
        <f>SUM(H6,H5,H3,H12,H13,H19,H18,H17,H16)</f>
        <v>28</v>
      </c>
    </row>
    <row r="22" spans="1:13" ht="15.75" thickBot="1" x14ac:dyDescent="0.3">
      <c r="A22" t="s">
        <v>7</v>
      </c>
      <c r="B22" s="6" t="s">
        <v>30</v>
      </c>
      <c r="C22" s="2" t="s">
        <v>31</v>
      </c>
      <c r="G22" t="s">
        <v>52</v>
      </c>
      <c r="H22" t="str">
        <f>TEXT(H20*212.28, "$#,##0.00")</f>
        <v>$5,731.56</v>
      </c>
    </row>
    <row r="23" spans="1:13" ht="15.75" thickBot="1" x14ac:dyDescent="0.3">
      <c r="A23" t="s">
        <v>6</v>
      </c>
      <c r="B23" s="6">
        <v>4518</v>
      </c>
      <c r="C23" s="4" t="s">
        <v>32</v>
      </c>
      <c r="G23" t="s">
        <v>53</v>
      </c>
      <c r="H23" t="str">
        <f>TEXT(H21*369.65, "$#,##0.00")</f>
        <v>$10,350.20</v>
      </c>
    </row>
    <row r="24" spans="1:13" x14ac:dyDescent="0.25">
      <c r="A24" t="s">
        <v>45</v>
      </c>
      <c r="G24" t="s">
        <v>54</v>
      </c>
      <c r="H24" t="str" cm="1">
        <f t="array" ref="H24">TEXT(SUM(VALUE(H22:H23)), "$#,##0.00")</f>
        <v>$16,081.76</v>
      </c>
    </row>
    <row r="25" spans="1:13" ht="15.75" thickBot="1" x14ac:dyDescent="0.3">
      <c r="A25" t="s">
        <v>46</v>
      </c>
      <c r="B25" s="1" t="s">
        <v>13</v>
      </c>
      <c r="C25" s="2" t="s">
        <v>14</v>
      </c>
    </row>
    <row r="26" spans="1:13" ht="15.75" thickBot="1" x14ac:dyDescent="0.3">
      <c r="A26" t="s">
        <v>46</v>
      </c>
      <c r="B26" s="6" t="s">
        <v>18</v>
      </c>
      <c r="C26" s="4" t="s">
        <v>19</v>
      </c>
    </row>
    <row r="27" spans="1:13" ht="15.75" thickBot="1" x14ac:dyDescent="0.3">
      <c r="A27" t="s">
        <v>46</v>
      </c>
      <c r="B27" s="6" t="s">
        <v>0</v>
      </c>
      <c r="C27" s="2" t="s">
        <v>1</v>
      </c>
    </row>
    <row r="28" spans="1:13" ht="15.75" thickBot="1" x14ac:dyDescent="0.3">
      <c r="A28" t="s">
        <v>46</v>
      </c>
      <c r="B28" s="5">
        <v>4914</v>
      </c>
      <c r="C28" s="2" t="s">
        <v>26</v>
      </c>
    </row>
    <row r="29" spans="1:13" ht="15.75" thickBot="1" x14ac:dyDescent="0.3">
      <c r="A29" t="s">
        <v>46</v>
      </c>
      <c r="B29" s="3" t="s">
        <v>27</v>
      </c>
      <c r="C29" s="4" t="s">
        <v>28</v>
      </c>
      <c r="H29">
        <v>3</v>
      </c>
      <c r="I29" s="19">
        <v>2024</v>
      </c>
      <c r="J29" s="13" t="s">
        <v>7</v>
      </c>
      <c r="K29" s="6">
        <v>4463</v>
      </c>
      <c r="L29" s="2" t="s">
        <v>38</v>
      </c>
    </row>
    <row r="32" spans="1:13" ht="15.75" thickBot="1" x14ac:dyDescent="0.3">
      <c r="C32" t="s">
        <v>7</v>
      </c>
      <c r="D32" s="11">
        <v>4463</v>
      </c>
      <c r="E32" s="12" t="s">
        <v>38</v>
      </c>
      <c r="I32" t="s">
        <v>7</v>
      </c>
      <c r="J32" s="11">
        <v>5557</v>
      </c>
      <c r="K32" s="12" t="s">
        <v>12</v>
      </c>
    </row>
    <row r="33" spans="3:11" ht="15.75" thickBot="1" x14ac:dyDescent="0.3">
      <c r="C33" t="s">
        <v>7</v>
      </c>
      <c r="D33" s="11" t="s">
        <v>3</v>
      </c>
      <c r="E33" s="12" t="s">
        <v>4</v>
      </c>
      <c r="I33" t="s">
        <v>7</v>
      </c>
      <c r="J33" s="11" t="s">
        <v>21</v>
      </c>
      <c r="K33" s="12" t="s">
        <v>22</v>
      </c>
    </row>
    <row r="34" spans="3:11" ht="30.75" thickBot="1" x14ac:dyDescent="0.3">
      <c r="C34" t="s">
        <v>6</v>
      </c>
      <c r="D34" s="11">
        <v>5352</v>
      </c>
      <c r="E34" s="12" t="s">
        <v>34</v>
      </c>
      <c r="I34" t="s">
        <v>7</v>
      </c>
      <c r="J34" s="11">
        <v>5462</v>
      </c>
      <c r="K34" s="12" t="s">
        <v>23</v>
      </c>
    </row>
    <row r="35" spans="3:11" ht="15.75" thickBot="1" x14ac:dyDescent="0.3">
      <c r="C35" t="s">
        <v>6</v>
      </c>
      <c r="D35" s="11">
        <v>5378</v>
      </c>
      <c r="E35" s="12" t="s">
        <v>11</v>
      </c>
      <c r="I35" t="s">
        <v>6</v>
      </c>
      <c r="J35" s="11">
        <v>5323</v>
      </c>
      <c r="K35" s="12" t="s">
        <v>2</v>
      </c>
    </row>
    <row r="36" spans="3:11" ht="15.75" thickBot="1" x14ac:dyDescent="0.3">
      <c r="C36" t="s">
        <v>6</v>
      </c>
      <c r="D36" s="11" t="s">
        <v>40</v>
      </c>
      <c r="E36" s="12" t="s">
        <v>41</v>
      </c>
      <c r="I36" t="s">
        <v>6</v>
      </c>
      <c r="J36" s="11">
        <v>6558</v>
      </c>
      <c r="K36" s="12" t="s">
        <v>33</v>
      </c>
    </row>
    <row r="37" spans="3:11" ht="15.75" thickBot="1" x14ac:dyDescent="0.3">
      <c r="C37" t="s">
        <v>6</v>
      </c>
      <c r="D37" s="7">
        <v>6338</v>
      </c>
      <c r="E37" s="8" t="s">
        <v>42</v>
      </c>
      <c r="I37" t="s">
        <v>6</v>
      </c>
      <c r="J37" s="7">
        <v>4518</v>
      </c>
      <c r="K37" s="8" t="s">
        <v>32</v>
      </c>
    </row>
    <row r="38" spans="3:11" ht="30.75" thickBot="1" x14ac:dyDescent="0.3">
      <c r="C38" t="s">
        <v>6</v>
      </c>
      <c r="D38" s="7">
        <v>5370</v>
      </c>
      <c r="E38" s="8" t="s">
        <v>39</v>
      </c>
      <c r="I38" t="s">
        <v>6</v>
      </c>
      <c r="J38" s="7">
        <v>6489</v>
      </c>
      <c r="K38" s="8" t="s">
        <v>29</v>
      </c>
    </row>
    <row r="39" spans="3:11" ht="15.75" thickBot="1" x14ac:dyDescent="0.3">
      <c r="C39" t="s">
        <v>6</v>
      </c>
      <c r="D39" s="7">
        <v>4314</v>
      </c>
      <c r="E39" s="8" t="s">
        <v>37</v>
      </c>
    </row>
    <row r="40" spans="3:11" ht="30.75" thickBot="1" x14ac:dyDescent="0.3">
      <c r="C40" t="s">
        <v>6</v>
      </c>
      <c r="D40" s="7">
        <v>4783</v>
      </c>
      <c r="E40" s="8" t="s">
        <v>43</v>
      </c>
    </row>
    <row r="41" spans="3:11" ht="15.75" thickBot="1" x14ac:dyDescent="0.3">
      <c r="C41" t="s">
        <v>6</v>
      </c>
      <c r="D41" s="9">
        <v>5336</v>
      </c>
      <c r="E41" s="10" t="s">
        <v>5</v>
      </c>
    </row>
    <row r="42" spans="3:11" ht="15.75" thickBot="1" x14ac:dyDescent="0.3">
      <c r="C42" t="s">
        <v>6</v>
      </c>
      <c r="D42" s="9" t="s">
        <v>24</v>
      </c>
      <c r="E42" s="10" t="s">
        <v>25</v>
      </c>
    </row>
    <row r="45" spans="3:11" x14ac:dyDescent="0.25">
      <c r="I45" t="s">
        <v>45</v>
      </c>
    </row>
    <row r="46" spans="3:11" ht="15.75" thickBot="1" x14ac:dyDescent="0.3">
      <c r="C46" t="s">
        <v>44</v>
      </c>
      <c r="D46" s="6">
        <v>4750</v>
      </c>
      <c r="E46" s="2" t="s">
        <v>20</v>
      </c>
      <c r="I46" t="s">
        <v>46</v>
      </c>
      <c r="J46" s="1" t="s">
        <v>13</v>
      </c>
      <c r="K46" s="2" t="s">
        <v>14</v>
      </c>
    </row>
    <row r="47" spans="3:11" ht="15.75" thickBot="1" x14ac:dyDescent="0.3">
      <c r="C47" t="s">
        <v>46</v>
      </c>
      <c r="D47" s="6" t="s">
        <v>15</v>
      </c>
      <c r="E47" s="4" t="s">
        <v>16</v>
      </c>
      <c r="I47" t="s">
        <v>46</v>
      </c>
      <c r="J47" s="6" t="s">
        <v>18</v>
      </c>
      <c r="K47" s="4" t="s">
        <v>19</v>
      </c>
    </row>
    <row r="48" spans="3:11" ht="15.75" thickBot="1" x14ac:dyDescent="0.3">
      <c r="C48" t="s">
        <v>17</v>
      </c>
      <c r="D48" s="6" t="s">
        <v>30</v>
      </c>
      <c r="E48" s="2" t="s">
        <v>31</v>
      </c>
      <c r="I48" t="s">
        <v>46</v>
      </c>
      <c r="J48" s="6" t="s">
        <v>0</v>
      </c>
      <c r="K48" s="2" t="s">
        <v>1</v>
      </c>
    </row>
    <row r="49" spans="3:11" ht="15.75" thickBot="1" x14ac:dyDescent="0.3">
      <c r="C49" t="s">
        <v>7</v>
      </c>
      <c r="D49" s="6">
        <v>4518</v>
      </c>
      <c r="E49" s="4" t="s">
        <v>32</v>
      </c>
      <c r="I49" t="s">
        <v>46</v>
      </c>
      <c r="J49" s="5">
        <v>4914</v>
      </c>
      <c r="K49" s="2" t="s">
        <v>26</v>
      </c>
    </row>
    <row r="50" spans="3:11" ht="15.75" thickBot="1" x14ac:dyDescent="0.3">
      <c r="C50" t="s">
        <v>6</v>
      </c>
      <c r="G50" s="6"/>
      <c r="H50" s="2"/>
      <c r="I50" t="s">
        <v>46</v>
      </c>
      <c r="J50" s="3" t="s">
        <v>27</v>
      </c>
      <c r="K50" s="4" t="s">
        <v>28</v>
      </c>
    </row>
  </sheetData>
  <hyperlinks>
    <hyperlink ref="E39" r:id="rId1" display="javascript:submitAction_win0(document.win0,'CRSE_TITLE$4');" xr:uid="{9B0E692B-F474-4577-B96D-78E04E477167}"/>
    <hyperlink ref="E41" r:id="rId2" display="javascript:submitAction_win0(document.win0,'CRSE_TITLE$13');" xr:uid="{ECA2C59E-1C3E-4C08-8DEC-85F7393E61DE}"/>
    <hyperlink ref="E38" r:id="rId3" display="javascript:submitAction_win0(document.win0,'CRSE_TITLE$15');" xr:uid="{70B900E2-2F0A-46F1-9969-66C0AE6442ED}"/>
    <hyperlink ref="E36" r:id="rId4" display="javascript:submitAction_win0(document.win0,'CRSE_TITLE$21');" xr:uid="{03C8AE2D-F843-4207-B361-5C2E30AB5DFD}"/>
    <hyperlink ref="E37" r:id="rId5" display="javascript:submitAction_win0(document.win0,'CRSE_TITLE$22');" xr:uid="{A2F413F8-8FCA-490E-9684-7101CC21CA1C}"/>
    <hyperlink ref="E40" r:id="rId6" display="javascript:submitAction_win0(document.win0,'CRSE_TITLE$52');" xr:uid="{9999B363-19C5-48AC-9DB7-8377C7BCB732}"/>
    <hyperlink ref="E42" r:id="rId7" display="javascript:submitAction_win0(document.win0,'CRSE_TITLE$73');" xr:uid="{01F8AFE2-9A79-4190-800F-D594A805CAE0}"/>
    <hyperlink ref="K35" r:id="rId8" display="javascript:submitAction_win0(document.win0,'CRSE_TITLE$11');" xr:uid="{2DA887EC-37A9-4C58-AB13-D6B6E452FA4C}"/>
    <hyperlink ref="K32" r:id="rId9" display="javascript:submitAction_win0(document.win0,'CRSE_TITLE$19');" xr:uid="{00E7300F-EBEA-40A9-9580-87B9DC3E8BA3}"/>
    <hyperlink ref="K36" r:id="rId10" display="javascript:submitAction_win0(document.win0,'CRSE_TITLE$24');" xr:uid="{E983FCE1-520A-4589-8FE5-E38D61C355C4}"/>
    <hyperlink ref="K37" r:id="rId11" display="javascript:submitAction_win0(document.win0,'CRSE_TITLE$44');" xr:uid="{4831F7B5-6062-4CFD-9084-16CF54C739F9}"/>
    <hyperlink ref="K33" r:id="rId12" display="javascript:submitAction_win0(document.win0,'CRSE_TITLE$67');" xr:uid="{2D3352D5-DE28-408A-AB92-35FF4E36F810}"/>
    <hyperlink ref="K34" r:id="rId13" display="javascript:submitAction_win0(document.win0,'CRSE_TITLE$68');" xr:uid="{BEE3291B-FB41-4695-838E-30977D562355}"/>
    <hyperlink ref="K38" r:id="rId14" display="javascript:submitAction_win0(document.win0,'CRSE_TITLE$85');" xr:uid="{FF81B5F6-E011-4508-A45D-6989FB70817D}"/>
    <hyperlink ref="E46" r:id="rId15" display="javascript:submitAction_win0(document.win0,'CRSE_TITLE$49');" xr:uid="{E6356871-6281-45C0-B4A8-9C0FCC3D9C34}"/>
    <hyperlink ref="E47" r:id="rId16" display="javascript:submitAction_win0(document.win0,'CRSE_TITLE$36');" xr:uid="{DB07856F-7704-4EE0-B071-14F362298129}"/>
    <hyperlink ref="E48" r:id="rId17" display="javascript:submitAction_win0(document.win0,'CRSE_TITLE$43');" xr:uid="{ACE650FD-5779-45DC-A5E0-323FEF2C67CD}"/>
    <hyperlink ref="K46" r:id="rId18" display="javascript:submitAction_win0(document.win0,'CRSE_TITLE$35');" xr:uid="{FFC50CD7-FEE6-4078-86F7-3C9A0959F9CC}"/>
    <hyperlink ref="K47" r:id="rId19" display="javascript:submitAction_win0(document.win0,'CRSE_TITLE$48');" xr:uid="{066EB0B7-A24D-4F9A-B708-A18CA98FDA2A}"/>
    <hyperlink ref="K48" r:id="rId20" display="javascript:submitAction_win0(document.win0,'CRSE_TITLE$3');" xr:uid="{3125D27F-E5A8-4DDB-9E37-3106E4089622}"/>
    <hyperlink ref="K49" r:id="rId21" display="javascript:submitAction_win0(document.win0,'CRSE_TITLE$59');" xr:uid="{4FFC1C49-0896-4484-B86C-C350F289476E}"/>
    <hyperlink ref="K50" r:id="rId22" display="javascript:submitAction_win0(document.win0,'CRSE_TITLE$60');" xr:uid="{5911DEBB-5C4D-44BC-83DA-F2E0A3EAB2FD}"/>
    <hyperlink ref="E49" r:id="rId23" display="javascript:submitAction_win0(document.win0,'CRSE_TITLE$44');" xr:uid="{7161366D-19BE-4BDD-A7A5-0FF9E68A5E18}"/>
    <hyperlink ref="C8" r:id="rId24" display="javascript:submitAction_win0(document.win0,'CRSE_TITLE$4');" xr:uid="{3453568B-CA5F-410F-97C4-15D255931FE6}"/>
    <hyperlink ref="C1" r:id="rId25" display="javascript:submitAction_win0(document.win0,'CRSE_TITLE$7');" xr:uid="{397BF284-66EF-4F2F-BFF0-44A3984B3A68}"/>
    <hyperlink ref="C2" r:id="rId26" display="javascript:submitAction_win0(document.win0,'CRSE_TITLE$12');" xr:uid="{4AEF3C70-9715-44EC-8399-2EE2B0428D16}"/>
    <hyperlink ref="C10" r:id="rId27" display="javascript:submitAction_win0(document.win0,'CRSE_TITLE$13');" xr:uid="{F2312263-CC20-4180-8BAB-6252DBC679F3}"/>
    <hyperlink ref="C3" r:id="rId28" display="javascript:submitAction_win0(document.win0,'CRSE_TITLE$14');" xr:uid="{25EBA1BB-DB98-414D-BD96-9658EF888526}"/>
    <hyperlink ref="C7" r:id="rId29" display="javascript:submitAction_win0(document.win0,'CRSE_TITLE$15');" xr:uid="{D9C63883-2556-429A-A78A-06D99C0E5198}"/>
    <hyperlink ref="C4" r:id="rId30" display="javascript:submitAction_win0(document.win0,'CRSE_TITLE$16');" xr:uid="{1B37438A-6966-49C4-AF43-ADD9038C6003}"/>
    <hyperlink ref="C5" r:id="rId31" display="javascript:submitAction_win0(document.win0,'CRSE_TITLE$21');" xr:uid="{14AD3DDF-244B-4FD4-A89E-D324805DEFF8}"/>
    <hyperlink ref="C6" r:id="rId32" display="javascript:submitAction_win0(document.win0,'CRSE_TITLE$22');" xr:uid="{53DE59C3-71FE-4DB5-8AC3-EEA9EB873E75}"/>
    <hyperlink ref="C9" r:id="rId33" display="javascript:submitAction_win0(document.win0,'CRSE_TITLE$52');" xr:uid="{EA3E02C6-BF6F-45C0-84CE-5CD4B734D6A7}"/>
    <hyperlink ref="C11" r:id="rId34" display="javascript:submitAction_win0(document.win0,'CRSE_TITLE$73');" xr:uid="{81C0CE6C-F4AF-41DE-9454-84B9271287E3}"/>
    <hyperlink ref="C15" r:id="rId35" display="javascript:submitAction_win0(document.win0,'CRSE_TITLE$11');" xr:uid="{E236ADA5-16B9-4A3D-A1F9-8591EE433162}"/>
    <hyperlink ref="C12" r:id="rId36" display="javascript:submitAction_win0(document.win0,'CRSE_TITLE$19');" xr:uid="{76BC29A5-ECF6-4A5F-B02B-6E3C3CD64BDF}"/>
    <hyperlink ref="C16" r:id="rId37" display="javascript:submitAction_win0(document.win0,'CRSE_TITLE$24');" xr:uid="{30E9E926-CBE8-454F-B96B-F1CE1E7038C0}"/>
    <hyperlink ref="C17" r:id="rId38" display="javascript:submitAction_win0(document.win0,'CRSE_TITLE$44');" xr:uid="{BC783703-1629-42CC-AAC0-E3242965768F}"/>
    <hyperlink ref="C13" r:id="rId39" display="javascript:submitAction_win0(document.win0,'CRSE_TITLE$67');" xr:uid="{62BD46F9-C83F-4F95-B156-25C232685C32}"/>
    <hyperlink ref="C14" r:id="rId40" display="javascript:submitAction_win0(document.win0,'CRSE_TITLE$68');" xr:uid="{C8797517-D2F6-429F-BE3F-DE527621B04C}"/>
    <hyperlink ref="C18" r:id="rId41" display="javascript:submitAction_win0(document.win0,'CRSE_TITLE$85');" xr:uid="{041D4D6F-21F7-4FA7-A35D-CAAF02E6B3F6}"/>
    <hyperlink ref="C20" r:id="rId42" display="javascript:submitAction_win0(document.win0,'CRSE_TITLE$49');" xr:uid="{FFA07C9F-9602-4716-B347-CF0710A3C974}"/>
    <hyperlink ref="C21" r:id="rId43" display="javascript:submitAction_win0(document.win0,'CRSE_TITLE$36');" xr:uid="{F4ACCE15-BFB7-460F-9B73-E0AF412A3461}"/>
    <hyperlink ref="C22" r:id="rId44" display="javascript:submitAction_win0(document.win0,'CRSE_TITLE$43');" xr:uid="{AE00FBC4-A026-40A3-9982-CEC189A3D292}"/>
    <hyperlink ref="C23" r:id="rId45" display="javascript:submitAction_win0(document.win0,'CRSE_TITLE$44');" xr:uid="{85408640-CF9D-438C-93B9-E637192BD0CE}"/>
    <hyperlink ref="C25" r:id="rId46" display="javascript:submitAction_win0(document.win0,'CRSE_TITLE$35');" xr:uid="{A9A17F70-A048-45C8-B6CA-B80254108D82}"/>
    <hyperlink ref="C26" r:id="rId47" display="javascript:submitAction_win0(document.win0,'CRSE_TITLE$48');" xr:uid="{1C18E6F7-CB18-4315-9D0D-0D8C7FF28722}"/>
    <hyperlink ref="C27" r:id="rId48" display="javascript:submitAction_win0(document.win0,'CRSE_TITLE$3');" xr:uid="{80F07425-B6C3-4840-B6D5-EF423396EF26}"/>
    <hyperlink ref="C28" r:id="rId49" display="javascript:submitAction_win0(document.win0,'CRSE_TITLE$59');" xr:uid="{0FB06E6E-D160-4091-B0AD-A8BA65C73BF9}"/>
    <hyperlink ref="C29" r:id="rId50" display="javascript:submitAction_win0(document.win0,'CRSE_TITLE$60');" xr:uid="{5C471667-DA68-4023-B6A6-B233197C8B9C}"/>
    <hyperlink ref="L6" r:id="rId51" display="javascript:submitAction_win0(document.win0,'CRSE_TITLE$19');" xr:uid="{05142DDD-1A13-4C8F-85C1-24A5E4920737}"/>
    <hyperlink ref="L29" r:id="rId52" display="javascript:submitAction_win0(document.win0,'CRSE_TITLE$7');" xr:uid="{E78F06F5-F369-435D-B087-D9B381F6BCBC}"/>
    <hyperlink ref="L4" r:id="rId53" display="javascript:submitAction_win0(document.win0,'CRSE_TITLE$67');" xr:uid="{BD07F4A8-065E-4D43-AB49-74782B2E91CF}"/>
    <hyperlink ref="L19" r:id="rId54" display="javascript:submitAction_win0(document.win0,'CRSE_TITLE$24');" xr:uid="{02228784-826C-4804-8CBF-B03D86B31F86}"/>
    <hyperlink ref="L12" r:id="rId55" display="javascript:submitAction_win0(document.win0,'CRSE_TITLE$11');" xr:uid="{1C4C8FEF-98F5-477B-88FE-8AF6CE2A9613}"/>
    <hyperlink ref="L15" r:id="rId56" display="javascript:submitAction_win0(document.win0,'CRSE_TITLE$60');" xr:uid="{B7215959-433B-4EA0-9883-1FCC69F69114}"/>
    <hyperlink ref="L14" r:id="rId57" display="javascript:submitAction_win0(document.win0,'CRSE_TITLE$59');" xr:uid="{2FF7ED6C-6EC6-405E-A3E4-BB26F73A2BFB}"/>
    <hyperlink ref="L8" r:id="rId58" display="javascript:submitAction_win0(document.win0,'CRSE_TITLE$3');" xr:uid="{06ECA70A-A916-48A3-BC89-90C7CB1AEA33}"/>
    <hyperlink ref="L9" r:id="rId59" display="javascript:submitAction_win0(document.win0,'CRSE_TITLE$48');" xr:uid="{AEF42D56-2174-4F46-AA67-4A584B658534}"/>
    <hyperlink ref="L7" r:id="rId60" display="javascript:submitAction_win0(document.win0,'CRSE_TITLE$35');" xr:uid="{9044B2E4-8AB8-413B-A8AA-5774FD38490A}"/>
    <hyperlink ref="L11" r:id="rId61" display="javascript:submitAction_win0(document.win0,'CRSE_TITLE$36');" xr:uid="{D336C677-B77D-4528-9159-463FDE13AFA7}"/>
    <hyperlink ref="L10" r:id="rId62" display="javascript:submitAction_win0(document.win0,'CRSE_TITLE$49');" xr:uid="{DDDA517D-77C9-44FB-B700-375BA81C2FA5}"/>
    <hyperlink ref="L3" r:id="rId63" display="javascript:submitAction_win0(document.win0,'CRSE_TITLE$43');" xr:uid="{F568CA9F-87DD-4880-8954-623662608D97}"/>
    <hyperlink ref="L17" r:id="rId64" display="javascript:submitAction_win0(document.win0,'CRSE_TITLE$16');" xr:uid="{F7C8F0EE-FD40-4009-A7A6-950AE10AD266}"/>
    <hyperlink ref="L13" r:id="rId65" display="javascript:submitAction_win0(document.win0,'CRSE_TITLE$14');" xr:uid="{627EB697-EAE4-44BC-9F21-C925BE291EC9}"/>
    <hyperlink ref="L5" r:id="rId66" display="javascript:submitAction_win0(document.win0,'CRSE_TITLE$68');" xr:uid="{3EBFDF43-8CFF-4247-907C-9045CE9CE79D}"/>
    <hyperlink ref="L16" r:id="rId67" display="javascript:submitAction_win0(document.win0,'CRSE_TITLE$12');" xr:uid="{AD174EF5-BB81-4F26-98DD-7BE2AAF87D02}"/>
    <hyperlink ref="L18" r:id="rId68" display="javascript:submitAction_win0(document.win0,'CRSE_TITLE$21');" xr:uid="{C65C0B0E-8A9C-47BF-8FA1-95C7805374C9}"/>
    <hyperlink ref="E35" r:id="rId69" display="javascript:submitAction_win0(document.win0,'CRSE_TITLE$16');" xr:uid="{DB513DDE-2EBD-4BF0-935F-D8394CAA3AAC}"/>
    <hyperlink ref="E34" r:id="rId70" display="javascript:submitAction_win0(document.win0,'CRSE_TITLE$14');" xr:uid="{9A01AA0D-09A5-47EE-A05D-2E842BE22D34}"/>
    <hyperlink ref="E33" r:id="rId71" display="javascript:submitAction_win0(document.win0,'CRSE_TITLE$12');" xr:uid="{2B4C70AD-ABDF-4D7A-B329-98CA181F55FD}"/>
    <hyperlink ref="E32" r:id="rId72" display="javascript:submitAction_win0(document.win0,'CRSE_TITLE$7');" xr:uid="{600262B9-E75D-4739-9B99-4DE893EEFB88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4AC6-241B-4B8B-994D-E0E1E2E9B6EF}">
  <dimension ref="E2:T33"/>
  <sheetViews>
    <sheetView workbookViewId="0">
      <selection activeCell="I28" sqref="I28"/>
    </sheetView>
  </sheetViews>
  <sheetFormatPr defaultRowHeight="15" x14ac:dyDescent="0.25"/>
  <sheetData>
    <row r="2" spans="5:20" x14ac:dyDescent="0.25">
      <c r="F2" t="s">
        <v>68</v>
      </c>
    </row>
    <row r="4" spans="5:20" x14ac:dyDescent="0.25">
      <c r="F4" s="28" t="s">
        <v>56</v>
      </c>
      <c r="G4" s="28"/>
      <c r="H4" s="28"/>
      <c r="I4" s="28" t="s">
        <v>57</v>
      </c>
      <c r="J4" s="28"/>
      <c r="K4" s="28"/>
      <c r="L4" s="28" t="s">
        <v>58</v>
      </c>
      <c r="M4" s="28"/>
      <c r="N4" s="28"/>
      <c r="O4" s="28" t="s">
        <v>59</v>
      </c>
      <c r="P4" s="28"/>
      <c r="Q4" s="28"/>
      <c r="R4" s="28" t="s">
        <v>60</v>
      </c>
      <c r="S4" s="28"/>
      <c r="T4" s="28"/>
    </row>
    <row r="5" spans="5:20" x14ac:dyDescent="0.25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5:20" x14ac:dyDescent="0.25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5:20" x14ac:dyDescent="0.25">
      <c r="E7" s="29">
        <v>0.33333333333333331</v>
      </c>
    </row>
    <row r="8" spans="5:20" ht="15.75" thickBot="1" x14ac:dyDescent="0.3">
      <c r="E8" s="29">
        <v>0.35416666666666669</v>
      </c>
    </row>
    <row r="9" spans="5:20" ht="16.5" thickTop="1" thickBot="1" x14ac:dyDescent="0.3">
      <c r="E9" s="29">
        <v>0.375</v>
      </c>
      <c r="F9" s="30" t="s">
        <v>61</v>
      </c>
      <c r="G9" s="30"/>
      <c r="H9" s="30"/>
      <c r="L9" s="30" t="s">
        <v>61</v>
      </c>
      <c r="M9" s="30"/>
      <c r="N9" s="30"/>
      <c r="O9" s="30" t="s">
        <v>62</v>
      </c>
      <c r="P9" s="30"/>
      <c r="Q9" s="30"/>
    </row>
    <row r="10" spans="5:20" ht="16.5" thickTop="1" thickBot="1" x14ac:dyDescent="0.3">
      <c r="E10" s="29">
        <v>0.39583333333333331</v>
      </c>
      <c r="F10" s="30"/>
      <c r="G10" s="30"/>
      <c r="H10" s="30"/>
      <c r="L10" s="30"/>
      <c r="M10" s="30"/>
      <c r="N10" s="30"/>
      <c r="O10" s="30"/>
      <c r="P10" s="30"/>
      <c r="Q10" s="30"/>
    </row>
    <row r="11" spans="5:20" ht="16.5" thickTop="1" thickBot="1" x14ac:dyDescent="0.3">
      <c r="E11" s="29">
        <v>0.41666666666666669</v>
      </c>
      <c r="F11" s="30"/>
      <c r="G11" s="30"/>
      <c r="H11" s="30"/>
      <c r="L11" s="30"/>
      <c r="M11" s="30"/>
      <c r="N11" s="30"/>
      <c r="O11" s="30"/>
      <c r="P11" s="30"/>
      <c r="Q11" s="30"/>
    </row>
    <row r="12" spans="5:20" ht="16.5" thickTop="1" thickBot="1" x14ac:dyDescent="0.3">
      <c r="E12" s="29">
        <v>0.4375</v>
      </c>
      <c r="F12" s="30"/>
      <c r="G12" s="30"/>
      <c r="H12" s="30"/>
      <c r="L12" s="30"/>
      <c r="M12" s="30"/>
      <c r="N12" s="30"/>
      <c r="O12" s="30"/>
      <c r="P12" s="30"/>
      <c r="Q12" s="30"/>
    </row>
    <row r="13" spans="5:20" ht="16.5" thickTop="1" thickBot="1" x14ac:dyDescent="0.3">
      <c r="E13" s="29">
        <v>0.45833333333333298</v>
      </c>
      <c r="F13" t="s">
        <v>63</v>
      </c>
      <c r="L13" t="s">
        <v>63</v>
      </c>
      <c r="O13" s="30"/>
      <c r="P13" s="30"/>
      <c r="Q13" s="30"/>
    </row>
    <row r="14" spans="5:20" ht="16.5" thickTop="1" thickBot="1" x14ac:dyDescent="0.3">
      <c r="E14" s="29">
        <v>0.47916666666666702</v>
      </c>
      <c r="O14" s="30"/>
      <c r="P14" s="30"/>
      <c r="Q14" s="30"/>
    </row>
    <row r="15" spans="5:20" ht="16.5" thickTop="1" thickBot="1" x14ac:dyDescent="0.3">
      <c r="E15" s="29">
        <v>0.5</v>
      </c>
      <c r="F15" s="30" t="s">
        <v>64</v>
      </c>
      <c r="G15" s="30"/>
      <c r="H15" s="30"/>
      <c r="I15" s="30" t="s">
        <v>65</v>
      </c>
      <c r="J15" s="30"/>
      <c r="K15" s="30"/>
      <c r="L15" s="30" t="s">
        <v>64</v>
      </c>
      <c r="M15" s="30"/>
      <c r="N15" s="30"/>
      <c r="O15" s="30" t="s">
        <v>65</v>
      </c>
      <c r="P15" s="30"/>
      <c r="Q15" s="30"/>
    </row>
    <row r="16" spans="5:20" ht="16.5" thickTop="1" thickBot="1" x14ac:dyDescent="0.3">
      <c r="E16" s="29">
        <v>0.52083333333333304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5:17" ht="16.5" thickTop="1" thickBot="1" x14ac:dyDescent="0.3">
      <c r="E17" s="29">
        <v>0.54166666666666696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5:17" ht="16.5" customHeight="1" thickTop="1" thickBot="1" x14ac:dyDescent="0.3">
      <c r="E18" s="29">
        <v>0.5625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5:17" ht="15.75" thickTop="1" x14ac:dyDescent="0.25">
      <c r="E19" s="29">
        <v>0.58333333333333304</v>
      </c>
    </row>
    <row r="20" spans="5:17" ht="15.75" thickBot="1" x14ac:dyDescent="0.3">
      <c r="E20" s="29">
        <v>0.60416666666666696</v>
      </c>
    </row>
    <row r="21" spans="5:17" ht="16.5" thickTop="1" thickBot="1" x14ac:dyDescent="0.3">
      <c r="E21" s="29">
        <v>0.625</v>
      </c>
      <c r="F21" s="30" t="s">
        <v>66</v>
      </c>
      <c r="G21" s="30"/>
      <c r="H21" s="30"/>
      <c r="L21" s="30" t="s">
        <v>66</v>
      </c>
      <c r="M21" s="30"/>
      <c r="N21" s="30"/>
      <c r="O21" s="30" t="s">
        <v>67</v>
      </c>
      <c r="P21" s="30"/>
      <c r="Q21" s="30"/>
    </row>
    <row r="22" spans="5:17" ht="16.5" thickTop="1" thickBot="1" x14ac:dyDescent="0.3">
      <c r="E22" s="29">
        <v>0.64583333333333404</v>
      </c>
      <c r="F22" s="30"/>
      <c r="G22" s="30"/>
      <c r="H22" s="30"/>
      <c r="L22" s="30"/>
      <c r="M22" s="30"/>
      <c r="N22" s="30"/>
      <c r="O22" s="30"/>
      <c r="P22" s="30"/>
      <c r="Q22" s="30"/>
    </row>
    <row r="23" spans="5:17" ht="16.5" customHeight="1" thickTop="1" thickBot="1" x14ac:dyDescent="0.3">
      <c r="E23" s="29">
        <v>0.66666666666666696</v>
      </c>
      <c r="F23" s="30"/>
      <c r="G23" s="30"/>
      <c r="H23" s="30"/>
      <c r="L23" s="30"/>
      <c r="M23" s="30"/>
      <c r="N23" s="30"/>
      <c r="O23" s="30"/>
      <c r="P23" s="30"/>
      <c r="Q23" s="30"/>
    </row>
    <row r="24" spans="5:17" ht="16.5" thickTop="1" thickBot="1" x14ac:dyDescent="0.3">
      <c r="E24" s="29">
        <v>0.6875</v>
      </c>
      <c r="F24" s="30"/>
      <c r="G24" s="30"/>
      <c r="H24" s="30"/>
      <c r="L24" s="30"/>
      <c r="M24" s="30"/>
      <c r="N24" s="30"/>
      <c r="O24" s="30"/>
      <c r="P24" s="30"/>
      <c r="Q24" s="30"/>
    </row>
    <row r="25" spans="5:17" ht="16.5" thickTop="1" thickBot="1" x14ac:dyDescent="0.3">
      <c r="E25" s="29">
        <v>0.70833333333333404</v>
      </c>
      <c r="O25" s="30"/>
      <c r="P25" s="30"/>
      <c r="Q25" s="30"/>
    </row>
    <row r="26" spans="5:17" ht="16.5" thickTop="1" thickBot="1" x14ac:dyDescent="0.3">
      <c r="E26" s="29">
        <v>0.72916666666666696</v>
      </c>
      <c r="O26" s="30"/>
      <c r="P26" s="30"/>
      <c r="Q26" s="30"/>
    </row>
    <row r="27" spans="5:17" ht="15.75" thickTop="1" x14ac:dyDescent="0.25">
      <c r="E27" s="29">
        <v>0.75</v>
      </c>
    </row>
    <row r="28" spans="5:17" x14ac:dyDescent="0.25">
      <c r="E28" s="29">
        <v>0.77083333333333404</v>
      </c>
    </row>
    <row r="29" spans="5:17" ht="16.5" customHeight="1" x14ac:dyDescent="0.25">
      <c r="E29" s="29">
        <v>0.79166666666666696</v>
      </c>
    </row>
    <row r="30" spans="5:17" x14ac:dyDescent="0.25">
      <c r="E30" s="29">
        <v>0.812500000000001</v>
      </c>
    </row>
    <row r="31" spans="5:17" x14ac:dyDescent="0.25">
      <c r="E31" s="29">
        <v>0.83333333333333404</v>
      </c>
    </row>
    <row r="32" spans="5:17" x14ac:dyDescent="0.25">
      <c r="E32" s="29">
        <v>0.85416666666666696</v>
      </c>
    </row>
    <row r="33" spans="5:5" x14ac:dyDescent="0.25">
      <c r="E33" s="29">
        <v>0.875000000000001</v>
      </c>
    </row>
  </sheetData>
  <mergeCells count="15">
    <mergeCell ref="F15:H18"/>
    <mergeCell ref="I15:K18"/>
    <mergeCell ref="L15:N18"/>
    <mergeCell ref="O15:Q18"/>
    <mergeCell ref="F21:H24"/>
    <mergeCell ref="L21:N24"/>
    <mergeCell ref="O21:Q26"/>
    <mergeCell ref="F4:H6"/>
    <mergeCell ref="I4:K6"/>
    <mergeCell ref="L4:N6"/>
    <mergeCell ref="O4:Q6"/>
    <mergeCell ref="R4:T6"/>
    <mergeCell ref="F9:H12"/>
    <mergeCell ref="L9:N12"/>
    <mergeCell ref="O9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2023-09-02T20:34:06Z</dcterms:created>
  <dcterms:modified xsi:type="dcterms:W3CDTF">2023-09-16T01:45:02Z</dcterms:modified>
</cp:coreProperties>
</file>