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66df0af4697b9/Desktop/"/>
    </mc:Choice>
  </mc:AlternateContent>
  <xr:revisionPtr revIDLastSave="307" documentId="8_{F2A36306-67C2-425E-9865-E7099D496E38}" xr6:coauthVersionLast="47" xr6:coauthVersionMax="47" xr10:uidLastSave="{EF5FC4E2-C4EA-4986-A607-61FB1F53F80E}"/>
  <bookViews>
    <workbookView xWindow="-108" yWindow="-108" windowWidth="23256" windowHeight="12576" xr2:uid="{BF425525-C067-45CA-A05C-9B2BE1B60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S2" i="1"/>
  <c r="B33" i="1"/>
  <c r="G34" i="1"/>
  <c r="B34" i="1"/>
  <c r="X3" i="1"/>
  <c r="X2" i="1"/>
  <c r="H34" i="1"/>
  <c r="C34" i="1"/>
  <c r="H33" i="1"/>
  <c r="C33" i="1"/>
  <c r="G33" i="1"/>
  <c r="S3" i="1" l="1"/>
  <c r="S4" i="1" s="1"/>
</calcChain>
</file>

<file path=xl/sharedStrings.xml><?xml version="1.0" encoding="utf-8"?>
<sst xmlns="http://schemas.openxmlformats.org/spreadsheetml/2006/main" count="29" uniqueCount="20">
  <si>
    <t>Lap number</t>
  </si>
  <si>
    <t>Lap time(sec)</t>
  </si>
  <si>
    <t>Near to Gold (times)</t>
  </si>
  <si>
    <t>Standerd deviation</t>
  </si>
  <si>
    <t>Average</t>
  </si>
  <si>
    <t>t</t>
  </si>
  <si>
    <t>Professor Algorithm</t>
  </si>
  <si>
    <t>Student Algorithm</t>
  </si>
  <si>
    <t xml:space="preserve">Laps Completed </t>
  </si>
  <si>
    <t>Laps Not completed</t>
  </si>
  <si>
    <t>Professor</t>
  </si>
  <si>
    <t>Total</t>
  </si>
  <si>
    <t>Student</t>
  </si>
  <si>
    <t>Expeted</t>
  </si>
  <si>
    <t>CHI TEST</t>
  </si>
  <si>
    <t>T-TEST (LAP TIME)</t>
  </si>
  <si>
    <t>T-TEST (Near Gold)</t>
  </si>
  <si>
    <t>Pooled</t>
  </si>
  <si>
    <t>Standered error</t>
  </si>
  <si>
    <t xml:space="preserve">t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</si>
</sst>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515470</xdr:colOff>
      <xdr:row>7</xdr:row>
      <xdr:rowOff>125506</xdr:rowOff>
    </xdr:from>
    <xdr:ext cx="2659126" cy="556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16F142-F601-B3E9-0084-3EB1DF84ED70}"/>
                </a:ext>
              </a:extLst>
            </xdr:cNvPr>
            <xdr:cNvSpPr txBox="1"/>
          </xdr:nvSpPr>
          <xdr:spPr>
            <a:xfrm>
              <a:off x="9175376" y="1398494"/>
              <a:ext cx="2659126" cy="556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=2×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30−28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28</m:t>
                            </m:r>
                          </m:den>
                        </m:f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0−2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=4.142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16F142-F601-B3E9-0084-3EB1DF84ED70}"/>
                </a:ext>
              </a:extLst>
            </xdr:cNvPr>
            <xdr:cNvSpPr txBox="1"/>
          </xdr:nvSpPr>
          <xdr:spPr>
            <a:xfrm>
              <a:off x="9175376" y="1398494"/>
              <a:ext cx="2659126" cy="556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𝑥^2=2×((30−28)^2/28+(0−2)^2/2)=4.142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A3DCE-22A8-401A-8AA2-89489DAB54CE}" name="Table1" displayName="Table1" ref="F2:H34" totalsRowShown="0" headerRowDxfId="7">
  <autoFilter ref="F2:H34" xr:uid="{139A3DCE-22A8-401A-8AA2-89489DAB54CE}"/>
  <tableColumns count="3">
    <tableColumn id="1" xr3:uid="{6E98AF3D-1D4C-477F-ABF1-4A2719E05F9B}" name="Lap number" dataDxfId="6"/>
    <tableColumn id="2" xr3:uid="{07E60D12-B99E-4C4F-BC0A-AF09B2F7958E}" name="Lap time(sec)" dataDxfId="5"/>
    <tableColumn id="3" xr3:uid="{0ED50705-AA62-41BA-A5D4-9162806768C0}" name="Near to Gold (times)" dataDxfId="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042C5-8F40-472D-8934-97F6E3C42F9B}" name="Table3" displayName="Table3" ref="A2:C34" totalsRowShown="0" headerRowDxfId="3">
  <autoFilter ref="A2:C34" xr:uid="{C53042C5-8F40-472D-8934-97F6E3C42F9B}"/>
  <tableColumns count="3">
    <tableColumn id="1" xr3:uid="{35094DC9-7780-4333-8E6D-314428382FD5}" name="Lap number" dataDxfId="2"/>
    <tableColumn id="2" xr3:uid="{F117E791-AA8D-4B0F-9A2B-33424CA1C620}" name="Lap time(sec)" dataDxfId="1"/>
    <tableColumn id="3" xr3:uid="{B8F5B2B8-C4E6-4CE3-A37E-A3960ED9FD51}" name="Near to Gold (times)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BD47-67B5-4C4A-8CAB-C9A82EDE58DA}">
  <dimension ref="A1:X34"/>
  <sheetViews>
    <sheetView tabSelected="1" topLeftCell="D1" zoomScale="85" zoomScaleNormal="85" workbookViewId="0">
      <selection activeCell="R21" sqref="R21"/>
    </sheetView>
  </sheetViews>
  <sheetFormatPr defaultRowHeight="14.4" x14ac:dyDescent="0.3"/>
  <cols>
    <col min="1" max="1" width="16.88671875" bestFit="1" customWidth="1"/>
    <col min="2" max="2" width="17.88671875" bestFit="1" customWidth="1"/>
    <col min="3" max="3" width="21.6640625" customWidth="1"/>
    <col min="6" max="6" width="16.88671875" bestFit="1" customWidth="1"/>
    <col min="7" max="7" width="18.6640625" bestFit="1" customWidth="1"/>
    <col min="8" max="8" width="21.6640625" customWidth="1"/>
    <col min="9" max="9" width="8.88671875" customWidth="1"/>
    <col min="10" max="10" width="0.109375" customWidth="1"/>
    <col min="11" max="11" width="8.109375" customWidth="1"/>
    <col min="12" max="12" width="9.6640625" customWidth="1"/>
    <col min="13" max="13" width="22.33203125" customWidth="1"/>
    <col min="14" max="14" width="19.109375" bestFit="1" customWidth="1"/>
    <col min="17" max="17" width="16" customWidth="1"/>
    <col min="18" max="18" width="17.109375" customWidth="1"/>
    <col min="22" max="22" width="16.88671875" bestFit="1" customWidth="1"/>
    <col min="23" max="23" width="17.109375" bestFit="1" customWidth="1"/>
    <col min="24" max="24" width="13" bestFit="1" customWidth="1"/>
  </cols>
  <sheetData>
    <row r="1" spans="1:24" x14ac:dyDescent="0.3">
      <c r="B1" s="7" t="s">
        <v>6</v>
      </c>
      <c r="G1" s="6" t="s">
        <v>7</v>
      </c>
      <c r="M1" s="2" t="s">
        <v>14</v>
      </c>
      <c r="R1" t="s">
        <v>15</v>
      </c>
      <c r="W1" t="s">
        <v>16</v>
      </c>
    </row>
    <row r="2" spans="1:24" ht="15.6" x14ac:dyDescent="0.3">
      <c r="A2" s="3" t="s">
        <v>0</v>
      </c>
      <c r="B2" s="3" t="s">
        <v>1</v>
      </c>
      <c r="C2" s="3" t="s">
        <v>2</v>
      </c>
      <c r="D2" s="3"/>
      <c r="E2" s="3"/>
      <c r="F2" s="3" t="s">
        <v>0</v>
      </c>
      <c r="G2" s="3" t="s">
        <v>1</v>
      </c>
      <c r="H2" s="3" t="s">
        <v>2</v>
      </c>
      <c r="M2" s="3" t="s">
        <v>8</v>
      </c>
      <c r="N2" s="8" t="s">
        <v>9</v>
      </c>
      <c r="Q2" t="s">
        <v>17</v>
      </c>
      <c r="S2" s="1">
        <f>((29*B34^2)+(29*G34^2)/58)</f>
        <v>728.4356321839083</v>
      </c>
      <c r="V2" t="s">
        <v>17</v>
      </c>
      <c r="X2" s="1">
        <f>((29*C34^2)+(29*H34^2)/58)</f>
        <v>63.094252873563228</v>
      </c>
    </row>
    <row r="3" spans="1:24" x14ac:dyDescent="0.3">
      <c r="A3" s="1">
        <v>1</v>
      </c>
      <c r="B3" s="2">
        <v>201</v>
      </c>
      <c r="C3" s="2">
        <v>13</v>
      </c>
      <c r="F3" s="1">
        <v>1</v>
      </c>
      <c r="G3" s="2">
        <v>290</v>
      </c>
      <c r="H3" s="2">
        <v>15</v>
      </c>
      <c r="L3" t="s">
        <v>10</v>
      </c>
      <c r="M3" s="2">
        <v>26</v>
      </c>
      <c r="N3" s="2">
        <v>4</v>
      </c>
      <c r="Q3" t="s">
        <v>18</v>
      </c>
      <c r="S3">
        <f>SQRT(S2*((1/30)+(1/30)))</f>
        <v>6.9686709980402446</v>
      </c>
      <c r="V3" t="s">
        <v>18</v>
      </c>
      <c r="X3">
        <f>SQRT(X2*((1/30)+(1/30)))</f>
        <v>2.0509226033432406</v>
      </c>
    </row>
    <row r="4" spans="1:24" x14ac:dyDescent="0.3">
      <c r="A4" s="1">
        <v>2</v>
      </c>
      <c r="B4" s="2">
        <v>203</v>
      </c>
      <c r="C4" s="2">
        <v>14</v>
      </c>
      <c r="F4" s="1">
        <v>2</v>
      </c>
      <c r="G4" s="2">
        <v>282</v>
      </c>
      <c r="H4" s="2">
        <v>13</v>
      </c>
      <c r="L4" t="s">
        <v>12</v>
      </c>
      <c r="M4" s="2">
        <v>30</v>
      </c>
      <c r="N4" s="2">
        <v>0</v>
      </c>
      <c r="Q4" t="s">
        <v>5</v>
      </c>
      <c r="S4">
        <f>(G33-B33)/S3</f>
        <v>11.963065366425155</v>
      </c>
      <c r="V4" t="s">
        <v>5</v>
      </c>
      <c r="X4">
        <f>(H33-C33)/X3</f>
        <v>2.1778816320935186</v>
      </c>
    </row>
    <row r="5" spans="1:24" x14ac:dyDescent="0.3">
      <c r="A5" s="1">
        <v>3</v>
      </c>
      <c r="B5" s="2">
        <v>207</v>
      </c>
      <c r="C5" s="2">
        <v>10</v>
      </c>
      <c r="F5" s="1">
        <v>3</v>
      </c>
      <c r="G5" s="2">
        <v>300</v>
      </c>
      <c r="H5" s="2">
        <v>18</v>
      </c>
      <c r="L5" t="s">
        <v>11</v>
      </c>
      <c r="M5" s="2">
        <v>56</v>
      </c>
      <c r="N5" s="2">
        <v>4</v>
      </c>
      <c r="Q5" t="s">
        <v>19</v>
      </c>
      <c r="S5">
        <v>2.0449999999999999</v>
      </c>
      <c r="V5" t="s">
        <v>19</v>
      </c>
      <c r="X5">
        <v>2.0449999999999999</v>
      </c>
    </row>
    <row r="6" spans="1:24" x14ac:dyDescent="0.3">
      <c r="A6" s="1">
        <v>4</v>
      </c>
      <c r="B6" s="2">
        <v>205</v>
      </c>
      <c r="C6" s="2">
        <v>12</v>
      </c>
      <c r="F6" s="1">
        <v>4</v>
      </c>
      <c r="G6" s="2">
        <v>284</v>
      </c>
      <c r="H6" s="2">
        <v>20</v>
      </c>
      <c r="L6" t="s">
        <v>13</v>
      </c>
      <c r="M6" s="2">
        <v>28</v>
      </c>
      <c r="N6" s="2">
        <v>2</v>
      </c>
    </row>
    <row r="7" spans="1:24" x14ac:dyDescent="0.3">
      <c r="A7" s="1">
        <v>5</v>
      </c>
      <c r="B7" s="2">
        <v>216</v>
      </c>
      <c r="C7" s="2">
        <v>13</v>
      </c>
      <c r="F7" s="1">
        <v>5</v>
      </c>
      <c r="G7" s="2">
        <v>287</v>
      </c>
      <c r="H7" s="2">
        <v>18</v>
      </c>
    </row>
    <row r="8" spans="1:24" x14ac:dyDescent="0.3">
      <c r="A8" s="1">
        <v>6</v>
      </c>
      <c r="B8" s="2">
        <v>202</v>
      </c>
      <c r="C8" s="2">
        <v>10</v>
      </c>
      <c r="F8" s="1">
        <v>6</v>
      </c>
      <c r="G8" s="2">
        <v>295</v>
      </c>
      <c r="H8" s="2">
        <v>17</v>
      </c>
    </row>
    <row r="9" spans="1:24" x14ac:dyDescent="0.3">
      <c r="A9" s="1">
        <v>7</v>
      </c>
      <c r="B9" s="2">
        <v>211</v>
      </c>
      <c r="C9" s="2">
        <v>13</v>
      </c>
      <c r="F9" s="1">
        <v>7</v>
      </c>
      <c r="G9" s="2">
        <v>286</v>
      </c>
      <c r="H9" s="2">
        <v>16</v>
      </c>
    </row>
    <row r="10" spans="1:24" x14ac:dyDescent="0.3">
      <c r="A10" s="1">
        <v>8</v>
      </c>
      <c r="B10" s="2">
        <v>209</v>
      </c>
      <c r="C10" s="2">
        <v>14</v>
      </c>
      <c r="F10" s="1">
        <v>8</v>
      </c>
      <c r="G10" s="2">
        <v>292</v>
      </c>
      <c r="H10" s="2">
        <v>13</v>
      </c>
    </row>
    <row r="11" spans="1:24" x14ac:dyDescent="0.3">
      <c r="A11" s="1">
        <v>9</v>
      </c>
      <c r="B11" s="2">
        <v>206</v>
      </c>
      <c r="C11" s="2">
        <v>10</v>
      </c>
      <c r="F11" s="1">
        <v>9</v>
      </c>
      <c r="G11" s="2">
        <v>294</v>
      </c>
      <c r="H11" s="2">
        <v>13</v>
      </c>
    </row>
    <row r="12" spans="1:24" x14ac:dyDescent="0.3">
      <c r="A12" s="1">
        <v>10</v>
      </c>
      <c r="B12" s="2">
        <v>215</v>
      </c>
      <c r="C12" s="2">
        <v>13</v>
      </c>
      <c r="F12" s="1">
        <v>10</v>
      </c>
      <c r="G12" s="2">
        <v>289</v>
      </c>
      <c r="H12" s="2">
        <v>15</v>
      </c>
    </row>
    <row r="13" spans="1:24" x14ac:dyDescent="0.3">
      <c r="A13" s="1">
        <v>11</v>
      </c>
      <c r="B13" s="2">
        <v>203</v>
      </c>
      <c r="C13" s="2">
        <v>11</v>
      </c>
      <c r="F13" s="1">
        <v>11</v>
      </c>
      <c r="G13" s="2">
        <v>297</v>
      </c>
      <c r="H13" s="2">
        <v>13</v>
      </c>
    </row>
    <row r="14" spans="1:24" x14ac:dyDescent="0.3">
      <c r="A14" s="1">
        <v>12</v>
      </c>
      <c r="B14" s="2">
        <v>201</v>
      </c>
      <c r="C14" s="2">
        <v>12</v>
      </c>
      <c r="F14" s="1">
        <v>12</v>
      </c>
      <c r="G14" s="2">
        <v>294</v>
      </c>
      <c r="H14" s="2">
        <v>15</v>
      </c>
    </row>
    <row r="15" spans="1:24" x14ac:dyDescent="0.3">
      <c r="A15" s="1">
        <v>13</v>
      </c>
      <c r="B15" s="2">
        <v>212</v>
      </c>
      <c r="C15" s="2">
        <v>14</v>
      </c>
      <c r="F15" s="1">
        <v>13</v>
      </c>
      <c r="G15" s="2">
        <v>289</v>
      </c>
      <c r="H15" s="2">
        <v>16</v>
      </c>
    </row>
    <row r="16" spans="1:24" x14ac:dyDescent="0.3">
      <c r="A16" s="1">
        <v>14</v>
      </c>
      <c r="B16" s="2">
        <v>205</v>
      </c>
      <c r="C16" s="2">
        <v>11</v>
      </c>
      <c r="F16" s="1">
        <v>14</v>
      </c>
      <c r="G16" s="2">
        <v>299</v>
      </c>
      <c r="H16" s="2">
        <v>16</v>
      </c>
    </row>
    <row r="17" spans="1:8" x14ac:dyDescent="0.3">
      <c r="A17" s="1">
        <v>15</v>
      </c>
      <c r="B17" s="2">
        <v>216</v>
      </c>
      <c r="C17" s="2">
        <v>14</v>
      </c>
      <c r="F17" s="1">
        <v>15</v>
      </c>
      <c r="G17" s="2">
        <v>293</v>
      </c>
      <c r="H17" s="2">
        <v>19</v>
      </c>
    </row>
    <row r="18" spans="1:8" x14ac:dyDescent="0.3">
      <c r="A18" s="1">
        <v>16</v>
      </c>
      <c r="B18" s="2">
        <v>209</v>
      </c>
      <c r="C18" s="2">
        <v>12</v>
      </c>
      <c r="F18" s="1">
        <v>16</v>
      </c>
      <c r="G18" s="2">
        <v>290</v>
      </c>
      <c r="H18" s="2">
        <v>20</v>
      </c>
    </row>
    <row r="19" spans="1:8" x14ac:dyDescent="0.3">
      <c r="A19" s="1">
        <v>17</v>
      </c>
      <c r="B19" s="2">
        <v>205</v>
      </c>
      <c r="C19" s="2">
        <v>14</v>
      </c>
      <c r="F19" s="1">
        <v>17</v>
      </c>
      <c r="G19" s="2">
        <v>300</v>
      </c>
      <c r="H19" s="2">
        <v>19</v>
      </c>
    </row>
    <row r="20" spans="1:8" x14ac:dyDescent="0.3">
      <c r="A20" s="1">
        <v>18</v>
      </c>
      <c r="B20" s="2">
        <v>216</v>
      </c>
      <c r="C20" s="2">
        <v>11</v>
      </c>
      <c r="F20" s="1">
        <v>18</v>
      </c>
      <c r="G20" s="2">
        <v>287</v>
      </c>
      <c r="H20" s="2">
        <v>18</v>
      </c>
    </row>
    <row r="21" spans="1:8" x14ac:dyDescent="0.3">
      <c r="A21" s="1">
        <v>19</v>
      </c>
      <c r="B21" s="2">
        <v>214</v>
      </c>
      <c r="C21" s="2">
        <v>12</v>
      </c>
      <c r="F21" s="1">
        <v>19</v>
      </c>
      <c r="G21" s="2">
        <v>295</v>
      </c>
      <c r="H21" s="2">
        <v>16</v>
      </c>
    </row>
    <row r="22" spans="1:8" x14ac:dyDescent="0.3">
      <c r="A22" s="1">
        <v>20</v>
      </c>
      <c r="B22" s="2">
        <v>212</v>
      </c>
      <c r="C22" s="2">
        <v>10</v>
      </c>
      <c r="F22" s="1">
        <v>20</v>
      </c>
      <c r="G22" s="2">
        <v>294</v>
      </c>
      <c r="H22" s="2">
        <v>20</v>
      </c>
    </row>
    <row r="23" spans="1:8" x14ac:dyDescent="0.3">
      <c r="A23" s="1">
        <v>21</v>
      </c>
      <c r="B23" s="2">
        <v>206</v>
      </c>
      <c r="C23" s="2">
        <v>12</v>
      </c>
      <c r="F23" s="1">
        <v>21</v>
      </c>
      <c r="G23" s="2">
        <v>290</v>
      </c>
      <c r="H23" s="2">
        <v>13</v>
      </c>
    </row>
    <row r="24" spans="1:8" x14ac:dyDescent="0.3">
      <c r="A24" s="1">
        <v>22</v>
      </c>
      <c r="B24" s="2">
        <v>203</v>
      </c>
      <c r="C24" s="2">
        <v>11</v>
      </c>
      <c r="F24" s="1">
        <v>22</v>
      </c>
      <c r="G24" s="2">
        <v>285</v>
      </c>
      <c r="H24" s="2">
        <v>20</v>
      </c>
    </row>
    <row r="25" spans="1:8" x14ac:dyDescent="0.3">
      <c r="A25" s="1">
        <v>23</v>
      </c>
      <c r="B25" s="2">
        <v>205</v>
      </c>
      <c r="C25" s="2">
        <v>12</v>
      </c>
      <c r="F25" s="1">
        <v>23</v>
      </c>
      <c r="G25" s="2">
        <v>290</v>
      </c>
      <c r="H25" s="2">
        <v>16</v>
      </c>
    </row>
    <row r="26" spans="1:8" x14ac:dyDescent="0.3">
      <c r="A26" s="1">
        <v>24</v>
      </c>
      <c r="B26" s="2">
        <v>210</v>
      </c>
      <c r="C26" s="2">
        <v>13</v>
      </c>
      <c r="F26" s="1">
        <v>24</v>
      </c>
      <c r="G26" s="2">
        <v>299</v>
      </c>
      <c r="H26" s="2">
        <v>20</v>
      </c>
    </row>
    <row r="27" spans="1:8" x14ac:dyDescent="0.3">
      <c r="A27" s="1">
        <v>25</v>
      </c>
      <c r="B27" s="2">
        <v>203</v>
      </c>
      <c r="C27" s="2">
        <v>11</v>
      </c>
      <c r="F27" s="1">
        <v>25</v>
      </c>
      <c r="G27" s="2">
        <v>292</v>
      </c>
      <c r="H27" s="2">
        <v>18</v>
      </c>
    </row>
    <row r="28" spans="1:8" x14ac:dyDescent="0.3">
      <c r="A28" s="1">
        <v>26</v>
      </c>
      <c r="B28" s="2">
        <v>207</v>
      </c>
      <c r="C28" s="2">
        <v>10</v>
      </c>
      <c r="F28" s="1">
        <v>26</v>
      </c>
      <c r="G28" s="2">
        <v>283</v>
      </c>
      <c r="H28" s="2">
        <v>16</v>
      </c>
    </row>
    <row r="29" spans="1:8" x14ac:dyDescent="0.3">
      <c r="A29" s="1">
        <v>27</v>
      </c>
      <c r="B29" s="2">
        <v>202</v>
      </c>
      <c r="C29" s="2">
        <v>14</v>
      </c>
      <c r="F29" s="1">
        <v>27</v>
      </c>
      <c r="G29" s="2">
        <v>297</v>
      </c>
      <c r="H29" s="2">
        <v>13</v>
      </c>
    </row>
    <row r="30" spans="1:8" x14ac:dyDescent="0.3">
      <c r="A30" s="1">
        <v>28</v>
      </c>
      <c r="B30" s="2">
        <v>216</v>
      </c>
      <c r="C30" s="2">
        <v>10</v>
      </c>
      <c r="F30" s="1">
        <v>28</v>
      </c>
      <c r="G30" s="2">
        <v>282</v>
      </c>
      <c r="H30" s="2">
        <v>14</v>
      </c>
    </row>
    <row r="31" spans="1:8" x14ac:dyDescent="0.3">
      <c r="A31" s="1">
        <v>29</v>
      </c>
      <c r="B31" s="2">
        <v>206</v>
      </c>
      <c r="C31" s="2">
        <v>11</v>
      </c>
      <c r="F31" s="1">
        <v>29</v>
      </c>
      <c r="G31" s="2">
        <v>289</v>
      </c>
      <c r="H31" s="2">
        <v>15</v>
      </c>
    </row>
    <row r="32" spans="1:8" x14ac:dyDescent="0.3">
      <c r="A32" s="1">
        <v>30</v>
      </c>
      <c r="B32" s="2">
        <v>205</v>
      </c>
      <c r="C32" s="2">
        <v>13</v>
      </c>
      <c r="F32" s="1">
        <v>30</v>
      </c>
      <c r="G32" s="2">
        <v>288</v>
      </c>
      <c r="H32" s="2">
        <v>19</v>
      </c>
    </row>
    <row r="33" spans="1:8" ht="21" x14ac:dyDescent="0.4">
      <c r="A33" t="s">
        <v>4</v>
      </c>
      <c r="B33" s="4">
        <f>AVERAGE(B3:B32)</f>
        <v>207.7</v>
      </c>
      <c r="C33" s="4">
        <f>AVERAGE(C3:C32)</f>
        <v>12</v>
      </c>
      <c r="F33" t="s">
        <v>4</v>
      </c>
      <c r="G33" s="5">
        <f>AVERAGE(G3:G32)</f>
        <v>291.06666666666666</v>
      </c>
      <c r="H33" s="4">
        <f>AVERAGE(H3:H32)</f>
        <v>16.466666666666665</v>
      </c>
    </row>
    <row r="34" spans="1:8" ht="18" x14ac:dyDescent="0.35">
      <c r="A34" t="s">
        <v>3</v>
      </c>
      <c r="B34" s="9">
        <f>_xlfn.STDEV.S(B3:B32)</f>
        <v>4.9629662987732077</v>
      </c>
      <c r="C34" s="9">
        <f>_xlfn.STDEV.S(C3:C32)</f>
        <v>1.4383899044561526</v>
      </c>
      <c r="F34" t="s">
        <v>3</v>
      </c>
      <c r="G34" s="9">
        <f>_xlfn.STDEV.S(G3:G32)</f>
        <v>5.317072913532038</v>
      </c>
      <c r="H34" s="9">
        <f>_xlfn.STDEV.S(H3:H32)</f>
        <v>2.4876707473310091</v>
      </c>
    </row>
  </sheetData>
  <phoneticPr fontId="5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Attia</dc:creator>
  <cp:lastModifiedBy>Youssef Attia</cp:lastModifiedBy>
  <dcterms:created xsi:type="dcterms:W3CDTF">2022-05-19T15:18:29Z</dcterms:created>
  <dcterms:modified xsi:type="dcterms:W3CDTF">2022-05-29T16:45:00Z</dcterms:modified>
</cp:coreProperties>
</file>