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tabRatio="927"/>
  </bookViews>
  <sheets>
    <sheet name="Задание2" sheetId="6" r:id="rId1"/>
    <sheet name="Предыд.недели" sheetId="2" state="hidden" r:id="rId2"/>
  </sheets>
  <calcPr calcId="162913"/>
</workbook>
</file>

<file path=xl/calcChain.xml><?xml version="1.0" encoding="utf-8"?>
<calcChain xmlns="http://schemas.openxmlformats.org/spreadsheetml/2006/main">
  <c r="E30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5" i="6"/>
</calcChain>
</file>

<file path=xl/sharedStrings.xml><?xml version="1.0" encoding="utf-8"?>
<sst xmlns="http://schemas.openxmlformats.org/spreadsheetml/2006/main" count="85" uniqueCount="55">
  <si>
    <t>ТЦ Южный</t>
  </si>
  <si>
    <t>МОЛЛ Парк Хаус</t>
  </si>
  <si>
    <t>ТД Успенский</t>
  </si>
  <si>
    <t>ТГ Дирижабль</t>
  </si>
  <si>
    <t>ТЦ КИТ</t>
  </si>
  <si>
    <t>Шоколад</t>
  </si>
  <si>
    <t>Сыр</t>
  </si>
  <si>
    <t>Сахар</t>
  </si>
  <si>
    <t>Молоко</t>
  </si>
  <si>
    <t>Масло сливочное</t>
  </si>
  <si>
    <t>Колбаса копченая</t>
  </si>
  <si>
    <t>Ветчина</t>
  </si>
  <si>
    <t>Батон</t>
  </si>
  <si>
    <t>Калорийность в 100 г</t>
  </si>
  <si>
    <t>Продукты</t>
  </si>
  <si>
    <t>Что съедено</t>
  </si>
  <si>
    <t>День1</t>
  </si>
  <si>
    <t>Количество калорий</t>
  </si>
  <si>
    <t>День2</t>
  </si>
  <si>
    <t>Кофе с молоком</t>
  </si>
  <si>
    <t>Кофе без сахара</t>
  </si>
  <si>
    <t>Чай черный с лимоном и сахаром</t>
  </si>
  <si>
    <t>Чай зеленый</t>
  </si>
  <si>
    <t>Чай черный без сахара</t>
  </si>
  <si>
    <t>Банан</t>
  </si>
  <si>
    <t>Яблоко</t>
  </si>
  <si>
    <t>Авокадо</t>
  </si>
  <si>
    <t>Апельсин</t>
  </si>
  <si>
    <t>Категория</t>
  </si>
  <si>
    <t>Манная каша на молоке</t>
  </si>
  <si>
    <t>Гречневая каша</t>
  </si>
  <si>
    <t>Овсяная каша на молоке</t>
  </si>
  <si>
    <t>Мюсли фруктовые</t>
  </si>
  <si>
    <t>Варенье из клубники</t>
  </si>
  <si>
    <t>Raffaello</t>
  </si>
  <si>
    <t>Каши</t>
  </si>
  <si>
    <t>Мюсли</t>
  </si>
  <si>
    <t>Сладкое</t>
  </si>
  <si>
    <t>Напитки</t>
  </si>
  <si>
    <t>Хлеб</t>
  </si>
  <si>
    <t>Колбасные изделия</t>
  </si>
  <si>
    <t>Масло и сыр</t>
  </si>
  <si>
    <t>Фрукты</t>
  </si>
  <si>
    <t>Журнал учета питательности завтрака на 7 дней</t>
  </si>
  <si>
    <t>День3</t>
  </si>
  <si>
    <t>День4</t>
  </si>
  <si>
    <t>День5</t>
  </si>
  <si>
    <t>День6</t>
  </si>
  <si>
    <t>День7</t>
  </si>
  <si>
    <t>День</t>
  </si>
  <si>
    <t>Сколько съедено, г</t>
  </si>
  <si>
    <t>ИТОГО:</t>
  </si>
  <si>
    <t>Задание</t>
  </si>
  <si>
    <t>Таблица 1. Калорийность продуктов</t>
  </si>
  <si>
    <t>Рассчитайте количество калорий, используя формулу: =Калорийность в 100г/100*Кол-во гр, а также справочные данные из Таблицы 1 с помощью функции ВПР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</si>
</sst>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rgb="FF006600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Impact"/>
      <family val="2"/>
      <charset val="204"/>
    </font>
    <font>
      <b/>
      <sz val="10"/>
      <color rgb="FFB84700"/>
      <name val="Arial"/>
      <family val="2"/>
      <charset val="204"/>
    </font>
    <font>
      <i/>
      <sz val="14"/>
      <color rgb="FF008000"/>
      <name val="Arial Rounded MT Bold"/>
      <family val="2"/>
      <charset val="204"/>
    </font>
    <font>
      <sz val="10"/>
      <name val="MS Sans Serif"/>
      <family val="2"/>
      <charset val="204"/>
    </font>
    <font>
      <b/>
      <sz val="16"/>
      <name val="Impact"/>
      <family val="2"/>
    </font>
    <font>
      <b/>
      <i/>
      <sz val="10"/>
      <name val="Arial"/>
      <family val="2"/>
      <charset val="204"/>
    </font>
    <font>
      <sz val="11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E6E6"/>
        <bgColor rgb="FFE6E6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3" fillId="0" borderId="0"/>
    <xf numFmtId="0" fontId="5" fillId="0" borderId="0">
      <alignment horizontal="center"/>
    </xf>
    <xf numFmtId="0" fontId="8" fillId="0" borderId="0"/>
    <xf numFmtId="0" fontId="9" fillId="0" borderId="0">
      <alignment horizontal="center"/>
    </xf>
  </cellStyleXfs>
  <cellXfs count="2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2" fillId="0" borderId="0" xfId="0" applyFont="1"/>
    <xf numFmtId="0" fontId="0" fillId="3" borderId="1" xfId="0" applyFill="1" applyBorder="1"/>
    <xf numFmtId="0" fontId="3" fillId="0" borderId="0" xfId="1"/>
    <xf numFmtId="10" fontId="3" fillId="0" borderId="0" xfId="1" applyNumberFormat="1"/>
    <xf numFmtId="0" fontId="3" fillId="0" borderId="2" xfId="1" applyFont="1" applyBorder="1"/>
    <xf numFmtId="0" fontId="3" fillId="0" borderId="0" xfId="1" applyBorder="1"/>
    <xf numFmtId="0" fontId="6" fillId="0" borderId="0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3" fillId="0" borderId="0" xfId="1" applyFont="1"/>
    <xf numFmtId="0" fontId="3" fillId="0" borderId="2" xfId="1" applyFont="1" applyBorder="1" applyAlignment="1">
      <alignment wrapText="1"/>
    </xf>
    <xf numFmtId="0" fontId="3" fillId="0" borderId="0" xfId="1" applyFont="1" applyBorder="1"/>
    <xf numFmtId="0" fontId="4" fillId="4" borderId="2" xfId="1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0" fillId="0" borderId="0" xfId="1" applyFont="1" applyBorder="1"/>
    <xf numFmtId="0" fontId="12" fillId="0" borderId="0" xfId="1" applyFont="1"/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 wrapText="1"/>
    </xf>
  </cellXfs>
  <cellStyles count="5">
    <cellStyle name="Normal_18C" xfId="3"/>
    <cellStyle name="TableStyleLight1" xfId="2"/>
    <cellStyle name="Обычный" xfId="0" builtinId="0"/>
    <cellStyle name="Обычный 2" xfId="1"/>
    <cellStyle name="Основной заголовок" xfId="4"/>
  </cellStyles>
  <dxfs count="3">
    <dxf>
      <font>
        <color theme="0" tint="-0.24994659260841701"/>
      </font>
    </dxf>
    <dxf>
      <font>
        <color theme="0" tint="-0.24994659260841701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TableStyleMedium9" defaultPivotStyle="PivotStyleLight16">
    <tableStyle name="Стиль таблицы 1" pivot="0" count="3">
      <tableStyleElement type="wholeTable" dxfId="2"/>
      <tableStyleElement type="firstRowStripe" dxfId="1"/>
      <tableStyleElement type="firstColumnStripe" dxfId="0"/>
    </tableStyle>
  </tableStyles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zoomScalePageLayoutView="60" workbookViewId="0">
      <selection activeCell="G12" sqref="G12"/>
    </sheetView>
  </sheetViews>
  <sheetFormatPr defaultRowHeight="12.75"/>
  <cols>
    <col min="1" max="1" width="5.42578125" style="6" customWidth="1"/>
    <col min="2" max="2" width="19.85546875" style="6" customWidth="1"/>
    <col min="3" max="3" width="23.85546875" style="6" customWidth="1"/>
    <col min="4" max="4" width="22.7109375" style="6" customWidth="1"/>
    <col min="5" max="5" width="20.7109375" style="6" bestFit="1" customWidth="1"/>
    <col min="6" max="6" width="13.140625" style="6" customWidth="1"/>
    <col min="7" max="7" width="10.85546875" style="6" customWidth="1"/>
    <col min="8" max="8" width="10.5703125" style="6" customWidth="1"/>
    <col min="9" max="16384" width="9.140625" style="6"/>
  </cols>
  <sheetData>
    <row r="1" spans="1:12" ht="15.75">
      <c r="A1" s="4"/>
      <c r="C1" s="12"/>
    </row>
    <row r="2" spans="1:12" ht="18.75">
      <c r="B2" s="20" t="s">
        <v>43</v>
      </c>
      <c r="C2" s="20"/>
      <c r="D2" s="20"/>
      <c r="E2" s="20"/>
      <c r="F2" s="20"/>
    </row>
    <row r="3" spans="1:12" ht="15">
      <c r="G3" s="18" t="s">
        <v>52</v>
      </c>
    </row>
    <row r="4" spans="1:12" ht="20.25" customHeight="1">
      <c r="B4" s="15" t="s">
        <v>49</v>
      </c>
      <c r="C4" s="15" t="s">
        <v>15</v>
      </c>
      <c r="D4" s="15" t="s">
        <v>50</v>
      </c>
      <c r="E4" s="15" t="s">
        <v>17</v>
      </c>
      <c r="G4" s="21" t="s">
        <v>54</v>
      </c>
      <c r="H4" s="21"/>
      <c r="I4" s="21"/>
      <c r="J4" s="21"/>
      <c r="K4" s="21"/>
      <c r="L4" s="21"/>
    </row>
    <row r="5" spans="1:12">
      <c r="B5" s="16" t="s">
        <v>16</v>
      </c>
      <c r="C5" s="8" t="s">
        <v>12</v>
      </c>
      <c r="D5" s="8">
        <v>50</v>
      </c>
      <c r="E5" s="8">
        <f>VLOOKUP(C5,$C$37:$D$59,2,0)*D5*0.01</f>
        <v>180.5</v>
      </c>
      <c r="G5" s="21"/>
      <c r="H5" s="21"/>
      <c r="I5" s="21"/>
      <c r="J5" s="21"/>
      <c r="K5" s="21"/>
      <c r="L5" s="21"/>
    </row>
    <row r="6" spans="1:12">
      <c r="B6" s="16"/>
      <c r="C6" s="8" t="s">
        <v>9</v>
      </c>
      <c r="D6" s="8">
        <v>20</v>
      </c>
      <c r="E6" s="8">
        <f t="shared" ref="E6:E29" si="0">VLOOKUP(C6,$C$37:$D$59,2,0)*D6*0.01</f>
        <v>148.4</v>
      </c>
      <c r="G6" s="21"/>
      <c r="H6" s="21"/>
      <c r="I6" s="21"/>
      <c r="J6" s="21"/>
      <c r="K6" s="21"/>
      <c r="L6" s="21"/>
    </row>
    <row r="7" spans="1:12">
      <c r="B7" s="16"/>
      <c r="C7" s="8" t="s">
        <v>19</v>
      </c>
      <c r="D7" s="8">
        <v>200</v>
      </c>
      <c r="E7" s="8">
        <f t="shared" si="0"/>
        <v>116</v>
      </c>
      <c r="G7" s="21"/>
      <c r="H7" s="21"/>
      <c r="I7" s="21"/>
      <c r="J7" s="21"/>
      <c r="K7" s="21"/>
      <c r="L7" s="21"/>
    </row>
    <row r="8" spans="1:12">
      <c r="B8" s="16"/>
      <c r="C8" s="8" t="s">
        <v>30</v>
      </c>
      <c r="D8" s="8">
        <v>70</v>
      </c>
      <c r="E8" s="8">
        <f t="shared" si="0"/>
        <v>70.7</v>
      </c>
    </row>
    <row r="9" spans="1:12">
      <c r="B9" s="16" t="s">
        <v>18</v>
      </c>
      <c r="C9" s="8" t="s">
        <v>12</v>
      </c>
      <c r="D9" s="8">
        <v>20</v>
      </c>
      <c r="E9" s="8">
        <f t="shared" si="0"/>
        <v>72.2</v>
      </c>
    </row>
    <row r="10" spans="1:12">
      <c r="B10" s="16"/>
      <c r="C10" s="8" t="s">
        <v>11</v>
      </c>
      <c r="D10" s="8">
        <v>30</v>
      </c>
      <c r="E10" s="8">
        <f t="shared" si="0"/>
        <v>107.7</v>
      </c>
    </row>
    <row r="11" spans="1:12">
      <c r="B11" s="16"/>
      <c r="C11" s="8" t="s">
        <v>20</v>
      </c>
      <c r="D11" s="8">
        <v>150</v>
      </c>
      <c r="E11" s="8">
        <f t="shared" si="0"/>
        <v>3</v>
      </c>
    </row>
    <row r="12" spans="1:12">
      <c r="B12" s="16"/>
      <c r="C12" s="8" t="s">
        <v>32</v>
      </c>
      <c r="D12" s="8">
        <v>50</v>
      </c>
      <c r="E12" s="8">
        <f t="shared" si="0"/>
        <v>158.5</v>
      </c>
    </row>
    <row r="13" spans="1:12">
      <c r="B13" s="16" t="s">
        <v>44</v>
      </c>
      <c r="C13" s="8" t="s">
        <v>31</v>
      </c>
      <c r="D13" s="8">
        <v>200</v>
      </c>
      <c r="E13" s="8">
        <f t="shared" si="0"/>
        <v>204</v>
      </c>
    </row>
    <row r="14" spans="1:12">
      <c r="B14" s="16"/>
      <c r="C14" s="8" t="s">
        <v>6</v>
      </c>
      <c r="D14" s="8">
        <v>20</v>
      </c>
      <c r="E14" s="8">
        <f t="shared" si="0"/>
        <v>69</v>
      </c>
    </row>
    <row r="15" spans="1:12">
      <c r="B15" s="16"/>
      <c r="C15" s="8" t="s">
        <v>20</v>
      </c>
      <c r="D15" s="8">
        <v>150</v>
      </c>
      <c r="E15" s="8">
        <f t="shared" si="0"/>
        <v>3</v>
      </c>
    </row>
    <row r="16" spans="1:12">
      <c r="B16" s="16" t="s">
        <v>45</v>
      </c>
      <c r="C16" s="8" t="s">
        <v>24</v>
      </c>
      <c r="D16" s="8">
        <v>100</v>
      </c>
      <c r="E16" s="8">
        <f t="shared" si="0"/>
        <v>89</v>
      </c>
    </row>
    <row r="17" spans="2:6">
      <c r="B17" s="16"/>
      <c r="C17" s="8" t="s">
        <v>6</v>
      </c>
      <c r="D17" s="8">
        <v>30</v>
      </c>
      <c r="E17" s="8">
        <f t="shared" si="0"/>
        <v>103.5</v>
      </c>
    </row>
    <row r="18" spans="2:6">
      <c r="B18" s="16"/>
      <c r="C18" s="8" t="s">
        <v>12</v>
      </c>
      <c r="D18" s="8">
        <v>20</v>
      </c>
      <c r="E18" s="8">
        <f t="shared" si="0"/>
        <v>72.2</v>
      </c>
    </row>
    <row r="19" spans="2:6">
      <c r="B19" s="16"/>
      <c r="C19" s="8" t="s">
        <v>19</v>
      </c>
      <c r="D19" s="8">
        <v>200</v>
      </c>
      <c r="E19" s="8">
        <f t="shared" si="0"/>
        <v>116</v>
      </c>
    </row>
    <row r="20" spans="2:6">
      <c r="B20" s="16" t="s">
        <v>46</v>
      </c>
      <c r="C20" s="8" t="s">
        <v>29</v>
      </c>
      <c r="D20" s="8">
        <v>150</v>
      </c>
      <c r="E20" s="8">
        <f t="shared" si="0"/>
        <v>147</v>
      </c>
    </row>
    <row r="21" spans="2:6">
      <c r="B21" s="16"/>
      <c r="C21" s="8" t="s">
        <v>20</v>
      </c>
      <c r="D21" s="8">
        <v>150</v>
      </c>
      <c r="E21" s="8">
        <f t="shared" si="0"/>
        <v>3</v>
      </c>
    </row>
    <row r="22" spans="2:6">
      <c r="B22" s="16"/>
      <c r="C22" s="8" t="s">
        <v>34</v>
      </c>
      <c r="D22" s="8">
        <v>20</v>
      </c>
      <c r="E22" s="8">
        <f t="shared" si="0"/>
        <v>124.60000000000001</v>
      </c>
    </row>
    <row r="23" spans="2:6">
      <c r="B23" s="16" t="s">
        <v>47</v>
      </c>
      <c r="C23" s="8" t="s">
        <v>12</v>
      </c>
      <c r="D23" s="8">
        <v>20</v>
      </c>
      <c r="E23" s="8">
        <f t="shared" si="0"/>
        <v>72.2</v>
      </c>
    </row>
    <row r="24" spans="2:6">
      <c r="B24" s="16"/>
      <c r="C24" s="8" t="s">
        <v>9</v>
      </c>
      <c r="D24" s="8">
        <v>10</v>
      </c>
      <c r="E24" s="8">
        <f t="shared" si="0"/>
        <v>74.2</v>
      </c>
    </row>
    <row r="25" spans="2:6">
      <c r="B25" s="16"/>
      <c r="C25" s="8" t="s">
        <v>20</v>
      </c>
      <c r="D25" s="8">
        <v>100</v>
      </c>
      <c r="E25" s="8">
        <f t="shared" si="0"/>
        <v>2</v>
      </c>
    </row>
    <row r="26" spans="2:6">
      <c r="B26" s="16" t="s">
        <v>48</v>
      </c>
      <c r="C26" s="8" t="s">
        <v>12</v>
      </c>
      <c r="D26" s="8">
        <v>20</v>
      </c>
      <c r="E26" s="8">
        <f t="shared" si="0"/>
        <v>72.2</v>
      </c>
    </row>
    <row r="27" spans="2:6">
      <c r="B27" s="16"/>
      <c r="C27" s="8" t="s">
        <v>10</v>
      </c>
      <c r="D27" s="8">
        <v>20</v>
      </c>
      <c r="E27" s="8">
        <f t="shared" si="0"/>
        <v>92</v>
      </c>
    </row>
    <row r="28" spans="2:6">
      <c r="B28" s="16"/>
      <c r="C28" s="8" t="s">
        <v>20</v>
      </c>
      <c r="D28" s="8">
        <v>100</v>
      </c>
      <c r="E28" s="8">
        <f t="shared" si="0"/>
        <v>2</v>
      </c>
    </row>
    <row r="29" spans="2:6">
      <c r="B29" s="16"/>
      <c r="C29" s="8" t="s">
        <v>25</v>
      </c>
      <c r="D29" s="8">
        <v>130</v>
      </c>
      <c r="E29" s="8">
        <f t="shared" si="0"/>
        <v>61.1</v>
      </c>
    </row>
    <row r="30" spans="2:6">
      <c r="B30" s="14"/>
      <c r="C30" s="14"/>
      <c r="D30" s="17" t="s">
        <v>51</v>
      </c>
      <c r="E30" s="6">
        <f>SUM(E5:E29)</f>
        <v>2164</v>
      </c>
    </row>
    <row r="31" spans="2:6">
      <c r="B31" s="14"/>
      <c r="C31" s="14"/>
      <c r="D31" s="14"/>
      <c r="E31" s="14"/>
      <c r="F31" s="14"/>
    </row>
    <row r="32" spans="2:6">
      <c r="B32" s="14"/>
      <c r="C32" s="14"/>
      <c r="D32" s="14"/>
      <c r="E32" s="14"/>
      <c r="F32" s="14"/>
    </row>
    <row r="33" spans="1:7">
      <c r="E33" s="7"/>
    </row>
    <row r="34" spans="1:7" ht="15.75">
      <c r="A34" s="4" t="s">
        <v>53</v>
      </c>
      <c r="E34" s="7"/>
    </row>
    <row r="35" spans="1:7" ht="18.75">
      <c r="B35" s="19"/>
      <c r="C35" s="19"/>
      <c r="D35" s="19"/>
      <c r="E35" s="19"/>
      <c r="F35" s="19"/>
    </row>
    <row r="36" spans="1:7">
      <c r="B36" s="11" t="s">
        <v>28</v>
      </c>
      <c r="C36" s="11" t="s">
        <v>14</v>
      </c>
      <c r="D36" s="11" t="s">
        <v>13</v>
      </c>
      <c r="G36" s="10"/>
    </row>
    <row r="37" spans="1:7">
      <c r="B37" s="8" t="s">
        <v>39</v>
      </c>
      <c r="C37" s="8" t="s">
        <v>12</v>
      </c>
      <c r="D37" s="16">
        <v>361</v>
      </c>
      <c r="G37" s="9"/>
    </row>
    <row r="38" spans="1:7">
      <c r="B38" s="8" t="s">
        <v>40</v>
      </c>
      <c r="C38" s="8" t="s">
        <v>11</v>
      </c>
      <c r="D38" s="16">
        <v>359</v>
      </c>
      <c r="G38" s="9"/>
    </row>
    <row r="39" spans="1:7">
      <c r="B39" s="8"/>
      <c r="C39" s="8" t="s">
        <v>10</v>
      </c>
      <c r="D39" s="16">
        <v>460</v>
      </c>
      <c r="G39" s="9"/>
    </row>
    <row r="40" spans="1:7">
      <c r="B40" s="8" t="s">
        <v>41</v>
      </c>
      <c r="C40" s="8" t="s">
        <v>9</v>
      </c>
      <c r="D40" s="16">
        <v>742</v>
      </c>
      <c r="G40" s="9"/>
    </row>
    <row r="41" spans="1:7">
      <c r="B41" s="8"/>
      <c r="C41" s="8" t="s">
        <v>6</v>
      </c>
      <c r="D41" s="16">
        <v>345</v>
      </c>
      <c r="G41" s="9"/>
    </row>
    <row r="42" spans="1:7">
      <c r="B42" s="8" t="s">
        <v>38</v>
      </c>
      <c r="C42" s="8" t="s">
        <v>19</v>
      </c>
      <c r="D42" s="16">
        <v>58</v>
      </c>
      <c r="G42" s="9"/>
    </row>
    <row r="43" spans="1:7">
      <c r="B43" s="8"/>
      <c r="C43" s="8" t="s">
        <v>8</v>
      </c>
      <c r="D43" s="16">
        <v>52</v>
      </c>
      <c r="G43" s="9"/>
    </row>
    <row r="44" spans="1:7">
      <c r="B44" s="8"/>
      <c r="C44" s="8" t="s">
        <v>20</v>
      </c>
      <c r="D44" s="16">
        <v>2</v>
      </c>
      <c r="G44" s="9"/>
    </row>
    <row r="45" spans="1:7" ht="25.5">
      <c r="B45" s="8"/>
      <c r="C45" s="13" t="s">
        <v>21</v>
      </c>
      <c r="D45" s="16">
        <v>28</v>
      </c>
      <c r="G45" s="9"/>
    </row>
    <row r="46" spans="1:7">
      <c r="B46" s="8"/>
      <c r="C46" s="8" t="s">
        <v>22</v>
      </c>
      <c r="D46" s="16">
        <v>0</v>
      </c>
      <c r="G46" s="9"/>
    </row>
    <row r="47" spans="1:7">
      <c r="B47" s="8"/>
      <c r="C47" s="8" t="s">
        <v>23</v>
      </c>
      <c r="D47" s="16">
        <v>0</v>
      </c>
      <c r="G47" s="9"/>
    </row>
    <row r="48" spans="1:7">
      <c r="B48" s="8" t="s">
        <v>42</v>
      </c>
      <c r="C48" s="8" t="s">
        <v>24</v>
      </c>
      <c r="D48" s="16">
        <v>89</v>
      </c>
      <c r="G48" s="9"/>
    </row>
    <row r="49" spans="2:7">
      <c r="B49" s="8"/>
      <c r="C49" s="8" t="s">
        <v>25</v>
      </c>
      <c r="D49" s="16">
        <v>47</v>
      </c>
      <c r="G49" s="9"/>
    </row>
    <row r="50" spans="2:7">
      <c r="B50" s="8"/>
      <c r="C50" s="8" t="s">
        <v>26</v>
      </c>
      <c r="D50" s="16">
        <v>208</v>
      </c>
      <c r="G50" s="9"/>
    </row>
    <row r="51" spans="2:7">
      <c r="B51" s="8"/>
      <c r="C51" s="8" t="s">
        <v>27</v>
      </c>
      <c r="D51" s="16">
        <v>36</v>
      </c>
      <c r="G51" s="9"/>
    </row>
    <row r="52" spans="2:7">
      <c r="B52" s="8" t="s">
        <v>35</v>
      </c>
      <c r="C52" s="8" t="s">
        <v>30</v>
      </c>
      <c r="D52" s="16">
        <v>101</v>
      </c>
      <c r="G52" s="9"/>
    </row>
    <row r="53" spans="2:7">
      <c r="B53" s="8"/>
      <c r="C53" s="8" t="s">
        <v>29</v>
      </c>
      <c r="D53" s="16">
        <v>98</v>
      </c>
      <c r="G53" s="9"/>
    </row>
    <row r="54" spans="2:7">
      <c r="B54" s="8"/>
      <c r="C54" s="8" t="s">
        <v>31</v>
      </c>
      <c r="D54" s="16">
        <v>102</v>
      </c>
      <c r="G54" s="9"/>
    </row>
    <row r="55" spans="2:7">
      <c r="B55" s="8" t="s">
        <v>36</v>
      </c>
      <c r="C55" s="8" t="s">
        <v>32</v>
      </c>
      <c r="D55" s="16">
        <v>317</v>
      </c>
      <c r="G55" s="9"/>
    </row>
    <row r="56" spans="2:7">
      <c r="B56" s="8" t="s">
        <v>37</v>
      </c>
      <c r="C56" s="8" t="s">
        <v>33</v>
      </c>
      <c r="D56" s="16">
        <v>285</v>
      </c>
      <c r="G56" s="9"/>
    </row>
    <row r="57" spans="2:7">
      <c r="B57" s="8"/>
      <c r="C57" s="8" t="s">
        <v>7</v>
      </c>
      <c r="D57" s="16">
        <v>406</v>
      </c>
      <c r="G57" s="9"/>
    </row>
    <row r="58" spans="2:7">
      <c r="B58" s="8"/>
      <c r="C58" s="8" t="s">
        <v>5</v>
      </c>
      <c r="D58" s="16">
        <v>549</v>
      </c>
      <c r="G58" s="9"/>
    </row>
    <row r="59" spans="2:7">
      <c r="B59" s="8"/>
      <c r="C59" s="8" t="s">
        <v>34</v>
      </c>
      <c r="D59" s="16">
        <v>623</v>
      </c>
      <c r="G59" s="9"/>
    </row>
  </sheetData>
  <mergeCells count="2">
    <mergeCell ref="B2:F2"/>
    <mergeCell ref="G4:L7"/>
  </mergeCells>
  <dataValidations count="1">
    <dataValidation type="list" allowBlank="1" showInputMessage="1" showErrorMessage="1" sqref="C5:C30">
      <formula1>$C$37:$C$59</formula1>
    </dataValidation>
  </dataValidation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1" sqref="C11"/>
    </sheetView>
  </sheetViews>
  <sheetFormatPr defaultRowHeight="15"/>
  <cols>
    <col min="1" max="1" width="16.28515625" bestFit="1" customWidth="1"/>
    <col min="2" max="6" width="10.140625" bestFit="1" customWidth="1"/>
  </cols>
  <sheetData>
    <row r="1" spans="1:6">
      <c r="B1" s="3">
        <v>40189</v>
      </c>
      <c r="C1" s="3">
        <v>40190</v>
      </c>
      <c r="D1" s="3">
        <v>40191</v>
      </c>
      <c r="E1" s="3">
        <v>40192</v>
      </c>
      <c r="F1" s="3">
        <v>40193</v>
      </c>
    </row>
    <row r="2" spans="1:6">
      <c r="A2" s="2" t="s">
        <v>0</v>
      </c>
      <c r="B2" s="5">
        <v>62310</v>
      </c>
      <c r="C2" s="5">
        <v>60361</v>
      </c>
      <c r="D2" s="5">
        <v>56242</v>
      </c>
      <c r="E2" s="5">
        <v>68363</v>
      </c>
      <c r="F2" s="5">
        <v>63494</v>
      </c>
    </row>
    <row r="3" spans="1:6">
      <c r="A3" s="2" t="s">
        <v>1</v>
      </c>
      <c r="B3" s="1">
        <v>119264</v>
      </c>
      <c r="C3" s="1">
        <v>120620</v>
      </c>
      <c r="D3" s="1">
        <v>117420</v>
      </c>
      <c r="E3" s="1">
        <v>99370</v>
      </c>
      <c r="F3" s="1">
        <v>100120</v>
      </c>
    </row>
    <row r="4" spans="1:6">
      <c r="A4" s="2" t="s">
        <v>2</v>
      </c>
      <c r="B4" s="1">
        <v>56454</v>
      </c>
      <c r="C4" s="1">
        <v>58220</v>
      </c>
      <c r="D4" s="1">
        <v>53000</v>
      </c>
      <c r="E4" s="1">
        <v>61120</v>
      </c>
      <c r="F4" s="1">
        <v>61000</v>
      </c>
    </row>
    <row r="5" spans="1:6">
      <c r="A5" s="2" t="s">
        <v>3</v>
      </c>
      <c r="B5" s="1">
        <v>34755</v>
      </c>
      <c r="C5" s="1">
        <v>29420</v>
      </c>
      <c r="D5" s="1">
        <v>32620</v>
      </c>
      <c r="E5" s="1">
        <v>34220</v>
      </c>
      <c r="F5" s="1">
        <v>32000</v>
      </c>
    </row>
    <row r="6" spans="1:6">
      <c r="A6" s="2" t="s">
        <v>4</v>
      </c>
      <c r="B6" s="1">
        <v>12556</v>
      </c>
      <c r="C6" s="1">
        <v>15320</v>
      </c>
      <c r="D6" s="1">
        <v>16220</v>
      </c>
      <c r="E6" s="1">
        <v>17420</v>
      </c>
      <c r="F6" s="1">
        <v>17320</v>
      </c>
    </row>
    <row r="9" spans="1:6">
      <c r="B9" s="3">
        <v>40196</v>
      </c>
      <c r="C9" s="3">
        <v>40197</v>
      </c>
      <c r="D9" s="3">
        <v>40198</v>
      </c>
      <c r="E9" s="3">
        <v>40199</v>
      </c>
      <c r="F9" s="3">
        <v>40200</v>
      </c>
    </row>
    <row r="10" spans="1:6">
      <c r="A10" s="2" t="s">
        <v>0</v>
      </c>
      <c r="B10" s="5">
        <v>64401</v>
      </c>
      <c r="C10" s="5">
        <v>58400</v>
      </c>
      <c r="D10" s="5">
        <v>55878</v>
      </c>
      <c r="E10" s="5">
        <v>67997</v>
      </c>
      <c r="F10" s="5">
        <v>63126</v>
      </c>
    </row>
    <row r="11" spans="1:6">
      <c r="A11" s="2" t="s">
        <v>1</v>
      </c>
      <c r="B11" s="1">
        <v>119023</v>
      </c>
      <c r="C11" s="1">
        <v>120379</v>
      </c>
      <c r="D11" s="1">
        <v>117300</v>
      </c>
      <c r="E11" s="1">
        <v>99127</v>
      </c>
      <c r="F11" s="1">
        <v>100000</v>
      </c>
    </row>
    <row r="12" spans="1:6">
      <c r="A12" s="2" t="s">
        <v>2</v>
      </c>
      <c r="B12" s="1">
        <v>56212</v>
      </c>
      <c r="C12" s="1">
        <v>57978</v>
      </c>
      <c r="D12" s="1">
        <v>57900</v>
      </c>
      <c r="E12" s="1">
        <v>56100</v>
      </c>
      <c r="F12" s="1">
        <v>62100</v>
      </c>
    </row>
    <row r="13" spans="1:6">
      <c r="A13" s="2" t="s">
        <v>3</v>
      </c>
      <c r="B13" s="1">
        <v>28123</v>
      </c>
      <c r="C13" s="1">
        <v>29177</v>
      </c>
      <c r="D13" s="1">
        <v>32500</v>
      </c>
      <c r="E13" s="1">
        <v>33975</v>
      </c>
      <c r="F13" s="1">
        <v>36120</v>
      </c>
    </row>
    <row r="14" spans="1:6">
      <c r="A14" s="2" t="s">
        <v>4</v>
      </c>
      <c r="B14" s="1">
        <v>12312</v>
      </c>
      <c r="C14" s="1">
        <v>15076</v>
      </c>
      <c r="D14" s="1">
        <v>16100</v>
      </c>
      <c r="E14" s="1">
        <v>17174</v>
      </c>
      <c r="F14" s="1">
        <v>17000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Задание2</vt:lpstr>
      <vt:lpstr>Предыд.недели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2018-12-05T03:46:38Z</dcterms:modified>
</cp:coreProperties>
</file>