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ypark\Desktop\dataprojects\CoffeeExcelAnalysis\"/>
    </mc:Choice>
  </mc:AlternateContent>
  <xr:revisionPtr revIDLastSave="0" documentId="13_ncr:1_{0CF2E1CD-18DC-47CB-9382-4F44048397CC}" xr6:coauthVersionLast="47" xr6:coauthVersionMax="47" xr10:uidLastSave="{00000000-0000-0000-0000-000000000000}"/>
  <bookViews>
    <workbookView xWindow="-120" yWindow="-120" windowWidth="29040" windowHeight="15720"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2" i="17"/>
  <c r="J2" i="17"/>
  <c r="O2" i="17" s="1"/>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<sst xmlns="http://schemas.openxmlformats.org/spreadsheetml/2006/main" count="11136" uniqueCount="6226">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</sst>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_([$$-409]* \(#,##0.00\);_([$$-409]* &quot;-&quot;??_);_(@_)"/>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0" fontId="0" fillId="0" borderId="0" xfId="0" applyAlignment="1">
      <alignment horizontal="left"/>
    </xf>
    <xf numFmtId="3" fontId="0" fillId="0" borderId="0" xfId="0" applyNumberFormat="1"/>
    <xf numFmtId="169" fontId="0" fillId="0" borderId="0" xfId="0" applyNumberFormat="1"/>
  </cellXfs>
  <cellStyles count="1">
    <cellStyle name="Normal" xfId="0" builtinId="0"/>
  </cellStyles>
  <dxfs count="94">
    <dxf>
      <numFmt numFmtId="169" formatCode="[$$-409]#,##0"/>
    </dxf>
    <dxf>
      <numFmt numFmtId="3" formatCode="#,##0"/>
    </dxf>
    <dxf>
      <numFmt numFmtId="169" formatCode="[$$-409]#,##0"/>
    </dxf>
    <dxf>
      <numFmt numFmtId="169" formatCode="[$$-409]#,##0"/>
    </dxf>
    <dxf>
      <numFmt numFmtId="3" formatCode="#,##0"/>
    </dxf>
    <dxf>
      <numFmt numFmtId="169" formatCode="[$$-409]#,##0"/>
    </dxf>
    <dxf>
      <numFmt numFmtId="169" formatCode="[$$-409]#,##0"/>
    </dxf>
    <dxf>
      <numFmt numFmtId="3" formatCode="#,##0"/>
    </dxf>
    <dxf>
      <numFmt numFmtId="169" formatCode="[$$-409]#,##0"/>
    </dxf>
    <dxf>
      <numFmt numFmtId="169" formatCode="[$$-409]#,##0"/>
    </dxf>
    <dxf>
      <numFmt numFmtId="3" formatCode="#,##0"/>
    </dxf>
    <dxf>
      <numFmt numFmtId="169" formatCode="[$$-409]#,##0"/>
    </dxf>
    <dxf>
      <numFmt numFmtId="169" formatCode="[$$-409]#,##0"/>
    </dxf>
    <dxf>
      <numFmt numFmtId="3" formatCode="#,##0"/>
    </dxf>
    <dxf>
      <numFmt numFmtId="169" formatCode="[$$-409]#,##0"/>
    </dxf>
    <dxf>
      <numFmt numFmtId="169" formatCode="[$$-409]#,##0"/>
    </dxf>
    <dxf>
      <numFmt numFmtId="3" formatCode="#,##0"/>
    </dxf>
    <dxf>
      <numFmt numFmtId="169" formatCode="[$$-409]#,##0"/>
    </dxf>
    <dxf>
      <numFmt numFmtId="169" formatCode="[$$-409]#,##0"/>
    </dxf>
    <dxf>
      <numFmt numFmtId="3" formatCode="#,##0"/>
    </dxf>
    <dxf>
      <numFmt numFmtId="169" formatCode="[$$-409]#,##0"/>
    </dxf>
    <dxf>
      <numFmt numFmtId="169" formatCode="[$$-409]#,##0"/>
    </dxf>
    <dxf>
      <numFmt numFmtId="3" formatCode="#,##0"/>
    </dxf>
    <dxf>
      <numFmt numFmtId="169" formatCode="[$$-409]#,##0"/>
    </dxf>
    <dxf>
      <numFmt numFmtId="169" formatCode="[$$-409]#,##0"/>
    </dxf>
    <dxf>
      <numFmt numFmtId="3" formatCode="#,##0"/>
    </dxf>
    <dxf>
      <numFmt numFmtId="169" formatCode="[$$-409]#,##0"/>
    </dxf>
    <dxf>
      <numFmt numFmtId="169" formatCode="[$$-409]#,##0"/>
    </dxf>
    <dxf>
      <numFmt numFmtId="3" formatCode="#,##0"/>
    </dxf>
    <dxf>
      <numFmt numFmtId="169" formatCode="[$$-409]#,##0"/>
    </dxf>
    <dxf>
      <numFmt numFmtId="169" formatCode="[$$-409]#,##0"/>
    </dxf>
    <dxf>
      <numFmt numFmtId="3" formatCode="#,##0"/>
    </dxf>
    <dxf>
      <numFmt numFmtId="169" formatCode="[$$-409]#,##0"/>
    </dxf>
    <dxf>
      <numFmt numFmtId="169" formatCode="[$$-409]#,##0"/>
    </dxf>
    <dxf>
      <numFmt numFmtId="3" formatCode="#,##0"/>
    </dxf>
    <dxf>
      <numFmt numFmtId="169" formatCode="[$$-409]#,##0"/>
    </dxf>
    <dxf>
      <numFmt numFmtId="169" formatCode="[$$-409]#,##0"/>
    </dxf>
    <dxf>
      <numFmt numFmtId="3" formatCode="#,##0"/>
    </dxf>
    <dxf>
      <numFmt numFmtId="169" formatCode="[$$-409]#,##0"/>
    </dxf>
    <dxf>
      <numFmt numFmtId="169" formatCode="[$$-409]#,##0"/>
    </dxf>
    <dxf>
      <numFmt numFmtId="3" formatCode="#,##0"/>
    </dxf>
    <dxf>
      <numFmt numFmtId="169" formatCode="[$$-409]#,##0"/>
    </dxf>
    <dxf>
      <numFmt numFmtId="169" formatCode="[$$-409]#,##0"/>
    </dxf>
    <dxf>
      <numFmt numFmtId="3" formatCode="#,##0"/>
    </dxf>
    <dxf>
      <numFmt numFmtId="169" formatCode="[$$-409]#,##0"/>
    </dxf>
    <dxf>
      <numFmt numFmtId="169" formatCode="[$$-409]#,##0"/>
    </dxf>
    <dxf>
      <numFmt numFmtId="3" formatCode="#,##0"/>
    </dxf>
    <dxf>
      <numFmt numFmtId="169" formatCode="[$$-409]#,##0"/>
    </dxf>
    <dxf>
      <numFmt numFmtId="169" formatCode="[$$-409]#,##0"/>
    </dxf>
    <dxf>
      <numFmt numFmtId="3" formatCode="#,##0"/>
    </dxf>
    <dxf>
      <numFmt numFmtId="169" formatCode="[$$-409]#,##0"/>
    </dxf>
    <dxf>
      <numFmt numFmtId="169" formatCode="[$$-409]#,##0"/>
    </dxf>
    <dxf>
      <numFmt numFmtId="3" formatCode="#,##0"/>
    </dxf>
    <dxf>
      <numFmt numFmtId="169" formatCode="[$$-409]#,##0"/>
    </dxf>
    <dxf>
      <numFmt numFmtId="169" formatCode="[$$-409]#,##0"/>
    </dxf>
    <dxf>
      <numFmt numFmtId="3" formatCode="#,##0"/>
    </dxf>
    <dxf>
      <numFmt numFmtId="169" formatCode="[$$-409]#,##0"/>
    </dxf>
    <dxf>
      <numFmt numFmtId="169" formatCode="[$$-409]#,##0"/>
    </dxf>
    <dxf>
      <numFmt numFmtId="3" formatCode="#,##0"/>
    </dxf>
    <dxf>
      <numFmt numFmtId="169" formatCode="[$$-409]#,##0"/>
    </dxf>
    <dxf>
      <numFmt numFmtId="169" formatCode="[$$-409]#,##0"/>
    </dxf>
    <dxf>
      <numFmt numFmtId="3" formatCode="#,##0"/>
    </dxf>
    <dxf>
      <numFmt numFmtId="169" formatCode="[$$-409]#,##0"/>
    </dxf>
    <dxf>
      <numFmt numFmtId="169" formatCode="[$$-409]#,##0"/>
    </dxf>
    <dxf>
      <numFmt numFmtId="3" formatCode="#,##0"/>
    </dxf>
    <dxf>
      <numFmt numFmtId="169" formatCode="[$$-409]#,##0"/>
    </dxf>
    <dxf>
      <numFmt numFmtId="169" formatCode="[$$-409]#,##0"/>
    </dxf>
    <dxf>
      <numFmt numFmtId="3" formatCode="#,##0"/>
    </dxf>
    <dxf>
      <numFmt numFmtId="169" formatCode="[$$-409]#,##0"/>
    </dxf>
    <dxf>
      <numFmt numFmtId="169" formatCode="[$$-409]#,##0"/>
    </dxf>
    <dxf>
      <numFmt numFmtId="3" formatCode="#,##0"/>
    </dxf>
    <dxf>
      <numFmt numFmtId="169" formatCode="[$$-409]#,##0"/>
    </dxf>
    <dxf>
      <numFmt numFmtId="169" formatCode="[$$-409]#,##0"/>
    </dxf>
    <dxf>
      <numFmt numFmtId="3" formatCode="#,##0"/>
    </dxf>
    <dxf>
      <numFmt numFmtId="169" formatCode="[$$-409]#,##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numFmt numFmtId="169" formatCode="[$$-409]#,##0"/>
    </dxf>
    <dxf>
      <numFmt numFmtId="169" formatCode="[$$-409]#,##0"/>
    </dxf>
    <dxf>
      <numFmt numFmtId="3" formatCode="#,##0"/>
    </dxf>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_([$$-409]* \(#,##0.00\);_([$$-409]* &quot;-&quot;??_);_(@_)"/>
    </dxf>
    <dxf>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A86B53D6-2560-46AF-8FB8-E5416675F9C8}">
      <tableStyleElement type="wholeTable" dxfId="81"/>
      <tableStyleElement type="headerRow" dxfId="80"/>
    </tableStyle>
    <tableStyle name="Purple Timeline Style" pivot="0" table="0" count="8" xr9:uid="{309646BA-3E22-433B-A753-11AB97E8C30F}">
      <tableStyleElement type="wholeTable" dxfId="76"/>
      <tableStyleElement type="headerRow" dxfId="75"/>
    </tableStyle>
  </tableStyles>
  <colors>
    <mruColors>
      <color rgb="FF3C1464"/>
      <color rgb="FFC9FFE1"/>
      <color rgb="FFB9FFD9"/>
      <color rgb="FFA7FFCF"/>
      <color rgb="FF61FFA8"/>
      <color rgb="FF00DE64"/>
      <color rgb="FF004821"/>
      <color rgb="FFA162E0"/>
      <color rgb="FF942020"/>
      <color rgb="FF4D88DF"/>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0.14993743705557422"/>
            <name val="Calibri"/>
            <family val="2"/>
            <scheme val="minor"/>
          </font>
          <border>
            <left style="thin">
              <color theme="0"/>
            </left>
            <right style="thin">
              <color theme="0"/>
            </right>
            <top style="thin">
              <color theme="0"/>
            </top>
            <bottom style="thin">
              <color theme="0"/>
            </bottom>
          </border>
        </dxf>
        <dxf>
          <font>
            <b val="0"/>
            <i val="0"/>
            <strike/>
            <color theme="0" tint="-0.1499374370555742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24">
        <dxf>
          <fill>
            <patternFill patternType="solid">
              <fgColor theme="0" tint="-0.14996795556505021"/>
              <bgColor theme="0" tint="-4.9989318521683403E-2"/>
            </patternFill>
          </fill>
        </dxf>
        <dxf>
          <fill>
            <patternFill patternType="solid">
              <fgColor theme="0"/>
              <bgColor rgb="FFA162E0"/>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6795556505021"/>
              <bgColor theme="0" tint="-4.9989318521683403E-2"/>
            </patternFill>
          </fill>
        </dxf>
        <dxf>
          <fill>
            <patternFill patternType="solid">
              <fgColor theme="0"/>
              <bgColor rgb="FFA162E0"/>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6795556505021"/>
              <bgColor theme="0" tint="-4.9989318521683403E-2"/>
            </patternFill>
          </fill>
        </dxf>
        <dxf>
          <fill>
            <patternFill patternType="solid">
              <fgColor theme="0"/>
              <bgColor rgb="FFA162E0"/>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6795556505021"/>
              <bgColor theme="0" tint="-4.9989318521683403E-2"/>
            </patternFill>
          </fill>
        </dxf>
        <dxf>
          <fill>
            <patternFill patternType="solid">
              <fgColor theme="0"/>
              <bgColor rgb="FFA162E0"/>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4D88D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94202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pivotFmt>
      <c:pivotFmt>
        <c:idx val="5"/>
        <c:spPr>
          <a:solidFill>
            <a:schemeClr val="accent1"/>
          </a:solidFill>
          <a:ln w="28575" cap="rnd">
            <a:solidFill>
              <a:schemeClr val="accent2">
                <a:lumMod val="75000"/>
              </a:schemeClr>
            </a:solidFill>
            <a:round/>
          </a:ln>
          <a:effectLst/>
        </c:spPr>
        <c:marker>
          <c:symbol val="none"/>
        </c:marker>
      </c:pivotFmt>
      <c:pivotFmt>
        <c:idx val="6"/>
        <c:spPr>
          <a:solidFill>
            <a:schemeClr val="accent1"/>
          </a:solidFill>
          <a:ln w="28575" cap="rnd">
            <a:solidFill>
              <a:srgbClr val="4D88D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94202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4D88D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94202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TotalSales!$C$2:$C$3</c:f>
              <c:strCache>
                <c:ptCount val="1"/>
                <c:pt idx="0">
                  <c:v>Arabica</c:v>
                </c:pt>
              </c:strCache>
            </c:strRef>
          </c:tx>
          <c:spPr>
            <a:ln w="28575" cap="rnd">
              <a:solidFill>
                <a:srgbClr val="4D88DF"/>
              </a:solidFill>
              <a:round/>
            </a:ln>
            <a:effectLst/>
          </c:spPr>
          <c:marker>
            <c:symbol val="none"/>
          </c:marker>
          <c:cat>
            <c:multiLvlStrRef>
              <c:f>TotalSales!$A$4:$B$52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TotalSales!$C$4:$C$52</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97C-4F3A-B9FF-C3D4956E0C16}"/>
            </c:ext>
          </c:extLst>
        </c:ser>
        <c:ser>
          <c:idx val="1"/>
          <c:order val="1"/>
          <c:tx>
            <c:strRef>
              <c:f>TotalSales!$D$2:$D$3</c:f>
              <c:strCache>
                <c:ptCount val="1"/>
                <c:pt idx="0">
                  <c:v>Excelsa</c:v>
                </c:pt>
              </c:strCache>
            </c:strRef>
          </c:tx>
          <c:spPr>
            <a:ln w="28575" cap="rnd">
              <a:solidFill>
                <a:schemeClr val="accent2">
                  <a:lumMod val="75000"/>
                </a:schemeClr>
              </a:solidFill>
              <a:round/>
            </a:ln>
            <a:effectLst/>
          </c:spPr>
          <c:marker>
            <c:symbol val="none"/>
          </c:marker>
          <c:cat>
            <c:multiLvlStrRef>
              <c:f>TotalSales!$A$4:$B$52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TotalSales!$D$4:$D$52</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C97C-4F3A-B9FF-C3D4956E0C16}"/>
            </c:ext>
          </c:extLst>
        </c:ser>
        <c:ser>
          <c:idx val="2"/>
          <c:order val="2"/>
          <c:tx>
            <c:strRef>
              <c:f>TotalSales!$E$2:$E$3</c:f>
              <c:strCache>
                <c:ptCount val="1"/>
                <c:pt idx="0">
                  <c:v>Liberica</c:v>
                </c:pt>
              </c:strCache>
            </c:strRef>
          </c:tx>
          <c:spPr>
            <a:ln w="28575" cap="rnd">
              <a:solidFill>
                <a:srgbClr val="FFFF00"/>
              </a:solidFill>
              <a:round/>
            </a:ln>
            <a:effectLst/>
          </c:spPr>
          <c:marker>
            <c:symbol val="none"/>
          </c:marker>
          <c:cat>
            <c:multiLvlStrRef>
              <c:f>TotalSales!$A$4:$B$52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TotalSales!$E$4:$E$52</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C97C-4F3A-B9FF-C3D4956E0C16}"/>
            </c:ext>
          </c:extLst>
        </c:ser>
        <c:ser>
          <c:idx val="3"/>
          <c:order val="3"/>
          <c:tx>
            <c:strRef>
              <c:f>TotalSales!$F$2:$F$3</c:f>
              <c:strCache>
                <c:ptCount val="1"/>
                <c:pt idx="0">
                  <c:v>Robusta</c:v>
                </c:pt>
              </c:strCache>
            </c:strRef>
          </c:tx>
          <c:spPr>
            <a:ln w="28575" cap="rnd">
              <a:solidFill>
                <a:srgbClr val="942020"/>
              </a:solidFill>
              <a:round/>
            </a:ln>
            <a:effectLst/>
          </c:spPr>
          <c:marker>
            <c:symbol val="none"/>
          </c:marker>
          <c:cat>
            <c:multiLvlStrRef>
              <c:f>TotalSales!$A$4:$B$52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TotalSales!$F$4:$F$52</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C97C-4F3A-B9FF-C3D4956E0C16}"/>
            </c:ext>
          </c:extLst>
        </c:ser>
        <c:dLbls>
          <c:showLegendKey val="0"/>
          <c:showVal val="0"/>
          <c:showCatName val="0"/>
          <c:showSerName val="0"/>
          <c:showPercent val="0"/>
          <c:showBubbleSize val="0"/>
        </c:dLbls>
        <c:smooth val="0"/>
        <c:axId val="469377967"/>
        <c:axId val="469371247"/>
      </c:lineChart>
      <c:catAx>
        <c:axId val="469377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69371247"/>
        <c:crosses val="autoZero"/>
        <c:auto val="1"/>
        <c:lblAlgn val="ctr"/>
        <c:lblOffset val="100"/>
        <c:noMultiLvlLbl val="0"/>
      </c:catAx>
      <c:valAx>
        <c:axId val="469371247"/>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69377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BA8EE"/>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[coffeeOrdersProject.xlsx]CountryBarChart!PivotTable2</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821"/>
          </a:solidFill>
          <a:ln w="25400">
            <a:solidFill>
              <a:schemeClr val="bg1"/>
            </a:solidFill>
          </a:ln>
          <a:effectLst/>
        </c:spPr>
      </c:pivotFmt>
      <c:pivotFmt>
        <c:idx val="2"/>
        <c:spPr>
          <a:solidFill>
            <a:srgbClr val="B9FFD9"/>
          </a:solidFill>
          <a:ln w="25400">
            <a:solidFill>
              <a:schemeClr val="bg1"/>
            </a:solidFill>
          </a:ln>
          <a:effectLst/>
        </c:spPr>
      </c:pivotFmt>
      <c:pivotFmt>
        <c:idx val="3"/>
        <c:spPr>
          <a:solidFill>
            <a:schemeClr val="accent6">
              <a:lumMod val="60000"/>
              <a:lumOff val="40000"/>
            </a:schemeClr>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25400">
            <a:solidFill>
              <a:schemeClr val="bg1"/>
            </a:solidFill>
          </a:ln>
          <a:effectLst/>
        </c:spPr>
      </c:pivotFmt>
      <c:pivotFmt>
        <c:idx val="6"/>
        <c:spPr>
          <a:solidFill>
            <a:srgbClr val="B9FFD9"/>
          </a:solidFill>
          <a:ln w="25400">
            <a:solidFill>
              <a:schemeClr val="bg1"/>
            </a:solidFill>
          </a:ln>
          <a:effectLst/>
        </c:spPr>
      </c:pivotFmt>
      <c:pivotFmt>
        <c:idx val="7"/>
        <c:spPr>
          <a:solidFill>
            <a:srgbClr val="004821"/>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w="25400">
            <a:solidFill>
              <a:schemeClr val="bg1"/>
            </a:solidFill>
          </a:ln>
          <a:effectLst/>
        </c:spPr>
      </c:pivotFmt>
      <c:pivotFmt>
        <c:idx val="10"/>
        <c:spPr>
          <a:solidFill>
            <a:srgbClr val="B9FFD9"/>
          </a:solidFill>
          <a:ln w="25400">
            <a:solidFill>
              <a:schemeClr val="bg1"/>
            </a:solidFill>
          </a:ln>
          <a:effectLst/>
        </c:spPr>
      </c:pivotFmt>
      <c:pivotFmt>
        <c:idx val="11"/>
        <c:spPr>
          <a:solidFill>
            <a:srgbClr val="004821"/>
          </a:solidFill>
          <a:ln w="25400">
            <a:solidFill>
              <a:schemeClr val="bg1"/>
            </a:solidFill>
          </a:ln>
          <a:effectLst/>
        </c:spPr>
      </c:pivotFmt>
    </c:pivotFmts>
    <c:plotArea>
      <c:layout/>
      <c:barChart>
        <c:barDir val="bar"/>
        <c:grouping val="clustered"/>
        <c:varyColors val="0"/>
        <c:ser>
          <c:idx val="0"/>
          <c:order val="0"/>
          <c:tx>
            <c:strRef>
              <c:f>CountryBarChart!$B$2</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chemeClr val="accent6">
                  <a:lumMod val="60000"/>
                  <a:lumOff val="40000"/>
                </a:schemeClr>
              </a:solidFill>
              <a:ln w="25400">
                <a:solidFill>
                  <a:schemeClr val="bg1"/>
                </a:solidFill>
              </a:ln>
              <a:effectLst/>
            </c:spPr>
            <c:extLst>
              <c:ext xmlns:c16="http://schemas.microsoft.com/office/drawing/2014/chart" uri="{C3380CC4-5D6E-409C-BE32-E72D297353CC}">
                <c16:uniqueId val="{00000001-8266-4E2B-9FFB-FA9137D03149}"/>
              </c:ext>
            </c:extLst>
          </c:dPt>
          <c:dPt>
            <c:idx val="1"/>
            <c:invertIfNegative val="0"/>
            <c:bubble3D val="0"/>
            <c:spPr>
              <a:solidFill>
                <a:srgbClr val="B9FFD9"/>
              </a:solidFill>
              <a:ln w="25400">
                <a:solidFill>
                  <a:schemeClr val="bg1"/>
                </a:solidFill>
              </a:ln>
              <a:effectLst/>
            </c:spPr>
            <c:extLst>
              <c:ext xmlns:c16="http://schemas.microsoft.com/office/drawing/2014/chart" uri="{C3380CC4-5D6E-409C-BE32-E72D297353CC}">
                <c16:uniqueId val="{00000003-8266-4E2B-9FFB-FA9137D03149}"/>
              </c:ext>
            </c:extLst>
          </c:dPt>
          <c:dPt>
            <c:idx val="2"/>
            <c:invertIfNegative val="0"/>
            <c:bubble3D val="0"/>
            <c:spPr>
              <a:solidFill>
                <a:srgbClr val="004821"/>
              </a:solidFill>
              <a:ln w="25400">
                <a:solidFill>
                  <a:schemeClr val="bg1"/>
                </a:solidFill>
              </a:ln>
              <a:effectLst/>
            </c:spPr>
            <c:extLst>
              <c:ext xmlns:c16="http://schemas.microsoft.com/office/drawing/2014/chart" uri="{C3380CC4-5D6E-409C-BE32-E72D297353CC}">
                <c16:uniqueId val="{00000005-8266-4E2B-9FFB-FA9137D03149}"/>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CountryBarChart!$A$3:$A$6</c:f>
              <c:strCache>
                <c:ptCount val="3"/>
                <c:pt idx="0">
                  <c:v>United Kingdom</c:v>
                </c:pt>
                <c:pt idx="1">
                  <c:v>Ireland</c:v>
                </c:pt>
                <c:pt idx="2">
                  <c:v>United States</c:v>
                </c:pt>
              </c:strCache>
            </c:strRef>
          </c:cat>
          <c:val>
            <c:numRef>
              <c:f>CountryBarChart!$B$3:$B$6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8266-4E2B-9FFB-FA9137D03149}"/>
            </c:ext>
          </c:extLst>
        </c:ser>
        <c:dLbls>
          <c:showLegendKey val="0"/>
          <c:showVal val="0"/>
          <c:showCatName val="0"/>
          <c:showSerName val="0"/>
          <c:showPercent val="0"/>
          <c:showBubbleSize val="0"/>
        </c:dLbls>
        <c:gapWidth val="182"/>
        <c:axId val="898901167"/>
        <c:axId val="898923247"/>
      </c:barChart>
      <c:catAx>
        <c:axId val="898901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98923247"/>
        <c:crosses val="autoZero"/>
        <c:auto val="1"/>
        <c:lblAlgn val="ctr"/>
        <c:lblOffset val="100"/>
        <c:noMultiLvlLbl val="0"/>
      </c:catAx>
      <c:valAx>
        <c:axId val="89892324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98901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BA8EE"/>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[coffeeOrdersProject.xlsx]Top5Customers!PivotTable2</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821"/>
          </a:solidFill>
          <a:ln w="25400">
            <a:solidFill>
              <a:schemeClr val="bg1"/>
            </a:solidFill>
          </a:ln>
          <a:effectLst/>
        </c:spPr>
      </c:pivotFmt>
      <c:pivotFmt>
        <c:idx val="2"/>
        <c:spPr>
          <a:solidFill>
            <a:srgbClr val="B9FFD9"/>
          </a:solidFill>
          <a:ln w="25400">
            <a:solidFill>
              <a:schemeClr val="bg1"/>
            </a:solidFill>
          </a:ln>
          <a:effectLst/>
        </c:spPr>
      </c:pivotFmt>
      <c:pivotFmt>
        <c:idx val="3"/>
        <c:spPr>
          <a:solidFill>
            <a:schemeClr val="accent6">
              <a:lumMod val="60000"/>
              <a:lumOff val="40000"/>
            </a:schemeClr>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25400">
            <a:solidFill>
              <a:schemeClr val="bg1"/>
            </a:solidFill>
          </a:ln>
          <a:effectLst/>
        </c:spPr>
      </c:pivotFmt>
      <c:pivotFmt>
        <c:idx val="6"/>
        <c:spPr>
          <a:solidFill>
            <a:srgbClr val="B9FFD9"/>
          </a:solidFill>
          <a:ln w="25400">
            <a:solidFill>
              <a:schemeClr val="bg1"/>
            </a:solidFill>
          </a:ln>
          <a:effectLst/>
        </c:spPr>
      </c:pivotFmt>
      <c:pivotFmt>
        <c:idx val="7"/>
        <c:spPr>
          <a:solidFill>
            <a:srgbClr val="004821"/>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Top5Customers!$B$2</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D3CF-4F82-9516-6FEE75515B79}"/>
              </c:ext>
            </c:extLst>
          </c:dPt>
          <c:dPt>
            <c:idx val="1"/>
            <c:invertIfNegative val="0"/>
            <c:bubble3D val="0"/>
            <c:extLst>
              <c:ext xmlns:c16="http://schemas.microsoft.com/office/drawing/2014/chart" uri="{C3380CC4-5D6E-409C-BE32-E72D297353CC}">
                <c16:uniqueId val="{00000001-D3CF-4F82-9516-6FEE75515B79}"/>
              </c:ext>
            </c:extLst>
          </c:dPt>
          <c:dPt>
            <c:idx val="2"/>
            <c:invertIfNegative val="0"/>
            <c:bubble3D val="0"/>
            <c:extLst>
              <c:ext xmlns:c16="http://schemas.microsoft.com/office/drawing/2014/chart" uri="{C3380CC4-5D6E-409C-BE32-E72D297353CC}">
                <c16:uniqueId val="{00000002-D3CF-4F82-9516-6FEE75515B79}"/>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Top5Customers!$A$3:$A$8</c:f>
              <c:strCache>
                <c:ptCount val="5"/>
                <c:pt idx="0">
                  <c:v>Don Flintiff</c:v>
                </c:pt>
                <c:pt idx="1">
                  <c:v>Nealson Cuttler</c:v>
                </c:pt>
                <c:pt idx="2">
                  <c:v>Terri Farra</c:v>
                </c:pt>
                <c:pt idx="3">
                  <c:v>Brenn Dundredge</c:v>
                </c:pt>
                <c:pt idx="4">
                  <c:v>Allis Wilmore</c:v>
                </c:pt>
              </c:strCache>
            </c:strRef>
          </c:cat>
          <c:val>
            <c:numRef>
              <c:f>Top5Customers!$B$3:$B$8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D3CF-4F82-9516-6FEE75515B79}"/>
            </c:ext>
          </c:extLst>
        </c:ser>
        <c:dLbls>
          <c:showLegendKey val="0"/>
          <c:showVal val="0"/>
          <c:showCatName val="0"/>
          <c:showSerName val="0"/>
          <c:showPercent val="0"/>
          <c:showBubbleSize val="0"/>
        </c:dLbls>
        <c:gapWidth val="182"/>
        <c:axId val="898901167"/>
        <c:axId val="898923247"/>
      </c:barChart>
      <c:catAx>
        <c:axId val="898901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98923247"/>
        <c:crosses val="autoZero"/>
        <c:auto val="1"/>
        <c:lblAlgn val="ctr"/>
        <c:lblOffset val="100"/>
        <c:noMultiLvlLbl val="0"/>
      </c:catAx>
      <c:valAx>
        <c:axId val="89892324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98901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BA8EE"/>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D83EAC51-562C-F794-0F7B-A7FE6A1541AF}"/>
            </a:ext>
          </a:extLst>
        </xdr:cNvPr>
        <xdr:cNvSpPr/>
      </xdr:nvSpPr>
      <xdr:spPr>
        <a:xfrm>
          <a:off x="108857" y="54429"/>
          <a:ext cx="15308036"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baseline="0">
              <a:solidFill>
                <a:schemeClr val="bg1"/>
              </a:solidFill>
            </a:rPr>
            <a:t>COFFEE SALES DASHBOARD</a:t>
          </a:r>
        </a:p>
      </xdr:txBody>
    </xdr:sp>
    <xdr:clientData/>
  </xdr:twoCellAnchor>
  <xdr:twoCellAnchor>
    <xdr:from>
      <xdr:col>1</xdr:col>
      <xdr:colOff>0</xdr:colOff>
      <xdr:row>15</xdr:row>
      <xdr:rowOff>47625</xdr:rowOff>
    </xdr:from>
    <xdr:to>
      <xdr:col>15</xdr:col>
      <xdr:colOff>9527</xdr:colOff>
      <xdr:row>41</xdr:row>
      <xdr:rowOff>0</xdr:rowOff>
    </xdr:to>
    <xdr:graphicFrame macro="">
      <xdr:nvGraphicFramePr>
        <xdr:cNvPr id="3" name="Chart 2">
          <a:extLst>
            <a:ext uri="{FF2B5EF4-FFF2-40B4-BE49-F238E27FC236}">
              <a16:creationId xmlns:a16="http://schemas.microsoft.com/office/drawing/2014/main" id="{44DABCF2-80C5-451D-8915-FFAC5C28BC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19050</xdr:colOff>
      <xdr:row>5</xdr:row>
      <xdr:rowOff>41412</xdr:rowOff>
    </xdr:from>
    <xdr:to>
      <xdr:col>18</xdr:col>
      <xdr:colOff>0</xdr:colOff>
      <xdr:row>14</xdr:row>
      <xdr:rowOff>190499</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E782B7E5-B082-4CDF-8209-E31191CE0F1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3350" y="860562"/>
              <a:ext cx="10344150" cy="186358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114144</xdr:colOff>
      <xdr:row>9</xdr:row>
      <xdr:rowOff>138475</xdr:rowOff>
    </xdr:from>
    <xdr:to>
      <xdr:col>21</xdr:col>
      <xdr:colOff>512745</xdr:colOff>
      <xdr:row>15</xdr:row>
      <xdr:rowOff>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4AB87BDA-FBD9-4987-BA22-A5BA8C58FF7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591644" y="1719625"/>
              <a:ext cx="2227401" cy="1004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107675</xdr:colOff>
      <xdr:row>5</xdr:row>
      <xdr:rowOff>54251</xdr:rowOff>
    </xdr:from>
    <xdr:to>
      <xdr:col>25</xdr:col>
      <xdr:colOff>604631</xdr:colOff>
      <xdr:row>9</xdr:row>
      <xdr:rowOff>82826</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8FC34266-16E0-4EBA-A91C-D31BFA4A700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585175" y="873401"/>
              <a:ext cx="4764156" cy="790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2329</xdr:colOff>
      <xdr:row>9</xdr:row>
      <xdr:rowOff>140804</xdr:rowOff>
    </xdr:from>
    <xdr:to>
      <xdr:col>25</xdr:col>
      <xdr:colOff>612912</xdr:colOff>
      <xdr:row>15</xdr:row>
      <xdr:rowOff>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75271906-40AB-4475-92FA-339CD8E9C50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918229" y="1721954"/>
              <a:ext cx="2439383" cy="10021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85725</xdr:colOff>
      <xdr:row>15</xdr:row>
      <xdr:rowOff>55469</xdr:rowOff>
    </xdr:from>
    <xdr:to>
      <xdr:col>25</xdr:col>
      <xdr:colOff>605870</xdr:colOff>
      <xdr:row>26</xdr:row>
      <xdr:rowOff>142875</xdr:rowOff>
    </xdr:to>
    <xdr:graphicFrame macro="">
      <xdr:nvGraphicFramePr>
        <xdr:cNvPr id="8" name="Chart 7">
          <a:extLst>
            <a:ext uri="{FF2B5EF4-FFF2-40B4-BE49-F238E27FC236}">
              <a16:creationId xmlns:a16="http://schemas.microsoft.com/office/drawing/2014/main" id="{99535DF2-464C-49CE-96E6-28214A6733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77561</xdr:colOff>
      <xdr:row>27</xdr:row>
      <xdr:rowOff>2722</xdr:rowOff>
    </xdr:from>
    <xdr:to>
      <xdr:col>26</xdr:col>
      <xdr:colOff>0</xdr:colOff>
      <xdr:row>41</xdr:row>
      <xdr:rowOff>0</xdr:rowOff>
    </xdr:to>
    <xdr:graphicFrame macro="">
      <xdr:nvGraphicFramePr>
        <xdr:cNvPr id="9" name="Chart 8">
          <a:extLst>
            <a:ext uri="{FF2B5EF4-FFF2-40B4-BE49-F238E27FC236}">
              <a16:creationId xmlns:a16="http://schemas.microsoft.com/office/drawing/2014/main" id="{D7ED0F93-60E5-4FAD-9B73-870E6E5F63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hwan Park" refreshedDate="45535.103122800923" createdVersion="8" refreshedVersion="8" minRefreshableVersion="3" recordCount="1000" xr:uid="{A7024B0D-6776-425E-8764-4045BEBA1663}">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6113909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B0BC42-5A0E-49A6-9F24-9DC5DDFA3C42}" name="TotalSales" cacheId="18"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8">
  <location ref="A2:G52" firstHeaderRow="1" firstDataRow="2" firstDataCol="2"/>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1" numFmtId="3"/>
  </dataFields>
  <chartFormats count="4">
    <chartFormat chart="7" format="10" series="1">
      <pivotArea type="data" outline="0" fieldPosition="0">
        <references count="2">
          <reference field="4294967294" count="1" selected="0">
            <x v="0"/>
          </reference>
          <reference field="13" count="1" selected="0">
            <x v="0"/>
          </reference>
        </references>
      </pivotArea>
    </chartFormat>
    <chartFormat chart="7" format="11" series="1">
      <pivotArea type="data" outline="0" fieldPosition="0">
        <references count="2">
          <reference field="4294967294" count="1" selected="0">
            <x v="0"/>
          </reference>
          <reference field="13" count="1" selected="0">
            <x v="1"/>
          </reference>
        </references>
      </pivotArea>
    </chartFormat>
    <chartFormat chart="7" format="12" series="1">
      <pivotArea type="data" outline="0" fieldPosition="0">
        <references count="2">
          <reference field="4294967294" count="1" selected="0">
            <x v="0"/>
          </reference>
          <reference field="13" count="1" selected="0">
            <x v="2"/>
          </reference>
        </references>
      </pivotArea>
    </chartFormat>
    <chartFormat chart="7" format="1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1F399F-5686-4647-9C6A-98CB1CF64384}" name="PivotTable2" cacheId="1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rowHeaderCaption="Country">
  <location ref="A2:B6" firstHeaderRow="1" firstDataRow="1" firstDataCol="1"/>
  <pivotFields count="18">
    <pivotField showAll="0"/>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7" showAll="0">
      <items count="5">
        <item x="3"/>
        <item x="1"/>
        <item x="0"/>
        <item x="2"/>
        <item t="default"/>
      </items>
    </pivotField>
    <pivotField numFmtId="168" showAll="0"/>
    <pivotField dataField="1" numFmtId="168"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7" baseItem="0" numFmtId="169"/>
  </dataFields>
  <formats count="2">
    <format dxfId="79">
      <pivotArea collapsedLevelsAreSubtotals="1" fieldPosition="0">
        <references count="1">
          <reference field="7" count="1">
            <x v="0"/>
          </reference>
        </references>
      </pivotArea>
    </format>
    <format dxfId="78">
      <pivotArea outline="0" fieldPosition="0">
        <references count="1">
          <reference field="4294967294" count="1">
            <x v="0"/>
          </reference>
        </references>
      </pivotArea>
    </format>
  </formats>
  <chartFormats count="4">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810710-9808-4E99-9213-C183CB3A9C65}" name="PivotTable2" cacheId="1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rowHeaderCaption="Customer Name">
  <location ref="A2:B8" firstHeaderRow="1" firstDataRow="1" firstDataCol="1"/>
  <pivotFields count="18">
    <pivotField showAll="0"/>
    <pivotField numFmtId="166"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7" showAll="0">
      <items count="5">
        <item x="3"/>
        <item x="1"/>
        <item x="0"/>
        <item x="2"/>
        <item t="default"/>
      </items>
    </pivotField>
    <pivotField numFmtId="168" showAll="0"/>
    <pivotField dataField="1" numFmtId="168"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7" baseItem="0" numFmtId="169"/>
  </dataFields>
  <formats count="1">
    <format dxfId="77">
      <pivotArea outline="0" fieldPosition="0">
        <references count="1">
          <reference field="4294967294" count="1">
            <x v="0"/>
          </reference>
        </references>
      </pivotArea>
    </format>
  </formats>
  <chartFormats count="2">
    <chartFormat chart="5" format="0"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AF58246-6711-45B2-A94A-4DF81CF0C493}" sourceName="Size">
  <pivotTables>
    <pivotTable tabId="18" name="TotalSales"/>
    <pivotTable tabId="19" name="PivotTable2"/>
    <pivotTable tabId="20" name="PivotTable2"/>
  </pivotTables>
  <data>
    <tabular pivotCacheId="61139090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E691ED5-9394-4FD6-84EF-B0E7C47142C9}" sourceName="Roast Type Name">
  <pivotTables>
    <pivotTable tabId="18" name="TotalSales"/>
    <pivotTable tabId="19" name="PivotTable2"/>
    <pivotTable tabId="20" name="PivotTable2"/>
  </pivotTables>
  <data>
    <tabular pivotCacheId="61139090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63E0F3D-AE60-40FA-BC8A-3E7E810ED3CA}" sourceName="Loyalty Card">
  <pivotTables>
    <pivotTable tabId="18" name="TotalSales"/>
    <pivotTable tabId="19" name="PivotTable2"/>
    <pivotTable tabId="20" name="PivotTable2"/>
  </pivotTables>
  <data>
    <tabular pivotCacheId="61139090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8D42786-CC3F-448D-99A9-5735CEC4E061}" cache="Slicer_Size" caption="Size" columnCount="2" rowHeight="241300"/>
  <slicer name="Roast Type Name" xr10:uid="{9E949BC2-6ED3-478F-AA77-83E889168701}" cache="Slicer_Roast_Type_Name" caption="Roast Type Name" columnCount="3" rowHeight="241300"/>
  <slicer name="Loyalty Card" xr10:uid="{96152FD4-E2F2-456A-9FA3-D459227A6563}"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0B34E6-FF52-4008-BB98-F9BBCDA49767}" name="Orders" displayName="Orders" ref="A1:P1001" totalsRowShown="0" headerRowDxfId="83">
  <autoFilter ref="A1:P1001" xr:uid="{C30B34E6-FF52-4008-BB98-F9BBCDA49767}"/>
  <tableColumns count="16">
    <tableColumn id="1" xr3:uid="{46AB075F-F40F-4331-BC73-88AD009588A9}" name="Order ID" dataDxfId="93"/>
    <tableColumn id="2" xr3:uid="{8CD7EB07-7B33-4F23-9B46-C4DC1C5EF919}" name="Order Date" dataDxfId="92"/>
    <tableColumn id="3" xr3:uid="{2E10499E-3BF3-4E16-B188-BE548F8843A0}" name="Customer ID" dataDxfId="91"/>
    <tableColumn id="4" xr3:uid="{0C5E3AFD-7B75-44B8-84DD-2E47579B2ED7}" name="Product ID"/>
    <tableColumn id="5" xr3:uid="{9EAE596E-C2EB-4325-8ED7-FE1DDC2A7787}" name="Quantity" dataDxfId="90"/>
    <tableColumn id="6" xr3:uid="{FD7CCE49-9B6C-4D6A-A590-D5CD490C976E}" name="Customer Name" dataDxfId="89">
      <calculatedColumnFormula>_xlfn.XLOOKUP(C2,customers!$A$1:$A$1001,customers!$B$1:$B$1001,,0)</calculatedColumnFormula>
    </tableColumn>
    <tableColumn id="7" xr3:uid="{A1D7D45C-4902-4C7A-A123-8FD3A07A2593}" name="Email" dataDxfId="88">
      <calculatedColumnFormula>IF(_xlfn.XLOOKUP(C2,customers!$A$1:$A$1001,customers!$C$1:$C$1001,,0)=0,"",_xlfn.XLOOKUP(C2,customers!$A$1:$A$1001,customers!$C$1:$C$1001,,0))</calculatedColumnFormula>
    </tableColumn>
    <tableColumn id="8" xr3:uid="{653301EC-EE88-49F0-B2E9-4C65154BD45E}" name="Country" dataDxfId="87">
      <calculatedColumnFormula>_xlfn.XLOOKUP(C2,customers!$A$1:$A$1001,customers!$G$1:$G$1001,,0)</calculatedColumnFormula>
    </tableColumn>
    <tableColumn id="9" xr3:uid="{23B22E5C-41CD-49EC-BEC8-0A4C3AFDB26F}" name="Coffee Type">
      <calculatedColumnFormula>INDEX(products!$A$1:$G$49,MATCH(orders!$D2,products!$A$1:$A$49,0),MATCH(orders!I$1,products!$A$1:$G$1,0))</calculatedColumnFormula>
    </tableColumn>
    <tableColumn id="10" xr3:uid="{0FBC117C-77D6-4DF7-BC92-EB7F34D3FBDD}" name="Roast Type">
      <calculatedColumnFormula>INDEX(products!$A$1:$G$49,MATCH(orders!$D2,products!$A$1:$A$49,0),MATCH(orders!J$1,products!$A$1:$G$1,0))</calculatedColumnFormula>
    </tableColumn>
    <tableColumn id="11" xr3:uid="{E18A6A6E-3482-464A-86B5-E404DDFB72D5}" name="Size" dataDxfId="86">
      <calculatedColumnFormula>INDEX(products!$A$1:$G$49,MATCH(orders!$D2,products!$A$1:$A$49,0),MATCH(orders!K$1,products!$A$1:$G$1,0))</calculatedColumnFormula>
    </tableColumn>
    <tableColumn id="12" xr3:uid="{55832099-EC3A-4C79-B24E-2672F9DC24C7}" name="Unit Price" dataDxfId="85">
      <calculatedColumnFormula>INDEX(products!$A$1:$G$49,MATCH(orders!$D2,products!$A$1:$A$49,0),MATCH(orders!L$1,products!$A$1:$G$1,0))</calculatedColumnFormula>
    </tableColumn>
    <tableColumn id="13" xr3:uid="{9BE64468-9811-46D3-A4D5-4C55C3BFA789}" name="Sales" dataDxfId="84">
      <calculatedColumnFormula>L2*E2</calculatedColumnFormula>
    </tableColumn>
    <tableColumn id="14" xr3:uid="{17A6348C-1947-4D37-9DB1-1CA36EB6377C}" name="Coffee Type Name">
      <calculatedColumnFormula>IF(I2="Rob","Robusta", IF(I2="Exc","Excelsa",IF(I2="Ara","Arabica",IF(I2="Lib","Liberica",""))))</calculatedColumnFormula>
    </tableColumn>
    <tableColumn id="15" xr3:uid="{EBA18447-299C-4A50-B956-69A71A0D6BFA}" name="Roast Type Name">
      <calculatedColumnFormula>IF(J2="M","Medium",IF(J2="L","Light",IF(J2="D","Dark","")))</calculatedColumnFormula>
    </tableColumn>
    <tableColumn id="16" xr3:uid="{3523E704-311B-45DB-89F9-10040E935469}" name="Loyalty Card" dataDxfId="8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1ABC051-23B9-4D34-AF6F-F4BF5E5A4345}" sourceName="Order Date">
  <pivotTables>
    <pivotTable tabId="18" name="TotalSales"/>
    <pivotTable tabId="19" name="PivotTable2"/>
    <pivotTable tabId="20" name="PivotTable2"/>
  </pivotTables>
  <state minimalRefreshVersion="6" lastRefreshVersion="6" pivotCacheId="61139090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3B7FC9F-198C-48EC-98A1-664575AA89C4}"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1AF76-8FF5-491B-887C-88A51E8DEF4B}">
  <dimension ref="A1"/>
  <sheetViews>
    <sheetView showGridLines="0" tabSelected="1" topLeftCell="A4" zoomScaleNormal="100" workbookViewId="0">
      <selection activeCell="AB21" sqref="AB21"/>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2FD8A-8BA3-4F17-8469-67C02CCF0786}">
  <dimension ref="A2:G52"/>
  <sheetViews>
    <sheetView workbookViewId="0">
      <selection activeCell="J13" sqref="J13"/>
    </sheetView>
  </sheetViews>
  <sheetFormatPr defaultRowHeight="15" x14ac:dyDescent="0.25"/>
  <cols>
    <col min="1" max="1" width="13.140625" bestFit="1" customWidth="1"/>
    <col min="2" max="2" width="22" bestFit="1" customWidth="1"/>
    <col min="3" max="6" width="20" bestFit="1" customWidth="1"/>
    <col min="7" max="7" width="11.28515625" bestFit="1" customWidth="1"/>
  </cols>
  <sheetData>
    <row r="2" spans="1:7" x14ac:dyDescent="0.25">
      <c r="A2" s="6" t="s">
        <v>6225</v>
      </c>
      <c r="C2" s="6" t="s">
        <v>6196</v>
      </c>
    </row>
    <row r="3" spans="1:7" x14ac:dyDescent="0.25">
      <c r="A3" s="6" t="s">
        <v>6215</v>
      </c>
      <c r="B3" s="6" t="s">
        <v>6216</v>
      </c>
      <c r="C3" t="s">
        <v>6221</v>
      </c>
      <c r="D3" t="s">
        <v>6222</v>
      </c>
      <c r="E3" t="s">
        <v>6223</v>
      </c>
      <c r="F3" t="s">
        <v>6224</v>
      </c>
      <c r="G3" t="s">
        <v>6198</v>
      </c>
    </row>
    <row r="4" spans="1:7" x14ac:dyDescent="0.25">
      <c r="A4" t="s">
        <v>6199</v>
      </c>
      <c r="B4" t="s">
        <v>6203</v>
      </c>
      <c r="C4" s="8">
        <v>186.85499999999999</v>
      </c>
      <c r="D4" s="8">
        <v>305.97000000000003</v>
      </c>
      <c r="E4" s="8">
        <v>213.15999999999997</v>
      </c>
      <c r="F4" s="8">
        <v>123</v>
      </c>
      <c r="G4" s="8">
        <v>828.98500000000001</v>
      </c>
    </row>
    <row r="5" spans="1:7" x14ac:dyDescent="0.25">
      <c r="B5" t="s">
        <v>6204</v>
      </c>
      <c r="C5" s="8">
        <v>251.96499999999997</v>
      </c>
      <c r="D5" s="8">
        <v>129.46</v>
      </c>
      <c r="E5" s="8">
        <v>434.03999999999996</v>
      </c>
      <c r="F5" s="8">
        <v>171.93999999999997</v>
      </c>
      <c r="G5" s="8">
        <v>987.40499999999986</v>
      </c>
    </row>
    <row r="6" spans="1:7" x14ac:dyDescent="0.25">
      <c r="B6" t="s">
        <v>6205</v>
      </c>
      <c r="C6" s="8">
        <v>224.94499999999999</v>
      </c>
      <c r="D6" s="8">
        <v>349.12</v>
      </c>
      <c r="E6" s="8">
        <v>321.04000000000002</v>
      </c>
      <c r="F6" s="8">
        <v>126.035</v>
      </c>
      <c r="G6" s="8">
        <v>1021.14</v>
      </c>
    </row>
    <row r="7" spans="1:7" x14ac:dyDescent="0.25">
      <c r="B7" t="s">
        <v>6206</v>
      </c>
      <c r="C7" s="8">
        <v>307.12</v>
      </c>
      <c r="D7" s="8">
        <v>681.07499999999993</v>
      </c>
      <c r="E7" s="8">
        <v>533.70499999999993</v>
      </c>
      <c r="F7" s="8">
        <v>158.85</v>
      </c>
      <c r="G7" s="8">
        <v>1680.7499999999998</v>
      </c>
    </row>
    <row r="8" spans="1:7" x14ac:dyDescent="0.25">
      <c r="B8" t="s">
        <v>6207</v>
      </c>
      <c r="C8" s="8">
        <v>53.664999999999992</v>
      </c>
      <c r="D8" s="8">
        <v>83.025000000000006</v>
      </c>
      <c r="E8" s="8">
        <v>193.83499999999998</v>
      </c>
      <c r="F8" s="8">
        <v>68.039999999999992</v>
      </c>
      <c r="G8" s="8">
        <v>398.56499999999994</v>
      </c>
    </row>
    <row r="9" spans="1:7" x14ac:dyDescent="0.25">
      <c r="B9" t="s">
        <v>6208</v>
      </c>
      <c r="C9" s="8">
        <v>163.01999999999998</v>
      </c>
      <c r="D9" s="8">
        <v>678.3599999999999</v>
      </c>
      <c r="E9" s="8">
        <v>171.04500000000002</v>
      </c>
      <c r="F9" s="8">
        <v>372.255</v>
      </c>
      <c r="G9" s="8">
        <v>1384.6799999999998</v>
      </c>
    </row>
    <row r="10" spans="1:7" x14ac:dyDescent="0.25">
      <c r="B10" t="s">
        <v>6209</v>
      </c>
      <c r="C10" s="8">
        <v>345.02</v>
      </c>
      <c r="D10" s="8">
        <v>273.86999999999995</v>
      </c>
      <c r="E10" s="8">
        <v>184.12999999999997</v>
      </c>
      <c r="F10" s="8">
        <v>201.11499999999998</v>
      </c>
      <c r="G10" s="8">
        <v>1004.1349999999999</v>
      </c>
    </row>
    <row r="11" spans="1:7" x14ac:dyDescent="0.25">
      <c r="B11" t="s">
        <v>6210</v>
      </c>
      <c r="C11" s="8">
        <v>334.89</v>
      </c>
      <c r="D11" s="8">
        <v>70.95</v>
      </c>
      <c r="E11" s="8">
        <v>134.23000000000002</v>
      </c>
      <c r="F11" s="8">
        <v>166.27499999999998</v>
      </c>
      <c r="G11" s="8">
        <v>706.34499999999991</v>
      </c>
    </row>
    <row r="12" spans="1:7" x14ac:dyDescent="0.25">
      <c r="B12" t="s">
        <v>6211</v>
      </c>
      <c r="C12" s="8">
        <v>178.70999999999998</v>
      </c>
      <c r="D12" s="8">
        <v>166.1</v>
      </c>
      <c r="E12" s="8">
        <v>439.30999999999995</v>
      </c>
      <c r="F12" s="8">
        <v>492.9</v>
      </c>
      <c r="G12" s="8">
        <v>1277.02</v>
      </c>
    </row>
    <row r="13" spans="1:7" x14ac:dyDescent="0.25">
      <c r="B13" t="s">
        <v>6212</v>
      </c>
      <c r="C13" s="8">
        <v>301.98500000000001</v>
      </c>
      <c r="D13" s="8">
        <v>153.76499999999999</v>
      </c>
      <c r="E13" s="8">
        <v>215.55499999999998</v>
      </c>
      <c r="F13" s="8">
        <v>213.66499999999999</v>
      </c>
      <c r="G13" s="8">
        <v>884.96999999999991</v>
      </c>
    </row>
    <row r="14" spans="1:7" x14ac:dyDescent="0.25">
      <c r="B14" t="s">
        <v>6213</v>
      </c>
      <c r="C14" s="8">
        <v>312.83499999999998</v>
      </c>
      <c r="D14" s="8">
        <v>63.249999999999993</v>
      </c>
      <c r="E14" s="8">
        <v>350.89500000000004</v>
      </c>
      <c r="F14" s="8">
        <v>96.405000000000001</v>
      </c>
      <c r="G14" s="8">
        <v>823.38499999999999</v>
      </c>
    </row>
    <row r="15" spans="1:7" x14ac:dyDescent="0.25">
      <c r="B15" t="s">
        <v>6214</v>
      </c>
      <c r="C15" s="8">
        <v>265.62</v>
      </c>
      <c r="D15" s="8">
        <v>526.51499999999987</v>
      </c>
      <c r="E15" s="8">
        <v>187.06</v>
      </c>
      <c r="F15" s="8">
        <v>210.58999999999997</v>
      </c>
      <c r="G15" s="8">
        <v>1189.7849999999999</v>
      </c>
    </row>
    <row r="16" spans="1:7" x14ac:dyDescent="0.25">
      <c r="A16" t="s">
        <v>6217</v>
      </c>
      <c r="C16" s="8">
        <v>2926.63</v>
      </c>
      <c r="D16" s="8">
        <v>3481.4599999999996</v>
      </c>
      <c r="E16" s="8">
        <v>3378.0049999999997</v>
      </c>
      <c r="F16" s="8">
        <v>2401.0700000000002</v>
      </c>
      <c r="G16" s="8">
        <v>12187.164999999999</v>
      </c>
    </row>
    <row r="17" spans="1:7" x14ac:dyDescent="0.25">
      <c r="A17" t="s">
        <v>6200</v>
      </c>
      <c r="B17" t="s">
        <v>6203</v>
      </c>
      <c r="C17" s="8">
        <v>47.25</v>
      </c>
      <c r="D17" s="8">
        <v>65.805000000000007</v>
      </c>
      <c r="E17" s="8">
        <v>274.67500000000001</v>
      </c>
      <c r="F17" s="8">
        <v>179.22</v>
      </c>
      <c r="G17" s="8">
        <v>566.95000000000005</v>
      </c>
    </row>
    <row r="18" spans="1:7" x14ac:dyDescent="0.25">
      <c r="B18" t="s">
        <v>6204</v>
      </c>
      <c r="C18" s="8">
        <v>745.44999999999993</v>
      </c>
      <c r="D18" s="8">
        <v>428.88499999999999</v>
      </c>
      <c r="E18" s="8">
        <v>194.17499999999998</v>
      </c>
      <c r="F18" s="8">
        <v>429.82999999999993</v>
      </c>
      <c r="G18" s="8">
        <v>1798.34</v>
      </c>
    </row>
    <row r="19" spans="1:7" x14ac:dyDescent="0.25">
      <c r="B19" t="s">
        <v>6205</v>
      </c>
      <c r="C19" s="8">
        <v>130.47</v>
      </c>
      <c r="D19" s="8">
        <v>271.48500000000001</v>
      </c>
      <c r="E19" s="8">
        <v>281.20499999999998</v>
      </c>
      <c r="F19" s="8">
        <v>231.63000000000002</v>
      </c>
      <c r="G19" s="8">
        <v>914.79000000000008</v>
      </c>
    </row>
    <row r="20" spans="1:7" x14ac:dyDescent="0.25">
      <c r="B20" t="s">
        <v>6206</v>
      </c>
      <c r="C20" s="8">
        <v>27</v>
      </c>
      <c r="D20" s="8">
        <v>347.26</v>
      </c>
      <c r="E20" s="8">
        <v>147.51</v>
      </c>
      <c r="F20" s="8">
        <v>240.04</v>
      </c>
      <c r="G20" s="8">
        <v>761.81</v>
      </c>
    </row>
    <row r="21" spans="1:7" x14ac:dyDescent="0.25">
      <c r="B21" t="s">
        <v>6207</v>
      </c>
      <c r="C21" s="8">
        <v>255.11499999999995</v>
      </c>
      <c r="D21" s="8">
        <v>541.73</v>
      </c>
      <c r="E21" s="8">
        <v>83.43</v>
      </c>
      <c r="F21" s="8">
        <v>59.079999999999991</v>
      </c>
      <c r="G21" s="8">
        <v>939.35500000000013</v>
      </c>
    </row>
    <row r="22" spans="1:7" x14ac:dyDescent="0.25">
      <c r="B22" t="s">
        <v>6208</v>
      </c>
      <c r="C22" s="8">
        <v>584.78999999999985</v>
      </c>
      <c r="D22" s="8">
        <v>357.42999999999995</v>
      </c>
      <c r="E22" s="8">
        <v>355.34</v>
      </c>
      <c r="F22" s="8">
        <v>140.88</v>
      </c>
      <c r="G22" s="8">
        <v>1438.4399999999996</v>
      </c>
    </row>
    <row r="23" spans="1:7" x14ac:dyDescent="0.25">
      <c r="B23" t="s">
        <v>6209</v>
      </c>
      <c r="C23" s="8">
        <v>430.62</v>
      </c>
      <c r="D23" s="8">
        <v>227.42500000000001</v>
      </c>
      <c r="E23" s="8">
        <v>236.315</v>
      </c>
      <c r="F23" s="8">
        <v>414.58499999999992</v>
      </c>
      <c r="G23" s="8">
        <v>1308.9450000000002</v>
      </c>
    </row>
    <row r="24" spans="1:7" x14ac:dyDescent="0.25">
      <c r="B24" t="s">
        <v>6210</v>
      </c>
      <c r="C24" s="8">
        <v>22.5</v>
      </c>
      <c r="D24" s="8">
        <v>77.72</v>
      </c>
      <c r="E24" s="8">
        <v>60.5</v>
      </c>
      <c r="F24" s="8">
        <v>139.67999999999998</v>
      </c>
      <c r="G24" s="8">
        <v>300.39999999999998</v>
      </c>
    </row>
    <row r="25" spans="1:7" x14ac:dyDescent="0.25">
      <c r="B25" t="s">
        <v>6211</v>
      </c>
      <c r="C25" s="8">
        <v>126.14999999999999</v>
      </c>
      <c r="D25" s="8">
        <v>195.11</v>
      </c>
      <c r="E25" s="8">
        <v>89.13</v>
      </c>
      <c r="F25" s="8">
        <v>302.65999999999997</v>
      </c>
      <c r="G25" s="8">
        <v>713.05</v>
      </c>
    </row>
    <row r="26" spans="1:7" x14ac:dyDescent="0.25">
      <c r="B26" t="s">
        <v>6212</v>
      </c>
      <c r="C26" s="8">
        <v>376.03</v>
      </c>
      <c r="D26" s="8">
        <v>523.24</v>
      </c>
      <c r="E26" s="8">
        <v>440.96499999999997</v>
      </c>
      <c r="F26" s="8">
        <v>174.46999999999997</v>
      </c>
      <c r="G26" s="8">
        <v>1514.7049999999999</v>
      </c>
    </row>
    <row r="27" spans="1:7" x14ac:dyDescent="0.25">
      <c r="B27" t="s">
        <v>6213</v>
      </c>
      <c r="C27" s="8">
        <v>515.17999999999995</v>
      </c>
      <c r="D27" s="8">
        <v>142.56</v>
      </c>
      <c r="E27" s="8">
        <v>347.03999999999996</v>
      </c>
      <c r="F27" s="8">
        <v>104.08499999999999</v>
      </c>
      <c r="G27" s="8">
        <v>1108.865</v>
      </c>
    </row>
    <row r="28" spans="1:7" x14ac:dyDescent="0.25">
      <c r="B28" t="s">
        <v>6214</v>
      </c>
      <c r="C28" s="8">
        <v>95.859999999999985</v>
      </c>
      <c r="D28" s="8">
        <v>484.76</v>
      </c>
      <c r="E28" s="8">
        <v>94.17</v>
      </c>
      <c r="F28" s="8">
        <v>77.10499999999999</v>
      </c>
      <c r="G28" s="8">
        <v>751.89499999999998</v>
      </c>
    </row>
    <row r="29" spans="1:7" x14ac:dyDescent="0.25">
      <c r="A29" t="s">
        <v>6218</v>
      </c>
      <c r="C29" s="8">
        <v>3356.415</v>
      </c>
      <c r="D29" s="8">
        <v>3663.41</v>
      </c>
      <c r="E29" s="8">
        <v>2604.4550000000004</v>
      </c>
      <c r="F29" s="8">
        <v>2493.2649999999999</v>
      </c>
      <c r="G29" s="8">
        <v>12117.544999999998</v>
      </c>
    </row>
    <row r="30" spans="1:7" x14ac:dyDescent="0.25">
      <c r="A30" t="s">
        <v>6201</v>
      </c>
      <c r="B30" t="s">
        <v>6203</v>
      </c>
      <c r="C30" s="8">
        <v>258.34500000000003</v>
      </c>
      <c r="D30" s="8">
        <v>139.625</v>
      </c>
      <c r="E30" s="8">
        <v>279.52000000000004</v>
      </c>
      <c r="F30" s="8">
        <v>160.19499999999999</v>
      </c>
      <c r="G30" s="8">
        <v>837.68499999999995</v>
      </c>
    </row>
    <row r="31" spans="1:7" x14ac:dyDescent="0.25">
      <c r="B31" t="s">
        <v>6204</v>
      </c>
      <c r="C31" s="8">
        <v>342.2</v>
      </c>
      <c r="D31" s="8">
        <v>284.24999999999994</v>
      </c>
      <c r="E31" s="8">
        <v>251.83</v>
      </c>
      <c r="F31" s="8">
        <v>80.550000000000011</v>
      </c>
      <c r="G31" s="8">
        <v>958.82999999999993</v>
      </c>
    </row>
    <row r="32" spans="1:7" x14ac:dyDescent="0.25">
      <c r="B32" t="s">
        <v>6205</v>
      </c>
      <c r="C32" s="8">
        <v>418.30499999999989</v>
      </c>
      <c r="D32" s="8">
        <v>468.125</v>
      </c>
      <c r="E32" s="8">
        <v>405.05500000000006</v>
      </c>
      <c r="F32" s="8">
        <v>253.15499999999997</v>
      </c>
      <c r="G32" s="8">
        <v>1544.6399999999999</v>
      </c>
    </row>
    <row r="33" spans="1:7" x14ac:dyDescent="0.25">
      <c r="B33" t="s">
        <v>6206</v>
      </c>
      <c r="C33" s="8">
        <v>102.32999999999998</v>
      </c>
      <c r="D33" s="8">
        <v>242.14000000000001</v>
      </c>
      <c r="E33" s="8">
        <v>554.875</v>
      </c>
      <c r="F33" s="8">
        <v>106.23999999999998</v>
      </c>
      <c r="G33" s="8">
        <v>1005.585</v>
      </c>
    </row>
    <row r="34" spans="1:7" x14ac:dyDescent="0.25">
      <c r="B34" t="s">
        <v>6207</v>
      </c>
      <c r="C34" s="8">
        <v>234.71999999999997</v>
      </c>
      <c r="D34" s="8">
        <v>133.08000000000001</v>
      </c>
      <c r="E34" s="8">
        <v>267.2</v>
      </c>
      <c r="F34" s="8">
        <v>272.68999999999994</v>
      </c>
      <c r="G34" s="8">
        <v>907.68999999999994</v>
      </c>
    </row>
    <row r="35" spans="1:7" x14ac:dyDescent="0.25">
      <c r="B35" t="s">
        <v>6208</v>
      </c>
      <c r="C35" s="8">
        <v>430.39</v>
      </c>
      <c r="D35" s="8">
        <v>136.20500000000001</v>
      </c>
      <c r="E35" s="8">
        <v>209.6</v>
      </c>
      <c r="F35" s="8">
        <v>88.334999999999994</v>
      </c>
      <c r="G35" s="8">
        <v>864.53000000000009</v>
      </c>
    </row>
    <row r="36" spans="1:7" x14ac:dyDescent="0.25">
      <c r="B36" t="s">
        <v>6209</v>
      </c>
      <c r="C36" s="8">
        <v>109.005</v>
      </c>
      <c r="D36" s="8">
        <v>393.57499999999999</v>
      </c>
      <c r="E36" s="8">
        <v>61.034999999999997</v>
      </c>
      <c r="F36" s="8">
        <v>199.48999999999998</v>
      </c>
      <c r="G36" s="8">
        <v>763.10500000000002</v>
      </c>
    </row>
    <row r="37" spans="1:7" x14ac:dyDescent="0.25">
      <c r="B37" t="s">
        <v>6210</v>
      </c>
      <c r="C37" s="8">
        <v>287.52499999999998</v>
      </c>
      <c r="D37" s="8">
        <v>288.67</v>
      </c>
      <c r="E37" s="8">
        <v>125.58</v>
      </c>
      <c r="F37" s="8">
        <v>374.13499999999999</v>
      </c>
      <c r="G37" s="8">
        <v>1075.9099999999999</v>
      </c>
    </row>
    <row r="38" spans="1:7" x14ac:dyDescent="0.25">
      <c r="B38" t="s">
        <v>6211</v>
      </c>
      <c r="C38" s="8">
        <v>840.92999999999984</v>
      </c>
      <c r="D38" s="8">
        <v>409.875</v>
      </c>
      <c r="E38" s="8">
        <v>171.32999999999998</v>
      </c>
      <c r="F38" s="8">
        <v>221.43999999999997</v>
      </c>
      <c r="G38" s="8">
        <v>1643.5749999999998</v>
      </c>
    </row>
    <row r="39" spans="1:7" x14ac:dyDescent="0.25">
      <c r="B39" t="s">
        <v>6212</v>
      </c>
      <c r="C39" s="8">
        <v>299.07</v>
      </c>
      <c r="D39" s="8">
        <v>260.32499999999999</v>
      </c>
      <c r="E39" s="8">
        <v>584.64</v>
      </c>
      <c r="F39" s="8">
        <v>256.36500000000001</v>
      </c>
      <c r="G39" s="8">
        <v>1400.3999999999999</v>
      </c>
    </row>
    <row r="40" spans="1:7" x14ac:dyDescent="0.25">
      <c r="B40" t="s">
        <v>6213</v>
      </c>
      <c r="C40" s="8">
        <v>323.32499999999999</v>
      </c>
      <c r="D40" s="8">
        <v>565.57000000000005</v>
      </c>
      <c r="E40" s="8">
        <v>537.80999999999995</v>
      </c>
      <c r="F40" s="8">
        <v>189.47499999999999</v>
      </c>
      <c r="G40" s="8">
        <v>1616.1799999999998</v>
      </c>
    </row>
    <row r="41" spans="1:7" x14ac:dyDescent="0.25">
      <c r="B41" t="s">
        <v>6214</v>
      </c>
      <c r="C41" s="8">
        <v>399.48499999999996</v>
      </c>
      <c r="D41" s="8">
        <v>148.19999999999999</v>
      </c>
      <c r="E41" s="8">
        <v>388.21999999999997</v>
      </c>
      <c r="F41" s="8">
        <v>212.07499999999999</v>
      </c>
      <c r="G41" s="8">
        <v>1147.98</v>
      </c>
    </row>
    <row r="42" spans="1:7" x14ac:dyDescent="0.25">
      <c r="A42" t="s">
        <v>6219</v>
      </c>
      <c r="C42" s="8">
        <v>4045.63</v>
      </c>
      <c r="D42" s="8">
        <v>3469.64</v>
      </c>
      <c r="E42" s="8">
        <v>3836.6949999999997</v>
      </c>
      <c r="F42" s="8">
        <v>2414.145</v>
      </c>
      <c r="G42" s="8">
        <v>13766.109999999999</v>
      </c>
    </row>
    <row r="43" spans="1:7" x14ac:dyDescent="0.25">
      <c r="A43" t="s">
        <v>6202</v>
      </c>
      <c r="B43" t="s">
        <v>6203</v>
      </c>
      <c r="C43" s="8">
        <v>112.69499999999999</v>
      </c>
      <c r="D43" s="8">
        <v>166.32</v>
      </c>
      <c r="E43" s="8">
        <v>843.71499999999992</v>
      </c>
      <c r="F43" s="8">
        <v>146.685</v>
      </c>
      <c r="G43" s="8">
        <v>1269.415</v>
      </c>
    </row>
    <row r="44" spans="1:7" x14ac:dyDescent="0.25">
      <c r="B44" t="s">
        <v>6204</v>
      </c>
      <c r="C44" s="8">
        <v>114.87999999999998</v>
      </c>
      <c r="D44" s="8">
        <v>133.815</v>
      </c>
      <c r="E44" s="8">
        <v>91.175000000000011</v>
      </c>
      <c r="F44" s="8">
        <v>53.759999999999991</v>
      </c>
      <c r="G44" s="8">
        <v>393.63</v>
      </c>
    </row>
    <row r="45" spans="1:7" x14ac:dyDescent="0.25">
      <c r="B45" t="s">
        <v>6205</v>
      </c>
      <c r="C45" s="8">
        <v>277.76</v>
      </c>
      <c r="D45" s="8">
        <v>175.41</v>
      </c>
      <c r="E45" s="8">
        <v>462.50999999999993</v>
      </c>
      <c r="F45" s="8">
        <v>399.52499999999998</v>
      </c>
      <c r="G45" s="8">
        <v>1315.2049999999999</v>
      </c>
    </row>
    <row r="46" spans="1:7" x14ac:dyDescent="0.25">
      <c r="B46" t="s">
        <v>6206</v>
      </c>
      <c r="C46" s="8">
        <v>197.89499999999998</v>
      </c>
      <c r="D46" s="8">
        <v>289.755</v>
      </c>
      <c r="E46" s="8">
        <v>88.545000000000002</v>
      </c>
      <c r="F46" s="8">
        <v>200.25499999999997</v>
      </c>
      <c r="G46" s="8">
        <v>776.44999999999993</v>
      </c>
    </row>
    <row r="47" spans="1:7" x14ac:dyDescent="0.25">
      <c r="B47" t="s">
        <v>6207</v>
      </c>
      <c r="C47" s="8">
        <v>193.11499999999998</v>
      </c>
      <c r="D47" s="8">
        <v>212.49499999999998</v>
      </c>
      <c r="E47" s="8">
        <v>292.29000000000002</v>
      </c>
      <c r="F47" s="8">
        <v>304.46999999999997</v>
      </c>
      <c r="G47" s="8">
        <v>1002.3699999999999</v>
      </c>
    </row>
    <row r="48" spans="1:7" x14ac:dyDescent="0.25">
      <c r="B48" t="s">
        <v>6208</v>
      </c>
      <c r="C48" s="8">
        <v>179.79</v>
      </c>
      <c r="D48" s="8">
        <v>426.2</v>
      </c>
      <c r="E48" s="8">
        <v>170.08999999999997</v>
      </c>
      <c r="F48" s="8">
        <v>379.31</v>
      </c>
      <c r="G48" s="8">
        <v>1155.3899999999999</v>
      </c>
    </row>
    <row r="49" spans="1:7" x14ac:dyDescent="0.25">
      <c r="B49" t="s">
        <v>6209</v>
      </c>
      <c r="C49" s="8">
        <v>247.28999999999996</v>
      </c>
      <c r="D49" s="8">
        <v>246.685</v>
      </c>
      <c r="E49" s="8">
        <v>271.05499999999995</v>
      </c>
      <c r="F49" s="8">
        <v>141.69999999999999</v>
      </c>
      <c r="G49" s="8">
        <v>906.73</v>
      </c>
    </row>
    <row r="50" spans="1:7" x14ac:dyDescent="0.25">
      <c r="B50" t="s">
        <v>6210</v>
      </c>
      <c r="C50" s="8">
        <v>116.39499999999998</v>
      </c>
      <c r="D50" s="8">
        <v>41.25</v>
      </c>
      <c r="E50" s="8">
        <v>15.54</v>
      </c>
      <c r="F50" s="8">
        <v>71.06</v>
      </c>
      <c r="G50" s="8">
        <v>244.24499999999998</v>
      </c>
    </row>
    <row r="51" spans="1:7" x14ac:dyDescent="0.25">
      <c r="A51" t="s">
        <v>6220</v>
      </c>
      <c r="C51" s="8">
        <v>1439.82</v>
      </c>
      <c r="D51" s="8">
        <v>1691.9299999999998</v>
      </c>
      <c r="E51" s="8">
        <v>2234.9199999999996</v>
      </c>
      <c r="F51" s="8">
        <v>1696.7649999999999</v>
      </c>
      <c r="G51" s="8">
        <v>7063.4349999999986</v>
      </c>
    </row>
    <row r="52" spans="1:7" x14ac:dyDescent="0.25">
      <c r="A52" t="s">
        <v>6198</v>
      </c>
      <c r="C52" s="8">
        <v>11768.495000000003</v>
      </c>
      <c r="D52" s="8">
        <v>12306.440000000002</v>
      </c>
      <c r="E52" s="8">
        <v>12054.075000000003</v>
      </c>
      <c r="F52" s="8">
        <v>9005.244999999999</v>
      </c>
      <c r="G52" s="8">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9D396-71C3-40DB-A473-C966283D9542}">
  <dimension ref="A2:B6"/>
  <sheetViews>
    <sheetView workbookViewId="0">
      <selection activeCell="A2" sqref="A2:B6"/>
      <pivotSelection pane="bottomRight" showHeader="1" click="1" r:id="rId1">
        <pivotArea type="all" dataOnly="0" outline="0" fieldPosition="0"/>
      </pivotSelection>
    </sheetView>
  </sheetViews>
  <sheetFormatPr defaultRowHeight="15" x14ac:dyDescent="0.25"/>
  <cols>
    <col min="1" max="1" width="15.42578125" bestFit="1" customWidth="1"/>
    <col min="2" max="2" width="12.140625" bestFit="1" customWidth="1"/>
    <col min="3" max="3" width="15.42578125" bestFit="1" customWidth="1"/>
    <col min="4" max="4" width="12.140625" bestFit="1" customWidth="1"/>
    <col min="5" max="6" width="20" bestFit="1" customWidth="1"/>
    <col min="7" max="7" width="11.28515625" bestFit="1" customWidth="1"/>
  </cols>
  <sheetData>
    <row r="2" spans="1:2" x14ac:dyDescent="0.25">
      <c r="A2" s="6" t="s">
        <v>7</v>
      </c>
      <c r="B2" t="s">
        <v>6225</v>
      </c>
    </row>
    <row r="3" spans="1:2" x14ac:dyDescent="0.25">
      <c r="A3" s="7" t="s">
        <v>28</v>
      </c>
      <c r="B3" s="9">
        <v>2798.5050000000001</v>
      </c>
    </row>
    <row r="4" spans="1:2" x14ac:dyDescent="0.25">
      <c r="A4" s="7" t="s">
        <v>318</v>
      </c>
      <c r="B4" s="9">
        <v>6696.8649999999989</v>
      </c>
    </row>
    <row r="5" spans="1:2" x14ac:dyDescent="0.25">
      <c r="A5" s="7" t="s">
        <v>19</v>
      </c>
      <c r="B5" s="9">
        <v>35638.88499999998</v>
      </c>
    </row>
    <row r="6" spans="1:2" x14ac:dyDescent="0.25">
      <c r="A6" s="7" t="s">
        <v>6198</v>
      </c>
      <c r="B6" s="9">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5671A-CDBE-4204-99CA-CE13FEF725C9}">
  <dimension ref="A2:B8"/>
  <sheetViews>
    <sheetView workbookViewId="0">
      <selection activeCell="A2" sqref="A2:B8"/>
      <pivotSelection pane="bottomRight" showHeader="1" click="1" r:id="rId1">
        <pivotArea type="all" dataOnly="0" outline="0" fieldPosition="0"/>
      </pivotSelection>
    </sheetView>
  </sheetViews>
  <sheetFormatPr defaultRowHeight="15" x14ac:dyDescent="0.25"/>
  <cols>
    <col min="1" max="1" width="15.42578125" bestFit="1" customWidth="1"/>
    <col min="2" max="2" width="12.140625" bestFit="1" customWidth="1"/>
    <col min="3" max="3" width="17.7109375" bestFit="1" customWidth="1"/>
    <col min="4" max="4" width="12.140625" bestFit="1" customWidth="1"/>
    <col min="5" max="6" width="20" bestFit="1" customWidth="1"/>
    <col min="7" max="7" width="11.28515625" bestFit="1" customWidth="1"/>
  </cols>
  <sheetData>
    <row r="2" spans="1:2" x14ac:dyDescent="0.25">
      <c r="A2" s="6" t="s">
        <v>4</v>
      </c>
      <c r="B2" t="s">
        <v>6225</v>
      </c>
    </row>
    <row r="3" spans="1:2" x14ac:dyDescent="0.25">
      <c r="A3" s="7" t="s">
        <v>3753</v>
      </c>
      <c r="B3" s="9">
        <v>278.01</v>
      </c>
    </row>
    <row r="4" spans="1:2" x14ac:dyDescent="0.25">
      <c r="A4" s="7" t="s">
        <v>1598</v>
      </c>
      <c r="B4" s="9">
        <v>281.67499999999995</v>
      </c>
    </row>
    <row r="5" spans="1:2" x14ac:dyDescent="0.25">
      <c r="A5" s="7" t="s">
        <v>2587</v>
      </c>
      <c r="B5" s="9">
        <v>289.11</v>
      </c>
    </row>
    <row r="6" spans="1:2" x14ac:dyDescent="0.25">
      <c r="A6" s="7" t="s">
        <v>5765</v>
      </c>
      <c r="B6" s="9">
        <v>307.04499999999996</v>
      </c>
    </row>
    <row r="7" spans="1:2" x14ac:dyDescent="0.25">
      <c r="A7" s="7" t="s">
        <v>5114</v>
      </c>
      <c r="B7" s="9">
        <v>317.06999999999994</v>
      </c>
    </row>
    <row r="8" spans="1:2" x14ac:dyDescent="0.25">
      <c r="A8" s="7" t="s">
        <v>6198</v>
      </c>
      <c r="B8" s="9">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7"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9.5703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 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 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 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 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 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 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 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 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 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 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 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 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 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 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 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 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 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2" workbookViewId="0">
      <selection activeCell="G1" sqref="G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Park, Ewan</cp:lastModifiedBy>
  <cp:revision/>
  <dcterms:created xsi:type="dcterms:W3CDTF">2022-11-26T09:51:45Z</dcterms:created>
  <dcterms:modified xsi:type="dcterms:W3CDTF">2024-08-31T07:05:53Z</dcterms:modified>
  <cp:category/>
  <cp:contentStatus/>
</cp:coreProperties>
</file>