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anptk\Desktop\QUY TRÌNH CHUNG\FINAL QT XUẤT BÁN SẢN PHẨM\BM QT xuất bán sản phẩm\"/>
    </mc:Choice>
  </mc:AlternateContent>
  <bookViews>
    <workbookView xWindow="0" yWindow="0" windowWidth="19980" windowHeight="11070"/>
  </bookViews>
  <sheets>
    <sheet name="BCBH" sheetId="1" r:id="rId1"/>
    <sheet name="co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20" i="1"/>
  <c r="J20" i="1" s="1"/>
  <c r="K20" i="1" s="1"/>
  <c r="I21" i="1"/>
  <c r="J21" i="1" s="1"/>
  <c r="K21" i="1" s="1"/>
  <c r="I22" i="1"/>
  <c r="J22" i="1"/>
  <c r="K22" i="1" s="1"/>
  <c r="I23" i="1"/>
  <c r="J23" i="1" s="1"/>
  <c r="K23" i="1" s="1"/>
  <c r="I24" i="1"/>
  <c r="J24" i="1" s="1"/>
  <c r="K24" i="1" s="1"/>
  <c r="I25" i="1"/>
  <c r="J25" i="1" s="1"/>
  <c r="K25" i="1" s="1"/>
  <c r="I10" i="1"/>
  <c r="J10" i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/>
  <c r="K18" i="1" s="1"/>
  <c r="I19" i="1"/>
  <c r="J19" i="1" s="1"/>
  <c r="K19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K2" i="1" l="1"/>
</calcChain>
</file>

<file path=xl/comments1.xml><?xml version="1.0" encoding="utf-8"?>
<comments xmlns="http://schemas.openxmlformats.org/spreadsheetml/2006/main">
  <authors>
    <author>HoanKD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HoanKD:</t>
        </r>
        <r>
          <rPr>
            <sz val="9"/>
            <color indexed="81"/>
            <rFont val="Tahoma"/>
            <family val="2"/>
          </rPr>
          <t xml:space="preserve">
Lấy hàng đơn trọng âm loại 2 giảm giá 100đ
</t>
        </r>
      </text>
    </comment>
  </commentList>
</comments>
</file>

<file path=xl/sharedStrings.xml><?xml version="1.0" encoding="utf-8"?>
<sst xmlns="http://schemas.openxmlformats.org/spreadsheetml/2006/main" count="96" uniqueCount="95">
  <si>
    <t>Ngày</t>
  </si>
  <si>
    <t>Đơn vị lấy hàng</t>
  </si>
  <si>
    <t>Chủng loại</t>
  </si>
  <si>
    <t>Mác thép</t>
  </si>
  <si>
    <t>Quy cách</t>
  </si>
  <si>
    <t>Khối lượng TP (kg)</t>
  </si>
  <si>
    <t xml:space="preserve">Đơn giá(đồng/kg) </t>
  </si>
  <si>
    <t>Giá trị</t>
  </si>
  <si>
    <t>Thuế VAT</t>
  </si>
  <si>
    <t>Cộng</t>
  </si>
  <si>
    <t>Thị trường</t>
  </si>
  <si>
    <t>Column1</t>
  </si>
  <si>
    <t>trangkhanh</t>
  </si>
  <si>
    <t>VY</t>
  </si>
  <si>
    <t>HL</t>
  </si>
  <si>
    <t>MINHANH</t>
  </si>
  <si>
    <t>AH</t>
  </si>
  <si>
    <t>tmhn</t>
  </si>
  <si>
    <t>tnghi</t>
  </si>
  <si>
    <t>kovit</t>
  </si>
  <si>
    <t>PLINH</t>
  </si>
  <si>
    <t>Tổng tháng ….</t>
  </si>
  <si>
    <t>Ghi chú</t>
  </si>
  <si>
    <t>Code NCC</t>
  </si>
  <si>
    <t>BÁO CÁO BÁN HÀNG THÁNG ….</t>
  </si>
  <si>
    <t>Công ty Kovit</t>
  </si>
  <si>
    <t>Công ty Tuấn Nghị</t>
  </si>
  <si>
    <t>Công ty Hải Long</t>
  </si>
  <si>
    <t>Công ty Kết cấu thép</t>
  </si>
  <si>
    <t>kct</t>
  </si>
  <si>
    <t>Công ty Pha Lê</t>
  </si>
  <si>
    <t>ple</t>
  </si>
  <si>
    <t>Công ty tư vấn TK miền Duyên Hải</t>
  </si>
  <si>
    <t>DHAI</t>
  </si>
  <si>
    <t>Công ty An Huy</t>
  </si>
  <si>
    <t>Công ty Nhật Nam</t>
  </si>
  <si>
    <t>Nhatnam</t>
  </si>
  <si>
    <t>Công ty Phát Linh</t>
  </si>
  <si>
    <t>Công ty Hùng Mai</t>
  </si>
  <si>
    <t>HM</t>
  </si>
  <si>
    <t>Công ty Gelexim</t>
  </si>
  <si>
    <t>glexim</t>
  </si>
  <si>
    <t>Công ty SĐM</t>
  </si>
  <si>
    <t>SĐM</t>
  </si>
  <si>
    <t>Công ty Đức Hiền</t>
  </si>
  <si>
    <t>Duchien</t>
  </si>
  <si>
    <t>Công ty Thùy Linh</t>
  </si>
  <si>
    <t>thuylinh</t>
  </si>
  <si>
    <t>Công ty Tasco Thành Công</t>
  </si>
  <si>
    <t>tasco</t>
  </si>
  <si>
    <t>Công ty Lâm Anh</t>
  </si>
  <si>
    <t>LA</t>
  </si>
  <si>
    <t>CTY Thành Nguyễn</t>
  </si>
  <si>
    <t>THANHNGUYEN</t>
  </si>
  <si>
    <t>Công ty Minh Anh</t>
  </si>
  <si>
    <t>Công ty Việt Tùng</t>
  </si>
  <si>
    <t>vietung</t>
  </si>
  <si>
    <t>Công ty Thái Hòa</t>
  </si>
  <si>
    <t>thaihoa</t>
  </si>
  <si>
    <t>Công ty Liên Nam</t>
  </si>
  <si>
    <t>LNAM</t>
  </si>
  <si>
    <t>Công ty khoáng sản Pha Lê</t>
  </si>
  <si>
    <t>PLE</t>
  </si>
  <si>
    <t>DNTN Vinh Thành</t>
  </si>
  <si>
    <t>VTHANH</t>
  </si>
  <si>
    <t>Công ty Đông Hưng</t>
  </si>
  <si>
    <t>donghung</t>
  </si>
  <si>
    <t>Công ty Vinacom</t>
  </si>
  <si>
    <t>vinacom</t>
  </si>
  <si>
    <t>Công ty Việt Ý</t>
  </si>
  <si>
    <t>Công ty Semec</t>
  </si>
  <si>
    <t>semec</t>
  </si>
  <si>
    <t>Công ty Trang Khanh</t>
  </si>
  <si>
    <t>Công ty TM Hà Nội</t>
  </si>
  <si>
    <t>Công ty Thống Nhất</t>
  </si>
  <si>
    <t>thongnhat</t>
  </si>
  <si>
    <t>Công ty Tân Mai</t>
  </si>
  <si>
    <t>tanmai</t>
  </si>
  <si>
    <t>Công ty Sao Phương Nam - nd</t>
  </si>
  <si>
    <t>spn-nd</t>
  </si>
  <si>
    <t>Công ty Sao Phương Nam</t>
  </si>
  <si>
    <t>spn</t>
  </si>
  <si>
    <t>Công ty Minh Chính</t>
  </si>
  <si>
    <t>minhchinh</t>
  </si>
  <si>
    <t>Công ty Mai Linh</t>
  </si>
  <si>
    <t>mailinh</t>
  </si>
  <si>
    <t>Công ty Hoàng Hải</t>
  </si>
  <si>
    <t>hoanghai</t>
  </si>
  <si>
    <t>Công ty XNK Hòa Bình</t>
  </si>
  <si>
    <t>hoabinh</t>
  </si>
  <si>
    <t>Công ty Glexim</t>
  </si>
  <si>
    <t>Công ty Bê tông xây dựng HP</t>
  </si>
  <si>
    <t>btxdhp</t>
  </si>
  <si>
    <t>tên khách hàng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</si>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</sst>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.VnTime"/>
      <family val="2"/>
    </font>
    <font>
      <sz val="10"/>
      <name val=".VnTime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/>
    <xf numFmtId="14" fontId="0" fillId="0" borderId="0" xfId="0" applyNumberForma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/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numFmt numFmtId="166" formatCode="dd/mm/yy"/>
      <alignment horizontal="center" vertical="center" textRotation="0" wrapText="0" indent="0" justifyLastLine="0" shrinkToFit="0" readingOrder="0"/>
    </dxf>
    <dxf>
      <numFmt numFmtId="166" formatCode="dd/mm/yy"/>
      <alignment horizontal="center" vertical="center" textRotation="0" wrapText="0" indent="0" justifyLastLine="0" shrinkToFit="0" readingOrder="0"/>
    </dxf>
    <dxf>
      <numFmt numFmtId="166" formatCode="dd/mm/yy"/>
      <alignment horizontal="center" vertical="center" textRotation="0" wrapText="0" indent="0" justifyLastLine="0" shrinkToFit="0" readingOrder="0"/>
    </dxf>
    <dxf>
      <numFmt numFmtId="166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12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49530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3:N25" totalsRowShown="0" headerRowDxfId="29" dataDxfId="28">
  <autoFilter ref="A3:N25"/>
  <tableColumns count="14">
    <tableColumn id="1" name="Ngày" dataDxfId="27" totalsRowDxfId="26"/>
    <tableColumn id="12" name="Code NCC" dataDxfId="25" totalsRowDxfId="24"/>
    <tableColumn id="2" name="Đơn vị lấy hàng" dataDxfId="23" totalsRowDxfId="22">
      <calculatedColumnFormula>VLOOKUP(Table1[[#This Row],[Code NCC]],Table2[#All],2,0)</calculatedColumnFormula>
    </tableColumn>
    <tableColumn id="3" name="Chủng loại" dataDxfId="21" totalsRowDxfId="20"/>
    <tableColumn id="4" name="Mác thép" dataDxfId="19" totalsRowDxfId="18"/>
    <tableColumn id="5" name="Quy cách" dataDxfId="17" totalsRowDxfId="16">
      <calculatedColumnFormula>CONCATENATE(D4,"/",E4)</calculatedColumnFormula>
    </tableColumn>
    <tableColumn id="7" name="Khối lượng TP (kg)" dataDxfId="15" totalsRowDxfId="14"/>
    <tableColumn id="8" name="Đơn giá(đồng/kg) " dataDxfId="13" totalsRowDxfId="12"/>
    <tableColumn id="9" name="Giá trị" dataDxfId="11" totalsRowDxfId="10">
      <calculatedColumnFormula>+Table1[[#This Row],[Đơn giá(đồng/kg) ]]*Table1[[#This Row],[Khối lượng TP (kg)]]</calculatedColumnFormula>
    </tableColumn>
    <tableColumn id="10" name="Thuế VAT" dataDxfId="9" totalsRowDxfId="8">
      <calculatedColumnFormula>+Table1[[#This Row],[Giá trị]]*10%</calculatedColumnFormula>
    </tableColumn>
    <tableColumn id="11" name="Cộng" dataDxfId="7" totalsRowDxfId="6">
      <calculatedColumnFormula>+Table1[[#This Row],[Thuế VAT]]+Table1[[#This Row],[Giá trị]]</calculatedColumnFormula>
    </tableColumn>
    <tableColumn id="6" name="Thị trường" dataDxfId="5" totalsRowDxfId="4"/>
    <tableColumn id="13" name="Column1" dataDxfId="3" totalsRowDxfId="2"/>
    <tableColumn id="14" name="Ghi chú" dataDxfId="1" totalsRow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40" totalsRowShown="0">
  <autoFilter ref="A1:B40"/>
  <tableColumns count="2">
    <tableColumn id="1" name="code"/>
    <tableColumn id="2" name="tên khách hàng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"/>
  <sheetViews>
    <sheetView tabSelected="1" view="pageLayout" zoomScale="98" zoomScaleNormal="110" zoomScalePageLayoutView="98" workbookViewId="0">
      <selection activeCell="B4" sqref="B4"/>
    </sheetView>
  </sheetViews>
  <sheetFormatPr defaultRowHeight="15"/>
  <cols>
    <col min="1" max="1" width="10.140625" customWidth="1"/>
    <col min="2" max="2" width="18.28515625" customWidth="1"/>
    <col min="3" max="3" width="32" bestFit="1" customWidth="1"/>
    <col min="4" max="4" width="14.85546875" bestFit="1" customWidth="1"/>
    <col min="5" max="5" width="18.140625" customWidth="1"/>
    <col min="6" max="6" width="19.5703125" customWidth="1"/>
    <col min="7" max="7" width="21.85546875" customWidth="1"/>
    <col min="8" max="8" width="22.140625" bestFit="1" customWidth="1"/>
    <col min="9" max="9" width="15.85546875" bestFit="1" customWidth="1"/>
    <col min="10" max="10" width="14.28515625" bestFit="1" customWidth="1"/>
    <col min="11" max="11" width="15.85546875" bestFit="1" customWidth="1"/>
    <col min="12" max="12" width="37.7109375" customWidth="1"/>
    <col min="13" max="13" width="0" hidden="1" customWidth="1"/>
    <col min="14" max="14" width="13.140625" customWidth="1"/>
  </cols>
  <sheetData>
    <row r="1" spans="1:14" ht="43.5" customHeight="1" thickTop="1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21.75" customHeight="1">
      <c r="A2" s="1"/>
      <c r="B2" s="2" t="s">
        <v>21</v>
      </c>
      <c r="C2" s="2"/>
      <c r="D2" s="2"/>
      <c r="E2" s="2"/>
      <c r="F2" s="3">
        <f>SUBTOTAL(9,F4:F25)</f>
        <v>0</v>
      </c>
      <c r="G2" s="3"/>
      <c r="H2" s="3"/>
      <c r="I2" s="3"/>
      <c r="J2" s="3"/>
      <c r="K2" s="3">
        <f>SUBTOTAL(9,K4:K25)</f>
        <v>0</v>
      </c>
      <c r="L2" s="4"/>
    </row>
    <row r="3" spans="1:14" ht="21.75" customHeight="1">
      <c r="A3" s="15" t="s">
        <v>0</v>
      </c>
      <c r="B3" s="15" t="s">
        <v>23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5" t="s">
        <v>10</v>
      </c>
      <c r="M3" s="15" t="s">
        <v>11</v>
      </c>
      <c r="N3" s="16" t="s">
        <v>22</v>
      </c>
    </row>
    <row r="4" spans="1:14" ht="33.75" customHeight="1">
      <c r="A4" s="5"/>
      <c r="B4" s="5"/>
      <c r="C4" s="6"/>
      <c r="D4" s="1"/>
      <c r="E4" s="1"/>
      <c r="F4" s="7"/>
      <c r="G4" s="8"/>
      <c r="H4" s="9"/>
      <c r="I4" s="10">
        <f>+Table1[[#This Row],[Đơn giá(đồng/kg) ]]*Table1[[#This Row],[Khối lượng TP (kg)]]</f>
        <v>0</v>
      </c>
      <c r="J4" s="11">
        <f>+Table1[[#This Row],[Giá trị]]*10%</f>
        <v>0</v>
      </c>
      <c r="K4" s="10">
        <f>+Table1[[#This Row],[Thuế VAT]]+Table1[[#This Row],[Giá trị]]</f>
        <v>0</v>
      </c>
      <c r="L4" s="10"/>
      <c r="M4" s="10"/>
      <c r="N4" s="11"/>
    </row>
    <row r="5" spans="1:14" ht="33.75" customHeight="1">
      <c r="A5" s="5"/>
      <c r="B5" s="5"/>
      <c r="C5" s="12"/>
      <c r="D5" s="13"/>
      <c r="E5" s="13"/>
      <c r="F5" s="14"/>
      <c r="G5" s="11"/>
      <c r="H5" s="11"/>
      <c r="I5" s="11">
        <f>+Table1[[#This Row],[Đơn giá(đồng/kg) ]]*Table1[[#This Row],[Khối lượng TP (kg)]]</f>
        <v>0</v>
      </c>
      <c r="J5" s="11">
        <f>+Table1[[#This Row],[Giá trị]]*10%</f>
        <v>0</v>
      </c>
      <c r="K5" s="11">
        <f>+Table1[[#This Row],[Thuế VAT]]+Table1[[#This Row],[Giá trị]]</f>
        <v>0</v>
      </c>
      <c r="L5" s="11"/>
      <c r="M5" s="11"/>
      <c r="N5" s="11"/>
    </row>
    <row r="6" spans="1:14" ht="33.75" customHeight="1">
      <c r="A6" s="5"/>
      <c r="B6" s="5"/>
      <c r="C6" s="12"/>
      <c r="D6" s="13"/>
      <c r="E6" s="13"/>
      <c r="F6" s="14"/>
      <c r="G6" s="11"/>
      <c r="H6" s="11"/>
      <c r="I6" s="11">
        <f>+Table1[[#This Row],[Đơn giá(đồng/kg) ]]*Table1[[#This Row],[Khối lượng TP (kg)]]</f>
        <v>0</v>
      </c>
      <c r="J6" s="11">
        <f>+Table1[[#This Row],[Giá trị]]*10%</f>
        <v>0</v>
      </c>
      <c r="K6" s="11">
        <f>+Table1[[#This Row],[Thuế VAT]]+Table1[[#This Row],[Giá trị]]</f>
        <v>0</v>
      </c>
      <c r="L6" s="11"/>
      <c r="M6" s="11"/>
      <c r="N6" s="11"/>
    </row>
    <row r="7" spans="1:14" ht="33.75" customHeight="1">
      <c r="A7" s="5"/>
      <c r="B7" s="5"/>
      <c r="C7" s="12"/>
      <c r="D7" s="13"/>
      <c r="E7" s="13"/>
      <c r="F7" s="14"/>
      <c r="G7" s="11"/>
      <c r="H7" s="11"/>
      <c r="I7" s="11">
        <f>+Table1[[#This Row],[Đơn giá(đồng/kg) ]]*Table1[[#This Row],[Khối lượng TP (kg)]]</f>
        <v>0</v>
      </c>
      <c r="J7" s="11">
        <f>+Table1[[#This Row],[Giá trị]]*10%</f>
        <v>0</v>
      </c>
      <c r="K7" s="11">
        <f>+Table1[[#This Row],[Thuế VAT]]+Table1[[#This Row],[Giá trị]]</f>
        <v>0</v>
      </c>
      <c r="L7" s="11"/>
      <c r="M7" s="11"/>
      <c r="N7" s="11"/>
    </row>
    <row r="8" spans="1:14" ht="33.75" customHeight="1">
      <c r="A8" s="5"/>
      <c r="B8" s="5"/>
      <c r="C8" s="12"/>
      <c r="D8" s="13"/>
      <c r="E8" s="13"/>
      <c r="F8" s="14"/>
      <c r="G8" s="11"/>
      <c r="H8" s="11"/>
      <c r="I8" s="11">
        <f>+Table1[[#This Row],[Đơn giá(đồng/kg) ]]*Table1[[#This Row],[Khối lượng TP (kg)]]</f>
        <v>0</v>
      </c>
      <c r="J8" s="11">
        <f>+Table1[[#This Row],[Giá trị]]*10%</f>
        <v>0</v>
      </c>
      <c r="K8" s="11">
        <f>+Table1[[#This Row],[Thuế VAT]]+Table1[[#This Row],[Giá trị]]</f>
        <v>0</v>
      </c>
      <c r="L8" s="11"/>
      <c r="M8" s="11"/>
      <c r="N8" s="11"/>
    </row>
    <row r="9" spans="1:14" ht="33.75" customHeight="1">
      <c r="A9" s="5"/>
      <c r="B9" s="5"/>
      <c r="C9" s="12"/>
      <c r="D9" s="13"/>
      <c r="E9" s="13"/>
      <c r="F9" s="14"/>
      <c r="G9" s="11"/>
      <c r="H9" s="11"/>
      <c r="I9" s="11">
        <f>+Table1[[#This Row],[Đơn giá(đồng/kg) ]]*Table1[[#This Row],[Khối lượng TP (kg)]]</f>
        <v>0</v>
      </c>
      <c r="J9" s="11">
        <f>+Table1[[#This Row],[Giá trị]]*10%</f>
        <v>0</v>
      </c>
      <c r="K9" s="11">
        <f>+Table1[[#This Row],[Thuế VAT]]+Table1[[#This Row],[Giá trị]]</f>
        <v>0</v>
      </c>
      <c r="L9" s="11"/>
      <c r="M9" s="11"/>
      <c r="N9" s="11"/>
    </row>
    <row r="10" spans="1:14" ht="33.75" customHeight="1">
      <c r="A10" s="5"/>
      <c r="B10" s="5"/>
      <c r="C10" s="12"/>
      <c r="D10" s="13"/>
      <c r="E10" s="13"/>
      <c r="F10" s="14"/>
      <c r="G10" s="11"/>
      <c r="H10" s="11"/>
      <c r="I10" s="11">
        <f>+Table1[[#This Row],[Đơn giá(đồng/kg) ]]*Table1[[#This Row],[Khối lượng TP (kg)]]</f>
        <v>0</v>
      </c>
      <c r="J10" s="11">
        <f>+Table1[[#This Row],[Giá trị]]*10%</f>
        <v>0</v>
      </c>
      <c r="K10" s="11">
        <f>+Table1[[#This Row],[Thuế VAT]]+Table1[[#This Row],[Giá trị]]</f>
        <v>0</v>
      </c>
      <c r="L10" s="11"/>
      <c r="M10" s="11"/>
      <c r="N10" s="11"/>
    </row>
    <row r="11" spans="1:14" ht="33.75" customHeight="1">
      <c r="A11" s="5"/>
      <c r="B11" s="5"/>
      <c r="C11" s="12"/>
      <c r="D11" s="13"/>
      <c r="E11" s="13"/>
      <c r="F11" s="14"/>
      <c r="G11" s="11"/>
      <c r="H11" s="11"/>
      <c r="I11" s="11">
        <f>+Table1[[#This Row],[Đơn giá(đồng/kg) ]]*Table1[[#This Row],[Khối lượng TP (kg)]]</f>
        <v>0</v>
      </c>
      <c r="J11" s="11">
        <f>+Table1[[#This Row],[Giá trị]]*10%</f>
        <v>0</v>
      </c>
      <c r="K11" s="11">
        <f>+Table1[[#This Row],[Thuế VAT]]+Table1[[#This Row],[Giá trị]]</f>
        <v>0</v>
      </c>
      <c r="L11" s="11"/>
      <c r="M11" s="11"/>
      <c r="N11" s="11"/>
    </row>
    <row r="12" spans="1:14" ht="33.75" customHeight="1">
      <c r="A12" s="5"/>
      <c r="B12" s="5"/>
      <c r="C12" s="12"/>
      <c r="D12" s="13"/>
      <c r="E12" s="13"/>
      <c r="F12" s="14"/>
      <c r="G12" s="11"/>
      <c r="H12" s="11"/>
      <c r="I12" s="11">
        <f>+Table1[[#This Row],[Đơn giá(đồng/kg) ]]*Table1[[#This Row],[Khối lượng TP (kg)]]</f>
        <v>0</v>
      </c>
      <c r="J12" s="11">
        <f>+Table1[[#This Row],[Giá trị]]*10%</f>
        <v>0</v>
      </c>
      <c r="K12" s="11">
        <f>+Table1[[#This Row],[Thuế VAT]]+Table1[[#This Row],[Giá trị]]</f>
        <v>0</v>
      </c>
      <c r="L12" s="11"/>
      <c r="M12" s="11"/>
      <c r="N12" s="11"/>
    </row>
    <row r="13" spans="1:14" ht="33.75" customHeight="1">
      <c r="A13" s="5"/>
      <c r="B13" s="5"/>
      <c r="C13" s="12"/>
      <c r="D13" s="13"/>
      <c r="E13" s="13"/>
      <c r="F13" s="14"/>
      <c r="G13" s="11"/>
      <c r="H13" s="11"/>
      <c r="I13" s="11">
        <f>+Table1[[#This Row],[Đơn giá(đồng/kg) ]]*Table1[[#This Row],[Khối lượng TP (kg)]]</f>
        <v>0</v>
      </c>
      <c r="J13" s="11">
        <f>+Table1[[#This Row],[Giá trị]]*10%</f>
        <v>0</v>
      </c>
      <c r="K13" s="11">
        <f>+Table1[[#This Row],[Thuế VAT]]+Table1[[#This Row],[Giá trị]]</f>
        <v>0</v>
      </c>
      <c r="L13" s="11"/>
      <c r="M13" s="11"/>
      <c r="N13" s="11"/>
    </row>
    <row r="14" spans="1:14" ht="33.75" customHeight="1">
      <c r="A14" s="5"/>
      <c r="B14" s="5"/>
      <c r="C14" s="12"/>
      <c r="D14" s="13"/>
      <c r="E14" s="13"/>
      <c r="F14" s="14"/>
      <c r="G14" s="11"/>
      <c r="H14" s="11"/>
      <c r="I14" s="11">
        <f>+Table1[[#This Row],[Đơn giá(đồng/kg) ]]*Table1[[#This Row],[Khối lượng TP (kg)]]</f>
        <v>0</v>
      </c>
      <c r="J14" s="11">
        <f>+Table1[[#This Row],[Giá trị]]*10%</f>
        <v>0</v>
      </c>
      <c r="K14" s="11">
        <f>+Table1[[#This Row],[Thuế VAT]]+Table1[[#This Row],[Giá trị]]</f>
        <v>0</v>
      </c>
      <c r="L14" s="11"/>
      <c r="M14" s="11"/>
      <c r="N14" s="11"/>
    </row>
    <row r="15" spans="1:14" ht="33.75" customHeight="1">
      <c r="A15" s="5"/>
      <c r="B15" s="5"/>
      <c r="C15" s="12"/>
      <c r="D15" s="13"/>
      <c r="E15" s="13"/>
      <c r="F15" s="14"/>
      <c r="G15" s="11"/>
      <c r="H15" s="11"/>
      <c r="I15" s="11">
        <f>+Table1[[#This Row],[Đơn giá(đồng/kg) ]]*Table1[[#This Row],[Khối lượng TP (kg)]]</f>
        <v>0</v>
      </c>
      <c r="J15" s="11">
        <f>+Table1[[#This Row],[Giá trị]]*10%</f>
        <v>0</v>
      </c>
      <c r="K15" s="11">
        <f>+Table1[[#This Row],[Thuế VAT]]+Table1[[#This Row],[Giá trị]]</f>
        <v>0</v>
      </c>
      <c r="L15" s="11"/>
      <c r="M15" s="11"/>
      <c r="N15" s="11"/>
    </row>
    <row r="16" spans="1:14" ht="33.75" customHeight="1">
      <c r="A16" s="5"/>
      <c r="B16" s="5"/>
      <c r="C16" s="12"/>
      <c r="D16" s="13"/>
      <c r="E16" s="13"/>
      <c r="F16" s="14"/>
      <c r="G16" s="11"/>
      <c r="H16" s="11"/>
      <c r="I16" s="11">
        <f>+Table1[[#This Row],[Đơn giá(đồng/kg) ]]*Table1[[#This Row],[Khối lượng TP (kg)]]</f>
        <v>0</v>
      </c>
      <c r="J16" s="11">
        <f>+Table1[[#This Row],[Giá trị]]*10%</f>
        <v>0</v>
      </c>
      <c r="K16" s="11">
        <f>+Table1[[#This Row],[Thuế VAT]]+Table1[[#This Row],[Giá trị]]</f>
        <v>0</v>
      </c>
      <c r="L16" s="11"/>
      <c r="M16" s="11"/>
      <c r="N16" s="11"/>
    </row>
    <row r="17" spans="1:14" ht="33.75" customHeight="1">
      <c r="A17" s="5"/>
      <c r="B17" s="5"/>
      <c r="C17" s="12"/>
      <c r="D17" s="13"/>
      <c r="E17" s="13"/>
      <c r="F17" s="14"/>
      <c r="G17" s="11"/>
      <c r="H17" s="11"/>
      <c r="I17" s="11">
        <f>+Table1[[#This Row],[Đơn giá(đồng/kg) ]]*Table1[[#This Row],[Khối lượng TP (kg)]]</f>
        <v>0</v>
      </c>
      <c r="J17" s="11">
        <f>+Table1[[#This Row],[Giá trị]]*10%</f>
        <v>0</v>
      </c>
      <c r="K17" s="11">
        <f>+Table1[[#This Row],[Thuế VAT]]+Table1[[#This Row],[Giá trị]]</f>
        <v>0</v>
      </c>
      <c r="L17" s="11"/>
      <c r="M17" s="11"/>
      <c r="N17" s="11"/>
    </row>
    <row r="18" spans="1:14" ht="33.75" customHeight="1">
      <c r="A18" s="5"/>
      <c r="B18" s="5"/>
      <c r="C18" s="12"/>
      <c r="D18" s="13"/>
      <c r="E18" s="13"/>
      <c r="F18" s="14"/>
      <c r="G18" s="11"/>
      <c r="H18" s="11"/>
      <c r="I18" s="11">
        <f>+Table1[[#This Row],[Đơn giá(đồng/kg) ]]*Table1[[#This Row],[Khối lượng TP (kg)]]</f>
        <v>0</v>
      </c>
      <c r="J18" s="11">
        <f>+Table1[[#This Row],[Giá trị]]*10%</f>
        <v>0</v>
      </c>
      <c r="K18" s="11">
        <f>+Table1[[#This Row],[Thuế VAT]]+Table1[[#This Row],[Giá trị]]</f>
        <v>0</v>
      </c>
      <c r="L18" s="11"/>
      <c r="M18" s="11"/>
      <c r="N18" s="11"/>
    </row>
    <row r="19" spans="1:14" ht="33.75" customHeight="1">
      <c r="A19" s="5"/>
      <c r="B19" s="5"/>
      <c r="C19" s="12"/>
      <c r="D19" s="13"/>
      <c r="E19" s="13"/>
      <c r="F19" s="14"/>
      <c r="G19" s="11"/>
      <c r="H19" s="11"/>
      <c r="I19" s="11">
        <f>+Table1[[#This Row],[Đơn giá(đồng/kg) ]]*Table1[[#This Row],[Khối lượng TP (kg)]]</f>
        <v>0</v>
      </c>
      <c r="J19" s="11">
        <f>+Table1[[#This Row],[Giá trị]]*10%</f>
        <v>0</v>
      </c>
      <c r="K19" s="11">
        <f>+Table1[[#This Row],[Thuế VAT]]+Table1[[#This Row],[Giá trị]]</f>
        <v>0</v>
      </c>
      <c r="L19" s="11"/>
      <c r="M19" s="11"/>
      <c r="N19" s="11"/>
    </row>
    <row r="20" spans="1:14" ht="33.75" customHeight="1">
      <c r="A20" s="5"/>
      <c r="B20" s="5"/>
      <c r="C20" s="12"/>
      <c r="D20" s="13"/>
      <c r="E20" s="13"/>
      <c r="F20" s="14"/>
      <c r="G20" s="11"/>
      <c r="H20" s="11"/>
      <c r="I20" s="11">
        <f>+Table1[[#This Row],[Đơn giá(đồng/kg) ]]*Table1[[#This Row],[Khối lượng TP (kg)]]</f>
        <v>0</v>
      </c>
      <c r="J20" s="11">
        <f>+Table1[[#This Row],[Giá trị]]*10%</f>
        <v>0</v>
      </c>
      <c r="K20" s="11">
        <f>+Table1[[#This Row],[Thuế VAT]]+Table1[[#This Row],[Giá trị]]</f>
        <v>0</v>
      </c>
      <c r="L20" s="11"/>
      <c r="M20" s="11"/>
      <c r="N20" s="11"/>
    </row>
    <row r="21" spans="1:14" ht="33.75" customHeight="1">
      <c r="A21" s="5"/>
      <c r="B21" s="5"/>
      <c r="C21" s="12"/>
      <c r="D21" s="13"/>
      <c r="E21" s="13"/>
      <c r="F21" s="14"/>
      <c r="G21" s="11"/>
      <c r="H21" s="11"/>
      <c r="I21" s="11">
        <f>+Table1[[#This Row],[Đơn giá(đồng/kg) ]]*Table1[[#This Row],[Khối lượng TP (kg)]]</f>
        <v>0</v>
      </c>
      <c r="J21" s="11">
        <f>+Table1[[#This Row],[Giá trị]]*10%</f>
        <v>0</v>
      </c>
      <c r="K21" s="11">
        <f>+Table1[[#This Row],[Thuế VAT]]+Table1[[#This Row],[Giá trị]]</f>
        <v>0</v>
      </c>
      <c r="L21" s="11"/>
      <c r="M21" s="11"/>
      <c r="N21" s="11"/>
    </row>
    <row r="22" spans="1:14" ht="33.75" customHeight="1">
      <c r="A22" s="5"/>
      <c r="B22" s="5"/>
      <c r="C22" s="12"/>
      <c r="D22" s="13"/>
      <c r="E22" s="13"/>
      <c r="F22" s="14"/>
      <c r="G22" s="11"/>
      <c r="H22" s="11"/>
      <c r="I22" s="11">
        <f>+Table1[[#This Row],[Đơn giá(đồng/kg) ]]*Table1[[#This Row],[Khối lượng TP (kg)]]</f>
        <v>0</v>
      </c>
      <c r="J22" s="11">
        <f>+Table1[[#This Row],[Giá trị]]*10%</f>
        <v>0</v>
      </c>
      <c r="K22" s="11">
        <f>+Table1[[#This Row],[Thuế VAT]]+Table1[[#This Row],[Giá trị]]</f>
        <v>0</v>
      </c>
      <c r="L22" s="11"/>
      <c r="M22" s="11"/>
      <c r="N22" s="11"/>
    </row>
    <row r="23" spans="1:14" ht="33.75" customHeight="1">
      <c r="A23" s="5"/>
      <c r="B23" s="5"/>
      <c r="C23" s="12"/>
      <c r="D23" s="13"/>
      <c r="E23" s="13"/>
      <c r="F23" s="14"/>
      <c r="G23" s="11"/>
      <c r="H23" s="11"/>
      <c r="I23" s="11">
        <f>+Table1[[#This Row],[Đơn giá(đồng/kg) ]]*Table1[[#This Row],[Khối lượng TP (kg)]]</f>
        <v>0</v>
      </c>
      <c r="J23" s="11">
        <f>+Table1[[#This Row],[Giá trị]]*10%</f>
        <v>0</v>
      </c>
      <c r="K23" s="11">
        <f>+Table1[[#This Row],[Thuế VAT]]+Table1[[#This Row],[Giá trị]]</f>
        <v>0</v>
      </c>
      <c r="L23" s="11"/>
      <c r="M23" s="11"/>
      <c r="N23" s="11"/>
    </row>
    <row r="24" spans="1:14" ht="33.75" customHeight="1">
      <c r="A24" s="5"/>
      <c r="B24" s="5"/>
      <c r="C24" s="12"/>
      <c r="D24" s="13"/>
      <c r="E24" s="13"/>
      <c r="F24" s="14"/>
      <c r="G24" s="11"/>
      <c r="H24" s="11"/>
      <c r="I24" s="11">
        <f>+Table1[[#This Row],[Đơn giá(đồng/kg) ]]*Table1[[#This Row],[Khối lượng TP (kg)]]</f>
        <v>0</v>
      </c>
      <c r="J24" s="11">
        <f>+Table1[[#This Row],[Giá trị]]*10%</f>
        <v>0</v>
      </c>
      <c r="K24" s="11">
        <f>+Table1[[#This Row],[Thuế VAT]]+Table1[[#This Row],[Giá trị]]</f>
        <v>0</v>
      </c>
      <c r="L24" s="11"/>
      <c r="M24" s="11"/>
      <c r="N24" s="11"/>
    </row>
    <row r="25" spans="1:14" ht="33.75" customHeight="1">
      <c r="A25" s="5"/>
      <c r="B25" s="5"/>
      <c r="C25" s="12"/>
      <c r="D25" s="13"/>
      <c r="E25" s="13"/>
      <c r="F25" s="14"/>
      <c r="G25" s="11"/>
      <c r="H25" s="11"/>
      <c r="I25" s="11">
        <f>+Table1[[#This Row],[Đơn giá(đồng/kg) ]]*Table1[[#This Row],[Khối lượng TP (kg)]]</f>
        <v>0</v>
      </c>
      <c r="J25" s="11">
        <f>+Table1[[#This Row],[Giá trị]]*10%</f>
        <v>0</v>
      </c>
      <c r="K25" s="11">
        <f>+Table1[[#This Row],[Thuế VAT]]+Table1[[#This Row],[Giá trị]]</f>
        <v>0</v>
      </c>
      <c r="L25" s="11"/>
      <c r="M25" s="11"/>
      <c r="N25" s="11"/>
    </row>
  </sheetData>
  <mergeCells count="1">
    <mergeCell ref="A1:N1"/>
  </mergeCells>
  <pageMargins left="0" right="0" top="0.36065051020408162" bottom="0.75" header="0" footer="0.3"/>
  <pageSetup paperSize="9" scale="39" fitToHeight="0" orientation="landscape" r:id="rId1"/>
  <headerFooter>
    <oddHeader xml:space="preserve">&amp;L&amp;G&amp;R&amp;"Times New Roman,Regular"&amp;K000000
M05-KD-QT-01
</oddHeader>
    <oddFooter xml:space="preserve">&amp;L&amp;"Times New Roman,Regular"&amp;12Công ty cổ phần Luyện thép cao cấp Việt Nhật
Re: 09/11/2016&amp;"-,Regular"&amp;11
</oddFooter>
  </headerFooter>
  <drawing r:id="rId2"/>
  <legacyDrawing r:id="rId3"/>
  <legacyDrawingHF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1" sqref="B41"/>
    </sheetView>
  </sheetViews>
  <sheetFormatPr defaultRowHeight="15"/>
  <cols>
    <col min="1" max="1" width="11.140625" bestFit="1" customWidth="1"/>
    <col min="2" max="2" width="26.5703125" bestFit="1" customWidth="1"/>
  </cols>
  <sheetData>
    <row r="1" spans="1:2">
      <c r="A1" t="s">
        <v>94</v>
      </c>
      <c r="B1" t="s">
        <v>93</v>
      </c>
    </row>
    <row r="2" spans="1:2">
      <c r="A2" t="s">
        <v>92</v>
      </c>
      <c r="B2" t="s">
        <v>91</v>
      </c>
    </row>
    <row r="3" spans="1:2">
      <c r="A3" t="s">
        <v>41</v>
      </c>
      <c r="B3" t="s">
        <v>90</v>
      </c>
    </row>
    <row r="4" spans="1:2">
      <c r="A4" t="s">
        <v>89</v>
      </c>
      <c r="B4" t="s">
        <v>88</v>
      </c>
    </row>
    <row r="5" spans="1:2">
      <c r="A5" t="s">
        <v>87</v>
      </c>
      <c r="B5" t="s">
        <v>86</v>
      </c>
    </row>
    <row r="6" spans="1:2">
      <c r="A6" t="s">
        <v>85</v>
      </c>
      <c r="B6" t="s">
        <v>84</v>
      </c>
    </row>
    <row r="7" spans="1:2">
      <c r="A7" t="s">
        <v>83</v>
      </c>
      <c r="B7" t="s">
        <v>82</v>
      </c>
    </row>
    <row r="8" spans="1:2">
      <c r="A8" t="s">
        <v>81</v>
      </c>
      <c r="B8" t="s">
        <v>80</v>
      </c>
    </row>
    <row r="9" spans="1:2">
      <c r="A9" t="s">
        <v>79</v>
      </c>
      <c r="B9" t="s">
        <v>78</v>
      </c>
    </row>
    <row r="10" spans="1:2">
      <c r="A10" t="s">
        <v>77</v>
      </c>
      <c r="B10" t="s">
        <v>76</v>
      </c>
    </row>
    <row r="11" spans="1:2">
      <c r="A11" t="s">
        <v>75</v>
      </c>
      <c r="B11" t="s">
        <v>74</v>
      </c>
    </row>
    <row r="12" spans="1:2">
      <c r="A12" t="s">
        <v>17</v>
      </c>
      <c r="B12" t="s">
        <v>73</v>
      </c>
    </row>
    <row r="13" spans="1:2">
      <c r="A13" t="s">
        <v>12</v>
      </c>
      <c r="B13" t="s">
        <v>72</v>
      </c>
    </row>
    <row r="14" spans="1:2">
      <c r="A14" t="s">
        <v>71</v>
      </c>
      <c r="B14" t="s">
        <v>70</v>
      </c>
    </row>
    <row r="15" spans="1:2">
      <c r="A15" t="s">
        <v>13</v>
      </c>
      <c r="B15" t="s">
        <v>69</v>
      </c>
    </row>
    <row r="16" spans="1:2">
      <c r="A16" t="s">
        <v>68</v>
      </c>
      <c r="B16" t="s">
        <v>67</v>
      </c>
    </row>
    <row r="17" spans="1:2">
      <c r="A17" t="s">
        <v>66</v>
      </c>
      <c r="B17" t="s">
        <v>65</v>
      </c>
    </row>
    <row r="18" spans="1:2">
      <c r="A18" t="s">
        <v>64</v>
      </c>
      <c r="B18" t="s">
        <v>63</v>
      </c>
    </row>
    <row r="19" spans="1:2">
      <c r="A19" t="s">
        <v>62</v>
      </c>
      <c r="B19" t="s">
        <v>61</v>
      </c>
    </row>
    <row r="20" spans="1:2">
      <c r="A20" t="s">
        <v>60</v>
      </c>
      <c r="B20" t="s">
        <v>59</v>
      </c>
    </row>
    <row r="21" spans="1:2">
      <c r="A21" t="s">
        <v>58</v>
      </c>
      <c r="B21" t="s">
        <v>57</v>
      </c>
    </row>
    <row r="22" spans="1:2">
      <c r="A22" t="s">
        <v>56</v>
      </c>
      <c r="B22" t="s">
        <v>55</v>
      </c>
    </row>
    <row r="23" spans="1:2">
      <c r="A23" t="s">
        <v>15</v>
      </c>
      <c r="B23" t="s">
        <v>54</v>
      </c>
    </row>
    <row r="24" spans="1:2">
      <c r="A24" t="s">
        <v>53</v>
      </c>
      <c r="B24" t="s">
        <v>52</v>
      </c>
    </row>
    <row r="25" spans="1:2">
      <c r="A25" t="s">
        <v>51</v>
      </c>
      <c r="B25" t="s">
        <v>50</v>
      </c>
    </row>
    <row r="26" spans="1:2">
      <c r="A26" t="s">
        <v>49</v>
      </c>
      <c r="B26" t="s">
        <v>48</v>
      </c>
    </row>
    <row r="27" spans="1:2">
      <c r="A27" t="s">
        <v>47</v>
      </c>
      <c r="B27" t="s">
        <v>46</v>
      </c>
    </row>
    <row r="28" spans="1:2">
      <c r="A28" t="s">
        <v>45</v>
      </c>
      <c r="B28" t="s">
        <v>44</v>
      </c>
    </row>
    <row r="29" spans="1:2">
      <c r="A29" t="s">
        <v>43</v>
      </c>
      <c r="B29" t="s">
        <v>42</v>
      </c>
    </row>
    <row r="30" spans="1:2">
      <c r="A30" t="s">
        <v>41</v>
      </c>
      <c r="B30" t="s">
        <v>40</v>
      </c>
    </row>
    <row r="31" spans="1:2">
      <c r="A31" t="s">
        <v>39</v>
      </c>
      <c r="B31" t="s">
        <v>38</v>
      </c>
    </row>
    <row r="32" spans="1:2">
      <c r="A32" t="s">
        <v>20</v>
      </c>
      <c r="B32" t="s">
        <v>37</v>
      </c>
    </row>
    <row r="33" spans="1:2">
      <c r="A33" t="s">
        <v>36</v>
      </c>
      <c r="B33" t="s">
        <v>35</v>
      </c>
    </row>
    <row r="34" spans="1:2">
      <c r="A34" t="s">
        <v>16</v>
      </c>
      <c r="B34" t="s">
        <v>34</v>
      </c>
    </row>
    <row r="35" spans="1:2">
      <c r="A35" t="s">
        <v>33</v>
      </c>
      <c r="B35" t="s">
        <v>32</v>
      </c>
    </row>
    <row r="36" spans="1:2">
      <c r="A36" t="s">
        <v>31</v>
      </c>
      <c r="B36" t="s">
        <v>30</v>
      </c>
    </row>
    <row r="37" spans="1:2">
      <c r="A37" t="s">
        <v>29</v>
      </c>
      <c r="B37" t="s">
        <v>28</v>
      </c>
    </row>
    <row r="38" spans="1:2">
      <c r="A38" t="s">
        <v>14</v>
      </c>
      <c r="B38" t="s">
        <v>27</v>
      </c>
    </row>
    <row r="39" spans="1:2">
      <c r="A39" t="s">
        <v>18</v>
      </c>
      <c r="B39" t="s">
        <v>26</v>
      </c>
    </row>
    <row r="40" spans="1:2">
      <c r="A40" t="s">
        <v>19</v>
      </c>
      <c r="B40" t="s">
        <v>25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BCBH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Thi Thu Giang</dc:creator>
  <cp:lastModifiedBy>Pham Thi Kim Ngan</cp:lastModifiedBy>
  <cp:lastPrinted>2016-11-09T07:38:49Z</cp:lastPrinted>
  <dcterms:created xsi:type="dcterms:W3CDTF">2016-10-26T03:20:48Z</dcterms:created>
  <dcterms:modified xsi:type="dcterms:W3CDTF">2018-06-20T09:56:20Z</dcterms:modified>
</cp:coreProperties>
</file>