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el Kel Excel\"/>
    </mc:Choice>
  </mc:AlternateContent>
  <xr:revisionPtr revIDLastSave="0" documentId="13_ncr:1_{B4919B4C-0E6A-424C-8FAD-27BE02547098}" xr6:coauthVersionLast="41" xr6:coauthVersionMax="41" xr10:uidLastSave="{00000000-0000-0000-0000-000000000000}"/>
  <bookViews>
    <workbookView xWindow="-120" yWindow="-120" windowWidth="20730" windowHeight="11160" xr2:uid="{C4EDD25E-AA86-4EB8-8F9E-70342DAA37C6}"/>
  </bookViews>
  <sheets>
    <sheet name="Project" sheetId="1" r:id="rId1"/>
    <sheet name="DASHBOARD" sheetId="6" r:id="rId2"/>
    <sheet name="Salary by Level" sheetId="2" r:id="rId3"/>
    <sheet name="Saving" sheetId="4" r:id="rId4"/>
  </sheets>
  <definedNames>
    <definedName name="_xlnm._FilterDatabase" localSheetId="0" hidden="1">Project!$A$1:$A$7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J5" i="1"/>
  <c r="J6" i="1"/>
  <c r="J7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<sst xmlns="http://schemas.openxmlformats.org/spreadsheetml/2006/main" count="40" uniqueCount="24">
  <si>
    <t>No.</t>
  </si>
  <si>
    <t>Name</t>
  </si>
  <si>
    <t>Birthday</t>
  </si>
  <si>
    <t>age</t>
  </si>
  <si>
    <t>Marks</t>
  </si>
  <si>
    <t>salary</t>
  </si>
  <si>
    <t xml:space="preserve">monthly use </t>
  </si>
  <si>
    <t>saving</t>
  </si>
  <si>
    <t>exam mark</t>
  </si>
  <si>
    <t>percentage of marks</t>
  </si>
  <si>
    <t>Kelvin</t>
  </si>
  <si>
    <t>Kim</t>
  </si>
  <si>
    <t>Joe</t>
  </si>
  <si>
    <t>Bella</t>
  </si>
  <si>
    <t>John</t>
  </si>
  <si>
    <t>Lucy</t>
  </si>
  <si>
    <t>Row Labels</t>
  </si>
  <si>
    <t>Grand Total</t>
  </si>
  <si>
    <t>Sum of salary</t>
  </si>
  <si>
    <t>Column Labels</t>
  </si>
  <si>
    <t>Sum of saving</t>
  </si>
  <si>
    <t>DASHBOARD</t>
  </si>
  <si>
    <t>Highest mark</t>
  </si>
  <si>
    <t xml:space="preserve">Sum of monthly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</si>
</sst>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&quot;$&quot;#,##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8"/>
      <color theme="4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" fontId="0" fillId="0" borderId="0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164" fontId="0" fillId="0" borderId="0" xfId="0" applyNumberFormat="1" applyBorder="1"/>
    <xf numFmtId="166" fontId="0" fillId="0" borderId="0" xfId="2" applyNumberFormat="1" applyFont="1" applyFill="1" applyBorder="1"/>
    <xf numFmtId="166" fontId="0" fillId="0" borderId="0" xfId="0" applyNumberFormat="1"/>
    <xf numFmtId="165" fontId="0" fillId="0" borderId="0" xfId="0" applyNumberFormat="1"/>
    <xf numFmtId="1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/>
    <xf numFmtId="166" fontId="2" fillId="0" borderId="0" xfId="2" applyNumberFormat="1" applyFont="1"/>
    <xf numFmtId="165" fontId="2" fillId="0" borderId="0" xfId="1" applyNumberFormat="1" applyFont="1"/>
    <xf numFmtId="1" fontId="2" fillId="0" borderId="0" xfId="0" applyNumberFormat="1" applyFont="1"/>
    <xf numFmtId="9" fontId="2" fillId="0" borderId="0" xfId="2" applyFont="1"/>
    <xf numFmtId="49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Fill="1" applyBorder="1"/>
    <xf numFmtId="49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3" fillId="2" borderId="0" xfId="0" applyFont="1" applyFill="1" applyAlignment="1"/>
    <xf numFmtId="165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S</a:t>
            </a:r>
            <a:r>
              <a:rPr lang="en-US"/>
              <a:t>aving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Project!$H$1</c:f>
              <c:strCache>
                <c:ptCount val="1"/>
                <c:pt idx="0">
                  <c:v>saving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7B-4F38-8D47-2C09A0CD52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7B-4F38-8D47-2C09A0CD52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7B-4F38-8D47-2C09A0CD52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7B-4F38-8D47-2C09A0CD52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7B-4F38-8D47-2C09A0CD52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E7B-4F38-8D47-2C09A0CD52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Project!$B$2:$B$7</c:f>
              <c:strCache>
                <c:ptCount val="6"/>
                <c:pt idx="0">
                  <c:v>John</c:v>
                </c:pt>
                <c:pt idx="1">
                  <c:v>Lucy</c:v>
                </c:pt>
                <c:pt idx="2">
                  <c:v>Bella</c:v>
                </c:pt>
                <c:pt idx="3">
                  <c:v>Kim</c:v>
                </c:pt>
                <c:pt idx="4">
                  <c:v>Kelvin</c:v>
                </c:pt>
                <c:pt idx="5">
                  <c:v>Joe</c:v>
                </c:pt>
              </c:strCache>
            </c:strRef>
          </c:cat>
          <c:val>
            <c:numRef>
              <c:f>Project!$H$2:$H$7</c:f>
              <c:numCache>
                <c:formatCode>"$"#,##0</c:formatCode>
                <c:ptCount val="6"/>
                <c:pt idx="0">
                  <c:v>700</c:v>
                </c:pt>
                <c:pt idx="1">
                  <c:v>1000</c:v>
                </c:pt>
                <c:pt idx="2">
                  <c:v>2200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A-4954-B1C7-DF79AAF064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[Reference_and_Freeze_Panes, creating dashboard.xlsx]Salary by Level!PivotTable1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Salary</a:t>
            </a:r>
            <a:r>
              <a:rPr lang="en-US" baseline="0"/>
              <a:t> by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'Salary by Level'!$B$3:$B$4</c:f>
              <c:strCache>
                <c:ptCount val="1"/>
                <c:pt idx="0">
                  <c:v> $1,000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Level'!$B$5:$B$11</c:f>
              <c:numCache>
                <c:formatCode>General</c:formatCode>
                <c:ptCount val="6"/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B-4FDC-AC48-460F08AF888B}"/>
            </c:ext>
          </c:extLst>
        </c:ser>
        <c:ser>
          <c:idx val="1"/>
          <c:order val="1"/>
          <c:tx>
            <c:strRef>
              <c:f>'Salary by Level'!$C$3:$C$4</c:f>
              <c:strCache>
                <c:ptCount val="1"/>
                <c:pt idx="0">
                  <c:v> $3,000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Level'!$C$5:$C$11</c:f>
              <c:numCache>
                <c:formatCode>General</c:formatCode>
                <c:ptCount val="6"/>
                <c:pt idx="3">
                  <c:v>3000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B-4FDC-AC48-460F08AF888B}"/>
            </c:ext>
          </c:extLst>
        </c:ser>
        <c:ser>
          <c:idx val="2"/>
          <c:order val="2"/>
          <c:tx>
            <c:strRef>
              <c:f>'Salary by Level'!$D$3:$D$4</c:f>
              <c:strCache>
                <c:ptCount val="1"/>
                <c:pt idx="0">
                  <c:v> $5,000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Level'!$D$5:$D$11</c:f>
              <c:numCache>
                <c:formatCode>General</c:formatCode>
                <c:ptCount val="6"/>
                <c:pt idx="0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B-4FDC-AC48-460F08AF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105775"/>
        <c:axId val="1511881599"/>
      </c:barChart>
      <c:catAx>
        <c:axId val="15131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81599"/>
        <c:crosses val="autoZero"/>
        <c:auto val="1"/>
        <c:lblAlgn val="ctr"/>
        <c:lblOffset val="100"/>
        <c:noMultiLvlLbl val="0"/>
      </c:catAx>
      <c:valAx>
        <c:axId val="1511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05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S</a:t>
            </a:r>
            <a:r>
              <a:rPr lang="en-US"/>
              <a:t>aving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Project!$H$1</c:f>
              <c:strCache>
                <c:ptCount val="1"/>
                <c:pt idx="0">
                  <c:v>saving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17-4B1E-813B-7332EE896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17-4B1E-813B-7332EE896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17-4B1E-813B-7332EE896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17-4B1E-813B-7332EE896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17-4B1E-813B-7332EE896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17-4B1E-813B-7332EE896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Project!$B$2:$B$7</c:f>
              <c:strCache>
                <c:ptCount val="6"/>
                <c:pt idx="0">
                  <c:v>John</c:v>
                </c:pt>
                <c:pt idx="1">
                  <c:v>Lucy</c:v>
                </c:pt>
                <c:pt idx="2">
                  <c:v>Bella</c:v>
                </c:pt>
                <c:pt idx="3">
                  <c:v>Kim</c:v>
                </c:pt>
                <c:pt idx="4">
                  <c:v>Kelvin</c:v>
                </c:pt>
                <c:pt idx="5">
                  <c:v>Joe</c:v>
                </c:pt>
              </c:strCache>
            </c:strRef>
          </c:cat>
          <c:val>
            <c:numRef>
              <c:f>Project!$H$2:$H$7</c:f>
              <c:numCache>
                <c:formatCode>"$"#,##0</c:formatCode>
                <c:ptCount val="6"/>
                <c:pt idx="0">
                  <c:v>700</c:v>
                </c:pt>
                <c:pt idx="1">
                  <c:v>1000</c:v>
                </c:pt>
                <c:pt idx="2">
                  <c:v>2200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17-4B1E-813B-7332EE8966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[Reference_and_Freeze_Panes, creating dashboard.xlsx]Saving!PivotTable5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salary, use,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062363381465436"/>
          <c:y val="0.19041357714118382"/>
          <c:w val="0.55798328972134237"/>
          <c:h val="0.80958642285881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Saving!$B$3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Saving!$B$4:$B$10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B-4C9D-8E7F-6EE57C252895}"/>
            </c:ext>
          </c:extLst>
        </c:ser>
        <c:ser>
          <c:idx val="1"/>
          <c:order val="1"/>
          <c:tx>
            <c:strRef>
              <c:f>Saving!$C$3</c:f>
              <c:strCache>
                <c:ptCount val="1"/>
                <c:pt idx="0">
                  <c:v>Sum of monthly use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Saving!$C$4:$C$10</c:f>
              <c:numCache>
                <c:formatCode>General</c:formatCode>
                <c:ptCount val="6"/>
                <c:pt idx="0">
                  <c:v>2800</c:v>
                </c:pt>
                <c:pt idx="1">
                  <c:v>500</c:v>
                </c:pt>
                <c:pt idx="2">
                  <c:v>300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B-4C9D-8E7F-6EE57C252895}"/>
            </c:ext>
          </c:extLst>
        </c:ser>
        <c:ser>
          <c:idx val="2"/>
          <c:order val="2"/>
          <c:tx>
            <c:strRef>
              <c:f>Saving!$D$3</c:f>
              <c:strCache>
                <c:ptCount val="1"/>
                <c:pt idx="0">
                  <c:v>Sum of saving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Saving!$D$4:$D$10</c:f>
              <c:numCache>
                <c:formatCode>General</c:formatCode>
                <c:ptCount val="6"/>
                <c:pt idx="0">
                  <c:v>2200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  <c:pt idx="4">
                  <c:v>2000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B-4C9D-8E7F-6EE57C252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513426575"/>
        <c:axId val="1445644895"/>
      </c:barChart>
      <c:catAx>
        <c:axId val="1513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895"/>
        <c:crosses val="autoZero"/>
        <c:auto val="1"/>
        <c:lblAlgn val="ctr"/>
        <c:lblOffset val="100"/>
        <c:noMultiLvlLbl val="0"/>
      </c:catAx>
      <c:valAx>
        <c:axId val="1445644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4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[Reference_and_Freeze_Panes, creating dashboard.xlsx]Salary by Level!PivotTable1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Salary</a:t>
            </a:r>
            <a:r>
              <a:rPr lang="en-US" baseline="0"/>
              <a:t> by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'Salary by Level'!$B$3:$B$4</c:f>
              <c:strCache>
                <c:ptCount val="1"/>
                <c:pt idx="0">
                  <c:v> $1,000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Level'!$B$5:$B$11</c:f>
              <c:numCache>
                <c:formatCode>General</c:formatCode>
                <c:ptCount val="6"/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4-4FB7-8E3B-BFEDC0839C9F}"/>
            </c:ext>
          </c:extLst>
        </c:ser>
        <c:ser>
          <c:idx val="1"/>
          <c:order val="1"/>
          <c:tx>
            <c:strRef>
              <c:f>'Salary by Level'!$C$3:$C$4</c:f>
              <c:strCache>
                <c:ptCount val="1"/>
                <c:pt idx="0">
                  <c:v> $3,000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Level'!$C$5:$C$11</c:f>
              <c:numCache>
                <c:formatCode>General</c:formatCode>
                <c:ptCount val="6"/>
                <c:pt idx="3">
                  <c:v>3000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4-4FB7-8E3B-BFEDC0839C9F}"/>
            </c:ext>
          </c:extLst>
        </c:ser>
        <c:ser>
          <c:idx val="2"/>
          <c:order val="2"/>
          <c:tx>
            <c:strRef>
              <c:f>'Salary by Level'!$D$3:$D$4</c:f>
              <c:strCache>
                <c:ptCount val="1"/>
                <c:pt idx="0">
                  <c:v> $5,000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'Salary by Level'!$A$5:$A$11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'Salary by Level'!$D$5:$D$11</c:f>
              <c:numCache>
                <c:formatCode>General</c:formatCode>
                <c:ptCount val="6"/>
                <c:pt idx="0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4-4FB7-8E3B-BFEDC083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105775"/>
        <c:axId val="1511881599"/>
      </c:barChart>
      <c:catAx>
        <c:axId val="15131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81599"/>
        <c:crosses val="autoZero"/>
        <c:auto val="1"/>
        <c:lblAlgn val="ctr"/>
        <c:lblOffset val="100"/>
        <c:noMultiLvlLbl val="0"/>
      </c:catAx>
      <c:valAx>
        <c:axId val="1511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05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[Reference_and_Freeze_Panes, creating dashboard.xlsx]Saving!PivotTable5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salary, use,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62363381465436"/>
          <c:y val="0.19041357714118382"/>
          <c:w val="0.55798328972134237"/>
          <c:h val="0.80958642285881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Saving!$B$3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Saving!$B$4:$B$10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8-433F-B3A6-376AB3547FCF}"/>
            </c:ext>
          </c:extLst>
        </c:ser>
        <c:ser>
          <c:idx val="1"/>
          <c:order val="1"/>
          <c:tx>
            <c:strRef>
              <c:f>Saving!$C$3</c:f>
              <c:strCache>
                <c:ptCount val="1"/>
                <c:pt idx="0">
                  <c:v>Sum of monthly use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Saving!$C$4:$C$10</c:f>
              <c:numCache>
                <c:formatCode>General</c:formatCode>
                <c:ptCount val="6"/>
                <c:pt idx="0">
                  <c:v>2800</c:v>
                </c:pt>
                <c:pt idx="1">
                  <c:v>500</c:v>
                </c:pt>
                <c:pt idx="2">
                  <c:v>300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8-433F-B3A6-376AB3547FCF}"/>
            </c:ext>
          </c:extLst>
        </c:ser>
        <c:ser>
          <c:idx val="2"/>
          <c:order val="2"/>
          <c:tx>
            <c:strRef>
              <c:f>Saving!$D$3</c:f>
              <c:strCache>
                <c:ptCount val="1"/>
                <c:pt idx="0">
                  <c:v>Sum of saving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Saving!$A$4:$A$10</c:f>
              <c:strCache>
                <c:ptCount val="6"/>
                <c:pt idx="0">
                  <c:v>Bella</c:v>
                </c:pt>
                <c:pt idx="1">
                  <c:v>Joe</c:v>
                </c:pt>
                <c:pt idx="2">
                  <c:v>John</c:v>
                </c:pt>
                <c:pt idx="3">
                  <c:v>Kelvin</c:v>
                </c:pt>
                <c:pt idx="4">
                  <c:v>Kim</c:v>
                </c:pt>
                <c:pt idx="5">
                  <c:v>Lucy</c:v>
                </c:pt>
              </c:strCache>
            </c:strRef>
          </c:cat>
          <c:val>
            <c:numRef>
              <c:f>Saving!$D$4:$D$10</c:f>
              <c:numCache>
                <c:formatCode>General</c:formatCode>
                <c:ptCount val="6"/>
                <c:pt idx="0">
                  <c:v>2200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  <c:pt idx="4">
                  <c:v>2000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88-433F-B3A6-376AB3547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513426575"/>
        <c:axId val="1445644895"/>
      </c:barChart>
      <c:catAx>
        <c:axId val="1513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895"/>
        <c:crosses val="autoZero"/>
        <c:auto val="1"/>
        <c:lblAlgn val="ctr"/>
        <c:lblOffset val="100"/>
        <c:noMultiLvlLbl val="0"/>
      </c:catAx>
      <c:valAx>
        <c:axId val="1445644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4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284777</xdr:colOff>
      <xdr:row>9</xdr:row>
      <xdr:rowOff>106921</xdr:rowOff>
    </xdr:from>
    <xdr:to>
      <xdr:col>9</xdr:col>
      <xdr:colOff>1425833</xdr:colOff>
      <xdr:row>23</xdr:row>
      <xdr:rowOff>128692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8A1C2-B863-45E9-A414-F7525377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9524</xdr:rowOff>
    </xdr:from>
    <xdr:to>
      <xdr:col>7</xdr:col>
      <xdr:colOff>314325</xdr:colOff>
      <xdr:row>16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F50DC-58EF-4323-BB72-7152F9F5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171450</xdr:rowOff>
    </xdr:from>
    <xdr:to>
      <xdr:col>14</xdr:col>
      <xdr:colOff>600075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CCED9F-8B69-4C06-BDED-B8C26C584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17</xdr:row>
      <xdr:rowOff>19050</xdr:rowOff>
    </xdr:from>
    <xdr:to>
      <xdr:col>14</xdr:col>
      <xdr:colOff>571500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E790B-1BBD-4C79-80C8-F69A2B30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2</xdr:row>
      <xdr:rowOff>173567</xdr:rowOff>
    </xdr:from>
    <xdr:to>
      <xdr:col>12</xdr:col>
      <xdr:colOff>312207</xdr:colOff>
      <xdr:row>17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0845-74AC-42F9-B6F1-1538AEE4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711236</xdr:colOff>
      <xdr:row>4</xdr:row>
      <xdr:rowOff>23232</xdr:rowOff>
    </xdr:from>
    <xdr:to>
      <xdr:col>10</xdr:col>
      <xdr:colOff>286525</xdr:colOff>
      <xdr:row>17</xdr:row>
      <xdr:rowOff>178109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D24E0-505C-4AF8-A27B-C870C631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4.547423263888" createdVersion="6" refreshedVersion="6" minRefreshableVersion="3" recordCount="6" xr:uid="{30230727-3D79-4E15-A392-E5FB284417EC}">
  <cacheSource type="worksheet">
    <worksheetSource name="Table1"/>
  </cacheSource>
  <cacheFields count="10">
    <cacheField name="No." numFmtId="1">
      <sharedItems containsSemiMixedTypes="0" containsString="0" containsNumber="1" containsInteger="1" minValue="1" maxValue="7"/>
    </cacheField>
    <cacheField name="Name" numFmtId="49">
      <sharedItems count="6">
        <s v="John"/>
        <s v="Lucy"/>
        <s v="Bella"/>
        <s v="Kim"/>
        <s v="Kelvin"/>
        <s v="Joe"/>
      </sharedItems>
    </cacheField>
    <cacheField name="Birthday" numFmtId="164">
      <sharedItems containsSemiMixedTypes="0" containsNonDate="0" containsDate="1" containsString="0" minDate="1993-12-14T00:00:00" maxDate="2013-02-05T00:00:00" count="6">
        <d v="2012-01-03T00:00:00"/>
        <d v="2013-02-04T00:00:00"/>
        <d v="2011-12-04T00:00:00"/>
        <d v="1995-05-17T00:00:00"/>
        <d v="1993-12-14T00:00:00"/>
        <d v="2001-06-01T00:00:00"/>
      </sharedItems>
    </cacheField>
    <cacheField name="age" numFmtId="1">
      <sharedItems containsSemiMixedTypes="0" containsString="0" containsNumber="1" minValue="10.695890410958905" maxValue="29.852054794520548" count="6">
        <n v="11.786301369863013"/>
        <n v="10.695890410958905"/>
        <n v="11.868493150684932"/>
        <n v="28.43013698630137"/>
        <n v="29.852054794520548"/>
        <n v="22.383561643835616"/>
      </sharedItems>
    </cacheField>
    <cacheField name="Marks" numFmtId="1">
      <sharedItems containsSemiMixedTypes="0" containsString="0" containsNumber="1" containsInteger="1" minValue="40" maxValue="200"/>
    </cacheField>
    <cacheField name="salary" numFmtId="166">
      <sharedItems containsSemiMixedTypes="0" containsString="0" containsNumber="1" containsInteger="1" minValue="1000" maxValue="5000" count="3">
        <n v="1000"/>
        <n v="3000"/>
        <n v="5000"/>
      </sharedItems>
    </cacheField>
    <cacheField name="monthly use " numFmtId="165">
      <sharedItems containsSemiMixedTypes="0" containsString="0" containsNumber="1" containsInteger="1" minValue="300" maxValue="3000" count="5">
        <n v="300"/>
        <n v="2000"/>
        <n v="2800"/>
        <n v="3000"/>
        <n v="500"/>
      </sharedItems>
    </cacheField>
    <cacheField name="saving" numFmtId="165">
      <sharedItems containsSemiMixedTypes="0" containsString="0" containsNumber="1" containsInteger="1" minValue="500" maxValue="2200" count="5">
        <n v="700"/>
        <n v="1000"/>
        <n v="2200"/>
        <n v="2000"/>
        <n v="500"/>
      </sharedItems>
    </cacheField>
    <cacheField name="exam mark" numFmtId="1">
      <sharedItems containsSemiMixedTypes="0" containsString="0" containsNumber="1" containsInteger="1" minValue="32" maxValue="45"/>
    </cacheField>
    <cacheField name="percentage of marks" numFmtId="9">
      <sharedItems containsSemiMixedTypes="0" containsString="0" containsNumber="1" minValue="0.64" maxValue="0.9"/>
    </cacheField>
  </cacheFields>
  <extLst>
    <ext xmlns:x14="http://schemas.microsoft.com/office/spreadsheetml/2009/9/main" uri="{725AE2AE-9491-48be-B2B4-4EB974FC3084}">
      <x14:pivotCacheDefinition pivotCacheId="13657368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x v="0"/>
    <n v="90"/>
    <x v="0"/>
    <x v="0"/>
    <x v="0"/>
    <n v="32"/>
    <n v="0.64"/>
  </r>
  <r>
    <n v="3"/>
    <x v="1"/>
    <x v="1"/>
    <x v="1"/>
    <n v="70"/>
    <x v="1"/>
    <x v="1"/>
    <x v="1"/>
    <n v="36"/>
    <n v="0.72"/>
  </r>
  <r>
    <n v="4"/>
    <x v="2"/>
    <x v="2"/>
    <x v="2"/>
    <n v="100"/>
    <x v="2"/>
    <x v="2"/>
    <x v="2"/>
    <n v="39"/>
    <n v="0.78"/>
  </r>
  <r>
    <n v="5"/>
    <x v="3"/>
    <x v="3"/>
    <x v="3"/>
    <n v="110"/>
    <x v="2"/>
    <x v="3"/>
    <x v="3"/>
    <n v="44"/>
    <n v="0.88"/>
  </r>
  <r>
    <n v="6"/>
    <x v="4"/>
    <x v="4"/>
    <x v="4"/>
    <n v="200"/>
    <x v="1"/>
    <x v="1"/>
    <x v="1"/>
    <n v="45"/>
    <n v="0.9"/>
  </r>
  <r>
    <n v="7"/>
    <x v="5"/>
    <x v="5"/>
    <x v="5"/>
    <n v="40"/>
    <x v="0"/>
    <x v="4"/>
    <x v="4"/>
    <n v="38"/>
    <n v="0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E0E2-D0E1-495F-AA6E-85CBEF106548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E11" firstHeaderRow="1" firstDataRow="2" firstDataCol="1"/>
  <pivotFields count="10">
    <pivotField numFmtId="1" showAll="0"/>
    <pivotField axis="axisRow" showAll="0">
      <items count="7">
        <item x="2"/>
        <item x="5"/>
        <item x="0"/>
        <item x="4"/>
        <item x="3"/>
        <item x="1"/>
        <item t="default"/>
      </items>
    </pivotField>
    <pivotField numFmtId="164" showAll="0">
      <items count="7">
        <item x="4"/>
        <item x="3"/>
        <item x="5"/>
        <item x="2"/>
        <item x="0"/>
        <item x="1"/>
        <item t="default"/>
      </items>
    </pivotField>
    <pivotField numFmtId="1" showAll="0">
      <items count="7">
        <item x="1"/>
        <item x="0"/>
        <item x="2"/>
        <item x="5"/>
        <item x="3"/>
        <item x="4"/>
        <item t="default"/>
      </items>
    </pivotField>
    <pivotField numFmtId="1" showAll="0"/>
    <pivotField axis="axisCol" dataField="1" numFmtId="166" showAll="0">
      <items count="4">
        <item x="0"/>
        <item x="1"/>
        <item x="2"/>
        <item t="default"/>
      </items>
    </pivotField>
    <pivotField numFmtId="165" showAll="0">
      <items count="6">
        <item x="0"/>
        <item x="4"/>
        <item x="1"/>
        <item x="2"/>
        <item x="3"/>
        <item t="default"/>
      </items>
    </pivotField>
    <pivotField numFmtId="165" showAll="0"/>
    <pivotField numFmtId="1" showAll="0"/>
    <pivotField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salary" fld="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4" name="Birthday">
      <autoFilter ref="A1">
        <filterColumn colId="0">
          <customFilters and="1">
            <customFilter operator="greaterThanOrEqual" val="41579"/>
            <customFilter operator="lessThanOrEqual" val="416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2DE6A-8889-4283-B869-D533D99D9E6F}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10" firstHeaderRow="0" firstDataRow="1" firstDataCol="1"/>
  <pivotFields count="10">
    <pivotField numFmtId="1" showAll="0"/>
    <pivotField axis="axisRow" showAll="0">
      <items count="7">
        <item x="2"/>
        <item x="5"/>
        <item x="0"/>
        <item x="4"/>
        <item x="3"/>
        <item x="1"/>
        <item t="default"/>
      </items>
    </pivotField>
    <pivotField numFmtId="164" showAll="0"/>
    <pivotField numFmtId="1" showAll="0">
      <items count="7">
        <item x="1"/>
        <item x="0"/>
        <item x="2"/>
        <item x="5"/>
        <item x="3"/>
        <item x="4"/>
        <item t="default"/>
      </items>
    </pivotField>
    <pivotField numFmtId="1" showAll="0"/>
    <pivotField dataField="1" numFmtId="166" showAll="0">
      <items count="4">
        <item x="0"/>
        <item x="1"/>
        <item x="2"/>
        <item t="default"/>
      </items>
    </pivotField>
    <pivotField dataField="1" numFmtId="165" showAll="0">
      <items count="6">
        <item x="0"/>
        <item x="4"/>
        <item x="1"/>
        <item x="2"/>
        <item x="3"/>
        <item t="default"/>
      </items>
    </pivotField>
    <pivotField dataField="1" numFmtId="165" showAll="0"/>
    <pivotField numFmtId="1" showAll="0"/>
    <pivotField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ary" fld="5" baseField="0" baseItem="0"/>
    <dataField name="Sum of monthly use " fld="6" baseField="0" baseItem="0"/>
    <dataField name="Sum of saving" fld="7" baseField="0" baseItem="0"/>
  </dataFields>
  <chartFormats count="2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C60A3-40E1-47E9-B300-60B51948B4A8}" name="Table1" displayName="Table1" ref="A1:J7" totalsRowShown="0" dataDxfId="10">
  <autoFilter ref="A1:J7" xr:uid="{10A6B3B8-9BE1-49DE-B3A1-2509E589FE40}"/>
  <tableColumns count="10">
    <tableColumn id="1" xr3:uid="{EF5578A2-33C4-47AB-85BF-DD89D2518707}" name="No." dataDxfId="9"/>
    <tableColumn id="2" xr3:uid="{9CF3164F-52FE-455A-8499-D468CF841D82}" name="Name" dataDxfId="8"/>
    <tableColumn id="3" xr3:uid="{8AB38509-EE8C-48B9-9B15-ACFDEDBE248C}" name="Birthday" dataDxfId="7"/>
    <tableColumn id="4" xr3:uid="{D8DD3BC0-588F-4ED4-8D75-0B845388F165}" name="age" dataDxfId="6"/>
    <tableColumn id="5" xr3:uid="{5DC4EECE-DAE3-4383-BE22-63C661C78E32}" name="Marks" dataDxfId="5"/>
    <tableColumn id="6" xr3:uid="{EFCBCAC1-5F39-47E0-AB0A-E674EF47A4A4}" name="salary" dataDxfId="4" dataCellStyle="Percent"/>
    <tableColumn id="7" xr3:uid="{2D36727D-C52B-4369-A020-126E8EB8672A}" name="monthly use " dataDxfId="3" dataCellStyle="Currency"/>
    <tableColumn id="8" xr3:uid="{F5B47ABE-86F9-42A5-9EC4-C0134FD8F597}" name="saving" dataDxfId="2" dataCellStyle="Currency">
      <calculatedColumnFormula>Table1[[#This Row],[salary]]-Table1[[#This Row],[monthly use ]]</calculatedColumnFormula>
    </tableColumn>
    <tableColumn id="9" xr3:uid="{32C61556-3ADB-48A7-8B1F-F7CB78B16E76}" name="exam mark" dataDxfId="1"/>
    <tableColumn id="10" xr3:uid="{4FF4BF8D-2E2F-44CD-B15D-BB6BDA9C89EC}" name="percentage of marks" dataDxfId="0" dataCellStyle="Percent">
      <calculatedColumnFormula>Table1[[#This Row],[exam mark]]/$I$9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3A7B-C02A-4813-B507-4F3F078B02E2}">
  <dimension ref="A1:J9"/>
  <sheetViews>
    <sheetView tabSelected="1" zoomScale="98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5" x14ac:dyDescent="0.25"/>
  <cols>
    <col min="1" max="1" width="6.5703125" style="4" bestFit="1" customWidth="1"/>
    <col min="2" max="2" width="8.5703125" style="8" bestFit="1" customWidth="1"/>
    <col min="3" max="3" width="29.140625" style="1" bestFit="1" customWidth="1"/>
    <col min="4" max="4" width="6.42578125" bestFit="1" customWidth="1"/>
    <col min="5" max="5" width="8.7109375" style="4" bestFit="1" customWidth="1"/>
    <col min="6" max="6" width="9.85546875" style="11" bestFit="1" customWidth="1"/>
    <col min="7" max="7" width="14.7109375" style="12" bestFit="1" customWidth="1"/>
    <col min="8" max="8" width="13.85546875" style="12" customWidth="1"/>
    <col min="9" max="9" width="13" bestFit="1" customWidth="1"/>
    <col min="10" max="10" width="21.5703125" bestFit="1" customWidth="1"/>
  </cols>
  <sheetData>
    <row r="1" spans="1:10" x14ac:dyDescent="0.25">
      <c r="A1" s="2" t="s">
        <v>0</v>
      </c>
      <c r="B1" s="7" t="s">
        <v>1</v>
      </c>
      <c r="C1" s="9" t="s">
        <v>2</v>
      </c>
      <c r="D1" s="2" t="s">
        <v>3</v>
      </c>
      <c r="E1" s="2" t="s">
        <v>4</v>
      </c>
      <c r="F1" s="10" t="s">
        <v>5</v>
      </c>
      <c r="G1" s="5" t="s">
        <v>6</v>
      </c>
      <c r="H1" s="5" t="s">
        <v>7</v>
      </c>
      <c r="I1" s="4" t="s">
        <v>8</v>
      </c>
      <c r="J1" s="6" t="s">
        <v>9</v>
      </c>
    </row>
    <row r="2" spans="1:10" ht="15.75" x14ac:dyDescent="0.25">
      <c r="A2" s="13">
        <v>1</v>
      </c>
      <c r="B2" s="14" t="s">
        <v>14</v>
      </c>
      <c r="C2" s="15">
        <v>40911</v>
      </c>
      <c r="D2" s="13">
        <v>11.786301369863013</v>
      </c>
      <c r="E2" s="13">
        <v>90</v>
      </c>
      <c r="F2" s="16">
        <v>1000</v>
      </c>
      <c r="G2" s="17">
        <v>300</v>
      </c>
      <c r="H2" s="17">
        <f>Table1[[#This Row],[salary]]-Table1[[#This Row],[monthly use ]]</f>
        <v>700</v>
      </c>
      <c r="I2" s="18">
        <v>32</v>
      </c>
      <c r="J2" s="19">
        <f>Table1[[#This Row],[exam mark]]/$I$9</f>
        <v>0.64</v>
      </c>
    </row>
    <row r="3" spans="1:10" ht="15.75" x14ac:dyDescent="0.25">
      <c r="A3" s="13">
        <v>2</v>
      </c>
      <c r="B3" s="20" t="s">
        <v>15</v>
      </c>
      <c r="C3" s="15">
        <v>41309</v>
      </c>
      <c r="D3" s="13">
        <v>10.695890410958905</v>
      </c>
      <c r="E3" s="13">
        <v>70</v>
      </c>
      <c r="F3" s="16">
        <v>3000</v>
      </c>
      <c r="G3" s="17">
        <v>2000</v>
      </c>
      <c r="H3" s="17">
        <f>Table1[[#This Row],[salary]]-Table1[[#This Row],[monthly use ]]</f>
        <v>1000</v>
      </c>
      <c r="I3" s="18">
        <v>36</v>
      </c>
      <c r="J3" s="19">
        <f>Table1[[#This Row],[exam mark]]/$I$9</f>
        <v>0.72</v>
      </c>
    </row>
    <row r="4" spans="1:10" ht="15.75" x14ac:dyDescent="0.25">
      <c r="A4" s="13">
        <v>3</v>
      </c>
      <c r="B4" s="14" t="s">
        <v>13</v>
      </c>
      <c r="C4" s="15">
        <v>40881</v>
      </c>
      <c r="D4" s="13">
        <v>11.868493150684932</v>
      </c>
      <c r="E4" s="21">
        <v>100</v>
      </c>
      <c r="F4" s="16">
        <v>5000</v>
      </c>
      <c r="G4" s="17">
        <v>2800</v>
      </c>
      <c r="H4" s="17">
        <f>Table1[[#This Row],[salary]]-Table1[[#This Row],[monthly use ]]</f>
        <v>2200</v>
      </c>
      <c r="I4" s="18">
        <v>39</v>
      </c>
      <c r="J4" s="19">
        <f>Table1[[#This Row],[exam mark]]/$I$9</f>
        <v>0.78</v>
      </c>
    </row>
    <row r="5" spans="1:10" ht="15.75" x14ac:dyDescent="0.25">
      <c r="A5" s="13">
        <v>4</v>
      </c>
      <c r="B5" s="14" t="s">
        <v>11</v>
      </c>
      <c r="C5" s="15">
        <v>34836</v>
      </c>
      <c r="D5" s="13">
        <v>28.43013698630137</v>
      </c>
      <c r="E5" s="13">
        <v>110</v>
      </c>
      <c r="F5" s="16">
        <v>5000</v>
      </c>
      <c r="G5" s="17">
        <v>3000</v>
      </c>
      <c r="H5" s="17">
        <f>Table1[[#This Row],[salary]]-Table1[[#This Row],[monthly use ]]</f>
        <v>2000</v>
      </c>
      <c r="I5" s="18">
        <v>44</v>
      </c>
      <c r="J5" s="19">
        <f>Table1[[#This Row],[exam mark]]/$I$9</f>
        <v>0.88</v>
      </c>
    </row>
    <row r="6" spans="1:10" ht="15.75" x14ac:dyDescent="0.25">
      <c r="A6" s="13">
        <v>5</v>
      </c>
      <c r="B6" s="22" t="s">
        <v>10</v>
      </c>
      <c r="C6" s="23">
        <v>34317</v>
      </c>
      <c r="D6" s="13">
        <v>29.852054794520548</v>
      </c>
      <c r="E6" s="21">
        <v>200</v>
      </c>
      <c r="F6" s="16">
        <v>3000</v>
      </c>
      <c r="G6" s="17">
        <v>2000</v>
      </c>
      <c r="H6" s="17">
        <f>Table1[[#This Row],[salary]]-Table1[[#This Row],[monthly use ]]</f>
        <v>1000</v>
      </c>
      <c r="I6" s="18">
        <v>45</v>
      </c>
      <c r="J6" s="19">
        <f>Table1[[#This Row],[exam mark]]/$I$9</f>
        <v>0.9</v>
      </c>
    </row>
    <row r="7" spans="1:10" ht="15.75" x14ac:dyDescent="0.25">
      <c r="A7" s="13">
        <v>6</v>
      </c>
      <c r="B7" s="22" t="s">
        <v>12</v>
      </c>
      <c r="C7" s="23">
        <v>37043</v>
      </c>
      <c r="D7" s="18">
        <v>22.383561643835616</v>
      </c>
      <c r="E7" s="18">
        <v>40</v>
      </c>
      <c r="F7" s="16">
        <v>1000</v>
      </c>
      <c r="G7" s="17">
        <v>500</v>
      </c>
      <c r="H7" s="17">
        <f>Table1[[#This Row],[salary]]-Table1[[#This Row],[monthly use ]]</f>
        <v>500</v>
      </c>
      <c r="I7" s="18">
        <v>38</v>
      </c>
      <c r="J7" s="19">
        <f>Table1[[#This Row],[exam mark]]/$I$9</f>
        <v>0.76</v>
      </c>
    </row>
    <row r="9" spans="1:10" x14ac:dyDescent="0.25">
      <c r="H9" s="27" t="s">
        <v>22</v>
      </c>
      <c r="I9">
        <v>50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243A-DB09-4CD8-8D57-FC6B8DDFC10A}">
  <dimension ref="G1:J1"/>
  <sheetViews>
    <sheetView showGridLines="0" zoomScale="50" zoomScaleNormal="50" workbookViewId="0">
      <selection activeCell="J43" sqref="J43"/>
    </sheetView>
  </sheetViews>
  <sheetFormatPr defaultRowHeight="15" x14ac:dyDescent="0.25"/>
  <sheetData>
    <row r="1" spans="7:10" ht="34.5" x14ac:dyDescent="0.45">
      <c r="G1" s="26" t="s">
        <v>21</v>
      </c>
      <c r="H1" s="26"/>
      <c r="I1" s="26"/>
      <c r="J1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539C-A56F-4C7F-BC8A-7E8126925567}">
  <dimension ref="A3:E11"/>
  <sheetViews>
    <sheetView zoomScale="90" zoomScaleNormal="90"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8.42578125" bestFit="1" customWidth="1"/>
    <col min="5" max="5" width="12.7109375" bestFit="1" customWidth="1"/>
    <col min="6" max="6" width="5.5703125" bestFit="1" customWidth="1"/>
    <col min="7" max="7" width="14.140625" bestFit="1" customWidth="1"/>
    <col min="8" max="8" width="8.42578125" bestFit="1" customWidth="1"/>
    <col min="9" max="9" width="5.5703125" bestFit="1" customWidth="1"/>
    <col min="10" max="10" width="14.140625" bestFit="1" customWidth="1"/>
    <col min="11" max="11" width="12.7109375" bestFit="1" customWidth="1"/>
  </cols>
  <sheetData>
    <row r="3" spans="1:5" x14ac:dyDescent="0.25">
      <c r="A3" s="24" t="s">
        <v>18</v>
      </c>
      <c r="B3" s="24" t="s">
        <v>19</v>
      </c>
    </row>
    <row r="4" spans="1:5" x14ac:dyDescent="0.25">
      <c r="A4" s="24" t="s">
        <v>16</v>
      </c>
      <c r="B4" s="11">
        <v>1000</v>
      </c>
      <c r="C4" s="11">
        <v>3000</v>
      </c>
      <c r="D4" s="11">
        <v>5000</v>
      </c>
      <c r="E4" s="11" t="s">
        <v>17</v>
      </c>
    </row>
    <row r="5" spans="1:5" x14ac:dyDescent="0.25">
      <c r="A5" s="3" t="s">
        <v>13</v>
      </c>
      <c r="B5" s="25"/>
      <c r="C5" s="25"/>
      <c r="D5" s="25">
        <v>5000</v>
      </c>
      <c r="E5" s="25">
        <v>5000</v>
      </c>
    </row>
    <row r="6" spans="1:5" x14ac:dyDescent="0.25">
      <c r="A6" s="3" t="s">
        <v>12</v>
      </c>
      <c r="B6" s="25">
        <v>1000</v>
      </c>
      <c r="C6" s="25"/>
      <c r="D6" s="25"/>
      <c r="E6" s="25">
        <v>1000</v>
      </c>
    </row>
    <row r="7" spans="1:5" x14ac:dyDescent="0.25">
      <c r="A7" s="3" t="s">
        <v>14</v>
      </c>
      <c r="B7" s="25">
        <v>1000</v>
      </c>
      <c r="C7" s="25"/>
      <c r="D7" s="25"/>
      <c r="E7" s="25">
        <v>1000</v>
      </c>
    </row>
    <row r="8" spans="1:5" x14ac:dyDescent="0.25">
      <c r="A8" s="3" t="s">
        <v>10</v>
      </c>
      <c r="B8" s="25"/>
      <c r="C8" s="25">
        <v>3000</v>
      </c>
      <c r="D8" s="25"/>
      <c r="E8" s="25">
        <v>3000</v>
      </c>
    </row>
    <row r="9" spans="1:5" x14ac:dyDescent="0.25">
      <c r="A9" s="3" t="s">
        <v>11</v>
      </c>
      <c r="B9" s="25"/>
      <c r="C9" s="25"/>
      <c r="D9" s="25">
        <v>5000</v>
      </c>
      <c r="E9" s="25">
        <v>5000</v>
      </c>
    </row>
    <row r="10" spans="1:5" x14ac:dyDescent="0.25">
      <c r="A10" s="3" t="s">
        <v>15</v>
      </c>
      <c r="B10" s="25"/>
      <c r="C10" s="25">
        <v>3000</v>
      </c>
      <c r="D10" s="25"/>
      <c r="E10" s="25">
        <v>3000</v>
      </c>
    </row>
    <row r="11" spans="1:5" x14ac:dyDescent="0.25">
      <c r="A11" s="3" t="s">
        <v>17</v>
      </c>
      <c r="B11" s="25">
        <v>2000</v>
      </c>
      <c r="C11" s="25">
        <v>6000</v>
      </c>
      <c r="D11" s="25">
        <v>10000</v>
      </c>
      <c r="E11" s="25">
        <v>18000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C6A9-A994-4E8F-BF37-A0A854A4461D}">
  <dimension ref="A3:D10"/>
  <sheetViews>
    <sheetView topLeftCell="B4" zoomScale="123" workbookViewId="0">
      <selection activeCell="K6" sqref="K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9.42578125" bestFit="1" customWidth="1"/>
    <col min="4" max="4" width="13.42578125" bestFit="1" customWidth="1"/>
    <col min="5" max="5" width="6.5703125" bestFit="1" customWidth="1"/>
    <col min="6" max="7" width="5.28515625" bestFit="1" customWidth="1"/>
    <col min="8" max="8" width="11.28515625" bestFit="1" customWidth="1"/>
  </cols>
  <sheetData>
    <row r="3" spans="1:4" x14ac:dyDescent="0.25">
      <c r="A3" s="24" t="s">
        <v>16</v>
      </c>
      <c r="B3" t="s">
        <v>18</v>
      </c>
      <c r="C3" t="s">
        <v>23</v>
      </c>
      <c r="D3" t="s">
        <v>20</v>
      </c>
    </row>
    <row r="4" spans="1:4" x14ac:dyDescent="0.25">
      <c r="A4" s="3" t="s">
        <v>13</v>
      </c>
      <c r="B4" s="25">
        <v>5000</v>
      </c>
      <c r="C4" s="25">
        <v>2800</v>
      </c>
      <c r="D4" s="25">
        <v>2200</v>
      </c>
    </row>
    <row r="5" spans="1:4" x14ac:dyDescent="0.25">
      <c r="A5" s="3" t="s">
        <v>12</v>
      </c>
      <c r="B5" s="25">
        <v>1000</v>
      </c>
      <c r="C5" s="25">
        <v>500</v>
      </c>
      <c r="D5" s="25">
        <v>500</v>
      </c>
    </row>
    <row r="6" spans="1:4" x14ac:dyDescent="0.25">
      <c r="A6" s="3" t="s">
        <v>14</v>
      </c>
      <c r="B6" s="25">
        <v>1000</v>
      </c>
      <c r="C6" s="25">
        <v>300</v>
      </c>
      <c r="D6" s="25">
        <v>700</v>
      </c>
    </row>
    <row r="7" spans="1:4" x14ac:dyDescent="0.25">
      <c r="A7" s="3" t="s">
        <v>10</v>
      </c>
      <c r="B7" s="25">
        <v>3000</v>
      </c>
      <c r="C7" s="25">
        <v>2000</v>
      </c>
      <c r="D7" s="25">
        <v>1000</v>
      </c>
    </row>
    <row r="8" spans="1:4" x14ac:dyDescent="0.25">
      <c r="A8" s="3" t="s">
        <v>11</v>
      </c>
      <c r="B8" s="25">
        <v>5000</v>
      </c>
      <c r="C8" s="25">
        <v>3000</v>
      </c>
      <c r="D8" s="25">
        <v>2000</v>
      </c>
    </row>
    <row r="9" spans="1:4" x14ac:dyDescent="0.25">
      <c r="A9" s="3" t="s">
        <v>15</v>
      </c>
      <c r="B9" s="25">
        <v>3000</v>
      </c>
      <c r="C9" s="25">
        <v>2000</v>
      </c>
      <c r="D9" s="25">
        <v>1000</v>
      </c>
    </row>
    <row r="10" spans="1:4" x14ac:dyDescent="0.25">
      <c r="A10" s="3" t="s">
        <v>17</v>
      </c>
      <c r="B10" s="25">
        <v>18000</v>
      </c>
      <c r="C10" s="25">
        <v>10600</v>
      </c>
      <c r="D10" s="25">
        <v>7400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DASHBOARD</vt:lpstr>
      <vt:lpstr>Salary by Level</vt:lpstr>
      <vt:lpstr>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2023-10-15T06:16:40Z</dcterms:created>
  <dcterms:modified xsi:type="dcterms:W3CDTF">2023-10-15T08:44:31Z</dcterms:modified>
</cp:coreProperties>
</file>