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yrahu\Desktop\"/>
    </mc:Choice>
  </mc:AlternateContent>
  <bookViews>
    <workbookView xWindow="0" yWindow="0" windowWidth="20490" windowHeight="7620"/>
  </bookViews>
  <sheets>
    <sheet name="Sheet1" sheetId="1" r:id="rId1"/>
  </sheets>
  <definedNames>
    <definedName name="solver_adj" localSheetId="0" hidden="1">Sheet1!$C$25:$G$39,Sheet1!$J$18:$X$22</definedName>
    <definedName name="solver_cvg" localSheetId="0" hidden="1">0.0001</definedName>
    <definedName name="solver_drv" localSheetId="0" hidden="1">1</definedName>
    <definedName name="solver_eng" localSheetId="0" hidden="1">1</definedName>
    <definedName name="solver_est" localSheetId="0" hidden="1">1</definedName>
    <definedName name="solver_itr" localSheetId="0" hidden="1">2147483647</definedName>
    <definedName name="solver_mip" localSheetId="0" hidden="1">2147483647</definedName>
    <definedName name="solver_mni" localSheetId="0" hidden="1">30</definedName>
    <definedName name="solver_mrt" localSheetId="0" hidden="1">0.075</definedName>
    <definedName name="solver_msl" localSheetId="0" hidden="1">2</definedName>
    <definedName name="solver_neg" localSheetId="0" hidden="1">1</definedName>
    <definedName name="solver_nod" localSheetId="0" hidden="1">2147483647</definedName>
    <definedName name="solver_num" localSheetId="0" hidden="1">0</definedName>
    <definedName name="solver_nwt" localSheetId="0" hidden="1">1</definedName>
    <definedName name="solver_opt" localSheetId="0" hidden="1">Sheet1!$X$41</definedName>
    <definedName name="solver_pre" localSheetId="0" hidden="1">0.000001</definedName>
    <definedName name="solver_rbv" localSheetId="0" hidden="1">1</definedName>
    <definedName name="solver_rlx" localSheetId="0" hidden="1">2</definedName>
    <definedName name="solver_rsd" localSheetId="0" hidden="1">0</definedName>
    <definedName name="solver_scl" localSheetId="0" hidden="1">1</definedName>
    <definedName name="solver_sho" localSheetId="0" hidden="1">2</definedName>
    <definedName name="solver_ssz" localSheetId="0" hidden="1">100</definedName>
    <definedName name="solver_tim" localSheetId="0" hidden="1">2147483647</definedName>
    <definedName name="solver_tol" localSheetId="0" hidden="1">0.01</definedName>
    <definedName name="solver_typ" localSheetId="0" hidden="1">2</definedName>
    <definedName name="solver_val" localSheetId="0" hidden="1">0</definedName>
    <definedName name="solver_ver" localSheetId="0" hidden="1">3</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26" i="1" l="1"/>
  <c r="K26" i="1"/>
  <c r="L26" i="1"/>
  <c r="M26" i="1"/>
  <c r="N26" i="1"/>
  <c r="O26" i="1"/>
  <c r="P26" i="1"/>
  <c r="Q26" i="1"/>
  <c r="R26" i="1"/>
  <c r="S26" i="1"/>
  <c r="T26" i="1"/>
  <c r="U26" i="1"/>
  <c r="V26" i="1"/>
  <c r="W26" i="1"/>
  <c r="X26" i="1"/>
  <c r="J27" i="1"/>
  <c r="K27" i="1"/>
  <c r="L27" i="1"/>
  <c r="M27" i="1"/>
  <c r="N27" i="1"/>
  <c r="O27" i="1"/>
  <c r="P27" i="1"/>
  <c r="Q27" i="1"/>
  <c r="R27" i="1"/>
  <c r="S27" i="1"/>
  <c r="T27" i="1"/>
  <c r="U27" i="1"/>
  <c r="V27" i="1"/>
  <c r="W27" i="1"/>
  <c r="X27" i="1"/>
  <c r="J28" i="1"/>
  <c r="K28" i="1"/>
  <c r="L28" i="1"/>
  <c r="M28" i="1"/>
  <c r="N28" i="1"/>
  <c r="O28" i="1"/>
  <c r="P28" i="1"/>
  <c r="Q28" i="1"/>
  <c r="R28" i="1"/>
  <c r="S28" i="1"/>
  <c r="T28" i="1"/>
  <c r="U28" i="1"/>
  <c r="V28" i="1"/>
  <c r="W28" i="1"/>
  <c r="X28" i="1"/>
  <c r="J29" i="1"/>
  <c r="K29" i="1"/>
  <c r="L29" i="1"/>
  <c r="M29" i="1"/>
  <c r="N29" i="1"/>
  <c r="O29" i="1"/>
  <c r="P29" i="1"/>
  <c r="Q29" i="1"/>
  <c r="R29" i="1"/>
  <c r="S29" i="1"/>
  <c r="T29" i="1"/>
  <c r="U29" i="1"/>
  <c r="V29" i="1"/>
  <c r="W29" i="1"/>
  <c r="X29" i="1"/>
  <c r="J30" i="1"/>
  <c r="K30" i="1"/>
  <c r="L30" i="1"/>
  <c r="M30" i="1"/>
  <c r="N30" i="1"/>
  <c r="O30" i="1"/>
  <c r="P30" i="1"/>
  <c r="Q30" i="1"/>
  <c r="R30" i="1"/>
  <c r="S30" i="1"/>
  <c r="T30" i="1"/>
  <c r="U30" i="1"/>
  <c r="V30" i="1"/>
  <c r="W30" i="1"/>
  <c r="X30" i="1"/>
  <c r="J31" i="1"/>
  <c r="K31" i="1"/>
  <c r="L31" i="1"/>
  <c r="M31" i="1"/>
  <c r="N31" i="1"/>
  <c r="O31" i="1"/>
  <c r="P31" i="1"/>
  <c r="Q31" i="1"/>
  <c r="R31" i="1"/>
  <c r="S31" i="1"/>
  <c r="T31" i="1"/>
  <c r="U31" i="1"/>
  <c r="V31" i="1"/>
  <c r="W31" i="1"/>
  <c r="X31" i="1"/>
  <c r="J32" i="1"/>
  <c r="K32" i="1"/>
  <c r="L32" i="1"/>
  <c r="M32" i="1"/>
  <c r="N32" i="1"/>
  <c r="O32" i="1"/>
  <c r="P32" i="1"/>
  <c r="Q32" i="1"/>
  <c r="R32" i="1"/>
  <c r="S32" i="1"/>
  <c r="T32" i="1"/>
  <c r="U32" i="1"/>
  <c r="V32" i="1"/>
  <c r="W32" i="1"/>
  <c r="X32" i="1"/>
  <c r="J33" i="1"/>
  <c r="K33" i="1"/>
  <c r="L33" i="1"/>
  <c r="M33" i="1"/>
  <c r="N33" i="1"/>
  <c r="O33" i="1"/>
  <c r="P33" i="1"/>
  <c r="Q33" i="1"/>
  <c r="R33" i="1"/>
  <c r="S33" i="1"/>
  <c r="T33" i="1"/>
  <c r="U33" i="1"/>
  <c r="V33" i="1"/>
  <c r="W33" i="1"/>
  <c r="X33" i="1"/>
  <c r="J34" i="1"/>
  <c r="K34" i="1"/>
  <c r="L34" i="1"/>
  <c r="M34" i="1"/>
  <c r="N34" i="1"/>
  <c r="O34" i="1"/>
  <c r="P34" i="1"/>
  <c r="Q34" i="1"/>
  <c r="R34" i="1"/>
  <c r="S34" i="1"/>
  <c r="T34" i="1"/>
  <c r="U34" i="1"/>
  <c r="V34" i="1"/>
  <c r="W34" i="1"/>
  <c r="X34" i="1"/>
  <c r="J35" i="1"/>
  <c r="K35" i="1"/>
  <c r="L35" i="1"/>
  <c r="M35" i="1"/>
  <c r="N35" i="1"/>
  <c r="O35" i="1"/>
  <c r="P35" i="1"/>
  <c r="Q35" i="1"/>
  <c r="R35" i="1"/>
  <c r="S35" i="1"/>
  <c r="T35" i="1"/>
  <c r="U35" i="1"/>
  <c r="V35" i="1"/>
  <c r="W35" i="1"/>
  <c r="X35" i="1"/>
  <c r="J36" i="1"/>
  <c r="K36" i="1"/>
  <c r="L36" i="1"/>
  <c r="M36" i="1"/>
  <c r="N36" i="1"/>
  <c r="O36" i="1"/>
  <c r="P36" i="1"/>
  <c r="Q36" i="1"/>
  <c r="R36" i="1"/>
  <c r="S36" i="1"/>
  <c r="T36" i="1"/>
  <c r="U36" i="1"/>
  <c r="V36" i="1"/>
  <c r="W36" i="1"/>
  <c r="X36" i="1"/>
  <c r="J37" i="1"/>
  <c r="K37" i="1"/>
  <c r="L37" i="1"/>
  <c r="M37" i="1"/>
  <c r="N37" i="1"/>
  <c r="O37" i="1"/>
  <c r="P37" i="1"/>
  <c r="Q37" i="1"/>
  <c r="R37" i="1"/>
  <c r="S37" i="1"/>
  <c r="T37" i="1"/>
  <c r="U37" i="1"/>
  <c r="V37" i="1"/>
  <c r="W37" i="1"/>
  <c r="X37" i="1"/>
  <c r="J38" i="1"/>
  <c r="K38" i="1"/>
  <c r="L38" i="1"/>
  <c r="M38" i="1"/>
  <c r="N38" i="1"/>
  <c r="O38" i="1"/>
  <c r="P38" i="1"/>
  <c r="Q38" i="1"/>
  <c r="R38" i="1"/>
  <c r="S38" i="1"/>
  <c r="T38" i="1"/>
  <c r="U38" i="1"/>
  <c r="V38" i="1"/>
  <c r="W38" i="1"/>
  <c r="X38" i="1"/>
  <c r="J39" i="1"/>
  <c r="K39" i="1"/>
  <c r="L39" i="1"/>
  <c r="M39" i="1"/>
  <c r="N39" i="1"/>
  <c r="O39" i="1"/>
  <c r="P39" i="1"/>
  <c r="Q39" i="1"/>
  <c r="R39" i="1"/>
  <c r="S39" i="1"/>
  <c r="T39" i="1"/>
  <c r="U39" i="1"/>
  <c r="V39" i="1"/>
  <c r="W39" i="1"/>
  <c r="X39" i="1"/>
  <c r="K25" i="1"/>
  <c r="L25" i="1"/>
  <c r="M25" i="1"/>
  <c r="N25" i="1"/>
  <c r="O25" i="1"/>
  <c r="P25" i="1"/>
  <c r="Q25" i="1"/>
  <c r="R25" i="1"/>
  <c r="S25" i="1"/>
  <c r="T25" i="1"/>
  <c r="U25" i="1"/>
  <c r="V25" i="1"/>
  <c r="W25" i="1"/>
  <c r="X25" i="1"/>
  <c r="J25" i="1"/>
  <c r="X41" i="1" l="1"/>
</calcChain>
</file>

<file path=xl/sharedStrings.xml><?xml version="1.0" encoding="utf-8"?>
<sst xmlns="http://schemas.openxmlformats.org/spreadsheetml/2006/main" count="7" uniqueCount="5">
  <si>
    <t>movieId</t>
  </si>
  <si>
    <t>userId</t>
  </si>
  <si>
    <t>The data on the right is a small subset of the MovieLens dataset. This is visibly less sparse than the real one, and has also been represented as a matrix.
To begin, install the Solver add-in, by going to File-Options. This will run gradient descent. Although the course uses RMSE, this workbook simply uses the MSE value.
We begin by adding random weights. We give 5 random values for each movie, and for each user, as shown below. The numbers in the table below are the inner products. Simply drag the formula across all the cells.
For the random numbers, fill in =RAND() everywhere, then copy-paste the values in the same place, and in Paste options, choose Paste as Values.
Note the location of the $ in the formulas for the inner products. The $ indicates fixed position.</t>
  </si>
  <si>
    <t>Ratings</t>
  </si>
  <si>
    <t>Loss: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</si>
</sst>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0"/>
      <color rgb="FF353535"/>
      <name val="Arial"/>
      <family val="2"/>
    </font>
    <font>
      <sz val="11"/>
      <color rgb="FF353535"/>
      <name val="Tahoma"/>
      <family val="2"/>
    </font>
  </fonts>
  <fills count="5">
    <fill>
      <patternFill patternType="none"/>
    </fill>
    <fill>
      <patternFill patternType="gray125"/>
    </fill>
    <fill>
      <patternFill patternType="solid">
        <fgColor rgb="FFE6E6E6"/>
        <bgColor indexed="64"/>
      </patternFill>
    </fill>
    <fill>
      <patternFill patternType="solid">
        <fgColor rgb="FF92D050"/>
        <bgColor indexed="64"/>
      </patternFill>
    </fill>
    <fill>
      <patternFill patternType="solid">
        <fgColor theme="0" tint="-0.14999847407452621"/>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6">
    <xf numFmtId="0" fontId="0" fillId="0" borderId="0" xfId="0"/>
    <xf numFmtId="0" fontId="0" fillId="0" borderId="0" xfId="0"/>
    <xf numFmtId="0" fontId="2" fillId="2" borderId="0" xfId="0" applyFont="1" applyFill="1" applyAlignment="1">
      <alignment horizontal="left" vertical="center"/>
    </xf>
    <xf numFmtId="0" fontId="1" fillId="0" borderId="0" xfId="0" applyFont="1"/>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1" fillId="3" borderId="0" xfId="0" applyFont="1" applyFill="1"/>
    <xf numFmtId="0" fontId="1" fillId="4" borderId="0" xfId="0" applyFont="1" applyFill="1"/>
    <xf numFmtId="0" fontId="3" fillId="0"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1"/>
  <sheetViews>
    <sheetView tabSelected="1" topLeftCell="E19" workbookViewId="0">
      <selection activeCell="R40" sqref="R40"/>
    </sheetView>
  </sheetViews>
  <sheetFormatPr defaultRowHeight="15" x14ac:dyDescent="0.25"/>
  <sheetData>
    <row r="1" spans="1:24" ht="15" customHeight="1" x14ac:dyDescent="0.25">
      <c r="A1" s="4" t="s">
        <v>2</v>
      </c>
      <c r="B1" s="5"/>
      <c r="C1" s="5"/>
      <c r="D1" s="5"/>
      <c r="E1" s="5"/>
      <c r="F1" s="5"/>
      <c r="G1" s="6"/>
      <c r="H1" s="1"/>
      <c r="I1" s="2" t="s">
        <v>0</v>
      </c>
      <c r="J1" s="2">
        <v>27</v>
      </c>
      <c r="K1" s="2">
        <v>49</v>
      </c>
      <c r="L1" s="2">
        <v>57</v>
      </c>
      <c r="M1" s="2">
        <v>72</v>
      </c>
      <c r="N1" s="2">
        <v>79</v>
      </c>
      <c r="O1" s="2">
        <v>89</v>
      </c>
      <c r="P1" s="2">
        <v>92</v>
      </c>
      <c r="Q1" s="2">
        <v>99</v>
      </c>
      <c r="R1" s="2">
        <v>143</v>
      </c>
      <c r="S1" s="2">
        <v>179</v>
      </c>
      <c r="T1" s="2">
        <v>180</v>
      </c>
      <c r="U1" s="2">
        <v>197</v>
      </c>
      <c r="V1" s="2">
        <v>402</v>
      </c>
      <c r="W1" s="2">
        <v>417</v>
      </c>
      <c r="X1" s="2">
        <v>505</v>
      </c>
    </row>
    <row r="2" spans="1:24" x14ac:dyDescent="0.25">
      <c r="A2" s="7"/>
      <c r="B2" s="8"/>
      <c r="C2" s="8"/>
      <c r="D2" s="8"/>
      <c r="E2" s="8"/>
      <c r="F2" s="8"/>
      <c r="G2" s="9"/>
      <c r="H2" s="2" t="s">
        <v>1</v>
      </c>
      <c r="I2" s="2">
        <v>14</v>
      </c>
      <c r="J2" s="15">
        <v>3</v>
      </c>
      <c r="K2" s="15">
        <v>5</v>
      </c>
      <c r="L2" s="15">
        <v>1</v>
      </c>
      <c r="M2" s="15">
        <v>3</v>
      </c>
      <c r="N2" s="15">
        <v>4</v>
      </c>
      <c r="O2" s="15">
        <v>4</v>
      </c>
      <c r="P2" s="15">
        <v>5</v>
      </c>
      <c r="Q2" s="15">
        <v>2</v>
      </c>
      <c r="R2" s="15">
        <v>5</v>
      </c>
      <c r="S2" s="15">
        <v>5</v>
      </c>
      <c r="T2" s="15">
        <v>4</v>
      </c>
      <c r="U2" s="15">
        <v>5</v>
      </c>
      <c r="V2" s="15">
        <v>5</v>
      </c>
      <c r="W2" s="15">
        <v>2</v>
      </c>
      <c r="X2" s="15">
        <v>5</v>
      </c>
    </row>
    <row r="3" spans="1:24" x14ac:dyDescent="0.25">
      <c r="A3" s="7"/>
      <c r="B3" s="8"/>
      <c r="C3" s="8"/>
      <c r="D3" s="8"/>
      <c r="E3" s="8"/>
      <c r="F3" s="8"/>
      <c r="G3" s="9"/>
      <c r="H3" s="1"/>
      <c r="I3" s="2">
        <v>29</v>
      </c>
      <c r="J3" s="15">
        <v>5</v>
      </c>
      <c r="K3" s="15">
        <v>5</v>
      </c>
      <c r="L3" s="15">
        <v>5</v>
      </c>
      <c r="M3" s="15">
        <v>4</v>
      </c>
      <c r="N3" s="15">
        <v>5</v>
      </c>
      <c r="O3" s="15">
        <v>4</v>
      </c>
      <c r="P3" s="15">
        <v>4</v>
      </c>
      <c r="Q3" s="15">
        <v>5</v>
      </c>
      <c r="R3" s="15">
        <v>4</v>
      </c>
      <c r="S3" s="15">
        <v>4</v>
      </c>
      <c r="T3" s="15">
        <v>5</v>
      </c>
      <c r="U3" s="15">
        <v>5</v>
      </c>
      <c r="V3" s="15">
        <v>3</v>
      </c>
      <c r="W3" s="15">
        <v>4</v>
      </c>
      <c r="X3" s="15">
        <v>5</v>
      </c>
    </row>
    <row r="4" spans="1:24" x14ac:dyDescent="0.25">
      <c r="A4" s="7"/>
      <c r="B4" s="8"/>
      <c r="C4" s="8"/>
      <c r="D4" s="8"/>
      <c r="E4" s="8"/>
      <c r="F4" s="8"/>
      <c r="G4" s="9"/>
      <c r="H4" s="1"/>
      <c r="I4" s="2">
        <v>72</v>
      </c>
      <c r="J4" s="15">
        <v>4</v>
      </c>
      <c r="K4" s="15">
        <v>5</v>
      </c>
      <c r="L4" s="15">
        <v>5</v>
      </c>
      <c r="M4" s="15">
        <v>4</v>
      </c>
      <c r="N4" s="15">
        <v>5</v>
      </c>
      <c r="O4" s="15">
        <v>3</v>
      </c>
      <c r="P4" s="15">
        <v>4.5</v>
      </c>
      <c r="Q4" s="15">
        <v>5</v>
      </c>
      <c r="R4" s="15">
        <v>4.5</v>
      </c>
      <c r="S4" s="15">
        <v>5</v>
      </c>
      <c r="T4" s="15">
        <v>5</v>
      </c>
      <c r="U4" s="15">
        <v>5</v>
      </c>
      <c r="V4" s="15">
        <v>4.5</v>
      </c>
      <c r="W4" s="15">
        <v>5</v>
      </c>
      <c r="X4" s="15">
        <v>4</v>
      </c>
    </row>
    <row r="5" spans="1:24" x14ac:dyDescent="0.25">
      <c r="A5" s="7"/>
      <c r="B5" s="8"/>
      <c r="C5" s="8"/>
      <c r="D5" s="8"/>
      <c r="E5" s="8"/>
      <c r="F5" s="8"/>
      <c r="G5" s="9"/>
      <c r="H5" s="1"/>
      <c r="I5" s="2">
        <v>211</v>
      </c>
      <c r="J5" s="15">
        <v>5</v>
      </c>
      <c r="K5" s="15">
        <v>4</v>
      </c>
      <c r="L5" s="15">
        <v>4</v>
      </c>
      <c r="M5" s="15">
        <v>3</v>
      </c>
      <c r="N5" s="15">
        <v>5</v>
      </c>
      <c r="O5" s="15">
        <v>3</v>
      </c>
      <c r="P5" s="15">
        <v>4</v>
      </c>
      <c r="Q5" s="15">
        <v>4.5</v>
      </c>
      <c r="R5" s="15">
        <v>4</v>
      </c>
      <c r="S5" s="15"/>
      <c r="T5" s="15">
        <v>3</v>
      </c>
      <c r="U5" s="15">
        <v>3</v>
      </c>
      <c r="V5" s="15">
        <v>5</v>
      </c>
      <c r="W5" s="15">
        <v>3</v>
      </c>
      <c r="X5" s="15"/>
    </row>
    <row r="6" spans="1:24" x14ac:dyDescent="0.25">
      <c r="A6" s="7"/>
      <c r="B6" s="8"/>
      <c r="C6" s="8"/>
      <c r="D6" s="8"/>
      <c r="E6" s="8"/>
      <c r="F6" s="8"/>
      <c r="G6" s="9"/>
      <c r="H6" s="1"/>
      <c r="I6" s="2">
        <v>212</v>
      </c>
      <c r="J6" s="15">
        <v>2.5</v>
      </c>
      <c r="K6" s="15"/>
      <c r="L6" s="15">
        <v>2</v>
      </c>
      <c r="M6" s="15">
        <v>5</v>
      </c>
      <c r="N6" s="15"/>
      <c r="O6" s="15">
        <v>4</v>
      </c>
      <c r="P6" s="15">
        <v>2.5</v>
      </c>
      <c r="Q6" s="15"/>
      <c r="R6" s="15">
        <v>5</v>
      </c>
      <c r="S6" s="15">
        <v>5</v>
      </c>
      <c r="T6" s="15">
        <v>3</v>
      </c>
      <c r="U6" s="15">
        <v>3</v>
      </c>
      <c r="V6" s="15">
        <v>4</v>
      </c>
      <c r="W6" s="15">
        <v>3</v>
      </c>
      <c r="X6" s="15">
        <v>2</v>
      </c>
    </row>
    <row r="7" spans="1:24" x14ac:dyDescent="0.25">
      <c r="A7" s="7"/>
      <c r="B7" s="8"/>
      <c r="C7" s="8"/>
      <c r="D7" s="8"/>
      <c r="E7" s="8"/>
      <c r="F7" s="8"/>
      <c r="G7" s="9"/>
      <c r="H7" s="1"/>
      <c r="I7" s="2">
        <v>293</v>
      </c>
      <c r="J7" s="15">
        <v>3</v>
      </c>
      <c r="K7" s="15"/>
      <c r="L7" s="15">
        <v>4</v>
      </c>
      <c r="M7" s="15">
        <v>4</v>
      </c>
      <c r="N7" s="15">
        <v>4</v>
      </c>
      <c r="O7" s="15">
        <v>3</v>
      </c>
      <c r="P7" s="15"/>
      <c r="Q7" s="15">
        <v>3</v>
      </c>
      <c r="R7" s="15">
        <v>4</v>
      </c>
      <c r="S7" s="15">
        <v>4</v>
      </c>
      <c r="T7" s="15">
        <v>4.5</v>
      </c>
      <c r="U7" s="15">
        <v>4</v>
      </c>
      <c r="V7" s="15">
        <v>4.5</v>
      </c>
      <c r="W7" s="15">
        <v>4</v>
      </c>
      <c r="X7" s="15"/>
    </row>
    <row r="8" spans="1:24" x14ac:dyDescent="0.25">
      <c r="A8" s="7"/>
      <c r="B8" s="8"/>
      <c r="C8" s="8"/>
      <c r="D8" s="8"/>
      <c r="E8" s="8"/>
      <c r="F8" s="8"/>
      <c r="G8" s="9"/>
      <c r="H8" s="1"/>
      <c r="I8" s="2">
        <v>310</v>
      </c>
      <c r="J8" s="15">
        <v>3</v>
      </c>
      <c r="K8" s="15">
        <v>3</v>
      </c>
      <c r="L8" s="15">
        <v>5</v>
      </c>
      <c r="M8" s="15">
        <v>4.5</v>
      </c>
      <c r="N8" s="15">
        <v>5</v>
      </c>
      <c r="O8" s="15">
        <v>4.5</v>
      </c>
      <c r="P8" s="15">
        <v>2</v>
      </c>
      <c r="Q8" s="15">
        <v>4.5</v>
      </c>
      <c r="R8" s="15">
        <v>4</v>
      </c>
      <c r="S8" s="15">
        <v>3</v>
      </c>
      <c r="T8" s="15">
        <v>4.5</v>
      </c>
      <c r="U8" s="15">
        <v>4.5</v>
      </c>
      <c r="V8" s="15">
        <v>4</v>
      </c>
      <c r="W8" s="15">
        <v>3</v>
      </c>
      <c r="X8" s="15">
        <v>4</v>
      </c>
    </row>
    <row r="9" spans="1:24" x14ac:dyDescent="0.25">
      <c r="A9" s="7"/>
      <c r="B9" s="8"/>
      <c r="C9" s="8"/>
      <c r="D9" s="8"/>
      <c r="E9" s="8"/>
      <c r="F9" s="8"/>
      <c r="G9" s="9"/>
      <c r="H9" s="1"/>
      <c r="I9" s="2">
        <v>379</v>
      </c>
      <c r="J9" s="15">
        <v>5</v>
      </c>
      <c r="K9" s="15">
        <v>5</v>
      </c>
      <c r="L9" s="15">
        <v>5</v>
      </c>
      <c r="M9" s="15">
        <v>4</v>
      </c>
      <c r="N9" s="15"/>
      <c r="O9" s="15">
        <v>4</v>
      </c>
      <c r="P9" s="15">
        <v>5</v>
      </c>
      <c r="Q9" s="15">
        <v>4</v>
      </c>
      <c r="R9" s="15">
        <v>4</v>
      </c>
      <c r="S9" s="15">
        <v>4</v>
      </c>
      <c r="T9" s="15"/>
      <c r="U9" s="15">
        <v>3</v>
      </c>
      <c r="V9" s="15">
        <v>5</v>
      </c>
      <c r="W9" s="15">
        <v>4</v>
      </c>
      <c r="X9" s="15">
        <v>4</v>
      </c>
    </row>
    <row r="10" spans="1:24" x14ac:dyDescent="0.25">
      <c r="A10" s="7"/>
      <c r="B10" s="8"/>
      <c r="C10" s="8"/>
      <c r="D10" s="8"/>
      <c r="E10" s="8"/>
      <c r="F10" s="8"/>
      <c r="G10" s="9"/>
      <c r="H10" s="1"/>
      <c r="I10" s="2">
        <v>451</v>
      </c>
      <c r="J10" s="15">
        <v>4</v>
      </c>
      <c r="K10" s="15">
        <v>5</v>
      </c>
      <c r="L10" s="15">
        <v>4</v>
      </c>
      <c r="M10" s="15">
        <v>5</v>
      </c>
      <c r="N10" s="15">
        <v>4</v>
      </c>
      <c r="O10" s="15">
        <v>4</v>
      </c>
      <c r="P10" s="15">
        <v>5</v>
      </c>
      <c r="Q10" s="15">
        <v>5</v>
      </c>
      <c r="R10" s="15">
        <v>4</v>
      </c>
      <c r="S10" s="15">
        <v>4</v>
      </c>
      <c r="T10" s="15">
        <v>4</v>
      </c>
      <c r="U10" s="15">
        <v>4</v>
      </c>
      <c r="V10" s="15">
        <v>2</v>
      </c>
      <c r="W10" s="15">
        <v>3.5</v>
      </c>
      <c r="X10" s="15">
        <v>5</v>
      </c>
    </row>
    <row r="11" spans="1:24" x14ac:dyDescent="0.25">
      <c r="A11" s="7"/>
      <c r="B11" s="8"/>
      <c r="C11" s="8"/>
      <c r="D11" s="8"/>
      <c r="E11" s="8"/>
      <c r="F11" s="8"/>
      <c r="G11" s="9"/>
      <c r="H11" s="1"/>
      <c r="I11" s="2">
        <v>467</v>
      </c>
      <c r="J11" s="15">
        <v>3</v>
      </c>
      <c r="K11" s="15">
        <v>3.5</v>
      </c>
      <c r="L11" s="15">
        <v>3</v>
      </c>
      <c r="M11" s="15">
        <v>2.5</v>
      </c>
      <c r="N11" s="15"/>
      <c r="O11" s="15"/>
      <c r="P11" s="15">
        <v>3</v>
      </c>
      <c r="Q11" s="15">
        <v>3.5</v>
      </c>
      <c r="R11" s="15">
        <v>3.5</v>
      </c>
      <c r="S11" s="15">
        <v>3</v>
      </c>
      <c r="T11" s="15">
        <v>3.5</v>
      </c>
      <c r="U11" s="15">
        <v>3</v>
      </c>
      <c r="V11" s="15">
        <v>3</v>
      </c>
      <c r="W11" s="15">
        <v>4</v>
      </c>
      <c r="X11" s="15">
        <v>4</v>
      </c>
    </row>
    <row r="12" spans="1:24" x14ac:dyDescent="0.25">
      <c r="A12" s="7"/>
      <c r="B12" s="8"/>
      <c r="C12" s="8"/>
      <c r="D12" s="8"/>
      <c r="E12" s="8"/>
      <c r="F12" s="8"/>
      <c r="G12" s="9"/>
      <c r="H12" s="1"/>
      <c r="I12" s="2">
        <v>508</v>
      </c>
      <c r="J12" s="15">
        <v>5</v>
      </c>
      <c r="K12" s="15">
        <v>5</v>
      </c>
      <c r="L12" s="15">
        <v>4</v>
      </c>
      <c r="M12" s="15">
        <v>3</v>
      </c>
      <c r="N12" s="15">
        <v>5</v>
      </c>
      <c r="O12" s="15">
        <v>2</v>
      </c>
      <c r="P12" s="15">
        <v>4</v>
      </c>
      <c r="Q12" s="15">
        <v>4</v>
      </c>
      <c r="R12" s="15">
        <v>5</v>
      </c>
      <c r="S12" s="15">
        <v>5</v>
      </c>
      <c r="T12" s="15">
        <v>5</v>
      </c>
      <c r="U12" s="15">
        <v>3</v>
      </c>
      <c r="V12" s="15">
        <v>4.5</v>
      </c>
      <c r="W12" s="15">
        <v>3</v>
      </c>
      <c r="X12" s="15">
        <v>4.5</v>
      </c>
    </row>
    <row r="13" spans="1:24" x14ac:dyDescent="0.25">
      <c r="A13" s="7"/>
      <c r="B13" s="8"/>
      <c r="C13" s="8"/>
      <c r="D13" s="8"/>
      <c r="E13" s="8"/>
      <c r="F13" s="8"/>
      <c r="G13" s="9"/>
      <c r="H13" s="1"/>
      <c r="I13" s="2">
        <v>546</v>
      </c>
      <c r="J13" s="15"/>
      <c r="K13" s="15">
        <v>5</v>
      </c>
      <c r="L13" s="15">
        <v>2</v>
      </c>
      <c r="M13" s="15">
        <v>3</v>
      </c>
      <c r="N13" s="15">
        <v>5</v>
      </c>
      <c r="O13" s="15"/>
      <c r="P13" s="15">
        <v>5</v>
      </c>
      <c r="Q13" s="15">
        <v>5</v>
      </c>
      <c r="R13" s="15"/>
      <c r="S13" s="15">
        <v>2.5</v>
      </c>
      <c r="T13" s="15">
        <v>2</v>
      </c>
      <c r="U13" s="15">
        <v>3.5</v>
      </c>
      <c r="V13" s="15">
        <v>3.5</v>
      </c>
      <c r="W13" s="15">
        <v>3.5</v>
      </c>
      <c r="X13" s="15">
        <v>5</v>
      </c>
    </row>
    <row r="14" spans="1:24" x14ac:dyDescent="0.25">
      <c r="A14" s="7"/>
      <c r="B14" s="8"/>
      <c r="C14" s="8"/>
      <c r="D14" s="8"/>
      <c r="E14" s="8"/>
      <c r="F14" s="8"/>
      <c r="G14" s="9"/>
      <c r="H14" s="1"/>
      <c r="I14" s="2">
        <v>563</v>
      </c>
      <c r="J14" s="15">
        <v>1</v>
      </c>
      <c r="K14" s="15">
        <v>5</v>
      </c>
      <c r="L14" s="15">
        <v>3</v>
      </c>
      <c r="M14" s="15">
        <v>5</v>
      </c>
      <c r="N14" s="15">
        <v>4</v>
      </c>
      <c r="O14" s="15">
        <v>5</v>
      </c>
      <c r="P14" s="15">
        <v>5</v>
      </c>
      <c r="Q14" s="15"/>
      <c r="R14" s="15">
        <v>2</v>
      </c>
      <c r="S14" s="15">
        <v>5</v>
      </c>
      <c r="T14" s="15">
        <v>5</v>
      </c>
      <c r="U14" s="15">
        <v>3</v>
      </c>
      <c r="V14" s="15">
        <v>3</v>
      </c>
      <c r="W14" s="15">
        <v>4</v>
      </c>
      <c r="X14" s="15">
        <v>5</v>
      </c>
    </row>
    <row r="15" spans="1:24" x14ac:dyDescent="0.25">
      <c r="A15" s="7"/>
      <c r="B15" s="8"/>
      <c r="C15" s="8"/>
      <c r="D15" s="8"/>
      <c r="E15" s="8"/>
      <c r="F15" s="8"/>
      <c r="G15" s="9"/>
      <c r="H15" s="1"/>
      <c r="I15" s="2">
        <v>579</v>
      </c>
      <c r="J15" s="15">
        <v>4.5</v>
      </c>
      <c r="K15" s="15">
        <v>4.5</v>
      </c>
      <c r="L15" s="15">
        <v>3.5</v>
      </c>
      <c r="M15" s="15">
        <v>3</v>
      </c>
      <c r="N15" s="15">
        <v>4</v>
      </c>
      <c r="O15" s="15">
        <v>4.5</v>
      </c>
      <c r="P15" s="15">
        <v>4</v>
      </c>
      <c r="Q15" s="15">
        <v>4</v>
      </c>
      <c r="R15" s="15">
        <v>4</v>
      </c>
      <c r="S15" s="15">
        <v>4</v>
      </c>
      <c r="T15" s="15">
        <v>3.5</v>
      </c>
      <c r="U15" s="15">
        <v>3</v>
      </c>
      <c r="V15" s="15">
        <v>4.5</v>
      </c>
      <c r="W15" s="15">
        <v>4</v>
      </c>
      <c r="X15" s="15">
        <v>4.5</v>
      </c>
    </row>
    <row r="16" spans="1:24" x14ac:dyDescent="0.25">
      <c r="A16" s="7"/>
      <c r="B16" s="8"/>
      <c r="C16" s="8"/>
      <c r="D16" s="8"/>
      <c r="E16" s="8"/>
      <c r="F16" s="8"/>
      <c r="G16" s="9"/>
      <c r="H16" s="1"/>
      <c r="I16" s="2">
        <v>623</v>
      </c>
      <c r="J16" s="15"/>
      <c r="K16" s="15">
        <v>5</v>
      </c>
      <c r="L16" s="15">
        <v>3</v>
      </c>
      <c r="M16" s="15">
        <v>3</v>
      </c>
      <c r="N16" s="15"/>
      <c r="O16" s="15">
        <v>3</v>
      </c>
      <c r="P16" s="15">
        <v>5</v>
      </c>
      <c r="Q16" s="15"/>
      <c r="R16" s="15">
        <v>5</v>
      </c>
      <c r="S16" s="15">
        <v>5</v>
      </c>
      <c r="T16" s="15">
        <v>5</v>
      </c>
      <c r="U16" s="15">
        <v>5</v>
      </c>
      <c r="V16" s="15">
        <v>2</v>
      </c>
      <c r="W16" s="15">
        <v>5</v>
      </c>
      <c r="X16" s="15">
        <v>4</v>
      </c>
    </row>
    <row r="17" spans="1:24" x14ac:dyDescent="0.25">
      <c r="A17" s="7"/>
      <c r="B17" s="8"/>
      <c r="C17" s="8"/>
      <c r="D17" s="8"/>
      <c r="E17" s="8"/>
      <c r="F17" s="8"/>
      <c r="G17" s="9"/>
    </row>
    <row r="18" spans="1:24" s="1" customFormat="1" x14ac:dyDescent="0.25">
      <c r="A18" s="7"/>
      <c r="B18" s="8"/>
      <c r="C18" s="8"/>
      <c r="D18" s="8"/>
      <c r="E18" s="8"/>
      <c r="F18" s="8"/>
      <c r="G18" s="9"/>
      <c r="J18" s="1">
        <v>2.2485221042840058</v>
      </c>
      <c r="K18" s="1">
        <v>0.50292436523083783</v>
      </c>
      <c r="L18" s="1">
        <v>2.2507683233871814</v>
      </c>
      <c r="M18" s="1">
        <v>1.1493245403285084</v>
      </c>
      <c r="N18" s="1">
        <v>2.5430168618258455</v>
      </c>
      <c r="O18" s="1">
        <v>0.57225243606439558</v>
      </c>
      <c r="P18" s="1">
        <v>0</v>
      </c>
      <c r="Q18" s="1">
        <v>2.1093757293756741</v>
      </c>
      <c r="R18" s="1">
        <v>1.9766718777567354</v>
      </c>
      <c r="S18" s="1">
        <v>0.96652223284862504</v>
      </c>
      <c r="T18" s="1">
        <v>0.84795744267983741</v>
      </c>
      <c r="U18" s="1">
        <v>0.47401171443004358</v>
      </c>
      <c r="V18" s="1">
        <v>2.5797111134961872</v>
      </c>
      <c r="W18" s="1">
        <v>1.3615787846862617</v>
      </c>
      <c r="X18" s="1">
        <v>9.0878708467729257E-3</v>
      </c>
    </row>
    <row r="19" spans="1:24" s="1" customFormat="1" x14ac:dyDescent="0.25">
      <c r="A19" s="7"/>
      <c r="B19" s="8"/>
      <c r="C19" s="8"/>
      <c r="D19" s="8"/>
      <c r="E19" s="8"/>
      <c r="F19" s="8"/>
      <c r="G19" s="9"/>
      <c r="J19" s="1">
        <v>0</v>
      </c>
      <c r="K19" s="1">
        <v>2.4741844175661445</v>
      </c>
      <c r="L19" s="1">
        <v>0.54092322993757413</v>
      </c>
      <c r="M19" s="1">
        <v>0.33869171843082907</v>
      </c>
      <c r="N19" s="1">
        <v>3.9147753582020162E-2</v>
      </c>
      <c r="O19" s="1">
        <v>0.37108495670941699</v>
      </c>
      <c r="P19" s="1">
        <v>2.768350455773275</v>
      </c>
      <c r="Q19" s="1">
        <v>5.0027298576154192E-2</v>
      </c>
      <c r="R19" s="1">
        <v>0.12663287936248313</v>
      </c>
      <c r="S19" s="1">
        <v>1.6562138634326995</v>
      </c>
      <c r="T19" s="1">
        <v>2.2130937961076271</v>
      </c>
      <c r="U19" s="1">
        <v>1.4509785482111912</v>
      </c>
      <c r="V19" s="1">
        <v>0</v>
      </c>
      <c r="W19" s="1">
        <v>1.3565801930047645</v>
      </c>
      <c r="X19" s="1">
        <v>2.2538472622731245</v>
      </c>
    </row>
    <row r="20" spans="1:24" s="1" customFormat="1" x14ac:dyDescent="0.25">
      <c r="A20" s="7"/>
      <c r="B20" s="8"/>
      <c r="C20" s="8"/>
      <c r="D20" s="8"/>
      <c r="E20" s="8"/>
      <c r="F20" s="8"/>
      <c r="G20" s="9"/>
      <c r="J20" s="1">
        <v>1.0462578644221299</v>
      </c>
      <c r="K20" s="1">
        <v>0.82758963716319411</v>
      </c>
      <c r="L20" s="1">
        <v>1.4316356680863582</v>
      </c>
      <c r="M20" s="1">
        <v>0.49241138845118121</v>
      </c>
      <c r="N20" s="1">
        <v>0.45964777262916329</v>
      </c>
      <c r="O20" s="1">
        <v>0.475972870733676</v>
      </c>
      <c r="P20" s="1">
        <v>0.75929061085092397</v>
      </c>
      <c r="Q20" s="1">
        <v>1.4020098460578929</v>
      </c>
      <c r="R20" s="1">
        <v>0</v>
      </c>
      <c r="S20" s="1">
        <v>0</v>
      </c>
      <c r="T20" s="1">
        <v>0.73671556119507164</v>
      </c>
      <c r="U20" s="1">
        <v>0.62870226518670391</v>
      </c>
      <c r="V20" s="1">
        <v>0</v>
      </c>
      <c r="W20" s="1">
        <v>0.19200133167976488</v>
      </c>
      <c r="X20" s="1">
        <v>1.2298652744315055</v>
      </c>
    </row>
    <row r="21" spans="1:24" s="1" customFormat="1" x14ac:dyDescent="0.25">
      <c r="A21" s="7"/>
      <c r="B21" s="8"/>
      <c r="C21" s="8"/>
      <c r="D21" s="8"/>
      <c r="E21" s="8"/>
      <c r="F21" s="8"/>
      <c r="G21" s="9"/>
      <c r="J21" s="1">
        <v>2.7445936707634747E-3</v>
      </c>
      <c r="K21" s="1">
        <v>0.64694881148744254</v>
      </c>
      <c r="L21" s="1">
        <v>0.64894304876651876</v>
      </c>
      <c r="M21" s="1">
        <v>2.2486215156075389</v>
      </c>
      <c r="N21" s="1">
        <v>2.1462006740802764</v>
      </c>
      <c r="O21" s="1">
        <v>2.1982651691058113</v>
      </c>
      <c r="P21" s="1">
        <v>0.324081168800331</v>
      </c>
      <c r="Q21" s="1">
        <v>0.30597685451430162</v>
      </c>
      <c r="R21" s="1">
        <v>2.1253570189121769</v>
      </c>
      <c r="S21" s="1">
        <v>2.2864704406277685</v>
      </c>
      <c r="T21" s="1">
        <v>1.4378283696488876</v>
      </c>
      <c r="U21" s="1">
        <v>1.4297224468755729</v>
      </c>
      <c r="V21" s="1">
        <v>2.0740959362164362</v>
      </c>
      <c r="W21" s="1">
        <v>1.6475183568853904</v>
      </c>
      <c r="X21" s="1">
        <v>0.22138019626024832</v>
      </c>
    </row>
    <row r="22" spans="1:24" ht="15.75" thickBot="1" x14ac:dyDescent="0.3">
      <c r="A22" s="10"/>
      <c r="B22" s="11"/>
      <c r="C22" s="11"/>
      <c r="D22" s="11"/>
      <c r="E22" s="11"/>
      <c r="F22" s="11"/>
      <c r="G22" s="12"/>
      <c r="J22" s="1">
        <v>2.0079816075037851</v>
      </c>
      <c r="K22" s="1">
        <v>1.8023324924345194</v>
      </c>
      <c r="L22" s="1">
        <v>0</v>
      </c>
      <c r="M22" s="1">
        <v>0</v>
      </c>
      <c r="N22" s="1">
        <v>0.31628912535032383</v>
      </c>
      <c r="O22" s="1">
        <v>0.24006066814814894</v>
      </c>
      <c r="P22" s="1">
        <v>2.0726786539753959</v>
      </c>
      <c r="Q22" s="1">
        <v>1.1439924511279556</v>
      </c>
      <c r="R22" s="1">
        <v>0.89550160485180441</v>
      </c>
      <c r="S22" s="1">
        <v>0.28948689232000474</v>
      </c>
      <c r="T22" s="1">
        <v>0.29453797667931725</v>
      </c>
      <c r="U22" s="1">
        <v>0.82706064414282987</v>
      </c>
      <c r="V22" s="1">
        <v>0.14757641514412925</v>
      </c>
      <c r="W22" s="1">
        <v>0.22684890101436739</v>
      </c>
      <c r="X22" s="1">
        <v>2.0771946188890156</v>
      </c>
    </row>
    <row r="23" spans="1:24" x14ac:dyDescent="0.25">
      <c r="I23" s="2" t="s">
        <v>0</v>
      </c>
    </row>
    <row r="24" spans="1:24" x14ac:dyDescent="0.25">
      <c r="H24" s="2" t="s">
        <v>1</v>
      </c>
      <c r="I24" s="13" t="s">
        <v>3</v>
      </c>
      <c r="J24" s="2">
        <v>27</v>
      </c>
      <c r="K24" s="2">
        <v>49</v>
      </c>
      <c r="L24" s="2">
        <v>57</v>
      </c>
      <c r="M24" s="2">
        <v>72</v>
      </c>
      <c r="N24" s="2">
        <v>79</v>
      </c>
      <c r="O24" s="2">
        <v>89</v>
      </c>
      <c r="P24" s="2">
        <v>92</v>
      </c>
      <c r="Q24" s="2">
        <v>99</v>
      </c>
      <c r="R24" s="2">
        <v>143</v>
      </c>
      <c r="S24" s="2">
        <v>179</v>
      </c>
      <c r="T24" s="2">
        <v>180</v>
      </c>
      <c r="U24" s="2">
        <v>197</v>
      </c>
      <c r="V24" s="2">
        <v>402</v>
      </c>
      <c r="W24" s="2">
        <v>417</v>
      </c>
      <c r="X24" s="2">
        <v>505</v>
      </c>
    </row>
    <row r="25" spans="1:24" x14ac:dyDescent="0.25">
      <c r="C25" s="1">
        <v>0</v>
      </c>
      <c r="D25" s="1">
        <v>0.40673029924510956</v>
      </c>
      <c r="E25" s="1">
        <v>0</v>
      </c>
      <c r="F25" s="1">
        <v>1.609134071931178</v>
      </c>
      <c r="G25" s="1">
        <v>1.654015024399156</v>
      </c>
      <c r="I25" s="2">
        <v>14</v>
      </c>
      <c r="J25">
        <f>IF(J2="",0,MMULT($C25:$G25,J$18:J$22))</f>
        <v>3.3256481667176616</v>
      </c>
      <c r="K25" s="1">
        <f t="shared" ref="K25:X25" si="0">IF(K2="",0,MMULT($C25:$G25,K$18:K$22))</f>
        <v>5.0284381653535632</v>
      </c>
      <c r="L25" s="1">
        <f t="shared" si="0"/>
        <v>1.264246237694242</v>
      </c>
      <c r="M25" s="1">
        <f t="shared" si="0"/>
        <v>3.7560896796308274</v>
      </c>
      <c r="N25" s="1">
        <f t="shared" si="0"/>
        <v>3.9925941727769261</v>
      </c>
      <c r="O25" s="1">
        <f t="shared" si="0"/>
        <v>4.0852988301198314</v>
      </c>
      <c r="P25" s="1">
        <f t="shared" si="0"/>
        <v>5.0757036945066165</v>
      </c>
      <c r="Q25" s="1">
        <f t="shared" si="0"/>
        <v>2.4048861019064511</v>
      </c>
      <c r="R25" s="1">
        <f t="shared" si="0"/>
        <v>4.9526629318654738</v>
      </c>
      <c r="S25" s="1">
        <f t="shared" si="0"/>
        <v>4.8316855200294251</v>
      </c>
      <c r="T25" s="1">
        <f t="shared" si="0"/>
        <v>3.7009611598233514</v>
      </c>
      <c r="U25" s="1">
        <f t="shared" si="0"/>
        <v>4.2587427732859542</v>
      </c>
      <c r="V25" s="1">
        <f t="shared" si="0"/>
        <v>3.5815920473152199</v>
      </c>
      <c r="W25" s="1">
        <f t="shared" si="0"/>
        <v>3.5780516805933691</v>
      </c>
      <c r="X25" s="1">
        <f t="shared" si="0"/>
        <v>4.7086494963338064</v>
      </c>
    </row>
    <row r="26" spans="1:24" x14ac:dyDescent="0.25">
      <c r="C26" s="1">
        <v>0.19370887720282864</v>
      </c>
      <c r="D26" s="1">
        <v>0.27668924598492156</v>
      </c>
      <c r="E26" s="1">
        <v>2.4144106850303126</v>
      </c>
      <c r="F26" s="1">
        <v>1.3385025641375388</v>
      </c>
      <c r="G26" s="1">
        <v>0.70702784250509121</v>
      </c>
      <c r="I26" s="2">
        <v>29</v>
      </c>
      <c r="J26" s="1">
        <f t="shared" ref="J26:X26" si="1">IF(J3="",0,MMULT($C26:$G26,J$18:J$22))</f>
        <v>4.3850274087535217</v>
      </c>
      <c r="K26" s="1">
        <f t="shared" si="1"/>
        <v>4.9203842944624814</v>
      </c>
      <c r="L26" s="1">
        <f t="shared" si="1"/>
        <v>4.9108298342456109</v>
      </c>
      <c r="M26" s="1">
        <f t="shared" si="1"/>
        <v>4.5150157045653296</v>
      </c>
      <c r="N26" s="1">
        <f t="shared" si="1"/>
        <v>4.7095355203334197</v>
      </c>
      <c r="O26" s="1">
        <f t="shared" si="1"/>
        <v>4.4748327203923175</v>
      </c>
      <c r="P26" s="1">
        <f t="shared" si="1"/>
        <v>4.4984371564660997</v>
      </c>
      <c r="Q26" s="1">
        <f t="shared" si="1"/>
        <v>5.0258596913950795</v>
      </c>
      <c r="R26" s="1">
        <f t="shared" si="1"/>
        <v>3.8958772331062512</v>
      </c>
      <c r="S26" s="1">
        <f t="shared" si="1"/>
        <v>3.9106023420951184</v>
      </c>
      <c r="T26" s="1">
        <f t="shared" si="1"/>
        <v>4.6881135704058297</v>
      </c>
      <c r="U26" s="1">
        <f t="shared" si="1"/>
        <v>4.5096779681947474</v>
      </c>
      <c r="V26" s="1">
        <f t="shared" si="1"/>
        <v>3.3802363065999437</v>
      </c>
      <c r="W26" s="1">
        <f t="shared" si="1"/>
        <v>3.468267149286608</v>
      </c>
      <c r="X26" s="1">
        <f t="shared" si="1"/>
        <v>5.3597279507564881</v>
      </c>
    </row>
    <row r="27" spans="1:24" x14ac:dyDescent="0.25">
      <c r="C27" s="1">
        <v>1.1492471831242359</v>
      </c>
      <c r="D27" s="1">
        <v>1.0538618495680065</v>
      </c>
      <c r="E27" s="1">
        <v>0.99223827910060791</v>
      </c>
      <c r="F27" s="1">
        <v>0.81770614079502812</v>
      </c>
      <c r="G27" s="1">
        <v>0.27995868109200067</v>
      </c>
      <c r="I27" s="2">
        <v>72</v>
      </c>
      <c r="J27" s="1">
        <f t="shared" ref="J27:X27" si="2">IF(J4="",0,MMULT($C27:$G27,J$18:J$22))</f>
        <v>4.1866409510229898</v>
      </c>
      <c r="K27" s="1">
        <f t="shared" si="2"/>
        <v>5.0401917373195406</v>
      </c>
      <c r="L27" s="1">
        <f t="shared" si="2"/>
        <v>5.1079159386979764</v>
      </c>
      <c r="M27" s="1">
        <f t="shared" si="2"/>
        <v>4.005093321609424</v>
      </c>
      <c r="N27" s="1">
        <f t="shared" si="2"/>
        <v>5.2634007609438456</v>
      </c>
      <c r="O27" s="1">
        <f t="shared" si="2"/>
        <v>3.3857522770734603</v>
      </c>
      <c r="P27" s="1">
        <f t="shared" si="2"/>
        <v>4.516123684760184</v>
      </c>
      <c r="Q27" s="1">
        <f t="shared" si="2"/>
        <v>4.4385135841510515</v>
      </c>
      <c r="R27" s="1">
        <f t="shared" si="2"/>
        <v>4.3937590818902743</v>
      </c>
      <c r="S27" s="1">
        <f t="shared" si="2"/>
        <v>4.8068988475405581</v>
      </c>
      <c r="T27" s="1">
        <f t="shared" si="2"/>
        <v>5.2959847550231816</v>
      </c>
      <c r="U27" s="1">
        <f t="shared" si="2"/>
        <v>4.0983456493134502</v>
      </c>
      <c r="V27" s="1">
        <f t="shared" si="2"/>
        <v>4.7020420126460083</v>
      </c>
      <c r="W27" s="1">
        <f t="shared" si="2"/>
        <v>4.5956439617535558</v>
      </c>
      <c r="X27" s="1">
        <f t="shared" si="2"/>
        <v>4.3685598696696903</v>
      </c>
    </row>
    <row r="28" spans="1:24" x14ac:dyDescent="0.25">
      <c r="C28" s="1">
        <v>1.0975060704782025</v>
      </c>
      <c r="D28" s="1">
        <v>0.26150839991481084</v>
      </c>
      <c r="E28" s="1">
        <v>0.64531547571626413</v>
      </c>
      <c r="F28" s="1">
        <v>0.66149631380187091</v>
      </c>
      <c r="G28" s="1">
        <v>1.0274699167759282</v>
      </c>
      <c r="I28" s="2">
        <v>211</v>
      </c>
      <c r="J28" s="1">
        <f t="shared" ref="J28:X28" si="3">IF(J5="",0,MMULT($C28:$G28,J$18:J$22))</f>
        <v>5.207889284303171</v>
      </c>
      <c r="K28" s="1">
        <f t="shared" si="3"/>
        <v>4.0128356223896304</v>
      </c>
      <c r="L28" s="1">
        <f t="shared" si="3"/>
        <v>3.9648179533251233</v>
      </c>
      <c r="M28" s="1">
        <f t="shared" si="3"/>
        <v>3.1551769224077946</v>
      </c>
      <c r="N28" s="1">
        <f t="shared" si="3"/>
        <v>4.8425131265219186</v>
      </c>
      <c r="O28" s="1">
        <f t="shared" si="3"/>
        <v>2.7330444360395809</v>
      </c>
      <c r="P28" s="1">
        <f t="shared" si="3"/>
        <v>3.5579223424782271</v>
      </c>
      <c r="Q28" s="1">
        <f t="shared" si="3"/>
        <v>4.6106942674022671</v>
      </c>
      <c r="R28" s="1">
        <f t="shared" si="3"/>
        <v>4.5285417397733845</v>
      </c>
      <c r="S28" s="1">
        <f t="shared" si="3"/>
        <v>0</v>
      </c>
      <c r="T28" s="1">
        <f t="shared" si="3"/>
        <v>3.2385420879585074</v>
      </c>
      <c r="U28" s="1">
        <f t="shared" si="3"/>
        <v>3.100921173435089</v>
      </c>
      <c r="V28" s="1">
        <f t="shared" si="3"/>
        <v>4.3548857504069902</v>
      </c>
      <c r="W28" s="1">
        <f t="shared" si="3"/>
        <v>3.295907269393934</v>
      </c>
      <c r="X28" s="1">
        <f t="shared" si="3"/>
        <v>0</v>
      </c>
    </row>
    <row r="29" spans="1:24" x14ac:dyDescent="0.25">
      <c r="C29" s="1">
        <v>0.23604702906165351</v>
      </c>
      <c r="D29" s="1">
        <v>0</v>
      </c>
      <c r="E29" s="1">
        <v>0.14082869909767368</v>
      </c>
      <c r="F29" s="1">
        <v>1.7681387899009153</v>
      </c>
      <c r="G29" s="1">
        <v>0.79441285415545138</v>
      </c>
      <c r="I29" s="2">
        <v>212</v>
      </c>
      <c r="J29" s="1">
        <f t="shared" ref="J29:X29" si="4">IF(J6="",0,MMULT($C29:$G29,J$18:J$22))</f>
        <v>2.2781193189035025</v>
      </c>
      <c r="K29" s="1">
        <f t="shared" si="4"/>
        <v>0</v>
      </c>
      <c r="L29" s="1">
        <f t="shared" si="4"/>
        <v>1.8803239415206972</v>
      </c>
      <c r="M29" s="1">
        <f t="shared" si="4"/>
        <v>4.3165152239801303</v>
      </c>
      <c r="N29" s="1">
        <f t="shared" si="4"/>
        <v>0</v>
      </c>
      <c r="O29" s="1">
        <f t="shared" si="4"/>
        <v>4.2796543241356186</v>
      </c>
      <c r="P29" s="1">
        <f t="shared" si="4"/>
        <v>2.3265129598471788</v>
      </c>
      <c r="Q29" s="1">
        <f t="shared" si="4"/>
        <v>0</v>
      </c>
      <c r="R29" s="1">
        <f t="shared" si="4"/>
        <v>4.9359116975120996</v>
      </c>
      <c r="S29" s="1">
        <f t="shared" si="4"/>
        <v>4.5009138879902748</v>
      </c>
      <c r="T29" s="1">
        <f t="shared" si="4"/>
        <v>3.0801733975105861</v>
      </c>
      <c r="U29" s="1">
        <f t="shared" si="4"/>
        <v>3.3854037030435395</v>
      </c>
      <c r="V29" s="1">
        <f t="shared" si="4"/>
        <v>4.3934592241389181</v>
      </c>
      <c r="W29" s="1">
        <f t="shared" si="4"/>
        <v>3.4416887215237804</v>
      </c>
      <c r="X29" s="1">
        <f t="shared" si="4"/>
        <v>2.2169265097290598</v>
      </c>
    </row>
    <row r="30" spans="1:24" x14ac:dyDescent="0.25">
      <c r="C30" s="1">
        <v>0.82827061081988451</v>
      </c>
      <c r="D30" s="1">
        <v>0.8686599716204958</v>
      </c>
      <c r="E30" s="1">
        <v>0.65861228389803139</v>
      </c>
      <c r="F30" s="1">
        <v>0.92948849279347623</v>
      </c>
      <c r="G30" s="1">
        <v>0.19130184507878539</v>
      </c>
      <c r="I30" s="2">
        <v>293</v>
      </c>
      <c r="J30" s="1">
        <f t="shared" ref="J30:X30" si="5">IF(J7="",0,MMULT($C30:$G30,J$18:J$22))</f>
        <v>2.9381447130247693</v>
      </c>
      <c r="K30" s="1">
        <f t="shared" si="5"/>
        <v>0</v>
      </c>
      <c r="L30" s="1">
        <f t="shared" si="5"/>
        <v>3.8802015449674236</v>
      </c>
      <c r="M30" s="1">
        <f t="shared" si="5"/>
        <v>3.6605356901386643</v>
      </c>
      <c r="N30" s="1">
        <f t="shared" si="5"/>
        <v>4.4984174083463504</v>
      </c>
      <c r="O30" s="1">
        <f t="shared" si="5"/>
        <v>3.1989943297337708</v>
      </c>
      <c r="P30" s="1">
        <f t="shared" si="5"/>
        <v>0</v>
      </c>
      <c r="Q30" s="1">
        <f t="shared" si="5"/>
        <v>3.2172213743289246</v>
      </c>
      <c r="R30" s="1">
        <f t="shared" si="5"/>
        <v>3.8940261384091741</v>
      </c>
      <c r="S30" s="1">
        <f t="shared" si="5"/>
        <v>4.4198559880823298</v>
      </c>
      <c r="T30" s="1">
        <f t="shared" si="5"/>
        <v>4.5027647240451207</v>
      </c>
      <c r="U30" s="1">
        <f t="shared" si="5"/>
        <v>3.5542167810002643</v>
      </c>
      <c r="V30" s="1">
        <f t="shared" si="5"/>
        <v>4.0927788458844052</v>
      </c>
      <c r="W30" s="1">
        <f t="shared" si="5"/>
        <v>4.0073630069061341</v>
      </c>
      <c r="X30" s="1">
        <f t="shared" si="5"/>
        <v>0</v>
      </c>
    </row>
    <row r="31" spans="1:24" x14ac:dyDescent="0.25">
      <c r="C31" s="1">
        <v>0.22584741082052479</v>
      </c>
      <c r="D31" s="1">
        <v>0</v>
      </c>
      <c r="E31" s="1">
        <v>2.5250699557422629</v>
      </c>
      <c r="F31" s="1">
        <v>1.4742279471083863</v>
      </c>
      <c r="G31" s="1">
        <v>2.8093632539688045E-2</v>
      </c>
      <c r="I31" s="2">
        <v>310</v>
      </c>
      <c r="J31" s="1">
        <f t="shared" ref="J31:X31" si="6">IF(J8="",0,MMULT($C31:$G31,J$18:J$22))</f>
        <v>3.210154848957202</v>
      </c>
      <c r="K31" s="1">
        <f t="shared" si="6"/>
        <v>3.2076899792105009</v>
      </c>
      <c r="L31" s="1">
        <f t="shared" si="6"/>
        <v>5.0800003898210369</v>
      </c>
      <c r="M31" s="1">
        <f t="shared" si="6"/>
        <v>4.8179258552469442</v>
      </c>
      <c r="N31" s="1">
        <f t="shared" si="6"/>
        <v>4.9078512791019469</v>
      </c>
      <c r="O31" s="1">
        <f t="shared" si="6"/>
        <v>4.5785946503077986</v>
      </c>
      <c r="P31" s="1">
        <f t="shared" si="6"/>
        <v>2.4532604977914967</v>
      </c>
      <c r="Q31" s="1">
        <f t="shared" si="6"/>
        <v>4.4997885205062387</v>
      </c>
      <c r="R31" s="1">
        <f t="shared" si="6"/>
        <v>3.6048448335218093</v>
      </c>
      <c r="S31" s="1">
        <f t="shared" si="6"/>
        <v>3.5971979059779118</v>
      </c>
      <c r="T31" s="1">
        <f t="shared" si="6"/>
        <v>4.1797287297842001</v>
      </c>
      <c r="U31" s="1">
        <f t="shared" si="6"/>
        <v>3.8255434449494152</v>
      </c>
      <c r="V31" s="1">
        <f t="shared" si="6"/>
        <v>3.6444572273808342</v>
      </c>
      <c r="W31" s="1">
        <f t="shared" si="6"/>
        <v>3.2275164519982891</v>
      </c>
      <c r="X31" s="1">
        <f t="shared" si="6"/>
        <v>3.4922691407780055</v>
      </c>
    </row>
    <row r="32" spans="1:24" x14ac:dyDescent="0.25">
      <c r="C32" s="1">
        <v>1.0904876734886479</v>
      </c>
      <c r="D32" s="1">
        <v>0.77108629991008359</v>
      </c>
      <c r="E32" s="1">
        <v>0.96425352953201138</v>
      </c>
      <c r="F32" s="1">
        <v>0.79492705600695024</v>
      </c>
      <c r="G32" s="1">
        <v>0.57937516161137348</v>
      </c>
      <c r="I32" s="2">
        <v>379</v>
      </c>
      <c r="J32" s="1">
        <f t="shared" ref="J32:X32" si="7">IF(J9="",0,MMULT($C32:$G32,J$18:J$22))</f>
        <v>4.6263998969849336</v>
      </c>
      <c r="K32" s="1">
        <f t="shared" si="7"/>
        <v>4.8127525506409086</v>
      </c>
      <c r="L32" s="1">
        <f t="shared" si="7"/>
        <v>4.7678557376687412</v>
      </c>
      <c r="M32" s="1">
        <f t="shared" si="7"/>
        <v>3.7767842888128578</v>
      </c>
      <c r="N32" s="1">
        <f t="shared" si="7"/>
        <v>0</v>
      </c>
      <c r="O32" s="1">
        <f t="shared" si="7"/>
        <v>3.2556769220446342</v>
      </c>
      <c r="P32" s="1">
        <f t="shared" si="7"/>
        <v>4.3252651807873059</v>
      </c>
      <c r="Q32" s="1">
        <f t="shared" si="7"/>
        <v>4.5967466301136088</v>
      </c>
      <c r="R32" s="1">
        <f t="shared" si="7"/>
        <v>4.4615163806617799</v>
      </c>
      <c r="S32" s="1">
        <f t="shared" si="7"/>
        <v>4.3163631319256783</v>
      </c>
      <c r="T32" s="1">
        <f t="shared" si="7"/>
        <v>0</v>
      </c>
      <c r="U32" s="1">
        <f t="shared" si="7"/>
        <v>3.8576654398598165</v>
      </c>
      <c r="V32" s="1">
        <f t="shared" si="7"/>
        <v>4.5474002562559344</v>
      </c>
      <c r="W32" s="1">
        <f t="shared" si="7"/>
        <v>4.157050780329306</v>
      </c>
      <c r="X32" s="1">
        <f t="shared" si="7"/>
        <v>4.3131789645732512</v>
      </c>
    </row>
    <row r="33" spans="3:24" x14ac:dyDescent="0.25">
      <c r="C33" s="1">
        <v>0</v>
      </c>
      <c r="D33" s="1">
        <v>0.24334871954702933</v>
      </c>
      <c r="E33" s="1">
        <v>2.1219313925361134</v>
      </c>
      <c r="F33" s="1">
        <v>1.33923185412819</v>
      </c>
      <c r="G33" s="1">
        <v>0.95169112914877418</v>
      </c>
      <c r="I33" s="2">
        <v>451</v>
      </c>
      <c r="J33" s="1">
        <f t="shared" ref="J33:X33" si="8">IF(J10="",0,MMULT($C33:$G33,J$18:J$22))</f>
        <v>4.1347413378308833</v>
      </c>
      <c r="K33" s="1">
        <f t="shared" si="8"/>
        <v>4.939856342332976</v>
      </c>
      <c r="L33" s="1">
        <f t="shared" si="8"/>
        <v>4.0385508445885927</v>
      </c>
      <c r="M33" s="1">
        <f t="shared" si="8"/>
        <v>4.1387089407778062</v>
      </c>
      <c r="N33" s="1">
        <f t="shared" si="8"/>
        <v>4.1601374568802783</v>
      </c>
      <c r="O33" s="1">
        <f t="shared" si="8"/>
        <v>4.2727351720848388</v>
      </c>
      <c r="P33" s="1">
        <f t="shared" si="8"/>
        <v>4.6914068350372631</v>
      </c>
      <c r="Q33" s="1">
        <f t="shared" si="8"/>
        <v>4.4856442017890084</v>
      </c>
      <c r="R33" s="1">
        <f t="shared" si="8"/>
        <v>3.7294027036434843</v>
      </c>
      <c r="S33" s="1">
        <f t="shared" si="8"/>
        <v>3.7406536779994068</v>
      </c>
      <c r="T33" s="1">
        <f t="shared" si="8"/>
        <v>4.3077081511960751</v>
      </c>
      <c r="U33" s="1">
        <f t="shared" si="8"/>
        <v>4.3889929665723013</v>
      </c>
      <c r="V33" s="1">
        <f t="shared" si="8"/>
        <v>2.9181425114631265</v>
      </c>
      <c r="W33" s="1">
        <f t="shared" si="8"/>
        <v>3.1598348565849754</v>
      </c>
      <c r="X33" s="1">
        <f t="shared" si="8"/>
        <v>5.4314876827521168</v>
      </c>
    </row>
    <row r="34" spans="3:24" x14ac:dyDescent="0.25">
      <c r="C34" s="1">
        <v>0.65259466993404402</v>
      </c>
      <c r="D34" s="1">
        <v>0.58083845892399399</v>
      </c>
      <c r="E34" s="1">
        <v>0.7105634516259457</v>
      </c>
      <c r="F34" s="1">
        <v>0.67628326029395835</v>
      </c>
      <c r="G34" s="1">
        <v>0.52736884071177836</v>
      </c>
      <c r="I34" s="2">
        <v>467</v>
      </c>
      <c r="J34" s="1">
        <f t="shared" ref="J34:X34" si="9">IF(J11="",0,MMULT($C34:$G34,J$18:J$22))</f>
        <v>3.2716091951948929</v>
      </c>
      <c r="K34" s="1">
        <f t="shared" si="9"/>
        <v>3.7413768220234216</v>
      </c>
      <c r="L34" s="1">
        <f t="shared" si="9"/>
        <v>3.2391657289231715</v>
      </c>
      <c r="M34" s="1">
        <f t="shared" si="9"/>
        <v>2.8173628703664657</v>
      </c>
      <c r="N34" s="1">
        <f t="shared" si="9"/>
        <v>0</v>
      </c>
      <c r="O34" s="1">
        <f t="shared" si="9"/>
        <v>0</v>
      </c>
      <c r="P34" s="1">
        <f t="shared" si="9"/>
        <v>3.4597253780775086</v>
      </c>
      <c r="Q34" s="1">
        <f t="shared" si="9"/>
        <v>3.2120750897961603</v>
      </c>
      <c r="R34" s="1">
        <f t="shared" si="9"/>
        <v>3.2731217953753848</v>
      </c>
      <c r="S34" s="1">
        <f t="shared" si="9"/>
        <v>3.2917080165721346</v>
      </c>
      <c r="T34" s="1">
        <f t="shared" si="9"/>
        <v>3.4900150583147473</v>
      </c>
      <c r="U34" s="1">
        <f t="shared" si="9"/>
        <v>3.0019178845826309</v>
      </c>
      <c r="V34" s="1">
        <f t="shared" si="9"/>
        <v>3.1640092875150905</v>
      </c>
      <c r="W34" s="1">
        <f t="shared" si="9"/>
        <v>3.0467642629816662</v>
      </c>
      <c r="X34" s="1">
        <f t="shared" si="9"/>
        <v>3.4341126199670207</v>
      </c>
    </row>
    <row r="35" spans="3:24" x14ac:dyDescent="0.25">
      <c r="C35" s="1">
        <v>1.419620747366285</v>
      </c>
      <c r="D35" s="1">
        <v>0.98227006988077836</v>
      </c>
      <c r="E35" s="1">
        <v>4.4987124715457447E-2</v>
      </c>
      <c r="F35" s="1">
        <v>0.43867073726523109</v>
      </c>
      <c r="G35" s="1">
        <v>0.81253238299175601</v>
      </c>
      <c r="I35" s="2">
        <v>508</v>
      </c>
      <c r="J35" s="1">
        <f t="shared" ref="J35:X35" si="10">IF(J12="",0,MMULT($C35:$G35,J$18:J$22))</f>
        <v>4.8718708166622733</v>
      </c>
      <c r="K35" s="1">
        <f t="shared" si="10"/>
        <v>4.9297610693279799</v>
      </c>
      <c r="L35" s="1">
        <f t="shared" si="10"/>
        <v>4.0756476062590412</v>
      </c>
      <c r="M35" s="1">
        <f t="shared" si="10"/>
        <v>2.9728483314642458</v>
      </c>
      <c r="N35" s="1">
        <f t="shared" si="10"/>
        <v>4.8677219850226159</v>
      </c>
      <c r="O35" s="1">
        <f t="shared" si="10"/>
        <v>2.3576713974125822</v>
      </c>
      <c r="P35" s="1">
        <f t="shared" si="10"/>
        <v>4.5797095481947183</v>
      </c>
      <c r="Q35" s="1">
        <f t="shared" si="10"/>
        <v>4.1704802640733103</v>
      </c>
      <c r="R35" s="1">
        <f t="shared" si="10"/>
        <v>4.5904680790607424</v>
      </c>
      <c r="S35" s="1">
        <f t="shared" si="10"/>
        <v>4.2371694703012395</v>
      </c>
      <c r="T35" s="1">
        <f t="shared" si="10"/>
        <v>4.2808313661461703</v>
      </c>
      <c r="U35" s="1">
        <f t="shared" si="10"/>
        <v>3.4256441273789422</v>
      </c>
      <c r="V35" s="1">
        <f t="shared" si="10"/>
        <v>4.6919672286998928</v>
      </c>
      <c r="W35" s="1">
        <f t="shared" si="10"/>
        <v>4.1811313711430511</v>
      </c>
      <c r="X35" s="1">
        <f t="shared" si="10"/>
        <v>4.0670170478340957</v>
      </c>
    </row>
    <row r="36" spans="3:24" x14ac:dyDescent="0.25">
      <c r="C36" s="1">
        <v>0.82608115855530317</v>
      </c>
      <c r="D36" s="1">
        <v>0</v>
      </c>
      <c r="E36" s="1">
        <v>2.4836987076998236E-2</v>
      </c>
      <c r="F36" s="1">
        <v>0.72565625716516235</v>
      </c>
      <c r="G36" s="1">
        <v>2.3373047956238691</v>
      </c>
      <c r="I36" s="2">
        <v>546</v>
      </c>
      <c r="J36" s="1">
        <f t="shared" ref="J36:X36" si="11">IF(J13="",0,MMULT($C36:$G36,J$18:J$22))</f>
        <v>0</v>
      </c>
      <c r="K36" s="1">
        <f t="shared" si="11"/>
        <v>5.1180740064162116</v>
      </c>
      <c r="L36" s="1">
        <f t="shared" si="11"/>
        <v>2.3657844046917522</v>
      </c>
      <c r="M36" s="1">
        <f t="shared" si="11"/>
        <v>2.5933916359189655</v>
      </c>
      <c r="N36" s="1">
        <f t="shared" si="11"/>
        <v>4.4088226189949609</v>
      </c>
      <c r="O36" s="1">
        <f t="shared" si="11"/>
        <v>0</v>
      </c>
      <c r="P36" s="1">
        <f t="shared" si="11"/>
        <v>5.0985117767826686</v>
      </c>
      <c r="Q36" s="1">
        <f t="shared" si="11"/>
        <v>4.6732303079843511</v>
      </c>
      <c r="R36" s="1">
        <f t="shared" si="11"/>
        <v>0</v>
      </c>
      <c r="S36" s="1">
        <f t="shared" si="11"/>
        <v>3.1342364896355743</v>
      </c>
      <c r="T36" s="1">
        <f t="shared" si="11"/>
        <v>2.4505736400785967</v>
      </c>
      <c r="U36" s="1">
        <f t="shared" si="11"/>
        <v>3.3777670656724261</v>
      </c>
      <c r="V36" s="1">
        <f t="shared" si="11"/>
        <v>3.981062502288566</v>
      </c>
      <c r="W36" s="1">
        <f t="shared" si="11"/>
        <v>2.8552903432028813</v>
      </c>
      <c r="X36" s="1">
        <f t="shared" si="11"/>
        <v>5.0537363356074998</v>
      </c>
    </row>
    <row r="37" spans="3:24" x14ac:dyDescent="0.25">
      <c r="C37" s="1">
        <v>0</v>
      </c>
      <c r="D37" s="1">
        <v>1.1301425636293945</v>
      </c>
      <c r="E37" s="1">
        <v>1.3354014217147989</v>
      </c>
      <c r="F37" s="1">
        <v>1.3763273520949069</v>
      </c>
      <c r="G37" s="1">
        <v>1.0785126418113111E-3</v>
      </c>
      <c r="I37" s="2">
        <v>563</v>
      </c>
      <c r="J37" s="1">
        <f t="shared" ref="J37:X37" si="12">IF(J14="",0,MMULT($C37:$G37,J$18:J$22))</f>
        <v>1.4031173325172774</v>
      </c>
      <c r="K37" s="1">
        <f t="shared" si="12"/>
        <v>4.793702681657563</v>
      </c>
      <c r="L37" s="1">
        <f t="shared" si="12"/>
        <v>3.4162867403177</v>
      </c>
      <c r="M37" s="1">
        <f t="shared" si="12"/>
        <v>4.1351760915934879</v>
      </c>
      <c r="N37" s="1">
        <f t="shared" si="12"/>
        <v>3.61227264429191</v>
      </c>
      <c r="O37" s="1">
        <f t="shared" si="12"/>
        <v>4.0807851404385715</v>
      </c>
      <c r="P37" s="1">
        <f t="shared" si="12"/>
        <v>4.59086562938674</v>
      </c>
      <c r="Q37" s="1">
        <f t="shared" si="12"/>
        <v>0</v>
      </c>
      <c r="R37" s="1">
        <f t="shared" si="12"/>
        <v>3.0692660148198048</v>
      </c>
      <c r="S37" s="1">
        <f t="shared" si="12"/>
        <v>5.0190018040038717</v>
      </c>
      <c r="T37" s="1">
        <f t="shared" si="12"/>
        <v>5.4641626798018299</v>
      </c>
      <c r="U37" s="1">
        <f t="shared" si="12"/>
        <v>4.4480406199114535</v>
      </c>
      <c r="V37" s="1">
        <f t="shared" si="12"/>
        <v>2.8547941309129405</v>
      </c>
      <c r="W37" s="1">
        <f t="shared" si="12"/>
        <v>4.0572971054549027</v>
      </c>
      <c r="X37" s="1">
        <f t="shared" si="12"/>
        <v>4.4964644589890277</v>
      </c>
    </row>
    <row r="38" spans="3:24" x14ac:dyDescent="0.25">
      <c r="C38" s="1">
        <v>0.40922322643232306</v>
      </c>
      <c r="D38" s="1">
        <v>1.8784544018860858E-2</v>
      </c>
      <c r="E38" s="1">
        <v>0.95930546966948738</v>
      </c>
      <c r="F38" s="1">
        <v>1.2676307036192724</v>
      </c>
      <c r="G38" s="1">
        <v>1.3204349639437285</v>
      </c>
      <c r="I38" s="2">
        <v>579</v>
      </c>
      <c r="J38" s="1">
        <f t="shared" ref="J38:X38" si="13">IF(J15="",0,MMULT($C38:$G38,J$18:J$22))</f>
        <v>4.5787166149543133</v>
      </c>
      <c r="K38" s="1">
        <f t="shared" si="13"/>
        <v>4.2461510398400453</v>
      </c>
      <c r="L38" s="1">
        <f t="shared" si="13"/>
        <v>3.1272237319576721</v>
      </c>
      <c r="M38" s="1">
        <f t="shared" si="13"/>
        <v>3.7994870783765506</v>
      </c>
      <c r="N38" s="1">
        <f t="shared" si="13"/>
        <v>4.6205686505934134</v>
      </c>
      <c r="O38" s="1">
        <f t="shared" si="13"/>
        <v>3.8013259509790238</v>
      </c>
      <c r="P38" s="1">
        <f t="shared" si="13"/>
        <v>3.9280464408191418</v>
      </c>
      <c r="Q38" s="1">
        <f t="shared" si="13"/>
        <v>4.1075342819154246</v>
      </c>
      <c r="R38" s="1">
        <f t="shared" si="13"/>
        <v>4.6878982269501144</v>
      </c>
      <c r="S38" s="1">
        <f t="shared" si="13"/>
        <v>3.70728331644758</v>
      </c>
      <c r="T38" s="1">
        <f t="shared" si="13"/>
        <v>3.3068647363650379</v>
      </c>
      <c r="U38" s="1">
        <f t="shared" si="13"/>
        <v>3.7287899584834419</v>
      </c>
      <c r="V38" s="1">
        <f t="shared" si="13"/>
        <v>3.8797304545379276</v>
      </c>
      <c r="W38" s="1">
        <f t="shared" si="13"/>
        <v>3.1548444057218257</v>
      </c>
      <c r="X38" s="1">
        <f t="shared" si="13"/>
        <v>4.2493016813075588</v>
      </c>
    </row>
    <row r="39" spans="3:24" x14ac:dyDescent="0.25">
      <c r="C39" s="1">
        <v>0.40446234635883949</v>
      </c>
      <c r="D39" s="1">
        <v>1.2928775497102805</v>
      </c>
      <c r="E39" s="1">
        <v>0.20387274596384103</v>
      </c>
      <c r="F39" s="1">
        <v>1.0917659461726212</v>
      </c>
      <c r="G39" s="1">
        <v>0.50614073755426991</v>
      </c>
      <c r="I39" s="2">
        <v>623</v>
      </c>
      <c r="J39" s="1">
        <f t="shared" ref="J39:X39" si="14">IF(J16="",0,MMULT($C39:$G39,J$18:J$22))</f>
        <v>0</v>
      </c>
      <c r="K39" s="1">
        <f t="shared" si="14"/>
        <v>5.1895050063139214</v>
      </c>
      <c r="L39" s="1">
        <f t="shared" si="14"/>
        <v>2.6100639538116597</v>
      </c>
      <c r="M39" s="1">
        <f t="shared" si="14"/>
        <v>3.458103077819866</v>
      </c>
      <c r="N39" s="1">
        <f t="shared" si="14"/>
        <v>0</v>
      </c>
      <c r="O39" s="1">
        <f t="shared" si="14"/>
        <v>3.3297554046471487</v>
      </c>
      <c r="P39" s="1">
        <f t="shared" si="14"/>
        <v>5.1368247023463507</v>
      </c>
      <c r="Q39" s="1">
        <f t="shared" si="14"/>
        <v>0</v>
      </c>
      <c r="R39" s="1">
        <f t="shared" si="14"/>
        <v>3.736852411909946</v>
      </c>
      <c r="S39" s="1">
        <f t="shared" si="14"/>
        <v>5.1750152448558522</v>
      </c>
      <c r="T39" s="1">
        <f t="shared" si="14"/>
        <v>5.0732720849022792</v>
      </c>
      <c r="U39" s="1">
        <f t="shared" si="14"/>
        <v>4.1753641019166237</v>
      </c>
      <c r="V39" s="1">
        <f t="shared" si="14"/>
        <v>3.3825177577554331</v>
      </c>
      <c r="W39" s="1">
        <f t="shared" si="14"/>
        <v>4.2572651724569175</v>
      </c>
      <c r="X39" s="1">
        <f t="shared" si="14"/>
        <v>4.4614084139811139</v>
      </c>
    </row>
    <row r="41" spans="3:24" x14ac:dyDescent="0.25">
      <c r="W41" s="14" t="s">
        <v>4</v>
      </c>
      <c r="X41" s="3">
        <f>SUMXMY2(J25:X39,J2:X16)/COUNT(J25:X39)</f>
        <v>0.19894649027653602</v>
      </c>
    </row>
  </sheetData>
  <mergeCells count="1">
    <mergeCell ref="A1:G2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 Y</dc:creator>
  <cp:lastModifiedBy>Rahul Y</cp:lastModifiedBy>
  <dcterms:created xsi:type="dcterms:W3CDTF">2019-02-12T03:09:54Z</dcterms:created>
  <dcterms:modified xsi:type="dcterms:W3CDTF">2019-02-12T10:01:53Z</dcterms:modified>
</cp:coreProperties>
</file>