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66264A55-DBD3-4446-B520-DA54FBB2685E}" xr6:coauthVersionLast="47" xr6:coauthVersionMax="47" xr10:uidLastSave="{00000000-0000-0000-0000-000000000000}"/>
  <bookViews>
    <workbookView xWindow="2940" yWindow="2940" windowWidth="48510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293" i="1" l="1"/>
  <c r="X4293" i="1"/>
  <c r="D44" i="3"/>
  <c r="B44" i="3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C428" i="1" l="1"/>
  <c r="AC116" i="1"/>
  <c r="AI536" i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F714" i="1" s="1" a="1"/>
  <c r="AG714" i="1"/>
  <c r="AD3633" i="1"/>
  <c r="AE3633" i="1" s="1"/>
  <c r="AF3633" i="1" s="1" a="1"/>
  <c r="AG3633" i="1"/>
  <c r="AD988" i="1"/>
  <c r="AE988" i="1" s="1"/>
  <c r="AF988" i="1" s="1" a="1"/>
  <c r="AG988" i="1"/>
  <c r="AD3439" i="1"/>
  <c r="AE3439" i="1" s="1"/>
  <c r="AF3439" i="1" s="1" a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2626" i="1" l="1"/>
  <c r="AH1681" i="1"/>
  <c r="AH3878" i="1"/>
  <c r="AH2584" i="1"/>
  <c r="AH1210" i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D2137" i="1" l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D508" i="1" l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L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H116" i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L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M4051" i="1" a="1"/>
  <c r="AL4051" i="1"/>
  <c r="AI425" i="1" s="1"/>
  <c r="AH1436" i="1" l="1"/>
  <c r="AF1436" i="1" a="1"/>
  <c r="AH428" i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1590" i="1" s="1"/>
  <c r="AL3019" i="1"/>
  <c r="AI3257" i="1" s="1"/>
  <c r="AM3019" i="1" a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O2027" i="1" s="1"/>
  <c r="AL1565" i="1"/>
  <c r="AI3921" i="1" s="1"/>
  <c r="AM1565" i="1" a="1"/>
  <c r="AQ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<sst xmlns="http://schemas.openxmlformats.org/spreadsheetml/2006/main" count="24196" uniqueCount="5057">
  <si>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</si>
  <si>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</si>
  <si>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</si>
  <si>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</si>
  <si>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</si>
  <si>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</si>
  <si>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</si>
  <si>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</si>
  <si>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</si>
  <si>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</si>
  <si>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</si>
  <si>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</si>
  <si>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</si>
  <si>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</si>
  <si>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</si>
  <si>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</si>
  <si>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</si>
  <si>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</si>
  <si>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</si>
  <si>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</si>
  <si>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</si>
  <si>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</si>
  <si>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</si>
  <si>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</si>
  <si>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</si>
  <si>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</si>
  <si>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</si>
  <si>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</si>
  <si>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</si>
  <si>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</si>
  <si>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</si>
  <si>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</si>
  <si>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</si>
  <si>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</si>
  <si>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</si>
  <si>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</si>
  <si>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</si>
  <si>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</si>
  <si>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</si>
  <si>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</si>
  <si>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</si>
  <si>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</si>
  <si>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</si>
  <si>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</si>
  <si>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</si>
  <si>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</si>
  <si>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</si>
  <si>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</si>
  <si>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</si>
  <si>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</si>
  <si>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</si>
  <si>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</si>
  <si>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</si>
  <si>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</si>
  <si>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</si>
  <si>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</si>
  <si>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</si>
  <si>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</si>
  <si>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</si>
  <si>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</si>
  <si>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</si>
  <si>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</si>
  <si>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</si>
  <si>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</si>
  <si>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</si>
  <si>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</si>
  <si>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</si>
  <si>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</si>
  <si>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</si>
  <si>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</si>
  <si>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</si>
  <si>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</si>
  <si>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</si>
  <si>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</si>
  <si>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</si>
  <si>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</si>
  <si>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</si>
  <si>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</si>
  <si>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</si>
  <si>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</si>
  <si>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</si>
  <si>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</si>
  <si>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</si>
  <si>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</si>
  <si>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</si>
  <si>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</si>
  <si>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</si>
  <si>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</si>
  <si>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</si>
  <si>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</si>
  <si>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</si>
  <si>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</si>
  <si>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</si>
  <si>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</si>
  <si>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</si>
  <si>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</si>
  <si>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</si>
  <si>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</si>
  <si>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</si>
  <si>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</si>
  <si>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</si>
  <si>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</si>
  <si>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</si>
  <si>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</si>
  <si>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</si>
  <si>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</si>
  <si>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</si>
  <si>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</si>
  <si>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</si>
  <si>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</si>
  <si>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</si>
  <si>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</si>
  <si>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</si>
  <si>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</si>
  <si>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</si>
  <si>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</si>
  <si>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</si>
  <si>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</si>
  <si>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</si>
  <si>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</si>
  <si>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</si>
  <si>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</si>
  <si>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</si>
  <si>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</si>
  <si>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</si>
  <si>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</si>
  <si>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</si>
  <si>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</si>
  <si>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</si>
  <si>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</si>
  <si>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</si>
  <si>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</si>
  <si>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</si>
  <si>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</si>
  <si>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</si>
  <si>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</si>
  <si>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</si>
  <si>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</si>
  <si>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</si>
  <si>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</si>
  <si>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</si>
  <si>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</si>
  <si>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</si>
  <si>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</si>
  <si>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</si>
  <si>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</si>
  <si>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</si>
  <si>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</si>
  <si>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</si>
  <si>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</si>
  <si>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</si>
  <si>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</si>
  <si>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</si>
  <si>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</si>
  <si>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</si>
  <si>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</si>
  <si>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</si>
  <si>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</si>
  <si>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</si>
  <si>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</si>
  <si>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</si>
  <si>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</si>
  <si>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</si>
  <si>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</si>
  <si>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</si>
  <si>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</si>
  <si>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</si>
  <si>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</si>
  <si>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</si>
  <si>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</si>
  <si>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</si>
  <si>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</si>
  <si>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</si>
  <si>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</si>
  <si>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</si>
  <si>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</si>
  <si>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</si>
  <si>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</si>
  <si>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</si>
  <si>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</si>
  <si>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</si>
  <si>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</si>
  <si>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</si>
  <si>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</si>
  <si>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</si>
  <si>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</si>
  <si>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</si>
  <si>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</si>
  <si>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</si>
  <si>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</si>
  <si>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</si>
  <si>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</si>
  <si>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</si>
  <si>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</si>
  <si>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</si>
  <si>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</si>
  <si>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</si>
  <si>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</si>
  <si>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</si>
  <si>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</si>
  <si>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</si>
  <si>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</si>
  <si>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</si>
  <si>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</si>
  <si>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</si>
  <si>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</si>
  <si>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</si>
  <si>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</si>
  <si>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</si>
  <si>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</si>
  <si>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</si>
  <si>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</si>
  <si>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</si>
  <si>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</si>
  <si>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</si>
  <si>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</si>
  <si>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</si>
  <si>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</si>
  <si>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</si>
  <si>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</si>
  <si>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</si>
  <si>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</si>
  <si>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</si>
  <si>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</si>
  <si>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</si>
  <si>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</si>
  <si>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</si>
  <si>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</si>
  <si>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</si>
  <si>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</si>
  <si>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</si>
  <si>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</si>
  <si>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</si>
  <si>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</si>
  <si>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</si>
  <si>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</si>
  <si>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</si>
  <si>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</si>
  <si>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</si>
  <si>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</si>
  <si>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</si>
  <si>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</si>
  <si>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</si>
  <si>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</si>
  <si>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</si>
  <si>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</si>
  <si>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</si>
  <si>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</si>
  <si>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</si>
  <si>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</si>
  <si>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</si>
  <si>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</si>
  <si>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</si>
  <si>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</si>
  <si>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</si>
  <si>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</si>
  <si>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</si>
  <si>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</si>
  <si>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</si>
  <si>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</si>
  <si>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</si>
  <si>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</si>
  <si>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</si>
  <si>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</si>
  <si>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</si>
  <si>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</si>
  <si>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</si>
  <si>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</si>
  <si>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</si>
  <si>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</si>
  <si>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</si>
  <si>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</si>
  <si>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</si>
  <si>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</si>
  <si>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</si>
  <si>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</si>
  <si>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</si>
  <si>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</si>
  <si>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</si>
  <si>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</si>
  <si>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</si>
  <si>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</si>
  <si>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</si>
  <si>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</si>
  <si>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</si>
  <si>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</si>
  <si>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</si>
  <si>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</si>
  <si>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</si>
  <si>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</si>
  <si>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</si>
  <si>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</si>
  <si>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</si>
  <si>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</si>
  <si>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</si>
  <si>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</si>
  <si>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</si>
  <si>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</si>
  <si>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</si>
  <si>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</si>
  <si>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</si>
  <si>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</si>
  <si>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</si>
  <si>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</si>
  <si>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</si>
  <si>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</si>
  <si>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</si>
  <si>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</si>
  <si>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</si>
  <si>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</si>
  <si>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</si>
  <si>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</si>
  <si>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</si>
  <si>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</si>
  <si>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</si>
  <si>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</si>
  <si>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</si>
  <si>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</si>
  <si>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</si>
  <si>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</si>
  <si>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</si>
  <si>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</si>
  <si>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</si>
  <si>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</si>
  <si>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</si>
  <si>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</si>
  <si>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</si>
  <si>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</si>
  <si>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</si>
  <si>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</si>
  <si>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</si>
  <si>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</si>
  <si>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</si>
  <si>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</si>
  <si>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</si>
  <si>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</si>
  <si>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</si>
  <si>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</si>
  <si>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</si>
  <si>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</si>
  <si>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</si>
  <si>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</si>
  <si>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</si>
  <si>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</si>
  <si>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</si>
  <si>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</si>
  <si>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</si>
  <si>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</si>
  <si>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</si>
  <si>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</si>
  <si>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</si>
  <si>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</si>
  <si>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</si>
  <si>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</si>
  <si>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</si>
  <si>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</si>
  <si>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</si>
  <si>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</si>
  <si>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</si>
  <si>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</si>
  <si>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</si>
  <si>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</si>
  <si>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</si>
  <si>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</si>
  <si>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</si>
  <si>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</si>
  <si>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</si>
  <si>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</si>
  <si>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</si>
  <si>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</si>
  <si>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</si>
  <si>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</si>
  <si>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</si>
  <si>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</si>
  <si>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</si>
  <si>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</si>
  <si>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</si>
  <si>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</si>
  <si>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</si>
  <si>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</si>
  <si>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</si>
  <si>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</si>
  <si>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</si>
  <si>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</si>
  <si>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</si>
  <si>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</si>
  <si>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</si>
  <si>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</si>
  <si>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</si>
  <si>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</si>
  <si>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</si>
  <si>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</si>
  <si>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</si>
  <si>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</si>
  <si>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</si>
  <si>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</si>
  <si>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</si>
  <si>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</si>
  <si>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</si>
  <si>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</si>
  <si>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</si>
  <si>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</si>
  <si>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</si>
  <si>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</si>
  <si>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</si>
  <si>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</si>
  <si>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</si>
  <si>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</si>
  <si>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</si>
  <si>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</si>
  <si>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</si>
  <si>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</si>
  <si>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</si>
  <si>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</si>
  <si>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</si>
  <si>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</si>
  <si>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</si>
  <si>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</si>
  <si>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</si>
  <si>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</si>
  <si>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</si>
  <si>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</si>
  <si>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</si>
  <si>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</si>
  <si>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</si>
  <si>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</si>
  <si>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</si>
  <si>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</si>
  <si>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</si>
  <si>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</si>
  <si>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</si>
  <si>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</si>
  <si>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</si>
  <si>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</si>
  <si>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</si>
  <si>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</si>
  <si>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</si>
  <si>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</si>
  <si>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</si>
  <si>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</si>
  <si>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</si>
  <si>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</si>
  <si>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</si>
  <si>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</si>
  <si>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</si>
  <si>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</si>
  <si>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</si>
  <si>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</si>
  <si>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</si>
  <si>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</si>
  <si>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</si>
  <si>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</si>
  <si>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</si>
  <si>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</si>
  <si>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</si>
  <si>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</si>
  <si>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</si>
  <si>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</si>
  <si>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</si>
  <si>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</si>
  <si>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</si>
  <si>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</si>
  <si>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</si>
  <si>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</si>
  <si>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</si>
  <si>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</si>
  <si>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</si>
  <si>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</si>
  <si>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</si>
  <si>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</si>
  <si>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</si>
  <si>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</si>
  <si>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</si>
  <si>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</si>
  <si>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</si>
  <si>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</si>
  <si>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</si>
  <si>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</si>
  <si>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</si>
  <si>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</si>
  <si>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</si>
  <si>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</si>
  <si>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</si>
  <si>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</si>
  <si>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</si>
  <si>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</si>
  <si>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</si>
  <si>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</si>
  <si>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</si>
  <si>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</si>
  <si>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</si>
  <si>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</si>
  <si>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</si>
  <si>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</si>
  <si>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</si>
  <si>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</si>
  <si>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</si>
  <si>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</si>
  <si>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</si>
  <si>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</si>
  <si>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</si>
  <si>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</si>
  <si>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</si>
  <si>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</si>
  <si>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</si>
  <si>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</si>
  <si>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</si>
  <si>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</si>
  <si>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</si>
  <si>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</si>
  <si>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</si>
  <si>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</si>
  <si>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</si>
  <si>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</si>
  <si>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</si>
  <si>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</si>
  <si>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</si>
  <si>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</si>
  <si>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</si>
  <si>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</si>
  <si>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</si>
  <si>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</si>
  <si>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</si>
  <si>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</si>
  <si>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</si>
  <si>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</si>
  <si>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</si>
  <si>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</si>
  <si>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</si>
  <si>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</si>
  <si>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</si>
  <si>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</si>
  <si>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</si>
  <si>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</si>
  <si>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</si>
  <si>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</si>
  <si>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</si>
  <si>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</si>
  <si>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</si>
  <si>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</si>
  <si>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</si>
  <si>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</si>
  <si>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</si>
  <si>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</si>
  <si>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</si>
  <si>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</si>
  <si>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</si>
  <si>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</si>
  <si>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</si>
  <si>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</si>
  <si>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</si>
  <si>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</si>
  <si>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</si>
  <si>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</si>
  <si>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</si>
  <si>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</si>
  <si>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</si>
  <si>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</si>
  <si>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</si>
  <si>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</si>
  <si>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</si>
  <si>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</si>
  <si>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</si>
  <si>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</si>
  <si>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</si>
  <si>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</si>
  <si>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</si>
  <si>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</si>
  <si>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</si>
  <si>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</si>
  <si>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</si>
  <si>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</si>
  <si>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</si>
  <si>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</si>
  <si>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</si>
  <si>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</si>
  <si>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</si>
  <si>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</si>
  <si>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</si>
  <si>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</si>
  <si>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</si>
  <si>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</si>
  <si>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</si>
  <si>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</si>
  <si>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</si>
  <si>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</si>
  <si>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</si>
  <si>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</si>
  <si>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</si>
  <si>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</si>
  <si>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</si>
  <si>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</si>
  <si>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</si>
  <si>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</si>
  <si>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</si>
  <si>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</si>
  <si>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</si>
  <si>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</si>
  <si>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</si>
  <si>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</si>
  <si>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</si>
  <si>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</si>
  <si>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</si>
  <si>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</si>
  <si>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</si>
  <si>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</si>
  <si>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</si>
  <si>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</si>
  <si>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</si>
  <si>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</si>
  <si>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</si>
  <si>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</si>
  <si>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</si>
  <si>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</si>
  <si>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</si>
  <si>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</si>
  <si>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</si>
  <si>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</si>
  <si>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</si>
  <si>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</si>
  <si>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</si>
  <si>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</si>
  <si>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</si>
  <si>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</si>
  <si>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</si>
  <si>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</si>
  <si>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</si>
  <si>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</si>
  <si>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</si>
  <si>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</si>
  <si>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</si>
  <si>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</si>
  <si>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</si>
  <si>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</si>
  <si>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</si>
  <si>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</si>
  <si>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</si>
  <si>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</si>
  <si>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</si>
  <si>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</si>
  <si>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</si>
  <si>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</si>
  <si>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</si>
  <si>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</si>
  <si>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</si>
  <si>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</si>
  <si>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</si>
  <si>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</si>
  <si>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</si>
  <si>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</si>
  <si>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</si>
  <si>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</si>
  <si>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</si>
  <si>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</si>
  <si>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</si>
  <si>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</si>
  <si>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</si>
  <si>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</si>
  <si>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</si>
  <si>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</si>
  <si>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</si>
  <si>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</si>
  <si>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</si>
  <si>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</si>
  <si>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</si>
  <si>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</si>
  <si>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</si>
  <si>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</si>
  <si>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</si>
  <si>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</si>
  <si>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</si>
  <si>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</si>
  <si>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</si>
  <si>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</si>
  <si>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</si>
  <si>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</si>
  <si>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</si>
  <si>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</si>
  <si>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</si>
  <si>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</si>
  <si>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</si>
  <si>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</si>
  <si>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</si>
  <si>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</si>
  <si>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</si>
  <si>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</si>
  <si>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</si>
  <si>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</si>
  <si>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</si>
  <si>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</si>
  <si>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</si>
  <si>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</si>
  <si>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</si>
  <si>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</si>
  <si>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</si>
  <si>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</si>
  <si>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</si>
  <si>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</si>
  <si>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</si>
  <si>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</si>
  <si>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</si>
  <si>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</si>
  <si>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</si>
  <si>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</si>
  <si>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</si>
  <si>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</si>
  <si>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</si>
  <si>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</si>
  <si>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</si>
  <si>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</si>
  <si>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</si>
  <si>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</si>
  <si>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</si>
  <si>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</si>
  <si>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</si>
  <si>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</si>
  <si>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</si>
  <si>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</si>
  <si>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</si>
  <si>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</si>
  <si>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</si>
  <si>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</si>
  <si>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</si>
  <si>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</si>
  <si>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</si>
  <si>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</si>
  <si>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</si>
  <si>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</si>
  <si>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</si>
  <si>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</si>
  <si>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</si>
  <si>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</si>
  <si>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</si>
  <si>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</si>
  <si>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</si>
  <si>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</si>
  <si>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</si>
  <si>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</si>
  <si>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</si>
  <si>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</si>
  <si>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</si>
  <si>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</si>
  <si>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</si>
  <si>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</si>
  <si>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</si>
  <si>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</si>
  <si>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</si>
  <si>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</si>
  <si>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</si>
  <si>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</si>
  <si>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</si>
  <si>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</si>
  <si>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</si>
  <si>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</si>
  <si>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</si>
  <si>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</si>
  <si>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</si>
  <si>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</si>
  <si>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</si>
  <si>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</si>
  <si>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</si>
  <si>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</si>
  <si>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</si>
  <si>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</si>
  <si>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</si>
  <si>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</si>
  <si>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</si>
  <si>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</si>
  <si>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</si>
  <si>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</si>
  <si>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</si>
  <si>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</si>
  <si>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</si>
  <si>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</si>
  <si>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</si>
  <si>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</si>
  <si>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</si>
  <si>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</si>
  <si>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</si>
  <si>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</si>
  <si>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</si>
  <si>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</si>
  <si>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</si>
  <si>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</si>
  <si>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</si>
  <si>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</si>
  <si>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</si>
  <si>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</si>
  <si>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</si>
  <si>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</si>
  <si>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</si>
  <si>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</si>
  <si>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</si>
  <si>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</si>
  <si>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</si>
  <si>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</si>
  <si>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</si>
  <si>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</si>
  <si>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</si>
  <si>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</si>
  <si>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</si>
  <si>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</si>
  <si>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</si>
  <si>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</si>
  <si>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</si>
  <si>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</si>
  <si>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</si>
  <si>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</si>
  <si>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</si>
  <si>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</si>
  <si>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</si>
  <si>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</si>
  <si>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</si>
  <si>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</si>
  <si>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</si>
  <si>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</si>
  <si>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</si>
  <si>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</si>
  <si>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</si>
  <si>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</si>
  <si>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</si>
  <si>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</si>
  <si>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</si>
  <si>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</si>
  <si>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</si>
  <si>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</si>
  <si>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</si>
  <si>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</si>
  <si>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</si>
  <si>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</si>
  <si>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</si>
  <si>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</si>
  <si>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</si>
  <si>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</si>
  <si>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</si>
  <si>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</si>
  <si>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</si>
  <si>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</si>
  <si>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</si>
  <si>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</si>
  <si>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</si>
  <si>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</si>
  <si>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</si>
  <si>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</si>
  <si>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</si>
  <si>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</si>
  <si>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</si>
  <si>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</si>
  <si>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</si>
  <si>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</si>
  <si>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</si>
  <si>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</si>
  <si>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</si>
  <si>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</si>
  <si>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</si>
  <si>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</si>
  <si>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</si>
  <si>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</si>
  <si>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</si>
  <si>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</si>
  <si>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</si>
  <si>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</si>
  <si>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</si>
  <si>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</si>
  <si>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</si>
  <si>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</si>
  <si>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</si>
  <si>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</si>
  <si>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</si>
  <si>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</si>
  <si>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</si>
  <si>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</si>
  <si>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</si>
  <si>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</si>
  <si>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</si>
  <si>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</si>
  <si>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</si>
  <si>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</si>
  <si>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</si>
  <si>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</si>
  <si>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</si>
  <si>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</si>
  <si>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</si>
  <si>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</si>
  <si>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</si>
  <si>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</si>
  <si>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</si>
  <si>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</si>
  <si>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</si>
  <si>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</si>
  <si>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</si>
  <si>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</si>
  <si>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</si>
  <si>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</si>
  <si>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</si>
  <si>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</si>
  <si>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</si>
  <si>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</si>
  <si>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</si>
  <si>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</si>
  <si>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</si>
  <si>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</si>
  <si>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</si>
  <si>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</si>
  <si>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</si>
  <si>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</si>
  <si>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</si>
  <si>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</si>
  <si>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</si>
  <si>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</si>
  <si>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</si>
  <si>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</si>
  <si>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</si>
  <si>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</si>
  <si>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</si>
  <si>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</si>
  <si>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</si>
  <si>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</si>
  <si>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</si>
  <si>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</si>
  <si>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</si>
  <si>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</si>
  <si>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</si>
  <si>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</si>
  <si>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</si>
  <si>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</si>
  <si>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</si>
  <si>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</si>
  <si>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</si>
  <si>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</si>
  <si>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</si>
  <si>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</si>
  <si>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</si>
  <si>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</si>
  <si>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</si>
  <si>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</si>
  <si>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</si>
  <si>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</si>
  <si>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</si>
  <si>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</si>
  <si>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</si>
  <si>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</si>
  <si>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</si>
  <si>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</si>
  <si>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</si>
  <si>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</si>
  <si>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</si>
  <si>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</si>
  <si>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</si>
  <si>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</si>
  <si>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</si>
  <si>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</si>
  <si>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</si>
  <si>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</si>
  <si>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</si>
  <si>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</si>
  <si>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</si>
  <si>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</si>
  <si>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</si>
  <si>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</si>
  <si>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</si>
  <si>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</si>
  <si>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</si>
  <si>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</si>
  <si>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</si>
  <si>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</si>
  <si>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</si>
  <si>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</si>
  <si>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</si>
  <si>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</si>
  <si>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</si>
  <si>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</si>
  <si>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</si>
  <si>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</si>
  <si>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</si>
  <si>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</si>
  <si>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</si>
  <si>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</si>
  <si>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</si>
  <si>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</si>
  <si>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</si>
  <si>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</si>
  <si>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</si>
  <si>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</si>
  <si>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</si>
  <si>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</si>
  <si>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</si>
  <si>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</si>
  <si>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</si>
  <si>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</si>
  <si>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</si>
  <si>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</si>
  <si>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</si>
  <si>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</si>
  <si>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</si>
  <si>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</si>
  <si>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</si>
  <si>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</si>
  <si>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</si>
  <si>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</si>
  <si>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</si>
  <si>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</si>
  <si>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</si>
  <si>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</si>
  <si>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</si>
  <si>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</si>
  <si>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</si>
  <si>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</si>
  <si>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</si>
  <si>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</si>
  <si>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</si>
  <si>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</si>
  <si>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</si>
  <si>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</si>
  <si>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</si>
  <si>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</si>
  <si>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</si>
  <si>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</si>
  <si>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</si>
  <si>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</si>
  <si>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</si>
  <si>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</si>
  <si>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</si>
  <si>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</si>
  <si>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</si>
  <si>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</si>
  <si>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</si>
  <si>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</si>
  <si>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</si>
  <si>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</si>
  <si>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</si>
  <si>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</si>
  <si>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</si>
  <si>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</si>
  <si>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</si>
  <si>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</si>
  <si>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</si>
  <si>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</si>
  <si>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</si>
  <si>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</si>
  <si>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</si>
  <si>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</si>
  <si>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</si>
  <si>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</si>
  <si>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</si>
  <si>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</si>
  <si>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</si>
  <si>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</si>
  <si>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</si>
  <si>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</si>
  <si>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</si>
  <si>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</si>
  <si>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</si>
  <si>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</si>
  <si>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</si>
  <si>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</si>
  <si>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</si>
  <si>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</si>
  <si>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</si>
  <si>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</si>
  <si>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</si>
  <si>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</si>
  <si>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</si>
  <si>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</si>
  <si>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</si>
  <si>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</si>
  <si>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</si>
  <si>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</si>
  <si>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</si>
  <si>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</si>
  <si>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</si>
  <si>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</si>
  <si>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</si>
  <si>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</si>
  <si>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</si>
  <si>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</si>
  <si>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</si>
  <si>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</si>
  <si>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</si>
  <si>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</si>
  <si>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</si>
  <si>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</si>
  <si>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</si>
  <si>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</si>
  <si>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</si>
  <si>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</si>
  <si>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</si>
  <si>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</si>
  <si>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</si>
  <si>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</si>
  <si>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</si>
  <si>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</si>
  <si>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</si>
  <si>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</si>
  <si>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</si>
  <si>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</si>
  <si>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</si>
  <si>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</si>
  <si>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</si>
  <si>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</si>
  <si>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</si>
  <si>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</si>
  <si>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</si>
  <si>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</si>
  <si>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</si>
  <si>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</si>
  <si>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</si>
  <si>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</si>
  <si>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</si>
  <si>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</si>
  <si>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</si>
  <si>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</si>
  <si>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</si>
  <si>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</si>
  <si>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</si>
  <si>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</si>
  <si>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</si>
  <si>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</si>
  <si>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</si>
  <si>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</si>
  <si>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</si>
  <si>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</si>
  <si>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</si>
  <si>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</si>
  <si>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</si>
  <si>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</si>
  <si>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</si>
  <si>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</si>
  <si>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</si>
  <si>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</si>
  <si>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</si>
  <si>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</si>
  <si>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</si>
  <si>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</si>
  <si>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</si>
  <si>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</si>
  <si>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</si>
  <si>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</si>
  <si>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</si>
  <si>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</si>
  <si>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</si>
  <si>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</si>
  <si>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</si>
  <si>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</si>
  <si>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</si>
  <si>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</si>
  <si>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</si>
  <si>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</si>
  <si>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</si>
  <si>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</si>
  <si>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</si>
  <si>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</si>
  <si>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</si>
  <si>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</si>
  <si>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</si>
  <si>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</si>
  <si>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</si>
  <si>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</si>
  <si>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</si>
  <si>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</si>
  <si>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</si>
  <si>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</si>
  <si>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</si>
  <si>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</si>
  <si>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</si>
  <si>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</si>
  <si>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</si>
  <si>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</si>
  <si>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</si>
  <si>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</si>
  <si>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</si>
  <si>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</si>
  <si>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</si>
  <si>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</si>
  <si>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</si>
  <si>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</si>
  <si>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</si>
  <si>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</si>
  <si>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</si>
  <si>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</si>
  <si>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</si>
  <si>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</si>
  <si>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</si>
  <si>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</si>
  <si>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</si>
  <si>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</si>
  <si>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</si>
  <si>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</si>
  <si>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</si>
  <si>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</si>
  <si>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</si>
  <si>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</si>
  <si>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</si>
  <si>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</si>
  <si>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</si>
  <si>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</si>
  <si>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</si>
  <si>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</si>
  <si>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</si>
  <si>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</si>
  <si>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</si>
  <si>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</si>
  <si>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</si>
  <si>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</si>
  <si>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</si>
  <si>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</si>
  <si>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</si>
  <si>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</si>
  <si>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</si>
  <si>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</si>
  <si>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</si>
  <si>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</si>
  <si>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</si>
  <si>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</si>
  <si>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</si>
  <si>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</si>
  <si>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</si>
  <si>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</si>
  <si>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</si>
  <si>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</si>
  <si>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</si>
  <si>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</si>
  <si>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</si>
  <si>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</si>
  <si>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</si>
  <si>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</si>
  <si>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</si>
  <si>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</si>
  <si>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</si>
  <si>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</si>
  <si>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</si>
  <si>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</si>
  <si>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</si>
  <si>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</si>
  <si>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</si>
  <si>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</si>
  <si>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</si>
  <si>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</si>
  <si>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</si>
  <si>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</si>
  <si>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</si>
  <si>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</si>
  <si>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</si>
  <si>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</si>
  <si>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</si>
  <si>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</si>
  <si>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</si>
  <si>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</si>
  <si>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</si>
  <si>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</si>
  <si>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</si>
  <si>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</si>
  <si>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</si>
  <si>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</si>
  <si>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</si>
  <si>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</si>
  <si>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</si>
  <si>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</si>
  <si>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</si>
  <si>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</si>
  <si>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</si>
  <si>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</si>
  <si>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</si>
  <si>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</si>
  <si>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</si>
  <si>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</si>
  <si>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</si>
  <si>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</si>
  <si>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</si>
  <si>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</si>
  <si>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</si>
  <si>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</si>
  <si>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</si>
  <si>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</si>
  <si>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</si>
  <si>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</si>
  <si>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</si>
  <si>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</si>
  <si>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</si>
  <si>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</si>
  <si>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</si>
  <si>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</si>
  <si>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</si>
  <si>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</si>
  <si>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</si>
  <si>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</si>
  <si>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</si>
  <si>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</si>
  <si>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</si>
  <si>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</si>
  <si>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</si>
  <si>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</si>
  <si>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</si>
  <si>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</si>
  <si>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</si>
  <si>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</si>
  <si>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</si>
  <si>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</si>
  <si>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</si>
  <si>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</si>
  <si>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</si>
  <si>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</si>
  <si>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</si>
  <si>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</si>
  <si>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</si>
  <si>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</si>
  <si>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</si>
  <si>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</si>
  <si>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</si>
  <si>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</si>
  <si>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</si>
  <si>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</si>
  <si>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</si>
  <si>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</si>
  <si>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</si>
  <si>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</si>
  <si>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</si>
  <si>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</si>
  <si>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</si>
  <si>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</si>
  <si>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</si>
  <si>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</si>
  <si>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</si>
  <si>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</si>
  <si>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</si>
  <si>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</si>
  <si>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</si>
  <si>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</si>
  <si>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</si>
  <si>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</si>
  <si>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</si>
  <si>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</si>
  <si>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</si>
  <si>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</si>
  <si>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</si>
  <si>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</si>
  <si>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</si>
  <si>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</si>
  <si>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</si>
  <si>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</si>
  <si>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</si>
  <si>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</si>
  <si>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</si>
  <si>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</si>
  <si>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</si>
  <si>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</si>
  <si>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</si>
  <si>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</si>
  <si>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</si>
  <si>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</si>
  <si>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</si>
  <si>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</si>
  <si>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</si>
  <si>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</si>
  <si>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</si>
  <si>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</si>
  <si>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</si>
  <si>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</si>
  <si>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</si>
  <si>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</si>
  <si>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</si>
  <si>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</si>
  <si>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</si>
  <si>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</si>
  <si>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</si>
  <si>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</si>
  <si>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</si>
  <si>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</si>
  <si>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</si>
  <si>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</si>
  <si>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</si>
  <si>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</si>
  <si>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</si>
  <si>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</si>
  <si>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</si>
  <si>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</si>
  <si>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</si>
  <si>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</si>
  <si>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</si>
  <si>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</si>
  <si>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</si>
  <si>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</si>
  <si>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</si>
  <si>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</si>
  <si>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</si>
  <si>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</si>
  <si>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</si>
  <si>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</si>
  <si>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</si>
  <si>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</si>
  <si>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</si>
  <si>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</si>
  <si>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</si>
  <si>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</si>
  <si>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</si>
  <si>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</si>
  <si>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</si>
  <si>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</si>
  <si>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</si>
  <si>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</si>
  <si>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</si>
  <si>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</si>
  <si>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</si>
  <si>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</si>
  <si>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</si>
  <si>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</si>
  <si>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</si>
  <si>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</si>
  <si>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</si>
  <si>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</si>
  <si>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</si>
  <si>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</si>
  <si>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</si>
  <si>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</si>
  <si>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</si>
  <si>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</si>
  <si>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</si>
  <si>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</si>
  <si>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</si>
  <si>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</si>
  <si>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</si>
  <si>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</si>
  <si>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</si>
  <si>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</si>
  <si>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</si>
  <si>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</si>
  <si>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</si>
  <si>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</si>
  <si>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</si>
  <si>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</si>
  <si>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</si>
  <si>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</si>
  <si>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</si>
  <si>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</si>
  <si>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</si>
  <si>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</si>
  <si>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</si>
  <si>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</si>
  <si>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</si>
  <si>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</si>
  <si>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</si>
  <si>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</si>
  <si>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</si>
  <si>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</si>
  <si>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</si>
  <si>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</si>
  <si>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</si>
  <si>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</si>
  <si>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</si>
  <si>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</si>
  <si>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</si>
  <si>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</si>
  <si>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</si>
  <si>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</si>
  <si>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</si>
  <si>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</si>
  <si>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</si>
  <si>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</si>
  <si>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</si>
  <si>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</si>
  <si>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</si>
  <si>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</si>
  <si>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</si>
  <si>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</si>
  <si>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</si>
  <si>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</si>
  <si>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</si>
  <si>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</si>
  <si>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</si>
  <si>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</si>
  <si>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</si>
  <si>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</si>
  <si>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</si>
  <si>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</si>
  <si>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</si>
  <si>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</si>
  <si>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</si>
  <si>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</si>
  <si>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</si>
  <si>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</si>
  <si>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</si>
  <si>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</si>
  <si>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</si>
  <si>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</si>
  <si>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</si>
  <si>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</si>
  <si>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</si>
  <si>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</si>
  <si>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</si>
  <si>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</si>
  <si>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</si>
  <si>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</si>
  <si>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</si>
  <si>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</si>
  <si>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</si>
  <si>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</si>
  <si>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</si>
  <si>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</si>
  <si>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</si>
  <si>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</si>
  <si>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</si>
  <si>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</si>
  <si>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</si>
  <si>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</si>
  <si>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</si>
  <si>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</si>
  <si>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</si>
  <si>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</si>
  <si>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</si>
  <si>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</si>
  <si>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</si>
  <si>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</si>
  <si>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</si>
  <si>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</si>
  <si>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</si>
  <si>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</si>
  <si>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</si>
  <si>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</si>
  <si>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</si>
  <si>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</si>
  <si>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</si>
  <si>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</si>
  <si>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</si>
  <si>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</si>
  <si>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</si>
  <si>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</si>
  <si>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</si>
  <si>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</si>
  <si>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</si>
  <si>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</si>
  <si>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</si>
  <si>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</si>
  <si>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</si>
  <si>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</si>
  <si>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</si>
  <si>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</si>
  <si>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</si>
  <si>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</si>
  <si>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</si>
  <si>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</si>
  <si>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</si>
  <si>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</si>
  <si>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</si>
  <si>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</si>
  <si>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</si>
  <si>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</si>
  <si>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</si>
  <si>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</si>
  <si>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</si>
  <si>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</si>
  <si>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</si>
  <si>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</si>
  <si>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</si>
  <si>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</si>
  <si>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</si>
  <si>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</si>
  <si>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</si>
  <si>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</si>
  <si>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</si>
  <si>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</si>
  <si>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</si>
  <si>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</si>
  <si>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</si>
  <si>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</si>
  <si>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</si>
  <si>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</si>
  <si>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</si>
  <si>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</si>
  <si>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</si>
  <si>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</si>
  <si>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</si>
  <si>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</si>
  <si>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</si>
  <si>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</si>
  <si>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</si>
  <si>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</si>
  <si>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</si>
  <si>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</si>
  <si>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</si>
  <si>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</si>
  <si>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</si>
  <si>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</si>
  <si>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</si>
  <si>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</si>
  <si>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</si>
  <si>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</si>
  <si>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</si>
  <si>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</si>
  <si>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</si>
  <si>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</si>
  <si>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</si>
  <si>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</si>
  <si>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</si>
  <si>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</si>
  <si>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</si>
  <si>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</si>
  <si>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</si>
  <si>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</si>
  <si>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</si>
  <si>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</si>
  <si>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</si>
  <si>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</si>
  <si>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</si>
  <si>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</si>
  <si>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</si>
  <si>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</si>
  <si>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</si>
  <si>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</si>
  <si>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</si>
  <si>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</si>
  <si>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</si>
  <si>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</si>
  <si>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</si>
  <si>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</si>
  <si>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</si>
  <si>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</si>
  <si>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</si>
  <si>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</si>
  <si>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</si>
  <si>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</si>
  <si>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</si>
  <si>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</si>
  <si>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</si>
  <si>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</si>
  <si>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</si>
  <si>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</si>
  <si>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</si>
  <si>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</si>
  <si>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</si>
  <si>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</si>
  <si>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</si>
  <si>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</si>
  <si>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</si>
  <si>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</si>
  <si>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</si>
  <si>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</si>
  <si>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</si>
  <si>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</si>
  <si>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</si>
  <si>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</si>
  <si>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</si>
  <si>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</si>
  <si>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</si>
  <si>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</si>
  <si>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</si>
  <si>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</si>
  <si>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</si>
  <si>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</si>
  <si>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</si>
  <si>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</si>
  <si>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</si>
  <si>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</si>
  <si>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</si>
  <si>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</si>
  <si>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</si>
  <si>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</si>
  <si>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</si>
  <si>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</si>
  <si>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</si>
  <si>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</si>
  <si>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</si>
  <si>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</si>
  <si>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</si>
  <si>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</si>
  <si>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</si>
  <si>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</si>
  <si>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</si>
  <si>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</si>
  <si>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</si>
  <si>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</si>
  <si>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</si>
  <si>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</si>
  <si>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</si>
  <si>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</si>
  <si>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</si>
  <si>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</si>
  <si>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</si>
  <si>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</si>
  <si>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</si>
  <si>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</si>
  <si>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</si>
  <si>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</si>
  <si>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</si>
  <si>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</si>
  <si>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</si>
  <si>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</si>
  <si>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</si>
  <si>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</si>
  <si>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</si>
  <si>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</si>
  <si>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</si>
  <si>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</si>
  <si>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</si>
  <si>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</si>
  <si>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</si>
  <si>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</si>
  <si>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</si>
  <si>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</si>
  <si>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</si>
  <si>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</si>
  <si>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</si>
  <si>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</si>
  <si>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</si>
  <si>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</si>
  <si>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</si>
  <si>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</si>
  <si>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</si>
  <si>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</si>
  <si>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</si>
  <si>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</si>
  <si>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</si>
  <si>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</si>
  <si>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</si>
  <si>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</si>
  <si>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</si>
  <si>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</si>
  <si>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</si>
  <si>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</si>
  <si>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</si>
  <si>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</si>
  <si>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</si>
  <si>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</si>
  <si>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</si>
  <si>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</si>
  <si>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</si>
  <si>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</si>
  <si>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</si>
  <si>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</si>
  <si>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</si>
  <si>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</si>
  <si>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</si>
  <si>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</si>
  <si>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</si>
  <si>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</si>
  <si>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</si>
  <si>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</si>
  <si>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</si>
  <si>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</si>
  <si>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</si>
  <si>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</si>
  <si>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</si>
  <si>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</si>
  <si>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</si>
  <si>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</si>
  <si>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</si>
  <si>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</si>
  <si>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</si>
  <si>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</si>
  <si>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</si>
  <si>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</si>
  <si>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</si>
  <si>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</si>
  <si>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</si>
  <si>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</si>
  <si>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</si>
  <si>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</si>
  <si>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</si>
  <si>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</si>
  <si>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</si>
  <si>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</si>
  <si>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</si>
  <si>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</si>
  <si>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</si>
  <si>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</si>
  <si>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</si>
  <si>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</si>
  <si>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</si>
  <si>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</si>
  <si>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</si>
  <si>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</si>
  <si>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</si>
  <si>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</si>
  <si>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</si>
  <si>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</si>
  <si>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</si>
  <si>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</si>
  <si>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</si>
  <si>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</si>
  <si>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</si>
  <si>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</si>
  <si>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</si>
  <si>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</si>
  <si>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</si>
  <si>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</si>
  <si>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</si>
  <si>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</si>
  <si>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</si>
  <si>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</si>
  <si>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</si>
  <si>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</si>
  <si>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</si>
  <si>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</si>
  <si>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</si>
  <si>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</si>
  <si>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</si>
  <si>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</si>
  <si>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</si>
  <si>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</si>
  <si>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</si>
  <si>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</si>
  <si>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</si>
  <si>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</si>
  <si>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</si>
  <si>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</si>
  <si>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</si>
  <si>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</si>
  <si>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</si>
  <si>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</si>
  <si>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</si>
  <si>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</si>
  <si>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</si>
  <si>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</si>
  <si>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</si>
  <si>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</si>
  <si>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</si>
  <si>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</si>
  <si>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</si>
  <si>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</si>
  <si>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</si>
  <si>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</si>
  <si>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</si>
  <si>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</si>
  <si>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</si>
  <si>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</si>
  <si>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</si>
  <si>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</si>
  <si>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</si>
  <si>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</si>
  <si>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</si>
  <si>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</si>
  <si>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</si>
  <si>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</si>
  <si>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</si>
  <si>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</si>
  <si>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</si>
  <si>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</si>
  <si>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</si>
  <si>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</si>
  <si>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</si>
  <si>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</si>
  <si>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</si>
  <si>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</si>
  <si>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</si>
  <si>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</si>
  <si>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</si>
  <si>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</si>
  <si>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</si>
  <si>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</si>
  <si>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</si>
  <si>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</si>
  <si>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</si>
  <si>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</si>
  <si>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</si>
  <si>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</si>
  <si>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</si>
  <si>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</si>
  <si>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</si>
  <si>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</si>
  <si>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</si>
  <si>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</si>
  <si>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</si>
  <si>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</si>
  <si>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</si>
  <si>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</si>
  <si>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</si>
  <si>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</si>
  <si>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</si>
  <si>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</si>
  <si>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</si>
  <si>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</si>
  <si>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</si>
  <si>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</si>
  <si>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</si>
  <si>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</si>
  <si>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</si>
  <si>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</si>
  <si>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</si>
  <si>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</si>
  <si>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</si>
  <si>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</si>
  <si>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</si>
  <si>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</si>
  <si>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</si>
  <si>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</si>
  <si>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</si>
  <si>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</si>
  <si>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</si>
  <si>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</si>
  <si>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</si>
  <si>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</si>
  <si>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</si>
  <si>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</si>
  <si>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</si>
  <si>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</si>
  <si>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</si>
  <si>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</si>
  <si>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</si>
  <si>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</si>
  <si>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</si>
  <si>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</si>
  <si>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</si>
  <si>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</si>
  <si>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</si>
  <si>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</si>
  <si>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</si>
  <si>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</si>
  <si>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</si>
  <si>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</si>
  <si>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</si>
  <si>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</si>
  <si>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</si>
  <si>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</si>
  <si>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</si>
  <si>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</si>
  <si>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</si>
  <si>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</si>
  <si>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</si>
  <si>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</si>
  <si>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</si>
  <si>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</si>
  <si>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</si>
  <si>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</si>
  <si>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</si>
  <si>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</si>
  <si>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</si>
  <si>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</si>
  <si>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</si>
  <si>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</si>
  <si>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</si>
  <si>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</si>
  <si>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</si>
  <si>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</si>
  <si>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</si>
  <si>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</si>
  <si>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</si>
  <si>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</si>
  <si>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</si>
  <si>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</si>
  <si>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</si>
  <si>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</si>
  <si>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</si>
  <si>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</si>
  <si>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</si>
  <si>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</si>
  <si>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</si>
  <si>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</si>
  <si>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</si>
  <si>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</si>
  <si>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</si>
  <si>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</si>
  <si>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</si>
  <si>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</si>
  <si>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</si>
  <si>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</si>
  <si>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</si>
  <si>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</si>
  <si>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</si>
  <si>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</si>
  <si>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</si>
  <si>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</si>
  <si>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</si>
  <si>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</si>
  <si>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</si>
  <si>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</si>
  <si>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</si>
  <si>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</si>
  <si>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</si>
  <si>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</si>
  <si>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</si>
  <si>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</si>
  <si>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</si>
  <si>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</si>
  <si>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</si>
  <si>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</si>
  <si>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</si>
  <si>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</si>
  <si>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</si>
  <si>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</si>
  <si>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</si>
  <si>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</si>
  <si>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</si>
  <si>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</si>
  <si>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</si>
  <si>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</si>
  <si>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</si>
  <si>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</si>
  <si>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</si>
  <si>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</si>
  <si>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</si>
  <si>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</si>
  <si>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</si>
  <si>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</si>
  <si>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</si>
  <si>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</si>
  <si>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</si>
  <si>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</si>
  <si>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</si>
  <si>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</si>
  <si>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</si>
  <si>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</si>
  <si>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</si>
  <si>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</si>
  <si>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</si>
  <si>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</si>
  <si>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</si>
  <si>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</si>
  <si>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</si>
  <si>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</si>
  <si>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</si>
  <si>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</si>
  <si>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</si>
  <si>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</si>
  <si>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</si>
  <si>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</si>
  <si>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</si>
  <si>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</si>
  <si>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</si>
  <si>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</si>
  <si>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</si>
  <si>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</si>
  <si>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</si>
  <si>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</si>
  <si>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</si>
  <si>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</si>
  <si>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</si>
  <si>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</si>
  <si>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</si>
  <si>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</si>
  <si>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</si>
  <si>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</si>
  <si>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</si>
  <si>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</si>
  <si>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</si>
  <si>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</si>
  <si>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</si>
  <si>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</si>
  <si>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</si>
  <si>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</si>
  <si>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</si>
  <si>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</si>
  <si>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</si>
  <si>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</si>
  <si>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</si>
  <si>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</si>
  <si>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</si>
  <si>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</si>
  <si>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</si>
  <si>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</si>
  <si>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</si>
  <si>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</si>
  <si>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</si>
  <si>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</si>
  <si>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</si>
  <si>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</si>
  <si>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</si>
  <si>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</si>
  <si>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</si>
  <si>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</si>
  <si>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</si>
  <si>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</si>
  <si>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</si>
  <si>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</si>
  <si>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</si>
  <si>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</si>
  <si>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</si>
  <si>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</si>
  <si>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</si>
  <si>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</si>
  <si>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</si>
  <si>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</si>
  <si>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</si>
  <si>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</si>
  <si>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</si>
  <si>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</si>
  <si>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</si>
  <si>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</si>
  <si>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</si>
  <si>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</si>
  <si>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</si>
  <si>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</si>
  <si>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</si>
  <si>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</si>
  <si>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</si>
  <si>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</si>
  <si>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</si>
  <si>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</si>
  <si>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</si>
  <si>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</si>
  <si>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</si>
  <si>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</si>
  <si>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</si>
  <si>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</si>
  <si>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</si>
  <si>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</si>
  <si>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</si>
  <si>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</si>
  <si>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</si>
  <si>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</si>
  <si>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</si>
  <si>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</si>
  <si>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</si>
  <si>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</si>
  <si>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</si>
  <si>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</si>
  <si>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</si>
  <si>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</si>
  <si>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</si>
  <si>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</si>
  <si>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</si>
  <si>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</si>
  <si>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</si>
  <si>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</si>
  <si>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</si>
  <si>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</si>
  <si>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</si>
  <si>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</si>
  <si>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</si>
  <si>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</si>
  <si>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</si>
  <si>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</si>
  <si>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</si>
  <si>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</si>
  <si>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</si>
  <si>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</si>
  <si>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</si>
  <si>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</si>
  <si>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</si>
  <si>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</si>
  <si>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</si>
  <si>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</si>
  <si>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</si>
  <si>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</si>
  <si>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</si>
  <si>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</si>
  <si>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</si>
  <si>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</si>
  <si>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</si>
  <si>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</si>
  <si>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</si>
  <si>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</si>
  <si>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</si>
  <si>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</si>
  <si>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</si>
  <si>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</si>
  <si>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</si>
  <si>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</si>
  <si>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</si>
  <si>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</si>
  <si>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</si>
  <si>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</si>
  <si>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</si>
  <si>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</si>
  <si>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</si>
  <si>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</si>
  <si>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</si>
  <si>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</si>
  <si>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</si>
  <si>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</si>
  <si>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</si>
  <si>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</si>
  <si>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</si>
  <si>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</si>
  <si>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</si>
  <si>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</si>
  <si>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</si>
  <si>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</si>
  <si>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</si>
  <si>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</si>
  <si>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</si>
  <si>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</si>
  <si>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</si>
  <si>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</si>
  <si>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</si>
  <si>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</si>
  <si>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</si>
  <si>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</si>
  <si>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</si>
  <si>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</si>
  <si>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</si>
  <si>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</si>
  <si>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</si>
  <si>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</si>
  <si>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</si>
  <si>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</si>
  <si>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</si>
  <si>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</si>
  <si>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</si>
  <si>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</si>
  <si>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</si>
  <si>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</si>
  <si>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</si>
  <si>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</si>
  <si>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</si>
  <si>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</si>
  <si>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</si>
  <si>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</si>
  <si>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</si>
  <si>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</si>
  <si>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</si>
  <si>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</si>
  <si>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</si>
  <si>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</si>
  <si>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</si>
  <si>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</si>
  <si>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</si>
  <si>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</si>
  <si>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</si>
  <si>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</si>
  <si>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</si>
  <si>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</si>
  <si>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</si>
  <si>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</si>
  <si>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</si>
  <si>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</si>
  <si>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</si>
  <si>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</si>
  <si>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</si>
  <si>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</si>
  <si>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</si>
  <si>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</si>
  <si>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</si>
  <si>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</si>
  <si>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</si>
  <si>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</si>
  <si>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</si>
  <si>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</si>
  <si>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</si>
  <si>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</si>
  <si>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</si>
  <si>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</si>
  <si>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</si>
  <si>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</si>
  <si>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</si>
  <si>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</si>
  <si>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</si>
  <si>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</si>
  <si>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</si>
  <si>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</si>
  <si>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</si>
  <si>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</si>
  <si>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</si>
  <si>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</si>
  <si>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</si>
  <si>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</si>
  <si>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</si>
  <si>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</si>
  <si>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</si>
  <si>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</si>
  <si>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</si>
  <si>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</si>
  <si>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</si>
  <si>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</si>
  <si>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</si>
  <si>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</si>
  <si>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</si>
  <si>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</si>
  <si>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</si>
  <si>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</si>
  <si>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</si>
  <si>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</si>
  <si>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</si>
  <si>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</si>
  <si>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</si>
  <si>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</si>
  <si>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</si>
  <si>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</si>
  <si>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</si>
  <si>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</si>
  <si>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</si>
  <si>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</si>
  <si>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</si>
  <si>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</si>
  <si>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</si>
  <si>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</si>
  <si>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</si>
  <si>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</si>
  <si>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</si>
  <si>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</si>
  <si>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</si>
  <si>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</si>
  <si>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</si>
  <si>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</si>
  <si>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</si>
  <si>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</si>
  <si>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</si>
  <si>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</si>
  <si>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</si>
  <si>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</si>
  <si>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</si>
  <si>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</si>
  <si>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</si>
  <si>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</si>
  <si>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</si>
  <si>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</si>
  <si>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</si>
  <si>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</si>
  <si>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</si>
  <si>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</si>
  <si>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</si>
  <si>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</si>
  <si>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</si>
  <si>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</si>
  <si>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</si>
  <si>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</si>
  <si>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</si>
  <si>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</si>
  <si>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</si>
  <si>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</si>
  <si>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</si>
  <si>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</si>
  <si>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</si>
  <si>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</si>
  <si>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</si>
  <si>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</si>
  <si>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</si>
  <si>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</si>
  <si>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</si>
  <si>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</si>
  <si>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</si>
  <si>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</si>
  <si>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</si>
  <si>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</si>
  <si>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</si>
  <si>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</si>
  <si>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</si>
  <si>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</si>
  <si>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</si>
  <si>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</si>
  <si>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</si>
  <si>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</si>
  <si>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</si>
  <si>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</si>
  <si>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</si>
  <si>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</si>
  <si>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</si>
  <si>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</si>
  <si>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</si>
  <si>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</si>
  <si>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</si>
  <si>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</si>
  <si>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</si>
  <si>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</si>
  <si>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</si>
  <si>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</si>
  <si>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</si>
  <si>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</si>
  <si>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</si>
  <si>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</si>
  <si>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</si>
  <si>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</si>
  <si>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</si>
  <si>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</si>
  <si>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</si>
  <si>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</si>
  <si>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</si>
  <si>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</si>
  <si>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</si>
  <si>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</si>
  <si>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</si>
  <si>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</si>
  <si>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</si>
  <si>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</si>
  <si>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</si>
  <si>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</si>
  <si>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</si>
  <si>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</si>
  <si>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</si>
  <si>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</si>
  <si>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</si>
  <si>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</si>
  <si>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</si>
  <si>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</si>
  <si>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</si>
  <si>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</si>
  <si>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</si>
  <si>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</si>
  <si>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</si>
  <si>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</si>
  <si>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</si>
  <si>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</si>
  <si>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</si>
  <si>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</si>
  <si>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</si>
  <si>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</si>
  <si>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</si>
  <si>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</si>
  <si>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</si>
  <si>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</si>
  <si>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</si>
  <si>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</si>
  <si>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</si>
  <si>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</si>
  <si>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</si>
  <si>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</si>
  <si>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</si>
  <si>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</si>
  <si>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</si>
  <si>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</si>
  <si>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</si>
  <si>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</si>
  <si>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</si>
  <si>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</si>
  <si>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</si>
  <si>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</si>
  <si>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</si>
  <si>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</si>
  <si>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</si>
  <si>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</si>
  <si>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</si>
  <si>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</si>
  <si>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</si>
  <si>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</si>
  <si>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</si>
  <si>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</si>
  <si>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</si>
  <si>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</si>
  <si>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</si>
  <si>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</si>
  <si>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</si>
  <si>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</si>
  <si>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</si>
  <si>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</si>
  <si>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</si>
  <si>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</si>
  <si>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</si>
  <si>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</si>
  <si>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</si>
  <si>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</si>
  <si>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</si>
  <si>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</si>
  <si>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</si>
  <si>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</si>
  <si>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</si>
  <si>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</si>
  <si>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</si>
  <si>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</si>
  <si>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</si>
  <si>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</si>
  <si>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</si>
  <si>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</si>
  <si>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</si>
  <si>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</si>
  <si>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</si>
  <si>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</si>
  <si>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</si>
  <si>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</si>
  <si>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</si>
  <si>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</si>
  <si>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</si>
  <si>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</si>
  <si>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</si>
  <si>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</si>
  <si>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</si>
  <si>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</si>
  <si>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</si>
  <si>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</si>
  <si>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</si>
  <si>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</si>
  <si>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</si>
  <si>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</si>
  <si>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</si>
  <si>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</si>
  <si>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</si>
  <si>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</si>
  <si>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</si>
  <si>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</si>
  <si>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</si>
  <si>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</si>
  <si>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</si>
  <si>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</si>
  <si>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</si>
  <si>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</si>
  <si>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</si>
  <si>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</si>
  <si>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</si>
  <si>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</si>
  <si>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</si>
  <si>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</si>
  <si>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</si>
  <si>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</si>
  <si>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</si>
  <si>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</si>
  <si>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</si>
  <si>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</si>
  <si>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</si>
  <si>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</si>
  <si>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</si>
  <si>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</si>
  <si>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</si>
  <si>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</si>
  <si>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</si>
  <si>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</si>
  <si>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</si>
  <si>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</si>
  <si>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</si>
  <si>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</si>
  <si>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</si>
  <si>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</si>
  <si>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</si>
  <si>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</si>
  <si>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</si>
  <si>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</si>
  <si>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</si>
  <si>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</si>
  <si>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</si>
  <si>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</si>
  <si>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</si>
  <si>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</si>
  <si>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</si>
  <si>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</si>
  <si>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</si>
  <si>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</si>
  <si>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</si>
  <si>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</si>
  <si>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</si>
  <si>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</si>
  <si>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</si>
  <si>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</si>
  <si>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</si>
  <si>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</si>
  <si>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</si>
  <si>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</si>
  <si>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</si>
  <si>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</si>
  <si>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</si>
  <si>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</si>
  <si>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</si>
  <si>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</si>
  <si>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</si>
  <si>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</si>
  <si>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</si>
  <si>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</si>
  <si>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</si>
  <si>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</si>
  <si>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</si>
  <si>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</si>
  <si>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</si>
  <si>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</si>
  <si>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</si>
  <si>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</si>
  <si>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</si>
  <si>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</si>
  <si>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</si>
  <si>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</si>
  <si>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</si>
  <si>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</si>
  <si>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</si>
  <si>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</si>
  <si>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</si>
  <si>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</si>
  <si>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</si>
  <si>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</si>
  <si>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</si>
  <si>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</si>
  <si>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</si>
  <si>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</si>
  <si>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</si>
  <si>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</si>
  <si>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</si>
  <si>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</si>
  <si>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</si>
  <si>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</si>
  <si>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</si>
  <si>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</si>
  <si>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</si>
  <si>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</si>
  <si>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</si>
  <si>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</si>
  <si>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</si>
  <si>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</si>
  <si>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</si>
  <si>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</si>
  <si>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</si>
  <si>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</si>
  <si>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</si>
  <si>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</si>
  <si>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</si>
  <si>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</si>
  <si>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</si>
  <si>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</si>
  <si>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</si>
  <si>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</si>
  <si>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</si>
  <si>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</si>
  <si>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</si>
  <si>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</si>
  <si>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</si>
  <si>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</si>
  <si>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</si>
  <si>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</si>
  <si>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</si>
  <si>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</si>
  <si>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</si>
  <si>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</si>
  <si>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</si>
  <si>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</si>
  <si>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</si>
  <si>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</si>
  <si>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</si>
  <si>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</si>
  <si>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</si>
  <si>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</si>
  <si>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</si>
  <si>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</si>
  <si>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</si>
  <si>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</si>
  <si>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</si>
  <si>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</si>
  <si>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</si>
  <si>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</si>
  <si>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</si>
  <si>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</si>
  <si>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</si>
  <si>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</si>
  <si>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</si>
  <si>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</si>
  <si>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</si>
  <si>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</si>
  <si>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</si>
  <si>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</si>
  <si>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</si>
  <si>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</si>
  <si>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</si>
  <si>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</si>
  <si>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</si>
  <si>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</si>
  <si>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</si>
  <si>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</si>
  <si>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</si>
  <si>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</si>
  <si>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</si>
  <si>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</si>
  <si>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</si>
  <si>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</si>
  <si>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</si>
  <si>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</si>
  <si>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</si>
  <si>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</si>
  <si>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</si>
  <si>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</si>
  <si>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</si>
  <si>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</si>
  <si>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</si>
  <si>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</si>
  <si>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</si>
  <si>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</si>
  <si>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</si>
  <si>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</si>
  <si>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</si>
  <si>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</si>
  <si>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</si>
  <si>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</si>
  <si>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</si>
  <si>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</si>
  <si>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</si>
  <si>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</si>
  <si>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</si>
  <si>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</si>
  <si>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</si>
  <si>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</si>
  <si>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</si>
  <si>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</si>
  <si>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</si>
  <si>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</si>
  <si>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</si>
  <si>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</si>
  <si>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</si>
  <si>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</si>
  <si>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</si>
  <si>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</si>
  <si>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</si>
  <si>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</si>
  <si>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</si>
  <si>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</si>
  <si>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</si>
  <si>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</si>
  <si>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</si>
  <si>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</si>
  <si>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</si>
  <si>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</si>
  <si>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</si>
  <si>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</si>
  <si>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</si>
  <si>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</si>
  <si>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</si>
  <si>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</si>
  <si>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</si>
  <si>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</si>
  <si>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</si>
  <si>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</si>
  <si>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</si>
  <si>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</si>
  <si>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</si>
  <si>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</si>
  <si>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</si>
  <si>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</si>
  <si>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</si>
  <si>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</si>
  <si>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</si>
  <si>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</si>
  <si>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</si>
  <si>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</si>
  <si>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</si>
  <si>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</si>
  <si>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</si>
  <si>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</si>
  <si>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</si>
  <si>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</si>
  <si>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</si>
  <si>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</si>
  <si>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</si>
  <si>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</si>
  <si>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</si>
  <si>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</si>
  <si>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</si>
  <si>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</si>
  <si>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</si>
  <si>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</si>
  <si>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</si>
  <si>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</si>
  <si>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</si>
  <si>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</si>
  <si>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</si>
  <si>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</si>
  <si>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</si>
  <si>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</si>
  <si>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</si>
  <si>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</si>
  <si>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</si>
  <si>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</si>
  <si>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</si>
  <si>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</si>
  <si>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</si>
  <si>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</si>
  <si>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</si>
  <si>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</si>
  <si>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</si>
  <si>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</si>
  <si>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</si>
  <si>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</si>
  <si>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</si>
  <si>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</si>
  <si>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</si>
  <si>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</si>
  <si>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</si>
  <si>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</si>
  <si>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</si>
  <si>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</si>
  <si>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</si>
  <si>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</si>
  <si>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</si>
  <si>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</si>
  <si>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</si>
  <si>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</si>
  <si>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</si>
  <si>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</si>
  <si>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</si>
  <si>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</si>
  <si>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</si>
  <si>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</si>
  <si>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</si>
  <si>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</si>
  <si>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</si>
  <si>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</si>
  <si>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</si>
  <si>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</si>
  <si>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</si>
  <si>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</si>
  <si>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</si>
  <si>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</si>
  <si>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</si>
  <si>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</si>
  <si>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</si>
  <si>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</si>
  <si>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</si>
  <si>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</si>
  <si>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</si>
  <si>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</si>
  <si>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</si>
  <si>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</si>
  <si>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</si>
  <si>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</si>
  <si>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</si>
  <si>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</si>
  <si>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</si>
  <si>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</si>
  <si>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</si>
  <si>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</si>
  <si>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</si>
  <si>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</si>
  <si>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</si>
  <si>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</si>
  <si>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</si>
  <si>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</si>
  <si>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</si>
  <si>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</si>
  <si>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</si>
  <si>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</si>
  <si>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</si>
  <si>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</si>
  <si>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</si>
  <si>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</si>
  <si>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</si>
  <si>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</si>
  <si>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</si>
  <si>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</si>
  <si>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</si>
  <si>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</si>
  <si>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</si>
  <si>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</si>
  <si>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</si>
  <si>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</si>
  <si>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</si>
  <si>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</si>
  <si>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</si>
  <si>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</si>
  <si>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</si>
  <si>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</si>
  <si>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</si>
  <si>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</si>
  <si>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</si>
  <si>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</si>
  <si>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</si>
  <si>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</si>
  <si>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</si>
  <si>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</si>
  <si>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</si>
  <si>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</si>
  <si>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</si>
  <si>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</si>
  <si>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</si>
  <si>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</si>
  <si>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</si>
  <si>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</si>
  <si>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</si>
  <si>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</si>
  <si>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</si>
  <si>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</si>
  <si>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</si>
  <si>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</si>
  <si>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</si>
  <si>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</si>
  <si>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</si>
  <si>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</si>
  <si>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</si>
  <si>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</si>
  <si>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</si>
  <si>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</si>
  <si>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</si>
  <si>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</si>
  <si>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</si>
  <si>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</si>
  <si>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</si>
  <si>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</si>
  <si>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</si>
  <si>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</si>
  <si>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</si>
  <si>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</si>
  <si>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</si>
  <si>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</si>
  <si>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</si>
  <si>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</si>
  <si>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</si>
  <si>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</si>
  <si>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</si>
  <si>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</si>
  <si>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</si>
  <si>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</si>
  <si>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</si>
  <si>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</si>
  <si>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</si>
  <si>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</si>
  <si>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</si>
  <si>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</si>
  <si>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</si>
  <si>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</si>
  <si>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</si>
  <si>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</si>
  <si>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</si>
  <si>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</si>
  <si>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</si>
  <si>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</si>
  <si>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</si>
  <si>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</si>
  <si>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</si>
  <si>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</si>
  <si>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</si>
  <si>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</si>
  <si>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</si>
  <si>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</si>
  <si>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</si>
  <si>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</si>
  <si>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</si>
  <si>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</si>
  <si>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</si>
  <si>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</si>
  <si>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</si>
  <si>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</si>
  <si>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</si>
  <si>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</si>
  <si>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</si>
  <si>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</si>
  <si>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</si>
  <si>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</si>
  <si>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</si>
  <si>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</si>
  <si>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</si>
  <si>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</si>
  <si>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</si>
  <si>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</si>
  <si>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</si>
  <si>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</si>
  <si>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</si>
  <si>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</si>
  <si>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</si>
  <si>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</si>
  <si>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</si>
  <si>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</si>
  <si>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</si>
  <si>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</si>
  <si>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</si>
  <si>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</si>
  <si>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</si>
  <si>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</si>
  <si>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</si>
  <si>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</si>
  <si>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</si>
  <si>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</si>
  <si>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</si>
  <si>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</si>
  <si>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</si>
  <si>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</si>
  <si>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</si>
  <si>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</si>
  <si>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</si>
  <si>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</si>
  <si>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</si>
  <si>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</si>
  <si>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</si>
  <si>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</si>
  <si>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</si>
  <si>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</si>
  <si>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</si>
  <si>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</si>
  <si>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</si>
  <si>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</si>
  <si>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</si>
  <si>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</si>
  <si>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</si>
  <si>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</si>
  <si>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</si>
  <si>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</si>
  <si>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</si>
  <si>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</si>
  <si>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</si>
  <si>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</si>
  <si>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</si>
  <si>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</si>
  <si>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</si>
  <si>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</si>
  <si>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</si>
  <si>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</si>
  <si>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</si>
  <si>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</si>
  <si>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</si>
  <si>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</si>
  <si>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</si>
  <si>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</si>
  <si>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</si>
  <si>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</si>
  <si>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</si>
  <si>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</si>
  <si>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</si>
  <si>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</si>
  <si>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</si>
  <si>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</si>
  <si>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</si>
  <si>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</si>
  <si>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</si>
  <si>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</si>
  <si>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</si>
  <si>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</si>
  <si>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</si>
  <si>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</si>
  <si>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</si>
  <si>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</si>
  <si>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</si>
  <si>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</si>
  <si>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</si>
  <si>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</si>
  <si>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</si>
  <si>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</si>
  <si>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</si>
  <si>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</si>
  <si>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</si>
  <si>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</si>
  <si>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</si>
  <si>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</si>
  <si>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</si>
  <si>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</si>
  <si>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</si>
  <si>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</si>
  <si>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</si>
  <si>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</si>
  <si>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</si>
  <si>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</si>
  <si>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</si>
  <si>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</si>
  <si>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</si>
  <si>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</si>
  <si>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</si>
  <si>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</si>
  <si>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</si>
  <si>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</si>
  <si>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</si>
  <si>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</si>
  <si>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</si>
  <si>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</si>
  <si>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</si>
  <si>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</si>
  <si>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</si>
  <si>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</si>
  <si>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</si>
  <si>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</si>
  <si>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</si>
  <si>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</si>
  <si>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</si>
  <si>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</si>
  <si>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</si>
  <si>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</si>
  <si>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</si>
  <si>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</si>
  <si>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</si>
  <si>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</si>
  <si>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</si>
  <si>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</si>
  <si>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</si>
  <si>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</si>
  <si>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</si>
  <si>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</si>
  <si>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</si>
  <si>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</si>
  <si>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</si>
  <si>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</si>
  <si>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</si>
  <si>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</si>
  <si>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</si>
  <si>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</si>
  <si>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</si>
  <si>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</si>
  <si>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</si>
  <si>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</si>
  <si>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</si>
  <si>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</si>
  <si>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</si>
  <si>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</si>
  <si>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</si>
  <si>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</si>
  <si>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</si>
  <si>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</si>
  <si>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</si>
  <si>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</si>
  <si>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</si>
  <si>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</si>
  <si>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</si>
  <si>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</si>
  <si>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</si>
  <si>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</si>
  <si>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</si>
  <si>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</si>
  <si>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</si>
  <si>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</si>
  <si>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</si>
  <si>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</si>
  <si>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</si>
  <si>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</si>
  <si>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</si>
  <si>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</si>
  <si>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</si>
  <si>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</si>
  <si>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</si>
  <si>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</si>
  <si>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</si>
  <si>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</si>
  <si>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</si>
  <si>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</si>
  <si>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</si>
  <si>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</si>
  <si>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</si>
  <si>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</si>
  <si>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</si>
  <si>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</si>
  <si>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</si>
  <si>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</si>
  <si>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</si>
  <si>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</si>
  <si>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</si>
  <si>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</si>
  <si>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</si>
  <si>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</si>
  <si>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</si>
  <si>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</si>
  <si>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</si>
  <si>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</si>
  <si>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</si>
  <si>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</si>
  <si>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</si>
  <si>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</si>
  <si>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</si>
  <si>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</si>
  <si>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</si>
  <si>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</si>
  <si>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</si>
  <si>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</si>
  <si>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</si>
  <si>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</si>
  <si>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</si>
  <si>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</si>
  <si>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</si>
  <si>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</si>
  <si>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</si>
  <si>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</si>
  <si>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</si>
  <si>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</si>
  <si>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</si>
  <si>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</si>
  <si>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</si>
  <si>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</si>
  <si>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</si>
  <si>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</si>
  <si>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</si>
  <si>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</si>
  <si>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</si>
  <si>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</si>
  <si>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</si>
  <si>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</si>
  <si>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</si>
  <si>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</si>
  <si>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</si>
  <si>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</si>
  <si>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</si>
  <si>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</si>
  <si>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</si>
  <si>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</si>
  <si>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</si>
  <si>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</si>
  <si>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</si>
  <si>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</si>
  <si>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</si>
  <si>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</si>
  <si>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</si>
  <si>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</si>
  <si>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</si>
  <si>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</si>
  <si>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</si>
  <si>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</si>
  <si>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</si>
  <si>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</si>
  <si>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</si>
  <si>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</si>
  <si>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</si>
  <si>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</si>
  <si>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</si>
  <si>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</si>
  <si>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</si>
  <si>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</si>
  <si>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</si>
  <si>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</si>
  <si>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</si>
  <si>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</si>
  <si>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</si>
  <si>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</si>
  <si>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</si>
  <si>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</si>
  <si>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</si>
  <si>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</si>
  <si>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</si>
  <si>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</si>
  <si>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</si>
  <si>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</si>
  <si>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</si>
  <si>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</si>
  <si>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</si>
  <si>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</si>
  <si>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</si>
  <si>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</si>
  <si>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</si>
  <si>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</si>
  <si>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</si>
  <si>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</si>
  <si>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</si>
  <si>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</si>
  <si>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</si>
  <si>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</si>
  <si>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</si>
  <si>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</si>
  <si>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</si>
  <si>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</si>
  <si>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</si>
  <si>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</si>
  <si>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</si>
  <si>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</si>
  <si>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</si>
  <si>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</si>
  <si>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</si>
  <si>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</si>
  <si>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</si>
  <si>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</si>
  <si>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</si>
  <si>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</si>
  <si>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</si>
  <si>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</si>
  <si>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</si>
  <si>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</si>
  <si>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</si>
  <si>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</si>
  <si>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</si>
  <si>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</si>
  <si>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</si>
  <si>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</si>
  <si>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</si>
  <si>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</si>
  <si>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</si>
  <si>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</si>
  <si>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</si>
  <si>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</si>
  <si>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</si>
  <si>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</si>
  <si>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</si>
  <si>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</si>
  <si>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</si>
  <si>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</si>
  <si>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</si>
  <si>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</si>
  <si>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</si>
  <si>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</si>
  <si>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</si>
  <si>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</si>
  <si>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</si>
  <si>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</si>
  <si>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</si>
  <si>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</si>
  <si>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</si>
  <si>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</si>
  <si>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</si>
  <si>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</si>
  <si>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</si>
  <si>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</si>
  <si>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</si>
  <si>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</si>
  <si>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</si>
  <si>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</si>
  <si>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</si>
  <si>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</si>
  <si>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</si>
  <si>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</si>
  <si>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</si>
  <si>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</si>
  <si>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</si>
  <si>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</si>
  <si>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</si>
  <si>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</si>
  <si>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</si>
  <si>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</si>
  <si>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</si>
  <si>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</si>
  <si>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</si>
  <si>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</si>
  <si>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</si>
  <si>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</si>
  <si>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</si>
  <si>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</si>
  <si>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</si>
  <si>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</si>
  <si>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</si>
  <si>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</si>
  <si>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</si>
  <si>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</si>
  <si>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</si>
  <si>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</si>
  <si>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</si>
  <si>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</si>
  <si>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</si>
  <si>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</si>
  <si>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</si>
  <si>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</si>
  <si>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</si>
  <si>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</si>
  <si>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</si>
  <si>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</si>
  <si>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</si>
  <si>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</si>
  <si>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</si>
  <si>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</si>
  <si>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</si>
  <si>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</si>
  <si>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</si>
  <si>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</si>
  <si>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</si>
  <si>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</si>
  <si>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</si>
  <si>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</si>
  <si>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</si>
  <si>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</si>
  <si>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</si>
  <si>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</si>
  <si>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</si>
  <si>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</si>
  <si>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</si>
  <si>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</si>
  <si>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</si>
  <si>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</si>
  <si>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</si>
  <si>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</si>
  <si>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</si>
  <si>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</si>
  <si>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</si>
  <si>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</si>
  <si>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</si>
  <si>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</si>
  <si>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</si>
  <si>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</si>
  <si>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</si>
  <si>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</si>
  <si>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</si>
  <si>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</si>
  <si>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</si>
  <si>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</si>
  <si>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</si>
  <si>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</si>
  <si>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</si>
  <si>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</si>
  <si>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</si>
  <si>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</si>
  <si>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</si>
  <si>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</si>
  <si>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</si>
  <si>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</si>
  <si>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</si>
  <si>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</si>
  <si>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</si>
  <si>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</si>
  <si>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</si>
  <si>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</si>
  <si>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</si>
  <si>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</si>
  <si>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</si>
  <si>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</si>
  <si>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</si>
  <si>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</si>
  <si>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</si>
  <si>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</si>
  <si>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</si>
  <si>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</si>
  <si>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</si>
  <si>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</si>
  <si>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</si>
  <si>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</si>
  <si>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</si>
  <si>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</si>
  <si>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</si>
  <si>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</si>
  <si>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</si>
  <si>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</si>
  <si>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</si>
  <si>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</si>
  <si>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</si>
  <si>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</si>
  <si>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</si>
  <si>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</si>
  <si>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</si>
  <si>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</si>
  <si>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</si>
  <si>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</si>
  <si>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</si>
  <si>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</si>
  <si>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</si>
  <si>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</si>
  <si>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</si>
  <si>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</si>
  <si>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</si>
  <si>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</si>
  <si>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</si>
  <si>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</si>
  <si>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</si>
  <si>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</si>
  <si>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</si>
  <si>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</si>
  <si>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</si>
  <si>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</si>
  <si>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</si>
  <si>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</si>
  <si>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</si>
  <si>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</si>
  <si>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</si>
  <si>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</si>
  <si>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</si>
  <si>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</si>
  <si>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</si>
  <si>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</si>
  <si>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</si>
  <si>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</si>
  <si>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</si>
  <si>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</si>
  <si>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</si>
  <si>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</si>
  <si>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</si>
  <si>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</si>
  <si>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</si>
  <si>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</si>
  <si>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</si>
  <si>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</si>
  <si>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</si>
  <si>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</si>
  <si>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</si>
  <si>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</si>
  <si>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</si>
  <si>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</si>
  <si>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</si>
  <si>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</si>
  <si>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</si>
  <si>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</si>
  <si>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</si>
  <si>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</si>
  <si>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</si>
  <si>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</si>
  <si>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</si>
  <si>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</si>
  <si>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</si>
  <si>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</si>
  <si>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</si>
  <si>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</si>
  <si>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</si>
  <si>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</si>
  <si>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</si>
  <si>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</si>
  <si>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</si>
  <si>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</si>
  <si>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</si>
  <si>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</si>
  <si>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</si>
  <si>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</si>
  <si>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</si>
  <si>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</si>
  <si>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</si>
  <si>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</si>
  <si>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</si>
  <si>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</si>
  <si>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</si>
  <si>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</si>
  <si>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</si>
  <si>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</si>
  <si>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</si>
  <si>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</si>
  <si>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</si>
  <si>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</si>
  <si>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</si>
  <si>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</si>
  <si>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</si>
  <si>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</si>
  <si>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</si>
  <si>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</si>
  <si>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</si>
  <si>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</si>
  <si>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</si>
  <si>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</si>
  <si>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</si>
  <si>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</si>
  <si>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</si>
  <si>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</si>
  <si>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</si>
  <si>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</si>
  <si>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</si>
  <si>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</si>
  <si>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</si>
  <si>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</si>
  <si>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</si>
  <si>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</si>
  <si>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</si>
  <si>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</si>
  <si>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</si>
  <si>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</si>
  <si>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</si>
  <si>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</si>
  <si>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</si>
  <si>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</si>
  <si>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</si>
  <si>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</si>
  <si>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</si>
  <si>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</si>
  <si>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</si>
  <si>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</si>
  <si>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</si>
  <si>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</si>
  <si>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</si>
  <si>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</si>
  <si>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</si>
  <si>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</si>
  <si>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</si>
  <si>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</si>
  <si>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</si>
  <si>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</si>
  <si>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</si>
  <si>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</si>
  <si>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</si>
  <si>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</si>
  <si>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</si>
  <si>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</si>
  <si>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</si>
  <si>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</si>
  <si>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</si>
  <si>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</si>
  <si>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</si>
  <si>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</si>
  <si>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</si>
  <si>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</si>
  <si>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</si>
  <si>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</si>
  <si>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</si>
  <si>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</si>
  <si>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</si>
  <si>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</si>
  <si>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</si>
  <si>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</si>
  <si>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</si>
  <si>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</si>
  <si>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</si>
  <si>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</si>
  <si>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</si>
  <si>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</si>
  <si>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</si>
  <si>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</si>
  <si>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</si>
  <si>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</si>
  <si>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</si>
  <si>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</si>
  <si>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</si>
  <si>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</si>
  <si>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</si>
  <si>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</si>
  <si>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</si>
  <si>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</si>
  <si>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</si>
  <si>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</si>
  <si>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</si>
  <si>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</si>
  <si>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</si>
  <si>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</si>
  <si>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</si>
  <si>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</si>
  <si>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</si>
  <si>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</si>
  <si>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</si>
  <si>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</si>
  <si>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</si>
  <si>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</si>
  <si>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</si>
  <si>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</si>
  <si>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</si>
  <si>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</si>
  <si>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</si>
  <si>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</si>
  <si>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</si>
  <si>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</si>
  <si>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</si>
  <si>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</si>
  <si>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</si>
  <si>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</si>
  <si>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</si>
  <si>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</si>
  <si>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</si>
  <si>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</si>
  <si>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</si>
  <si>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</si>
  <si>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</si>
  <si>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</si>
  <si>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</si>
  <si>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</si>
  <si>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</si>
  <si>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</si>
  <si>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</si>
  <si>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</si>
  <si>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</si>
  <si>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</si>
  <si>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</si>
  <si>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</si>
  <si>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</si>
  <si>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</si>
  <si>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</si>
  <si>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</si>
  <si>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</si>
  <si>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</si>
  <si>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</si>
  <si>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</si>
  <si>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</si>
  <si>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</si>
  <si>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</si>
  <si>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</si>
  <si>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</si>
  <si>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</si>
  <si>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</si>
  <si>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</si>
  <si>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</si>
  <si>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</si>
  <si>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</si>
  <si>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</si>
  <si>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</si>
  <si>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</si>
  <si>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</si>
  <si>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</si>
  <si>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</si>
  <si>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</si>
  <si>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</si>
  <si>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</si>
  <si>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</si>
  <si>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</si>
  <si>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</si>
  <si>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</si>
  <si>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</si>
  <si>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</si>
  <si>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</si>
  <si>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</si>
  <si>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</si>
  <si>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</si>
  <si>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</si>
  <si>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</si>
  <si>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</si>
  <si>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</si>
  <si>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</si>
  <si>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</si>
  <si>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</si>
  <si>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</si>
  <si>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</si>
  <si>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</si>
  <si>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</si>
  <si>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</si>
  <si>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</si>
  <si>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</si>
  <si>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</si>
  <si>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</si>
  <si>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</si>
  <si>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</si>
  <si>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</si>
  <si>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</si>
  <si>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</si>
  <si>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</si>
  <si>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</si>
  <si>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</si>
  <si>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</si>
  <si>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</si>
  <si>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</si>
  <si>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</si>
  <si>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</si>
  <si>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</si>
  <si>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</si>
  <si>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</si>
  <si>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</si>
  <si>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</si>
  <si>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</si>
  <si>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</si>
  <si>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</si>
  <si>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</si>
  <si>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</si>
  <si>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</si>
  <si>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</si>
  <si>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</si>
  <si>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</si>
  <si>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</si>
  <si>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</si>
  <si>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</si>
  <si>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</si>
  <si>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</si>
  <si>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</si>
  <si>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</si>
  <si>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</si>
  <si>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</si>
  <si>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</si>
  <si>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</si>
  <si>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</si>
  <si>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</si>
  <si>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</si>
  <si>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</si>
  <si>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</si>
  <si>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</si>
  <si>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</si>
  <si>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</si>
  <si>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</si>
  <si>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</si>
  <si>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</si>
  <si>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</si>
  <si>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</si>
  <si>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</si>
  <si>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</si>
  <si>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</si>
  <si>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</si>
  <si>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</si>
  <si>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</si>
  <si>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</si>
  <si>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</si>
  <si>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</si>
  <si>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</si>
  <si>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</si>
  <si>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</si>
  <si>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</si>
  <si>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</si>
  <si>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</si>
  <si>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</si>
  <si>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</si>
  <si>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</si>
  <si>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</si>
  <si>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</si>
  <si>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</si>
  <si>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</si>
  <si>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</si>
  <si>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</si>
  <si>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</si>
  <si>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</si>
  <si>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</si>
  <si>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</si>
  <si>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</si>
  <si>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</si>
  <si>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</si>
  <si>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</si>
  <si>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</si>
  <si>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</si>
  <si>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</si>
  <si>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</si>
  <si>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</si>
  <si>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</si>
  <si>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</si>
  <si>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</si>
  <si>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</si>
  <si>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</si>
  <si>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</si>
  <si>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</si>
  <si>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</si>
  <si>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</si>
  <si>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</si>
  <si>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</si>
  <si>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</si>
  <si>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</si>
  <si>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</si>
  <si>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</si>
  <si>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</si>
  <si>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</si>
  <si>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</si>
  <si>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</si>
  <si>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</si>
  <si>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</si>
  <si>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</si>
  <si>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</si>
  <si>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</si>
  <si>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</si>
  <si>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</si>
  <si>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</si>
  <si>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</si>
  <si>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</si>
  <si>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</si>
  <si>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</si>
  <si>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</si>
  <si>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</si>
  <si>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</si>
  <si>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</si>
  <si>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</si>
  <si>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</si>
  <si>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</si>
  <si>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</si>
  <si>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</si>
  <si>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</si>
  <si>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</si>
  <si>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</si>
  <si>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</si>
  <si>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</si>
  <si>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</si>
  <si>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</si>
  <si>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</si>
  <si>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</si>
  <si>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</si>
  <si>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</si>
  <si>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</si>
  <si>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</si>
  <si>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</si>
  <si>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</si>
  <si>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</si>
  <si>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</si>
  <si>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</si>
  <si>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</si>
  <si>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</si>
  <si>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</si>
  <si>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</si>
  <si>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</si>
  <si>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</si>
  <si>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</si>
  <si>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</si>
  <si>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</si>
  <si>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</si>
  <si>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</si>
  <si>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</si>
  <si>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</si>
  <si>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</si>
  <si>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</si>
  <si>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</si>
  <si>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</si>
  <si>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</si>
  <si>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</si>
  <si>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</si>
  <si>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</si>
  <si>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</si>
  <si>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</si>
  <si>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</si>
  <si>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</si>
  <si>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</si>
  <si>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</si>
  <si>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</si>
  <si>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</si>
  <si>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</si>
  <si>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</si>
  <si>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</si>
  <si>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</si>
  <si>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</si>
  <si>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</si>
  <si>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</si>
  <si>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</si>
  <si>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</si>
  <si>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</si>
  <si>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</si>
  <si>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</si>
  <si>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</si>
  <si>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</si>
  <si>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</si>
  <si>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</si>
  <si>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</si>
  <si>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</si>
  <si>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</si>
  <si>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</si>
  <si>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</si>
  <si>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</si>
  <si>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</si>
  <si>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</si>
  <si>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</si>
  <si>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</si>
  <si>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</si>
  <si>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</si>
  <si>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</si>
  <si>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</si>
  <si>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</si>
  <si>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</si>
  <si>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</si>
  <si>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</si>
  <si>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</si>
  <si>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</si>
  <si>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</si>
  <si>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</si>
  <si>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</si>
  <si>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</si>
  <si>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</si>
  <si>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</si>
  <si>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</si>
  <si>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</si>
  <si>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</si>
  <si>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</si>
  <si>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</si>
  <si>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</si>
  <si>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</si>
  <si>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</si>
  <si>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</si>
  <si>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</si>
  <si>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</si>
  <si>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</si>
  <si>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</si>
  <si>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</si>
  <si>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</si>
  <si>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</si>
  <si>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</si>
  <si>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</si>
  <si>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</si>
  <si>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</si>
  <si>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</si>
  <si>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</si>
  <si>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</si>
  <si>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</si>
  <si>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</si>
  <si>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</si>
  <si>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</si>
  <si>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</si>
  <si>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</si>
  <si>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</si>
  <si>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</si>
  <si>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</si>
  <si>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</si>
  <si>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</si>
  <si>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</si>
  <si>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</si>
  <si>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</si>
  <si>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</si>
  <si>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</si>
  <si>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</si>
  <si>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</si>
  <si>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</si>
  <si>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</si>
  <si>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</si>
  <si>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</si>
  <si>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</si>
  <si>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</si>
  <si>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</si>
  <si>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</si>
  <si>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</si>
  <si>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</si>
  <si>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</si>
  <si>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</si>
  <si>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</si>
  <si>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</si>
  <si>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</si>
  <si>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</si>
  <si>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</si>
  <si>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</si>
  <si>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</si>
  <si>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</si>
  <si>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</si>
  <si>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</si>
  <si>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</si>
  <si>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</si>
  <si>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</si>
  <si>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</si>
  <si>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</si>
  <si>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</si>
  <si>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</si>
  <si>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</si>
  <si>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</si>
  <si>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</si>
  <si>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</si>
  <si>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</si>
  <si>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</si>
  <si>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</si>
  <si>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</si>
  <si>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</si>
  <si>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</si>
  <si>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</si>
  <si>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</si>
  <si>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</si>
  <si>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</si>
  <si>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</si>
  <si>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</si>
  <si>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</si>
  <si>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</si>
  <si>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</si>
  <si>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</si>
  <si>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</si>
  <si>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</si>
  <si>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</si>
  <si>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</si>
  <si>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</si>
  <si>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</si>
  <si>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</si>
  <si>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</si>
  <si>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</si>
  <si>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</si>
  <si>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</si>
  <si>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</si>
  <si>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</si>
  <si>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</si>
  <si>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</si>
  <si>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</si>
  <si>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</si>
  <si>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</si>
  <si>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</si>
  <si>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</si>
  <si>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</si>
  <si>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</si>
  <si>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</si>
  <si>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</si>
  <si>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</si>
  <si>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</si>
  <si>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</si>
  <si>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</si>
  <si>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</si>
  <si>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</si>
  <si>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</si>
  <si>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</si>
  <si>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</si>
  <si>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</si>
  <si>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</si>
  <si>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</si>
  <si>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</si>
  <si>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</si>
  <si>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</si>
  <si>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</si>
  <si>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</si>
  <si>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</si>
  <si>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</si>
  <si>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</si>
  <si>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</si>
  <si>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</si>
  <si>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</si>
  <si>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</si>
  <si>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</si>
  <si>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</si>
  <si>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</si>
  <si>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</si>
  <si>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</si>
  <si>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</si>
  <si>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</si>
  <si>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</si>
  <si>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</si>
  <si>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</si>
  <si>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</si>
  <si>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</si>
  <si>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</si>
  <si>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</si>
  <si>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</si>
  <si>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</si>
  <si>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</si>
  <si>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</si>
  <si>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</si>
  <si>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</si>
  <si>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</si>
  <si>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</si>
  <si>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</si>
  <si>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</si>
  <si>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</si>
  <si>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</si>
  <si>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</si>
  <si>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</si>
  <si>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</si>
  <si>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</si>
  <si>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</si>
  <si>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</si>
  <si>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</si>
  <si>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</si>
  <si>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</si>
  <si>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</si>
  <si>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</si>
  <si>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</si>
  <si>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</si>
  <si>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</si>
  <si>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</si>
  <si>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</si>
  <si>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</si>
  <si>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</si>
  <si>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</si>
  <si>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</si>
  <si>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</si>
  <si>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</si>
  <si>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</si>
  <si>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</si>
  <si>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</si>
  <si>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</si>
  <si>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</si>
  <si>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</si>
  <si>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</si>
  <si>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</si>
  <si>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</si>
  <si>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</si>
  <si>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</si>
  <si>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</si>
  <si>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</si>
  <si>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</si>
  <si>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</si>
  <si>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</si>
  <si>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</si>
  <si>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</si>
  <si>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</si>
  <si>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</si>
  <si>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</si>
  <si>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</si>
  <si>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</si>
  <si>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</si>
  <si>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</si>
  <si>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</si>
  <si>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</si>
  <si>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</si>
  <si>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</si>
  <si>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</si>
  <si>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</si>
  <si>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</si>
  <si>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</si>
  <si>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</si>
  <si>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</si>
  <si>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</si>
  <si>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</si>
  <si>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</si>
  <si>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</si>
  <si>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</si>
  <si>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</si>
  <si>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</si>
  <si>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</si>
  <si>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</si>
  <si>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</si>
  <si>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</si>
  <si>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</si>
  <si>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</si>
  <si>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</si>
  <si>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</si>
  <si>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</si>
  <si>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</si>
  <si>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</si>
  <si>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</si>
  <si>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</si>
  <si>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</si>
  <si>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</si>
  <si>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</si>
  <si>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</si>
  <si>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</si>
  <si>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</si>
  <si>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</si>
  <si>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</si>
  <si>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</si>
  <si>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</si>
  <si>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</si>
  <si>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</si>
  <si>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</si>
  <si>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</si>
  <si>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</si>
  <si>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</si>
  <si>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</si>
  <si>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</si>
  <si>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</si>
  <si>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</si>
  <si>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</si>
  <si>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</si>
  <si>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</si>
  <si>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</si>
  <si>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</si>
  <si>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</si>
  <si>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</si>
  <si>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</si>
  <si>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</si>
  <si>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</si>
  <si>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</si>
  <si>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</si>
  <si>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</si>
  <si>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</si>
  <si>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</si>
  <si>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</si>
  <si>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</si>
  <si>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</si>
  <si>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</si>
  <si>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</si>
  <si>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</si>
  <si>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</si>
  <si>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</si>
  <si>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</si>
  <si>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</si>
  <si>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</si>
  <si>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</si>
  <si>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</si>
  <si>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</si>
  <si>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</si>
  <si>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</si>
  <si>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</si>
  <si>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</si>
  <si>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</si>
  <si>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</si>
  <si>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</si>
  <si>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</si>
  <si>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</si>
  <si>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</si>
  <si>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</si>
  <si>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</si>
  <si>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</si>
  <si>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</si>
  <si>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</si>
  <si>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</si>
  <si>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</si>
  <si>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</si>
  <si>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</si>
  <si>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</si>
  <si>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</si>
  <si>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</si>
  <si>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</si>
  <si>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</si>
  <si>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</si>
  <si>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</si>
  <si>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</si>
  <si>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</si>
  <si>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</si>
  <si>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</si>
  <si>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</si>
  <si>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</si>
  <si>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</si>
  <si>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</si>
  <si>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</si>
  <si>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</si>
  <si>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</si>
  <si>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</si>
  <si>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</si>
  <si>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</si>
  <si>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</si>
  <si>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</si>
  <si>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</si>
  <si>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</si>
  <si>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</si>
  <si>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</si>
  <si>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</si>
  <si>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</si>
  <si>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</si>
  <si>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</si>
  <si>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</si>
  <si>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</si>
  <si>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</si>
  <si>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</si>
  <si>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</si>
  <si>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</si>
  <si>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</si>
  <si>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</si>
  <si>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</si>
  <si>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</si>
  <si>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</si>
  <si>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</si>
  <si>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</si>
  <si>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</si>
  <si>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</si>
  <si>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</si>
  <si>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</si>
  <si>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</si>
  <si>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</si>
  <si>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</si>
  <si>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</si>
  <si>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</si>
  <si>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</si>
  <si>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</si>
  <si>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</si>
  <si>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</si>
  <si>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</si>
  <si>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</si>
  <si>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</si>
  <si>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</si>
  <si>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</si>
  <si>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</si>
  <si>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</si>
  <si>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</si>
  <si>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</si>
  <si>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</si>
  <si>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</si>
  <si>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</si>
  <si>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</si>
  <si>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</si>
  <si>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</si>
  <si>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</si>
  <si>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</si>
  <si>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</si>
  <si>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</si>
  <si>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</si>
  <si>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</si>
  <si>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</si>
  <si>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</si>
  <si>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</si>
  <si>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</si>
  <si>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</si>
  <si>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</si>
  <si>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</si>
  <si>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</si>
  <si>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</si>
  <si>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</si>
  <si>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</si>
  <si>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</si>
  <si>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</si>
  <si>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</si>
  <si>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</si>
  <si>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</si>
  <si>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</si>
  <si>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</si>
  <si>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</si>
  <si>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</si>
  <si>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</si>
  <si>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</si>
  <si>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</si>
  <si>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</si>
  <si>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</si>
  <si>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</si>
  <si>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</si>
  <si>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</si>
  <si>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</si>
  <si>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</si>
  <si>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</si>
  <si>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</si>
  <si>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</si>
  <si>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</si>
  <si>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</si>
  <si>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</si>
  <si>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</si>
  <si>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</si>
  <si>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</si>
  <si>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</si>
  <si>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</si>
  <si>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</si>
  <si>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</si>
  <si>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</si>
  <si>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</si>
  <si>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</si>
  <si>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</si>
  <si>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</si>
  <si>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</si>
  <si>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</si>
  <si>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</si>
  <si>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</si>
  <si>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</si>
  <si>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</si>
  <si>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</si>
  <si>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</si>
  <si>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</si>
  <si>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</si>
  <si>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</si>
  <si>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</si>
  <si>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</si>
  <si>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</si>
  <si>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</si>
  <si>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</si>
  <si>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</si>
  <si>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</si>
  <si>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</si>
  <si>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</si>
  <si>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</si>
  <si>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</si>
  <si>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</si>
  <si>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</si>
  <si>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</si>
  <si>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</si>
  <si>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</si>
  <si>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</si>
  <si>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</si>
  <si>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</si>
  <si>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</si>
  <si>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</si>
  <si>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</si>
  <si>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</si>
  <si>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</si>
  <si>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</si>
  <si>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</si>
  <si>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</si>
  <si>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</si>
  <si>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</si>
  <si>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</si>
  <si>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</si>
  <si>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</si>
  <si>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</si>
  <si>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</si>
  <si>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</si>
  <si>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</si>
  <si>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</si>
  <si>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</si>
  <si>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</si>
  <si>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</si>
  <si>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</si>
  <si>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</si>
  <si>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</si>
  <si>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</si>
  <si>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</si>
  <si>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</si>
  <si>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</si>
  <si>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</si>
  <si>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</si>
  <si>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</si>
  <si>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</si>
  <si>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</si>
  <si>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</si>
  <si>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</si>
  <si>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</si>
  <si>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</si>
  <si>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</si>
  <si>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</si>
  <si>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</si>
  <si>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</si>
  <si>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</si>
  <si>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</si>
  <si>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</si>
  <si>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</si>
  <si>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</si>
  <si>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</si>
  <si>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</si>
  <si>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</si>
  <si>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</si>
  <si>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</si>
  <si>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</si>
  <si>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</si>
  <si>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</si>
  <si>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</si>
  <si>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</si>
  <si>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</si>
  <si>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</si>
  <si>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</si>
  <si>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</si>
  <si>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</si>
  <si>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</si>
  <si>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</si>
  <si>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</si>
  <si>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</si>
  <si>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</si>
  <si>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</si>
  <si>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</si>
  <si>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</si>
  <si>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</si>
  <si>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</si>
  <si>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</si>
  <si>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</si>
  <si>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</si>
  <si>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</si>
  <si>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</si>
  <si>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</si>
  <si>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</si>
  <si>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</si>
  <si>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</si>
  <si>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</si>
  <si>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</si>
  <si>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</si>
  <si>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</si>
  <si>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</si>
  <si>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</si>
  <si>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</si>
  <si>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</si>
  <si>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</si>
  <si>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</si>
  <si>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</si>
  <si>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</si>
  <si>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</si>
  <si>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</si>
  <si>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</si>
  <si>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</si>
  <si>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</si>
  <si>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</si>
  <si>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</si>
  <si>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</si>
  <si>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</si>
  <si>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</si>
  <si>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</si>
  <si>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</si>
  <si>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</si>
  <si>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</si>
  <si>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</si>
  <si>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</si>
  <si>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</si>
  <si>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</si>
  <si>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</si>
  <si>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</si>
  <si>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</si>
  <si>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</si>
  <si>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</si>
  <si>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</si>
  <si>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</si>
  <si>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</si>
  <si>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</si>
  <si>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</si>
  <si>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</si>
  <si>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</si>
  <si>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</si>
  <si>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</si>
  <si>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</si>
  <si>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</si>
  <si>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</si>
  <si>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</si>
  <si>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</si>
  <si>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</si>
  <si>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</si>
  <si>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</si>
  <si>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</si>
  <si>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</si>
  <si>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</si>
  <si>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</si>
  <si>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</si>
  <si>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</si>
  <si>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</si>
  <si>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</si>
  <si>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</si>
  <si>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</si>
  <si>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</si>
  <si>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</si>
  <si>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</si>
  <si>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</si>
  <si>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</si>
  <si>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</si>
  <si>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</si>
  <si>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</si>
  <si>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</si>
  <si>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</si>
  <si>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</si>
  <si>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</si>
  <si>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</si>
  <si>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</si>
  <si>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</si>
  <si>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</si>
  <si>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</si>
  <si>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</si>
  <si>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</si>
  <si>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</si>
  <si>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</si>
  <si>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</si>
  <si>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</si>
  <si>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</si>
  <si>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</si>
  <si>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</si>
  <si>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</si>
  <si>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</si>
  <si>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</si>
  <si>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</si>
  <si>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</si>
  <si>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</si>
  <si>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</si>
  <si>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</si>
  <si>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</si>
  <si>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</si>
  <si>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</si>
  <si>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</si>
  <si>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</si>
  <si>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</si>
  <si>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</si>
  <si>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</si>
  <si>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</si>
  <si>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</si>
  <si>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</si>
  <si>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</si>
  <si>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</si>
  <si>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</si>
  <si>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</si>
  <si>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</si>
  <si>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</si>
  <si>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</si>
  <si>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</si>
  <si>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</si>
  <si>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</si>
  <si>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</si>
  <si>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</si>
  <si>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</si>
  <si>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</si>
  <si>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</si>
  <si>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</si>
  <si>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</si>
  <si>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</si>
  <si>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</si>
  <si>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</si>
  <si>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</si>
  <si>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</si>
  <si>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</si>
  <si>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</si>
  <si>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</si>
  <si>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</si>
  <si>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</si>
  <si>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</si>
  <si>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</si>
  <si>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</si>
  <si>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</si>
  <si>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</si>
  <si>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</si>
  <si>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</si>
  <si>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</si>
  <si>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</si>
  <si>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</si>
  <si>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</si>
  <si>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</si>
  <si>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</si>
  <si>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</si>
  <si>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</si>
  <si>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</si>
  <si>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</si>
  <si>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</si>
  <si>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</si>
  <si>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</si>
  <si>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</si>
  <si>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</si>
  <si>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</si>
  <si>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</si>
  <si>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</si>
  <si>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</si>
  <si>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</si>
  <si>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</si>
  <si>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</si>
  <si>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</si>
  <si>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</si>
  <si>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</si>
  <si>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</si>
  <si>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</si>
  <si>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</si>
  <si>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</si>
  <si>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</si>
  <si>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</si>
  <si>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</si>
  <si>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</si>
  <si>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</si>
  <si>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</si>
  <si>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</si>
  <si>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</si>
  <si>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</si>
  <si>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</si>
  <si>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</si>
  <si>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</si>
  <si>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</si>
  <si>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</si>
  <si>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</si>
  <si>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</si>
  <si>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</si>
  <si>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</si>
  <si>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</si>
  <si>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</si>
  <si>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</si>
  <si>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</si>
  <si>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</si>
  <si>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</si>
  <si>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</si>
  <si>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</si>
  <si>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</si>
  <si>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</si>
  <si>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</si>
  <si>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</si>
  <si>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</si>
  <si>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</si>
  <si>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</si>
  <si>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</si>
  <si>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</si>
  <si>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</si>
  <si>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</si>
  <si>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</si>
  <si>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</si>
  <si>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</si>
  <si>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</si>
  <si>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</si>
  <si>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</si>
  <si>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</si>
  <si>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</si>
  <si>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</si>
  <si>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</si>
  <si>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</si>
  <si>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</si>
  <si>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</si>
  <si>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</si>
  <si>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</si>
  <si>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</si>
  <si>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</si>
  <si>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</si>
  <si>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</si>
  <si>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</si>
  <si>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</si>
  <si>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</si>
  <si>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</si>
  <si>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</si>
  <si>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</si>
  <si>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</si>
  <si>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</si>
  <si>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</si>
  <si>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</si>
  <si>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</si>
  <si>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</si>
  <si>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</si>
  <si>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</si>
  <si>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</si>
  <si>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</si>
  <si>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</si>
  <si>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</si>
  <si>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</si>
  <si>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</si>
  <si>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</si>
  <si>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</si>
  <si>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</si>
  <si>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</si>
  <si>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</si>
  <si>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</si>
  <si>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</si>
  <si>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</si>
  <si>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</si>
  <si>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</si>
  <si>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</si>
  <si>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</si>
  <si>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</si>
  <si>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bl</t>
  </si>
  <si>
    <t>err in Sugar; char changed to *r</t>
  </si>
  <si>
    <t>err in Sugar; class corrected</t>
  </si>
  <si>
    <t>typo in Sugar wn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</si>
  <si>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</si>
  <si>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</si>
  <si>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</si>
  <si>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</si>
  <si>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</si>
  <si>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</si>
  <si>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</si>
  <si>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</si>
  <si>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</si>
  <si>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</si>
  <si>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</si>
  <si>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</si>
  <si>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</si>
  <si>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</si>
  <si>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</si>
  <si>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</si>
  <si>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</si>
  <si>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</si>
  <si>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</si>
  <si>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</si>
  <si>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</si>
  <si>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</si>
  <si>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</si>
  <si>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</si>
  <si>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</si>
  <si>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</si>
  <si>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</si>
  <si>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</si>
  <si>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</si>
  <si>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</si>
  <si>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</si>
  <si>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</si>
  <si>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</si>
  <si>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</si>
  <si>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</si>
  <si>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</si>
  <si>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</si>
  <si>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</si>
  <si>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</si>
  <si>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</si>
  <si>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</si>
  <si>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</si>
  <si>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</si>
  <si>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</si>
  <si>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</si>
  <si>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</si>
  <si>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</si>
  <si>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</si>
  <si>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</si>
  <si>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</si>
  <si>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</si>
  <si>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</si>
  <si>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</si>
  <si>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</si>
  <si>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</si>
  <si>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</si>
  <si>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</si>
  <si>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</si>
  <si>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</si>
  <si>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</si>
  <si>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</si>
  <si>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</si>
  <si>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</si>
  <si>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</si>
  <si>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</si>
  <si>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</si>
  <si>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</si>
  <si>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</si>
  <si>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</si>
  <si>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</si>
  <si>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</si>
  <si>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</si>
  <si>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</si>
  <si>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</si>
  <si>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</si>
  <si>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</si>
  <si>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</si>
  <si>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</si>
  <si>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</si>
  <si>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</si>
  <si>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</si>
  <si>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</si>
  <si>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</si>
  <si>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</si>
  <si>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</si>
  <si>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</si>
  <si>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</si>
  <si>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</si>
  <si>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</si>
  <si>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</si>
  <si>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</si>
  <si>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</si>
  <si>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</si>
  <si>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</si>
  <si>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</si>
  <si>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</si>
  <si>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</si>
  <si>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</si>
  <si>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</si>
  <si>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</si>
  <si>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</si>
  <si>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</si>
  <si>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</si>
  <si>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</si>
  <si>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</si>
  <si>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</si>
  <si>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</si>
  <si>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</si>
  <si>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</si>
  <si>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</si>
  <si>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</si>
  <si>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</si>
  <si>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</si>
  <si>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</si>
  <si>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</si>
  <si>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</si>
  <si>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</si>
  <si>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</si>
  <si>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</si>
  <si>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</si>
  <si>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</si>
  <si>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</si>
  <si>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</si>
  <si>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</si>
  <si>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</si>
  <si>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</si>
  <si>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</si>
  <si>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</si>
  <si>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</si>
  <si>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</si>
  <si>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</si>
  <si>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</si>
  <si>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</si>
  <si>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</si>
  <si>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</si>
  <si>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</si>
  <si>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</si>
  <si>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</si>
  <si>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</si>
  <si>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</si>
  <si>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</si>
  <si>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</si>
  <si>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</si>
  <si>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</si>
  <si>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</si>
  <si>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</si>
  <si>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</si>
  <si>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</si>
  <si>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</si>
  <si>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</si>
  <si>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</si>
  <si>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</si>
  <si>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</si>
  <si>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</si>
  <si>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</si>
  <si>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</si>
  <si>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</si>
  <si>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</si>
  <si>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</si>
  <si>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</si>
  <si>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</si>
  <si>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</si>
  <si>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</si>
  <si>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</si>
  <si>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</si>
  <si>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</si>
  <si>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</si>
  <si>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</si>
  <si>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</si>
  <si>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</si>
  <si>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</si>
  <si>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</si>
  <si>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</si>
  <si>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</si>
  <si>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</si>
  <si>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</si>
  <si>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</si>
  <si>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</si>
  <si>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</si>
  <si>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</si>
  <si>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</si>
  <si>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</si>
  <si>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</si>
  <si>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</si>
  <si>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</si>
  <si>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</si>
  <si>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</si>
  <si>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</si>
  <si>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</si>
  <si>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</si>
  <si>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</si>
  <si>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</si>
  <si>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</si>
  <si>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</si>
  <si>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</si>
  <si>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</si>
  <si>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</si>
  <si>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</si>
  <si>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</si>
  <si>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</si>
  <si>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</si>
  <si>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</si>
  <si>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</si>
  <si>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</si>
  <si>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</si>
  <si>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</si>
  <si>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</si>
  <si>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</si>
  <si>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</si>
  <si>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</si>
  <si>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</si>
  <si>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</si>
  <si>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</si>
  <si>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</si>
  <si>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</si>
  <si>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</si>
  <si>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</si>
  <si>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</si>
  <si>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</si>
  <si>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</si>
  <si>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</si>
  <si>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</si>
  <si>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</si>
  <si>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</si>
  <si>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</si>
  <si>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</si>
  <si>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</si>
  <si>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</si>
  <si>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</si>
  <si>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</si>
  <si>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</si>
  <si>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</si>
  <si>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</si>
  <si>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</si>
  <si>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</si>
  <si>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</si>
  <si>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</si>
  <si>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</si>
  <si>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</si>
  <si>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</si>
  <si>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</si>
  <si>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</si>
  <si>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</si>
  <si>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</si>
  <si>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</si>
  <si>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</si>
  <si>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</si>
  <si>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</si>
  <si>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</si>
  <si>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</si>
  <si>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</si>
  <si>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</si>
  <si>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</si>
  <si>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</si>
  <si>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</si>
  <si>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</si>
  <si>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</si>
  <si>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</si>
  <si>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</si>
  <si>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</si>
  <si>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</si>
  <si>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</si>
  <si>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</si>
  <si>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</si>
  <si>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</si>
  <si>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</si>
  <si>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</si>
  <si>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</si>
  <si>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</si>
  <si>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</si>
  <si>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</si>
  <si>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</si>
  <si>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</si>
  <si>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</si>
  <si>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</si>
  <si>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</si>
  <si>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</si>
  <si>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</si>
  <si>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</si>
  <si>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</si>
  <si>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</si>
  <si>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</si>
  <si>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</si>
  <si>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</si>
  <si>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</si>
  <si>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</si>
  <si>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</si>
  <si>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</si>
  <si>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</si>
  <si>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</si>
  <si>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</si>
  <si>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</si>
  <si>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</si>
  <si>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</si>
  <si>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</si>
  <si>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</si>
  <si>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</si>
  <si>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</si>
  <si>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</si>
  <si>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</si>
  <si>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</si>
  <si>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</si>
  <si>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</si>
  <si>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</si>
  <si>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</si>
  <si>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</si>
  <si>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</si>
  <si>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</si>
  <si>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</si>
  <si>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</si>
  <si>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</si>
  <si>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</si>
  <si>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</si>
  <si>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</si>
  <si>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</si>
  <si>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</si>
  <si>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</si>
  <si>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</si>
  <si>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</si>
  <si>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</si>
  <si>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</si>
  <si>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</si>
  <si>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</si>
  <si>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</si>
  <si>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</si>
  <si>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</si>
  <si>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</si>
  <si>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</si>
  <si>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</si>
  <si>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</si>
  <si>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</si>
  <si>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</si>
  <si>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</si>
  <si>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</si>
  <si>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</si>
  <si>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</si>
  <si>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</si>
  <si>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</si>
  <si>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</si>
  <si>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</si>
  <si>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</si>
  <si>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</si>
  <si>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</si>
  <si>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</si>
  <si>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</si>
  <si>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</si>
  <si>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</si>
  <si>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</si>
  <si>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</si>
  <si>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</si>
  <si>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</si>
  <si>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</si>
  <si>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</si>
  <si>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</si>
  <si>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</si>
  <si>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</si>
  <si>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</si>
  <si>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</si>
  <si>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</si>
  <si>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</si>
  <si>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</si>
  <si>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</si>
  <si>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</si>
  <si>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</si>
  <si>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</si>
  <si>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</si>
  <si>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</si>
  <si>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</si>
  <si>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</si>
  <si>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</si>
  <si>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</si>
  <si>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</si>
  <si>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</si>
  <si>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</si>
  <si>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</si>
  <si>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</si>
  <si>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</si>
  <si>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</si>
  <si>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</si>
  <si>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</si>
  <si>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</si>
  <si>
    <t>b</t>
  </si>
  <si>
    <t>s</t>
  </si>
  <si>
    <t>r</t>
  </si>
  <si>
    <t>Sugar wl unc 0.007 incompatible with his ID; classification rejected.</t>
  </si>
  <si>
    <t>err in Sugar: misplaced classification</t>
  </si>
  <si>
    <t>Sugar unc increased 0.003 -&gt; 0.0056 A</t>
  </si>
  <si>
    <t>Sugar unc increased 0.003 -&gt; 0.0056</t>
  </si>
  <si>
    <t>dup class deleted; hfs companion of 11477.77 (rung 3), in hfs_satellites.txt</t>
  </si>
  <si>
    <t>Note: F = 2 group of 000190–000447</t>
  </si>
  <si>
    <t>rung 3 of 30623.55 (intens about 3) plus 000160–000247 (intens about 1)</t>
  </si>
  <si>
    <t>int 10 estimated from hfs, to enable the blending classification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</si>
</sst>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  <xf numFmtId="2" fontId="0" fillId="3" borderId="0" xfId="0" applyNumberFormat="1" applyFill="1"/>
    <xf numFmtId="164" fontId="0" fillId="3" borderId="0" xfId="0" applyNumberFormat="1" applyFill="1"/>
    <xf numFmtId="166" fontId="0" fillId="2" borderId="0" xfId="0" applyNumberFormat="1" applyFill="1"/>
  </cellXfs>
  <cellStyles count="1">
    <cellStyle name="Normal" xfId="0" builtinId="0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6"/>
                <c:pt idx="1">
                  <c:v>40098.660000000003</c:v>
                </c:pt>
                <c:pt idx="2">
                  <c:v>68544.19</c:v>
                </c:pt>
                <c:pt idx="4">
                  <c:v>68238.12</c:v>
                </c:pt>
              </c:numCache>
            </c:numRef>
          </c:xVal>
          <c:yVal>
            <c:numRef>
              <c:f>'Table 1'!$BK$2:$BK$4332</c:f>
              <c:numCache>
                <c:formatCode>General</c:formatCode>
                <c:ptCount val="6"/>
                <c:pt idx="2" formatCode="0.00">
                  <c:v>-7.4132151350276292</c:v>
                </c:pt>
                <c:pt idx="4" formatCode="0.00">
                  <c:v>-6.4833783048412474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6"/>
                <c:pt idx="1">
                  <c:v>3337.7302366317226</c:v>
                </c:pt>
                <c:pt idx="2">
                  <c:v>3265.3477056524148</c:v>
                </c:pt>
                <c:pt idx="4">
                  <c:v>3035.1666549306892</c:v>
                </c:pt>
              </c:numCache>
            </c:numRef>
          </c:xVal>
          <c:yVal>
            <c:numRef>
              <c:f>'Table 1'!$BM$2:$BM$4332</c:f>
              <c:numCache>
                <c:formatCode>General</c:formatCode>
                <c:ptCount val="6"/>
                <c:pt idx="2" formatCode="0.00">
                  <c:v>0.42879333798488761</c:v>
                </c:pt>
                <c:pt idx="4" formatCode="0.00">
                  <c:v>-0.19410453099137068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</c:numRef>
          </c:xVal>
          <c:yVal>
            <c:numRef>
              <c:f>'Table 1'!$BM$2756:$BM$4332</c:f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0.000</c:formatCode>
                <c:ptCount val="5"/>
                <c:pt idx="0">
                  <c:v>3337.7302366317226</c:v>
                </c:pt>
                <c:pt idx="1">
                  <c:v>3265.3477056524148</c:v>
                </c:pt>
                <c:pt idx="3">
                  <c:v>3035.1666549306892</c:v>
                </c:pt>
              </c:numCache>
            </c:numRef>
          </c:xVal>
          <c:yVal>
            <c:numRef>
              <c:f>'Table 1'!$BM$951:$BM$2755</c:f>
              <c:numCache>
                <c:formatCode>0.00</c:formatCode>
                <c:ptCount val="5"/>
                <c:pt idx="1">
                  <c:v>0.42879333798488761</c:v>
                </c:pt>
                <c:pt idx="3">
                  <c:v>-0.19410453099137068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  <c:numCache>
                <c:formatCode>General</c:formatCode>
                <c:ptCount val="1"/>
              </c:numCache>
            </c:numRef>
          </c:xVal>
          <c:yVal>
            <c:numRef>
              <c:f>'Table 1'!$BM$2:$BM$946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6"/>
                <c:pt idx="0">
                  <c:v>8710.1779999999999</c:v>
                </c:pt>
                <c:pt idx="1">
                  <c:v>3336.7708497299705</c:v>
                </c:pt>
                <c:pt idx="2">
                  <c:v>3264.4109080786475</c:v>
                </c:pt>
                <c:pt idx="3">
                  <c:v>3163.1869999999999</c:v>
                </c:pt>
                <c:pt idx="4">
                  <c:v>3034.2808417170349</c:v>
                </c:pt>
                <c:pt idx="5">
                  <c:v>2980.607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6"/>
                <c:pt idx="1">
                  <c:v>1.8643968769538333E-4</c:v>
                </c:pt>
                <c:pt idx="2">
                  <c:v>4.3694749660971866E-3</c:v>
                </c:pt>
                <c:pt idx="4">
                  <c:v>-2.6293862215425179E-3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6"/>
                <c:pt idx="0">
                  <c:v>8710.1779999999999</c:v>
                </c:pt>
                <c:pt idx="1">
                  <c:v>3336.7708497299705</c:v>
                </c:pt>
                <c:pt idx="2">
                  <c:v>3264.4109080786475</c:v>
                </c:pt>
                <c:pt idx="3">
                  <c:v>3163.1869999999999</c:v>
                </c:pt>
                <c:pt idx="4">
                  <c:v>3034.2808417170349</c:v>
                </c:pt>
                <c:pt idx="5">
                  <c:v>2980.607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6"/>
                <c:pt idx="1">
                  <c:v>-3.0227521456254181E-3</c:v>
                </c:pt>
                <c:pt idx="2">
                  <c:v>-4.1842113783786772E-2</c:v>
                </c:pt>
                <c:pt idx="4">
                  <c:v>2.6823732616321649E-2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6"/>
                <c:pt idx="2">
                  <c:v>1.3862943611198906</c:v>
                </c:pt>
                <c:pt idx="4">
                  <c:v>2.3025850929940459</c:v>
                </c:pt>
              </c:numCache>
            </c:numRef>
          </c:xVal>
          <c:yVal>
            <c:numRef>
              <c:f>'Table 1'!$BP$2:$BP$4332</c:f>
              <c:numCache>
                <c:formatCode>General</c:formatCode>
                <c:ptCount val="6"/>
                <c:pt idx="2" formatCode="0.0">
                  <c:v>1.9601518675773071E-2</c:v>
                </c:pt>
                <c:pt idx="4" formatCode="0.0">
                  <c:v>-0.88698126581239789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6"/>
                <c:pt idx="1">
                  <c:v>40098.660000000003</c:v>
                </c:pt>
                <c:pt idx="2">
                  <c:v>68544.19</c:v>
                </c:pt>
                <c:pt idx="4">
                  <c:v>68238.12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6"/>
                <c:pt idx="1">
                  <c:v>3337.7302366317226</c:v>
                </c:pt>
                <c:pt idx="2">
                  <c:v>3265.3477056524148</c:v>
                </c:pt>
                <c:pt idx="4">
                  <c:v>3035.1666549306892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6"/>
                <c:pt idx="1">
                  <c:v>40098.660000000003</c:v>
                </c:pt>
                <c:pt idx="2">
                  <c:v>68544.19</c:v>
                </c:pt>
                <c:pt idx="4">
                  <c:v>68238.12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CD4359"/>
  <sheetViews>
    <sheetView tabSelected="1" workbookViewId="0">
      <pane ySplit="1" topLeftCell="A80" activePane="bottomLeft" state="frozen"/>
      <selection pane="bottomLeft" activeCell="U2389" sqref="U2389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4986</v>
      </c>
      <c r="W1" t="s">
        <v>4986</v>
      </c>
      <c r="X1" t="s">
        <v>4986</v>
      </c>
      <c r="Y1" t="s">
        <v>4986</v>
      </c>
      <c r="Z1" t="s">
        <v>4986</v>
      </c>
      <c r="AA1" s="19" t="s">
        <v>5024</v>
      </c>
      <c r="AB1" s="20" t="s">
        <v>4989</v>
      </c>
      <c r="AC1" s="20" t="s">
        <v>5022</v>
      </c>
      <c r="AD1" s="20" t="s">
        <v>5023</v>
      </c>
      <c r="AE1" s="26" t="s">
        <v>4988</v>
      </c>
      <c r="AF1" s="26" t="s">
        <v>4987</v>
      </c>
      <c r="AG1" s="7" t="s">
        <v>4990</v>
      </c>
      <c r="AH1" s="7" t="s">
        <v>4991</v>
      </c>
      <c r="AI1" s="7" t="s">
        <v>4999</v>
      </c>
      <c r="AJ1" s="7" t="s">
        <v>4992</v>
      </c>
      <c r="AK1" s="7" t="s">
        <v>4994</v>
      </c>
      <c r="AL1" s="27" t="s">
        <v>4993</v>
      </c>
      <c r="AM1" s="7" t="s">
        <v>4997</v>
      </c>
      <c r="AN1" s="7" t="s">
        <v>5000</v>
      </c>
      <c r="AO1" s="7" t="s">
        <v>4998</v>
      </c>
      <c r="AP1" s="7" t="s">
        <v>5021</v>
      </c>
      <c r="AQ1" s="7" t="s">
        <v>4986</v>
      </c>
      <c r="AR1" s="7" t="s">
        <v>4986</v>
      </c>
      <c r="AS1" s="7" t="s">
        <v>5042</v>
      </c>
      <c r="AT1" s="7" t="s">
        <v>5043</v>
      </c>
      <c r="AU1" t="s">
        <v>4673</v>
      </c>
      <c r="AV1" t="s">
        <v>4674</v>
      </c>
      <c r="AW1" t="s">
        <v>4665</v>
      </c>
      <c r="AX1" t="s">
        <v>4666</v>
      </c>
      <c r="AY1" t="s">
        <v>5001</v>
      </c>
      <c r="AZ1" s="7" t="s">
        <v>4669</v>
      </c>
      <c r="BA1" s="7" t="s">
        <v>4679</v>
      </c>
      <c r="BB1" s="11" t="s">
        <v>4667</v>
      </c>
      <c r="BC1" s="11" t="s">
        <v>4680</v>
      </c>
      <c r="BD1" s="11" t="s">
        <v>5025</v>
      </c>
      <c r="BE1" s="11" t="s">
        <v>5026</v>
      </c>
      <c r="BF1" s="11" t="s">
        <v>5027</v>
      </c>
      <c r="BG1" s="11" t="s">
        <v>5028</v>
      </c>
      <c r="BH1" s="11" t="s">
        <v>5029</v>
      </c>
      <c r="BI1" s="11" t="s">
        <v>5030</v>
      </c>
      <c r="BJ1" s="11" t="s">
        <v>5031</v>
      </c>
      <c r="BK1" t="s">
        <v>4668</v>
      </c>
      <c r="BL1" t="s">
        <v>4670</v>
      </c>
      <c r="BM1" t="s">
        <v>4671</v>
      </c>
      <c r="BN1" t="s">
        <v>4681</v>
      </c>
      <c r="BO1" t="s">
        <v>5032</v>
      </c>
      <c r="BP1" s="7" t="s">
        <v>4682</v>
      </c>
      <c r="BR1" s="7" t="s">
        <v>5036</v>
      </c>
      <c r="BS1" s="7" t="s">
        <v>5037</v>
      </c>
      <c r="BT1" t="s">
        <v>4670</v>
      </c>
      <c r="BU1" t="s">
        <v>4671</v>
      </c>
      <c r="BV1" t="s">
        <v>4681</v>
      </c>
      <c r="BW1" s="7" t="s">
        <v>5038</v>
      </c>
      <c r="BX1" t="s">
        <v>5039</v>
      </c>
      <c r="BY1" t="s">
        <v>5041</v>
      </c>
      <c r="CA1" t="s">
        <v>4672</v>
      </c>
      <c r="CB1" t="s">
        <v>4672</v>
      </c>
      <c r="CC1" t="s">
        <v>4672</v>
      </c>
      <c r="CD1" t="s">
        <v>4672</v>
      </c>
    </row>
    <row r="2" spans="1:82" hidden="1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4757</v>
      </c>
      <c r="AV2" t="s">
        <v>4736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0.16915270423193421</v>
      </c>
      <c r="BM2" s="3">
        <f t="shared" ref="BM2:BM6" si="4">LN(BL2/$C2)</f>
        <v>-7.99156149512282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0.8392399670183327</v>
      </c>
      <c r="BY2">
        <v>234</v>
      </c>
    </row>
    <row r="3" spans="1:82" hidden="1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4975</v>
      </c>
      <c r="AV3" t="s">
        <v>4726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0.34690250072075324</v>
      </c>
      <c r="BM3" s="3">
        <f t="shared" si="4"/>
        <v>-7.2733196146891039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-0.60514810278884956</v>
      </c>
      <c r="BY3">
        <v>355</v>
      </c>
    </row>
    <row r="4" spans="1:82" hidden="1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4757</v>
      </c>
      <c r="AV4" t="s">
        <v>4710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0.42397255445977278</v>
      </c>
      <c r="BM4" s="3">
        <f t="shared" si="4"/>
        <v>-7.072694654315157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-0.50364155707590874</v>
      </c>
      <c r="BY4">
        <v>380</v>
      </c>
    </row>
    <row r="5" spans="1:82" hidden="1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4808</v>
      </c>
      <c r="AV5" t="s">
        <v>4749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0.31140573667814658</v>
      </c>
      <c r="BM5" s="3">
        <f t="shared" si="4"/>
        <v>-7.381266695957847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-1.0697380194032031</v>
      </c>
      <c r="BY5">
        <v>463</v>
      </c>
    </row>
    <row r="6" spans="1:82" hidden="1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4802</v>
      </c>
      <c r="AV6" t="s">
        <v>4775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0.40553963274395061</v>
      </c>
      <c r="BM6" s="3">
        <f t="shared" si="4"/>
        <v>-7.1171447706620175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-1.0988535904512369</v>
      </c>
      <c r="BY6">
        <v>604</v>
      </c>
    </row>
    <row r="7" spans="1:82" hidden="1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4972</v>
      </c>
      <c r="AV7" t="s">
        <v>4710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0.22490552337138325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v>969</v>
      </c>
    </row>
    <row r="8" spans="1:82" hidden="1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4978</v>
      </c>
      <c r="AV8" t="s">
        <v>4728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0.23151451719102373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v>1125</v>
      </c>
    </row>
    <row r="9" spans="1:82" hidden="1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4705</v>
      </c>
      <c r="AV9" t="s">
        <v>4776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v>60</v>
      </c>
    </row>
    <row r="10" spans="1:82" hidden="1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4969</v>
      </c>
      <c r="AV10" t="s">
        <v>4700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2.293278194974318</v>
      </c>
      <c r="BM10" s="3">
        <f t="shared" ref="BM10" si="29">LN(BL10/$C10)</f>
        <v>-3.0820406853291438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2.241715348871725</v>
      </c>
      <c r="BY10">
        <v>139</v>
      </c>
    </row>
    <row r="11" spans="1:82" hidden="1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v>78</v>
      </c>
    </row>
    <row r="12" spans="1:82" hidden="1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v>#N/A</v>
      </c>
    </row>
    <row r="13" spans="1:82" hidden="1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4969</v>
      </c>
      <c r="AV13" t="s">
        <v>4739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0.16523204009826484</v>
      </c>
      <c r="BM13" s="3">
        <f t="shared" ref="BM13:BM14" si="43">LN(BL13/$C13)</f>
        <v>-6.1178926029108629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-0.93818991553032205</v>
      </c>
      <c r="BY13">
        <v>258</v>
      </c>
    </row>
    <row r="14" spans="1:82" hidden="1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4970</v>
      </c>
      <c r="AV14" t="s">
        <v>4708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5.4582832383638671</v>
      </c>
      <c r="BM14" s="3">
        <f t="shared" si="43"/>
        <v>-3.4676516588167532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1.55152574092926</v>
      </c>
      <c r="BY14">
        <v>776</v>
      </c>
    </row>
    <row r="15" spans="1:82" hidden="1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4805</v>
      </c>
      <c r="AV15" t="s">
        <v>4779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v>673</v>
      </c>
    </row>
    <row r="16" spans="1:82" hidden="1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4973</v>
      </c>
      <c r="AV16" t="s">
        <v>4690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v>121</v>
      </c>
    </row>
    <row r="17" spans="1:77" hidden="1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v>#N/A</v>
      </c>
    </row>
    <row r="18" spans="1:77" hidden="1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4969</v>
      </c>
      <c r="AV18" t="s">
        <v>4707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0.41761963886197084</v>
      </c>
      <c r="BM18" s="3">
        <f t="shared" ref="BM18" si="56">LN(BL18/$C18)</f>
        <v>-4.0920600404615115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0.7737334530277522</v>
      </c>
      <c r="BY18">
        <v>144</v>
      </c>
    </row>
    <row r="19" spans="1:77" hidden="1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4971</v>
      </c>
      <c r="AV19" t="s">
        <v>4777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v>145</v>
      </c>
    </row>
    <row r="20" spans="1:77" hidden="1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v>#N/A</v>
      </c>
    </row>
    <row r="21" spans="1:77" hidden="1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v>#N/A</v>
      </c>
    </row>
    <row r="22" spans="1:77" hidden="1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4685</v>
      </c>
      <c r="AV22" t="s">
        <v>4780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0.33146532328061756</v>
      </c>
      <c r="BM22" s="3">
        <f t="shared" ref="BM22" si="65">LN(BL22/$C22)</f>
        <v>-4.3231079051842896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0.46427336243439499</v>
      </c>
      <c r="BY22">
        <v>166</v>
      </c>
    </row>
    <row r="23" spans="1:77" hidden="1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4846</v>
      </c>
      <c r="AV23" t="s">
        <v>4773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v>371</v>
      </c>
    </row>
    <row r="24" spans="1:77" hidden="1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v>#N/A</v>
      </c>
    </row>
    <row r="25" spans="1:77" hidden="1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4807</v>
      </c>
      <c r="AV25" t="s">
        <v>4781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v>923</v>
      </c>
    </row>
    <row r="26" spans="1:77" hidden="1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4805</v>
      </c>
      <c r="AV26" t="s">
        <v>4782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v>1757</v>
      </c>
    </row>
    <row r="27" spans="1:77" hidden="1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4972</v>
      </c>
      <c r="AV27" t="s">
        <v>4703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0.41416036150972163</v>
      </c>
      <c r="BM27" s="3">
        <f t="shared" ref="BM27" si="74">LN(BL27/$C27)</f>
        <v>-4.7935250389424731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-0.25038705702140973</v>
      </c>
      <c r="BY27">
        <v>531</v>
      </c>
    </row>
    <row r="28" spans="1:77" hidden="1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v>279</v>
      </c>
    </row>
    <row r="29" spans="1:77" hidden="1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v>#N/A</v>
      </c>
    </row>
    <row r="30" spans="1:77" hidden="1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v>#N/A</v>
      </c>
    </row>
    <row r="31" spans="1:77" hidden="1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4808</v>
      </c>
      <c r="AV31" t="s">
        <v>4707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0.44277229439741339</v>
      </c>
      <c r="BM31" s="3">
        <f t="shared" ref="BM31:BM32" si="89">LN(BL31/$C31)</f>
        <v>-4.7267226546448624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-0.27371338041213544</v>
      </c>
      <c r="BY31">
        <v>641</v>
      </c>
    </row>
    <row r="32" spans="1:77" hidden="1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4808</v>
      </c>
      <c r="AV32" t="s">
        <v>4737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0.83752700072538666</v>
      </c>
      <c r="BM32" s="3">
        <f t="shared" si="89"/>
        <v>-4.4947898896668095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-5.1369607465550242E-2</v>
      </c>
      <c r="BY32">
        <v>982</v>
      </c>
    </row>
    <row r="33" spans="1:77" hidden="1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v>#N/A</v>
      </c>
    </row>
    <row r="34" spans="1:77" hidden="1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4768</v>
      </c>
      <c r="AV34" t="s">
        <v>4741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0.5287621588078868</v>
      </c>
      <c r="BM34" s="3">
        <f t="shared" ref="BM34" si="92">LN(BL34/$C34)</f>
        <v>-4.9547046670410033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-0.52720932293013678</v>
      </c>
      <c r="BY34">
        <v>1016</v>
      </c>
    </row>
    <row r="35" spans="1:77" hidden="1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v>343</v>
      </c>
    </row>
    <row r="36" spans="1:77" hidden="1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v>2606</v>
      </c>
    </row>
    <row r="37" spans="1:77" hidden="1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v>#N/A</v>
      </c>
    </row>
    <row r="38" spans="1:77" hidden="1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v>#N/A</v>
      </c>
    </row>
    <row r="39" spans="1:77" hidden="1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4805</v>
      </c>
      <c r="AV39" t="s">
        <v>4786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v>2667</v>
      </c>
    </row>
    <row r="40" spans="1:77" hidden="1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v>#N/A</v>
      </c>
    </row>
    <row r="41" spans="1:77" hidden="1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4807</v>
      </c>
      <c r="AV41" t="s">
        <v>4788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v>392</v>
      </c>
    </row>
    <row r="42" spans="1:77" hidden="1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v>396</v>
      </c>
    </row>
    <row r="43" spans="1:77" hidden="1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v>#N/A</v>
      </c>
    </row>
    <row r="44" spans="1:77" hidden="1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4705</v>
      </c>
      <c r="AV44" t="s">
        <v>4790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0.62561047906350953</v>
      </c>
      <c r="BM44" s="3">
        <f>LN(BL44/$C44)</f>
        <v>-5.9904882573323581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-1.6555062830029916</v>
      </c>
      <c r="BY44">
        <v>4149</v>
      </c>
    </row>
    <row r="45" spans="1:77" hidden="1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v>#N/A</v>
      </c>
    </row>
    <row r="46" spans="1:77" hidden="1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v>#N/A</v>
      </c>
    </row>
    <row r="47" spans="1:77" hidden="1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4757</v>
      </c>
      <c r="AV47" t="s">
        <v>4726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0.67815576082973494</v>
      </c>
      <c r="BM47" s="3">
        <f t="shared" ref="BM47:BM48" si="105">LN(BL47/$C47)</f>
        <v>-4.7058663952261934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-0.3931840941277453</v>
      </c>
      <c r="BY47">
        <v>1309</v>
      </c>
    </row>
    <row r="48" spans="1:77" hidden="1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4685</v>
      </c>
      <c r="AV48" t="s">
        <v>4789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0.92198625474132001</v>
      </c>
      <c r="BM48" s="3">
        <f t="shared" si="105"/>
        <v>-4.3987130771626548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-0.10191353471685825</v>
      </c>
      <c r="BY48">
        <v>1357</v>
      </c>
    </row>
    <row r="49" spans="1:77" hidden="1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4957</v>
      </c>
      <c r="AV49" t="s">
        <v>4776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0.86824130504537844</v>
      </c>
      <c r="BM49" s="3">
        <f>LN(BL49/$C49)</f>
        <v>-5.6627465196148545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-1.3805408581059579</v>
      </c>
      <c r="BY49">
        <v>4675</v>
      </c>
    </row>
    <row r="50" spans="1:77" hidden="1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v>#N/A</v>
      </c>
    </row>
    <row r="51" spans="1:77" hidden="1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v>495</v>
      </c>
    </row>
    <row r="52" spans="1:77" hidden="1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4975</v>
      </c>
      <c r="AV52" t="s">
        <v>4708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3.2759356260754964</v>
      </c>
      <c r="BM52" s="3">
        <f t="shared" ref="BM52" si="107">LN(BL52/$C52)</f>
        <v>-4.1117138509103857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0.14230177321259949</v>
      </c>
      <c r="BY52">
        <v>3990</v>
      </c>
    </row>
    <row r="53" spans="1:77" hidden="1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v>#N/A</v>
      </c>
    </row>
    <row r="54" spans="1:77" hidden="1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v>1058</v>
      </c>
    </row>
    <row r="55" spans="1:77" hidden="1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4768</v>
      </c>
      <c r="AV55" t="s">
        <v>4692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1.025350836926507</v>
      </c>
      <c r="BM55" s="3">
        <f t="shared" ref="BM55:BM56" si="118">LN(BL55/$C55)</f>
        <v>-3.8869881714738863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0.3293114250322462</v>
      </c>
      <c r="BY55">
        <v>1088</v>
      </c>
    </row>
    <row r="56" spans="1:77" hidden="1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4750</v>
      </c>
      <c r="AV56" t="s">
        <v>4772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8.5388149424601902</v>
      </c>
      <c r="BM56" s="3">
        <f t="shared" si="118"/>
        <v>-3.3768386852104775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0.82980391421393529</v>
      </c>
      <c r="BY56">
        <v>5563</v>
      </c>
    </row>
    <row r="57" spans="1:77" hidden="1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v>#N/A</v>
      </c>
    </row>
    <row r="58" spans="1:77" hidden="1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4685</v>
      </c>
      <c r="AV58" t="s">
        <v>4787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13.593450117981927</v>
      </c>
      <c r="BM58" s="3">
        <f t="shared" ref="BM58" si="121">LN(BL58/$C58)</f>
        <v>-2.9118728501030078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1.2815612954077567</v>
      </c>
      <c r="BY58">
        <v>5734</v>
      </c>
    </row>
    <row r="59" spans="1:77" hidden="1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v>#N/A</v>
      </c>
    </row>
    <row r="60" spans="1:77" hidden="1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4972</v>
      </c>
      <c r="AV60" t="s">
        <v>4726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1.1953703268385014</v>
      </c>
      <c r="BM60" s="3">
        <f t="shared" ref="BM60" si="122">LN(BL60/$C60)</f>
        <v>-4.1390320792249895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4.8977090609924008E-2</v>
      </c>
      <c r="BY60">
        <v>1742</v>
      </c>
    </row>
    <row r="61" spans="1:77" hidden="1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v>#N/A</v>
      </c>
    </row>
    <row r="62" spans="1:77" hidden="1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v>#N/A</v>
      </c>
    </row>
    <row r="63" spans="1:77" hidden="1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v>#N/A</v>
      </c>
    </row>
    <row r="64" spans="1:77" hidden="1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v>#N/A</v>
      </c>
    </row>
    <row r="65" spans="1:77" hidden="1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v>#N/A</v>
      </c>
    </row>
    <row r="66" spans="1:77" hidden="1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4705</v>
      </c>
      <c r="AV66" t="s">
        <v>4781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v>1248</v>
      </c>
    </row>
    <row r="67" spans="1:77" hidden="1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v>#N/A</v>
      </c>
    </row>
    <row r="68" spans="1:77" hidden="1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4807</v>
      </c>
      <c r="AV68" t="s">
        <v>4780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v>2527</v>
      </c>
    </row>
    <row r="69" spans="1:77" hidden="1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v>#N/A</v>
      </c>
    </row>
    <row r="70" spans="1:77" hidden="1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4974</v>
      </c>
      <c r="AV70" t="s">
        <v>4783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3.1172866619042585</v>
      </c>
      <c r="BM70" s="3">
        <f t="shared" ref="BM70" si="141">LN(BL70/$C70)</f>
        <v>-3.6913507735003179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0.45475963275472975</v>
      </c>
      <c r="BY70">
        <v>3166</v>
      </c>
    </row>
    <row r="71" spans="1:77" hidden="1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4705</v>
      </c>
      <c r="AV71" t="s">
        <v>4782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v>634</v>
      </c>
    </row>
    <row r="72" spans="1:77" hidden="1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4978</v>
      </c>
      <c r="AV72" t="s">
        <v>4702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3.9774000747822829</v>
      </c>
      <c r="BM72" s="3">
        <f t="shared" ref="BM72:BM73" si="147">LN(BL72/$C72)</f>
        <v>-5.5271269206870723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-1.3826645320984365</v>
      </c>
      <c r="BY72">
        <v>25336</v>
      </c>
    </row>
    <row r="73" spans="1:77" hidden="1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4976</v>
      </c>
      <c r="AV73" t="s">
        <v>4783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0.94669475325846308</v>
      </c>
      <c r="BM73" s="3">
        <f t="shared" si="147"/>
        <v>-6.2693866664223048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-2.1236152687485066</v>
      </c>
      <c r="BY73">
        <v>12487</v>
      </c>
    </row>
    <row r="74" spans="1:77" hidden="1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v>125</v>
      </c>
    </row>
    <row r="75" spans="1:77" hidden="1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v>#N/A</v>
      </c>
    </row>
    <row r="76" spans="1:77" hidden="1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v>123</v>
      </c>
    </row>
    <row r="77" spans="1:77" hidden="1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4977</v>
      </c>
      <c r="AV77" t="s">
        <v>4763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0.44825157186134212</v>
      </c>
      <c r="BM77" s="3">
        <f t="shared" ref="BM77" si="158">LN(BL77/$C77)</f>
        <v>-2.4118385722749189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1.7389135171953831</v>
      </c>
      <c r="BY77">
        <v>122</v>
      </c>
    </row>
    <row r="78" spans="1:77" hidden="1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4705</v>
      </c>
      <c r="AV78" t="s">
        <v>4786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v>1099</v>
      </c>
    </row>
    <row r="79" spans="1:77" hidden="1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 s="8">
        <v>17409</v>
      </c>
      <c r="G79" s="8" t="s">
        <v>3</v>
      </c>
      <c r="H79" s="9" t="s">
        <v>16</v>
      </c>
      <c r="I79" s="8">
        <v>28885</v>
      </c>
      <c r="J79" s="8" t="s">
        <v>5</v>
      </c>
      <c r="K79" s="9" t="s">
        <v>4</v>
      </c>
      <c r="L79" s="8">
        <v>17409.580000000002</v>
      </c>
      <c r="M79" s="8" t="str">
        <f t="shared" si="150"/>
        <v>o</v>
      </c>
      <c r="N79" s="8" t="str">
        <f t="shared" si="151"/>
        <v>11/2</v>
      </c>
      <c r="O79" s="8">
        <v>28885.14</v>
      </c>
      <c r="P79" s="8" t="str">
        <f t="shared" si="152"/>
        <v>e</v>
      </c>
      <c r="Q79" s="8" t="str">
        <f t="shared" si="153"/>
        <v>9/2</v>
      </c>
      <c r="R79">
        <v>3</v>
      </c>
      <c r="U79" s="8" t="s">
        <v>5049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8">
        <v>7.0000000000000001E-3</v>
      </c>
      <c r="AK79" s="3" cm="1">
        <f t="array" ref="AK79">100000000/Lvac($AA79)</f>
        <v>11476.092206774894</v>
      </c>
      <c r="AL79" s="21">
        <f t="shared" si="131"/>
        <v>9.2215804260420888E-3</v>
      </c>
      <c r="AM79" s="25"/>
      <c r="AN79" s="10">
        <f t="shared" si="155"/>
        <v>0.53220677489662194</v>
      </c>
      <c r="AO79" s="14"/>
      <c r="AP79" s="14"/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s="8" t="s">
        <v>4970</v>
      </c>
      <c r="AV79" s="8" t="s">
        <v>4732</v>
      </c>
      <c r="AW79" s="31">
        <v>17409.580000000002</v>
      </c>
      <c r="AX79" s="31">
        <v>28885.14</v>
      </c>
      <c r="AY79" s="3"/>
      <c r="AZ79" s="32" cm="1">
        <f t="array" ref="AZ79">Lair(100000000/($AX79-$AW79))</f>
        <v>8711.7790126956588</v>
      </c>
      <c r="BA79" s="32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0.37210062926862952</v>
      </c>
      <c r="BM79" s="3">
        <f t="shared" ref="BM79" si="159">LN(BL79/$C79)</f>
        <v>-2.5980288649373575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1.5532292851489204</v>
      </c>
      <c r="BY79">
        <v>122</v>
      </c>
    </row>
    <row r="80" spans="1:77" x14ac:dyDescent="0.25">
      <c r="A80" t="s">
        <v>94</v>
      </c>
      <c r="B80" s="2" t="str">
        <f t="shared" si="123"/>
        <v/>
      </c>
      <c r="C80" s="4">
        <v>20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5053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0.31484616393168235</v>
      </c>
      <c r="BO80" s="3"/>
      <c r="BY80" t="e">
        <v>#N/A</v>
      </c>
    </row>
    <row r="81" spans="1:77" hidden="1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4662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4957</v>
      </c>
      <c r="AV81" t="s">
        <v>4790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v>975</v>
      </c>
    </row>
    <row r="82" spans="1:77" hidden="1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v>#N/A</v>
      </c>
    </row>
    <row r="83" spans="1:77" hidden="1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4802</v>
      </c>
      <c r="AV83" t="s">
        <v>4788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13.894044176072514</v>
      </c>
      <c r="BM83" s="3">
        <f t="shared" ref="BM83" si="161">LN(BL83/$C83)</f>
        <v>-3.583147826649395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0.5706778101788923</v>
      </c>
      <c r="BY83">
        <v>12082</v>
      </c>
    </row>
    <row r="84" spans="1:77" hidden="1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v>#N/A</v>
      </c>
    </row>
    <row r="85" spans="1:77" hidden="1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v>#N/A</v>
      </c>
    </row>
    <row r="86" spans="1:77" hidden="1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v>120</v>
      </c>
    </row>
    <row r="87" spans="1:77" hidden="1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4808</v>
      </c>
      <c r="AV87" t="s">
        <v>4710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1.3919146667248627</v>
      </c>
      <c r="BM87" s="3">
        <f t="shared" ref="BM87" si="170">LN(BL87/$C87)</f>
        <v>-3.3581991967209768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0.79780957239212347</v>
      </c>
      <c r="BY87">
        <v>959</v>
      </c>
    </row>
    <row r="88" spans="1:77" hidden="1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5004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4981</v>
      </c>
      <c r="AV88" t="s">
        <v>4723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v>240</v>
      </c>
    </row>
    <row r="89" spans="1:77" hidden="1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v>#N/A</v>
      </c>
    </row>
    <row r="90" spans="1:77" hidden="1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v>#N/A</v>
      </c>
    </row>
    <row r="91" spans="1:77" hidden="1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v>118</v>
      </c>
    </row>
    <row r="92" spans="1:77" hidden="1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v>116</v>
      </c>
    </row>
    <row r="93" spans="1:77" hidden="1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v>229</v>
      </c>
    </row>
    <row r="94" spans="1:77" hidden="1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4968</v>
      </c>
      <c r="AV94" t="s">
        <v>4689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4.5184678355666481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v>114282</v>
      </c>
    </row>
    <row r="95" spans="1:77" hidden="1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v>#N/A</v>
      </c>
    </row>
    <row r="96" spans="1:77" hidden="1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4971</v>
      </c>
      <c r="AV96" t="s">
        <v>4694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v>455</v>
      </c>
    </row>
    <row r="97" spans="1:77" hidden="1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4768</v>
      </c>
      <c r="AV97" t="s">
        <v>4715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1.9160065108336357</v>
      </c>
      <c r="BM97" s="3">
        <f t="shared" ref="BM97" si="179">LN(BL97/$C97)</f>
        <v>-3.1564194120887841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1.0146702992323038</v>
      </c>
      <c r="BY97">
        <v>1023</v>
      </c>
    </row>
    <row r="98" spans="1:77" hidden="1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v>#N/A</v>
      </c>
    </row>
    <row r="99" spans="1:77" hidden="1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4807</v>
      </c>
      <c r="AV99" t="s">
        <v>4789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1.1029610289763783</v>
      </c>
      <c r="BM99" s="3">
        <f>LN(BL99/$C99)</f>
        <v>-5.2003189587445746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-1.0229877545113051</v>
      </c>
      <c r="BY99">
        <v>4451</v>
      </c>
    </row>
    <row r="100" spans="1:77" hidden="1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v>444</v>
      </c>
    </row>
    <row r="101" spans="1:77" hidden="1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v>#N/A</v>
      </c>
    </row>
    <row r="102" spans="1:77" hidden="1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4685</v>
      </c>
      <c r="AV102" t="s">
        <v>4772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0.12493749195381056</v>
      </c>
      <c r="BM102" s="3">
        <f t="shared" ref="BM102:BM103" si="194">LN(BL102/$C102)</f>
        <v>-4.3825268241172823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-0.20311078228853771</v>
      </c>
      <c r="BY102">
        <v>221</v>
      </c>
    </row>
    <row r="103" spans="1:77" hidden="1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4972</v>
      </c>
      <c r="AV103" t="s">
        <v>4713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0.13141432552364202</v>
      </c>
      <c r="BM103" s="3">
        <f t="shared" si="194"/>
        <v>-3.6388380690582816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0.54317991870728022</v>
      </c>
      <c r="BY103">
        <v>110</v>
      </c>
    </row>
    <row r="104" spans="1:77" hidden="1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v>#N/A</v>
      </c>
    </row>
    <row r="105" spans="1:77" hidden="1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v>#N/A</v>
      </c>
    </row>
    <row r="106" spans="1:77" hidden="1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v>#N/A</v>
      </c>
    </row>
    <row r="107" spans="1:77" hidden="1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v>962</v>
      </c>
    </row>
    <row r="108" spans="1:77" hidden="1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4969</v>
      </c>
      <c r="AV108" t="s">
        <v>4703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0.32020633016476163</v>
      </c>
      <c r="BM108" s="3">
        <f t="shared" ref="BM108" si="197">LN(BL108/$C108)</f>
        <v>-3.8468399103081454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0.34513505105101938</v>
      </c>
      <c r="BY108">
        <v>318</v>
      </c>
    </row>
    <row r="109" spans="1:77" hidden="1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v>#N/A</v>
      </c>
    </row>
    <row r="110" spans="1:77" hidden="1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v>423</v>
      </c>
    </row>
    <row r="111" spans="1:77" hidden="1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v>#N/A</v>
      </c>
    </row>
    <row r="112" spans="1:77" hidden="1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4979</v>
      </c>
      <c r="AV112" t="s">
        <v>4795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v>106</v>
      </c>
    </row>
    <row r="113" spans="1:77" hidden="1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v>#N/A</v>
      </c>
    </row>
    <row r="114" spans="1:77" hidden="1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4768</v>
      </c>
      <c r="AV114" t="s">
        <v>4721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2.4940553331889195</v>
      </c>
      <c r="BM114" s="3">
        <f t="shared" ref="BM114" si="198">LN(BL114/$C114)</f>
        <v>-3.6912601524531405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0.50487156186687732</v>
      </c>
      <c r="BY114">
        <v>2091</v>
      </c>
    </row>
    <row r="115" spans="1:77" hidden="1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v>#N/A</v>
      </c>
    </row>
    <row r="116" spans="1:77" hidden="1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5.7668315518725206E-2</v>
      </c>
      <c r="AK116" s="23" cm="1">
        <f t="array" ref="AK116">100000000/Lvac($AA116)+0.5</f>
        <v>11778.130462012983</v>
      </c>
      <c r="AL116" s="23">
        <f>MAX(0.08,0.007/$AA116*$AE116)</f>
        <v>0.08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v>104</v>
      </c>
    </row>
    <row r="117" spans="1:77" hidden="1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v>#N/A</v>
      </c>
    </row>
    <row r="118" spans="1:77" hidden="1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v>#N/A</v>
      </c>
    </row>
    <row r="119" spans="1:77" hidden="1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v>#N/A</v>
      </c>
    </row>
    <row r="120" spans="1:77" hidden="1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v>#N/A</v>
      </c>
    </row>
    <row r="121" spans="1:77" hidden="1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v>#N/A</v>
      </c>
    </row>
    <row r="122" spans="1:77" hidden="1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v>200</v>
      </c>
    </row>
    <row r="123" spans="1:77" hidden="1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v>#N/A</v>
      </c>
    </row>
    <row r="124" spans="1:77" hidden="1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5015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4846</v>
      </c>
      <c r="AV124" t="s">
        <v>4791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v>498</v>
      </c>
    </row>
    <row r="125" spans="1:77" hidden="1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v>#N/A</v>
      </c>
    </row>
    <row r="126" spans="1:77" hidden="1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v>#N/A</v>
      </c>
    </row>
    <row r="127" spans="1:77" hidden="1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v>#N/A</v>
      </c>
    </row>
    <row r="128" spans="1:77" hidden="1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v>#N/A</v>
      </c>
    </row>
    <row r="129" spans="1:77" hidden="1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4807</v>
      </c>
      <c r="AV129" t="s">
        <v>4787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v>1925</v>
      </c>
    </row>
    <row r="130" spans="1:77" hidden="1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4685</v>
      </c>
      <c r="AV130" t="s">
        <v>4749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0.68898995585759015</v>
      </c>
      <c r="BM130" s="3">
        <f t="shared" ref="BM130" si="210">LN(BL130/$C130)</f>
        <v>-4.1791910757005128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4.3174499580092014E-2</v>
      </c>
      <c r="BY130">
        <v>865</v>
      </c>
    </row>
    <row r="131" spans="1:77" hidden="1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v>#N/A</v>
      </c>
    </row>
    <row r="132" spans="1:77" hidden="1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4980</v>
      </c>
      <c r="AV132" t="s">
        <v>4730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v>576</v>
      </c>
    </row>
    <row r="133" spans="1:77" hidden="1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4757</v>
      </c>
      <c r="AV133" t="s">
        <v>4708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0.28734523665116674</v>
      </c>
      <c r="BM133" s="3">
        <f t="shared" ref="BM133:BM134" si="230">LN(BL133/$C133)</f>
        <v>-4.4659466958526144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-0.24154189057219938</v>
      </c>
      <c r="BY133">
        <v>478</v>
      </c>
    </row>
    <row r="134" spans="1:77" hidden="1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4775</v>
      </c>
      <c r="AV134" t="s">
        <v>4794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0.43194215991678397</v>
      </c>
      <c r="BM134" s="3">
        <f t="shared" si="230"/>
        <v>-4.2406609704456439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-1.2501608366134653E-2</v>
      </c>
      <c r="BY134">
        <v>566</v>
      </c>
    </row>
    <row r="135" spans="1:77" hidden="1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v>#N/A</v>
      </c>
    </row>
    <row r="136" spans="1:77" hidden="1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4705</v>
      </c>
      <c r="AV136" t="s">
        <v>4780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v>833</v>
      </c>
    </row>
    <row r="137" spans="1:77" hidden="1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v>#N/A</v>
      </c>
    </row>
    <row r="138" spans="1:77" hidden="1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v>#N/A</v>
      </c>
    </row>
    <row r="139" spans="1:77" hidden="1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4975</v>
      </c>
      <c r="AV139" t="s">
        <v>4698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0.21068786242727877</v>
      </c>
      <c r="BM139" s="3">
        <f t="shared" ref="BM139" si="233">LN(BL139/$C139)</f>
        <v>-3.1668154782109008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1.0710137978014476</v>
      </c>
      <c r="BY139">
        <v>92</v>
      </c>
    </row>
    <row r="140" spans="1:77" hidden="1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v>#N/A</v>
      </c>
    </row>
    <row r="141" spans="1:77" hidden="1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4967</v>
      </c>
      <c r="AV141" t="s">
        <v>4699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7.2620234440005621E-2</v>
      </c>
      <c r="BM141" s="3">
        <f t="shared" ref="BM141" si="235">LN(BL141/$C141)</f>
        <v>-4.2319495971234211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8.2161789459538181E-3</v>
      </c>
      <c r="BY141">
        <v>91</v>
      </c>
    </row>
    <row r="142" spans="1:77" hidden="1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v>#N/A</v>
      </c>
    </row>
    <row r="143" spans="1:77" hidden="1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v>#N/A</v>
      </c>
    </row>
    <row r="144" spans="1:77" hidden="1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5014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4982</v>
      </c>
      <c r="AV144" t="s">
        <v>4730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v>86</v>
      </c>
    </row>
    <row r="145" spans="1:77" hidden="1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4808</v>
      </c>
      <c r="AV145" t="s">
        <v>4703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0.96814493908185673</v>
      </c>
      <c r="BM145" s="3">
        <f t="shared" ref="BM145:BM146" si="248">LN(BL145/$C145)</f>
        <v>-3.2512492973257832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1.0083011083329456</v>
      </c>
      <c r="BY145">
        <v>428</v>
      </c>
    </row>
    <row r="146" spans="1:77" hidden="1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4685</v>
      </c>
      <c r="AV146" t="s">
        <v>4753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4.0378257795877233E-2</v>
      </c>
      <c r="BM146" s="3">
        <f t="shared" si="248"/>
        <v>-4.8189017246857739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-0.55066620502550878</v>
      </c>
      <c r="BY146">
        <v>83</v>
      </c>
    </row>
    <row r="147" spans="1:77" hidden="1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4805</v>
      </c>
      <c r="AV147" t="s">
        <v>4759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v>659</v>
      </c>
    </row>
    <row r="148" spans="1:77" hidden="1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v>#N/A</v>
      </c>
    </row>
    <row r="149" spans="1:77" hidden="1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v>244</v>
      </c>
    </row>
    <row r="150" spans="1:77" hidden="1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4979</v>
      </c>
      <c r="AV150" t="s">
        <v>4758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0.35864647448590636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v>4043</v>
      </c>
    </row>
    <row r="151" spans="1:77" hidden="1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4705</v>
      </c>
      <c r="AV151" t="s">
        <v>4756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v>2401</v>
      </c>
    </row>
    <row r="152" spans="1:77" hidden="1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v>#N/A</v>
      </c>
    </row>
    <row r="153" spans="1:77" hidden="1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4972</v>
      </c>
      <c r="AV153" t="s">
        <v>4708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0.13592432808784452</v>
      </c>
      <c r="BM153" s="3">
        <f t="shared" ref="BM153" si="258">LN(BL153/$C153)</f>
        <v>-3.6050948716530864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0.68231497099650817</v>
      </c>
      <c r="BY153">
        <v>79</v>
      </c>
    </row>
    <row r="154" spans="1:77" hidden="1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v>#N/A</v>
      </c>
    </row>
    <row r="155" spans="1:77" hidden="1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v>#N/A</v>
      </c>
    </row>
    <row r="156" spans="1:77" hidden="1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5005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4971</v>
      </c>
      <c r="AV156" t="s">
        <v>4723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v>537</v>
      </c>
    </row>
    <row r="157" spans="1:77" hidden="1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4973</v>
      </c>
      <c r="AV157" t="s">
        <v>4725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v>685</v>
      </c>
    </row>
    <row r="158" spans="1:77" hidden="1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v>#N/A</v>
      </c>
    </row>
    <row r="159" spans="1:77" hidden="1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v>#N/A</v>
      </c>
    </row>
    <row r="160" spans="1:77" hidden="1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v>375</v>
      </c>
    </row>
    <row r="161" spans="1:77" hidden="1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v>298</v>
      </c>
    </row>
    <row r="162" spans="1:77" hidden="1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4957</v>
      </c>
      <c r="AV162" t="s">
        <v>4786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v>595</v>
      </c>
    </row>
    <row r="163" spans="1:77" hidden="1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4977</v>
      </c>
      <c r="AV163" t="s">
        <v>4783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1.5611076594396622</v>
      </c>
      <c r="BM163" s="3">
        <f t="shared" ref="BM163" si="275">LN(BL163/$C163)</f>
        <v>-4.1597745785820921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0.15785495170835415</v>
      </c>
      <c r="BY163">
        <v>1444</v>
      </c>
    </row>
    <row r="164" spans="1:77" hidden="1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v>#N/A</v>
      </c>
    </row>
    <row r="165" spans="1:77" hidden="1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4750</v>
      </c>
      <c r="AV165" t="s">
        <v>4695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6.2822962580970829</v>
      </c>
      <c r="BM165" s="3">
        <f t="shared" ref="BM165:BM166" si="289">LN(BL165/$C165)</f>
        <v>-4.1537289872663505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0.1661326713844293</v>
      </c>
      <c r="BY165">
        <v>5738</v>
      </c>
    </row>
    <row r="166" spans="1:77" hidden="1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4977</v>
      </c>
      <c r="AV166" t="s">
        <v>4762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5.8102494192632212</v>
      </c>
      <c r="BM166" s="3">
        <f t="shared" si="289"/>
        <v>-3.761837418614661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0.56265318371647732</v>
      </c>
      <c r="BY166">
        <v>3540</v>
      </c>
    </row>
    <row r="167" spans="1:77" hidden="1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v>#N/A</v>
      </c>
    </row>
    <row r="168" spans="1:77" hidden="1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v>#N/A</v>
      </c>
    </row>
    <row r="169" spans="1:77" hidden="1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v>#N/A</v>
      </c>
    </row>
    <row r="170" spans="1:77" hidden="1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v>#N/A</v>
      </c>
    </row>
    <row r="171" spans="1:77" hidden="1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4983</v>
      </c>
      <c r="AV171" t="s">
        <v>4771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4.2537226079690429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v>41761</v>
      </c>
    </row>
    <row r="172" spans="1:77" hidden="1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v>#N/A</v>
      </c>
    </row>
    <row r="173" spans="1:77" hidden="1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v>69</v>
      </c>
    </row>
    <row r="174" spans="1:77" hidden="1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v>#N/A</v>
      </c>
    </row>
    <row r="175" spans="1:77" hidden="1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v>#N/A</v>
      </c>
    </row>
    <row r="176" spans="1:77" hidden="1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v>#N/A</v>
      </c>
    </row>
    <row r="177" spans="1:77" hidden="1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v>#N/A</v>
      </c>
    </row>
    <row r="178" spans="1:77" hidden="1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v>333</v>
      </c>
    </row>
    <row r="179" spans="1:77" hidden="1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v>#N/A</v>
      </c>
    </row>
    <row r="180" spans="1:77" hidden="1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v>#N/A</v>
      </c>
    </row>
    <row r="181" spans="1:77" hidden="1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v>#N/A</v>
      </c>
    </row>
    <row r="182" spans="1:77" hidden="1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v>#N/A</v>
      </c>
    </row>
    <row r="183" spans="1:77" hidden="1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v>#N/A</v>
      </c>
    </row>
    <row r="184" spans="1:77" hidden="1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4802</v>
      </c>
      <c r="AV184" t="s">
        <v>4789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3.4991689889995055</v>
      </c>
      <c r="BM184" s="3">
        <f t="shared" ref="BM184" si="292">LN(BL184/$C184)</f>
        <v>-4.268935409272677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9.7618807365955587E-2</v>
      </c>
      <c r="BY184">
        <v>3157</v>
      </c>
    </row>
    <row r="185" spans="1:77" hidden="1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v>63</v>
      </c>
    </row>
    <row r="186" spans="1:77" hidden="1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4981</v>
      </c>
      <c r="AV186" t="s">
        <v>4727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v>566</v>
      </c>
    </row>
    <row r="187" spans="1:77" hidden="1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v>250</v>
      </c>
    </row>
    <row r="188" spans="1:77" hidden="1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v>#N/A</v>
      </c>
    </row>
    <row r="189" spans="1:77" hidden="1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4750</v>
      </c>
      <c r="AV189" t="s">
        <v>4736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7.130737716202777</v>
      </c>
      <c r="BM189" s="3">
        <f t="shared" ref="BM189:BM191" si="303">LN(BL189/$C189)</f>
        <v>-4.9433405834001194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-0.56716917057228899</v>
      </c>
      <c r="BY189">
        <v>12321</v>
      </c>
    </row>
    <row r="190" spans="1:77" hidden="1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4808</v>
      </c>
      <c r="AV190" t="s">
        <v>4726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0.12054356753929941</v>
      </c>
      <c r="BM190" s="3">
        <f t="shared" si="303"/>
        <v>-4.8237942361566475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-0.44338632315687621</v>
      </c>
      <c r="BY190">
        <v>183</v>
      </c>
    </row>
    <row r="191" spans="1:77" hidden="1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4967</v>
      </c>
      <c r="AV191" t="s">
        <v>4793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0.1705916709740139</v>
      </c>
      <c r="BM191" s="3">
        <f t="shared" si="303"/>
        <v>-3.377920379508204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1.0028368541876136</v>
      </c>
      <c r="BY191">
        <v>61</v>
      </c>
    </row>
    <row r="192" spans="1:77" hidden="1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5007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4971</v>
      </c>
      <c r="AV192" t="s">
        <v>4799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v>608</v>
      </c>
    </row>
    <row r="193" spans="1:77" hidden="1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v>#N/A</v>
      </c>
    </row>
    <row r="194" spans="1:77" hidden="1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4805</v>
      </c>
      <c r="AV194" t="s">
        <v>4746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v>602</v>
      </c>
    </row>
    <row r="195" spans="1:77" hidden="1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v>120</v>
      </c>
    </row>
    <row r="196" spans="1:77" hidden="1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v>#N/A</v>
      </c>
    </row>
    <row r="197" spans="1:77" hidden="1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v>#N/A</v>
      </c>
    </row>
    <row r="198" spans="1:77" hidden="1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v>60</v>
      </c>
    </row>
    <row r="199" spans="1:77" hidden="1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v>240</v>
      </c>
    </row>
    <row r="200" spans="1:77" hidden="1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v>239</v>
      </c>
    </row>
    <row r="201" spans="1:77" hidden="1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4981</v>
      </c>
      <c r="AV201" t="s">
        <v>4769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v>594</v>
      </c>
    </row>
    <row r="202" spans="1:77" hidden="1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v>#N/A</v>
      </c>
    </row>
    <row r="203" spans="1:77" hidden="1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v>#N/A</v>
      </c>
    </row>
    <row r="204" spans="1:77" hidden="1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4980</v>
      </c>
      <c r="AV204" t="s">
        <v>4801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v>1184</v>
      </c>
    </row>
    <row r="205" spans="1:77" hidden="1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v>295</v>
      </c>
    </row>
    <row r="206" spans="1:77" hidden="1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4967</v>
      </c>
      <c r="AV206" t="s">
        <v>4724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5.542305162741517</v>
      </c>
      <c r="BM206" s="3">
        <f t="shared" ref="BM206" si="319">LN(BL206/$C206)</f>
        <v>-5.1953447704085214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-0.80012458242097384</v>
      </c>
      <c r="BY206">
        <v>11756</v>
      </c>
    </row>
    <row r="207" spans="1:77" hidden="1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v>294</v>
      </c>
    </row>
    <row r="208" spans="1:77" hidden="1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v>175</v>
      </c>
    </row>
    <row r="209" spans="1:77" hidden="1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v>290</v>
      </c>
    </row>
    <row r="210" spans="1:77" hidden="1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4984</v>
      </c>
      <c r="AV210" t="s">
        <v>4719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3.2678072617572762</v>
      </c>
      <c r="BM210" s="3">
        <f t="shared" ref="BM210" si="320">LN(BL210/$C210)</f>
        <v>-4.8073453492799167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-0.40688732592220217</v>
      </c>
      <c r="BY210">
        <v>4645</v>
      </c>
    </row>
    <row r="211" spans="1:77" hidden="1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v>#N/A</v>
      </c>
    </row>
    <row r="212" spans="1:77" hidden="1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4807</v>
      </c>
      <c r="AV212" t="s">
        <v>4746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0.44366347226503017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v>11538</v>
      </c>
    </row>
    <row r="213" spans="1:77" hidden="1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v>#N/A</v>
      </c>
    </row>
    <row r="214" spans="1:77" hidden="1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v>286</v>
      </c>
    </row>
    <row r="215" spans="1:77" hidden="1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v>#N/A</v>
      </c>
    </row>
    <row r="216" spans="1:77" hidden="1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v>57</v>
      </c>
    </row>
    <row r="217" spans="1:77" hidden="1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4685</v>
      </c>
      <c r="AV217" t="s">
        <v>4737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20.805082477685669</v>
      </c>
      <c r="BM217" s="3">
        <f t="shared" ref="BM217" si="321">LN(BL217/$C217)</f>
        <v>-4.2780230803428667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0.13169838000843981</v>
      </c>
      <c r="BY217">
        <v>17052</v>
      </c>
    </row>
    <row r="218" spans="1:77" hidden="1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v>#N/A</v>
      </c>
    </row>
    <row r="219" spans="1:77" hidden="1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v>#N/A</v>
      </c>
    </row>
    <row r="220" spans="1:77" hidden="1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v>#N/A</v>
      </c>
    </row>
    <row r="221" spans="1:77" hidden="1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v>#N/A</v>
      </c>
    </row>
    <row r="222" spans="1:77" hidden="1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v>#N/A</v>
      </c>
    </row>
    <row r="223" spans="1:77" hidden="1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v>#N/A</v>
      </c>
    </row>
    <row r="224" spans="1:77" hidden="1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v>#N/A</v>
      </c>
    </row>
    <row r="225" spans="1:77" hidden="1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v>449</v>
      </c>
    </row>
    <row r="226" spans="1:77" hidden="1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4982</v>
      </c>
      <c r="AV226" t="s">
        <v>4801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v>500</v>
      </c>
    </row>
    <row r="227" spans="1:77" hidden="1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v>#N/A</v>
      </c>
    </row>
    <row r="228" spans="1:77" hidden="1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v>#N/A</v>
      </c>
    </row>
    <row r="229" spans="1:77" hidden="1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v>499</v>
      </c>
    </row>
    <row r="230" spans="1:77" hidden="1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4726</v>
      </c>
      <c r="AV230" t="s">
        <v>4704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3.5149864851659975E-2</v>
      </c>
      <c r="BM230" s="3">
        <f t="shared" ref="BM230" si="322">LN(BL230/$C230)</f>
        <v>-4.957572418069943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-0.53581910662170096</v>
      </c>
      <c r="BY230">
        <v>55</v>
      </c>
    </row>
    <row r="231" spans="1:77" hidden="1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v>#N/A</v>
      </c>
    </row>
    <row r="232" spans="1:77" hidden="1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v>443</v>
      </c>
    </row>
    <row r="233" spans="1:77" hidden="1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v>498</v>
      </c>
    </row>
    <row r="234" spans="1:77" hidden="1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v>331</v>
      </c>
    </row>
    <row r="235" spans="1:77" hidden="1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v>#N/A</v>
      </c>
    </row>
    <row r="236" spans="1:77" hidden="1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4807</v>
      </c>
      <c r="AV236" t="s">
        <v>4749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0.46270564971455225</v>
      </c>
      <c r="BM236" s="3">
        <f>LN(BL236/$C236)</f>
        <v>-6.0689815393728708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-1.6449005465203614</v>
      </c>
      <c r="BY236">
        <v>2205</v>
      </c>
    </row>
    <row r="237" spans="1:77" hidden="1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v>#N/A</v>
      </c>
    </row>
    <row r="238" spans="1:77" hidden="1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v>330</v>
      </c>
    </row>
    <row r="239" spans="1:77" hidden="1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v>#N/A</v>
      </c>
    </row>
    <row r="240" spans="1:77" hidden="1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v>275</v>
      </c>
    </row>
    <row r="241" spans="1:77" hidden="1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4713</v>
      </c>
      <c r="AV241" t="s">
        <v>4742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0.28785455407879407</v>
      </c>
      <c r="BM241" s="3">
        <f t="shared" ref="BM241" si="323">LN(BL241/$C241)</f>
        <v>-4.9341794010857036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-0.50858674707221885</v>
      </c>
      <c r="BY241">
        <v>440</v>
      </c>
    </row>
    <row r="242" spans="1:77" hidden="1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v>#N/A</v>
      </c>
    </row>
    <row r="243" spans="1:77" hidden="1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v>#N/A</v>
      </c>
    </row>
    <row r="244" spans="1:77" hidden="1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v>#N/A</v>
      </c>
    </row>
    <row r="245" spans="1:77" hidden="1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v>#N/A</v>
      </c>
    </row>
    <row r="246" spans="1:77" hidden="1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v>#N/A</v>
      </c>
    </row>
    <row r="247" spans="1:77" hidden="1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v>#N/A</v>
      </c>
    </row>
    <row r="248" spans="1:77" hidden="1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v>#N/A</v>
      </c>
    </row>
    <row r="249" spans="1:77" hidden="1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v>#N/A</v>
      </c>
    </row>
    <row r="250" spans="1:77" hidden="1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4747</v>
      </c>
      <c r="AV250" t="s">
        <v>4748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37.099494059375743</v>
      </c>
      <c r="BM250" s="3">
        <f t="shared" ref="BM250" si="324">LN(BL250/$C250)</f>
        <v>-4.3927642353434369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3.9721789268496059E-2</v>
      </c>
      <c r="BY250">
        <v>32532</v>
      </c>
    </row>
    <row r="251" spans="1:77" hidden="1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v>488</v>
      </c>
    </row>
    <row r="252" spans="1:77" hidden="1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v>#N/A</v>
      </c>
    </row>
    <row r="253" spans="1:77" hidden="1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v>269</v>
      </c>
    </row>
    <row r="254" spans="1:77" hidden="1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v>#N/A</v>
      </c>
    </row>
    <row r="255" spans="1:77" hidden="1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v>#N/A</v>
      </c>
    </row>
    <row r="256" spans="1:77" hidden="1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v>#N/A</v>
      </c>
    </row>
    <row r="257" spans="1:77" hidden="1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v>#N/A</v>
      </c>
    </row>
    <row r="258" spans="1:77" hidden="1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v>#N/A</v>
      </c>
    </row>
    <row r="259" spans="1:77" hidden="1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v>#N/A</v>
      </c>
    </row>
    <row r="260" spans="1:77" hidden="1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v>#N/A</v>
      </c>
    </row>
    <row r="261" spans="1:77" hidden="1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5006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4798</v>
      </c>
      <c r="AV261" t="s">
        <v>4721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2.0804180138790742</v>
      </c>
      <c r="BM261" s="3">
        <f t="shared" ref="BM261" si="334">LN(BL261/$C261)</f>
        <v>-3.8726013442551772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0.5662213456545504</v>
      </c>
      <c r="BY261">
        <v>1072</v>
      </c>
    </row>
    <row r="262" spans="1:77" hidden="1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v>5358</v>
      </c>
    </row>
    <row r="263" spans="1:77" hidden="1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v>#N/A</v>
      </c>
    </row>
    <row r="264" spans="1:77" hidden="1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v>#N/A</v>
      </c>
    </row>
    <row r="265" spans="1:77" hidden="1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4957</v>
      </c>
      <c r="AV265" t="s">
        <v>4756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0.63419922762609138</v>
      </c>
      <c r="BM265" s="3">
        <f t="shared" ref="BM265:BM266" si="349">LN(BL265/$C265)</f>
        <v>-5.9768530526120678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-1.5357778440744134</v>
      </c>
      <c r="BY265">
        <v>2670</v>
      </c>
    </row>
    <row r="266" spans="1:77" hidden="1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4705</v>
      </c>
      <c r="AV266" t="s">
        <v>4759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1.0648033662262348</v>
      </c>
      <c r="BM266" s="3">
        <f t="shared" si="349"/>
        <v>-6.1518179489589322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-1.7100146603845126</v>
      </c>
      <c r="BY266">
        <v>5334</v>
      </c>
    </row>
    <row r="267" spans="1:77" hidden="1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v>#N/A</v>
      </c>
    </row>
    <row r="268" spans="1:77" hidden="1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v>#N/A</v>
      </c>
    </row>
    <row r="269" spans="1:77" hidden="1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v>#N/A</v>
      </c>
    </row>
    <row r="270" spans="1:77" hidden="1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v>#N/A</v>
      </c>
    </row>
    <row r="271" spans="1:77" hidden="1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v>#N/A</v>
      </c>
    </row>
    <row r="272" spans="1:77" hidden="1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v>#N/A</v>
      </c>
    </row>
    <row r="273" spans="1:77" hidden="1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v>#N/A</v>
      </c>
    </row>
    <row r="274" spans="1:77" hidden="1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v>#N/A</v>
      </c>
    </row>
    <row r="275" spans="1:77" hidden="1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v>#N/A</v>
      </c>
    </row>
    <row r="276" spans="1:77" hidden="1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v>53</v>
      </c>
    </row>
    <row r="277" spans="1:77" hidden="1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v>53</v>
      </c>
    </row>
    <row r="278" spans="1:77" hidden="1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4807</v>
      </c>
      <c r="AV278" t="s">
        <v>4753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v>368</v>
      </c>
    </row>
    <row r="279" spans="1:77" hidden="1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v>#N/A</v>
      </c>
    </row>
    <row r="280" spans="1:77" hidden="1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4727</v>
      </c>
      <c r="AV280" t="s">
        <v>4804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1.5255587313897584E-2</v>
      </c>
      <c r="BM280" s="3">
        <f t="shared" ref="BM280" si="352">LN(BL280/$C280)</f>
        <v>-5.7922473742248481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-1.3404096159058321</v>
      </c>
      <c r="BY280">
        <v>53</v>
      </c>
    </row>
    <row r="281" spans="1:77" hidden="1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v>472</v>
      </c>
    </row>
    <row r="282" spans="1:77" hidden="1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v>472</v>
      </c>
    </row>
    <row r="283" spans="1:77" hidden="1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v>#N/A</v>
      </c>
    </row>
    <row r="284" spans="1:77" hidden="1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v>#N/A</v>
      </c>
    </row>
    <row r="285" spans="1:77" hidden="1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4757</v>
      </c>
      <c r="AV285" t="s">
        <v>4698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9.3553249959029652E-2</v>
      </c>
      <c r="BM285" s="3">
        <f t="shared" ref="BM285:BM286" si="363">LN(BL285/$C285)</f>
        <v>-5.0772746876252999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-0.62309510260350931</v>
      </c>
      <c r="BY285">
        <v>157</v>
      </c>
    </row>
    <row r="286" spans="1:77" hidden="1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4685</v>
      </c>
      <c r="AV286" t="s">
        <v>4695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4.0965236272745083</v>
      </c>
      <c r="BM286" s="3">
        <f t="shared" si="363"/>
        <v>-3.8881786482914333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0.56712569247498423</v>
      </c>
      <c r="BY286">
        <v>2094</v>
      </c>
    </row>
    <row r="287" spans="1:77" hidden="1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5008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4979</v>
      </c>
      <c r="AV287" t="s">
        <v>4754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v>1046</v>
      </c>
    </row>
    <row r="288" spans="1:77" hidden="1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v>#N/A</v>
      </c>
    </row>
    <row r="289" spans="1:77" hidden="1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v>#N/A</v>
      </c>
    </row>
    <row r="290" spans="1:77" hidden="1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4975</v>
      </c>
      <c r="AV290" t="s">
        <v>4687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2.847057394558214</v>
      </c>
      <c r="BM290" s="3">
        <f t="shared" ref="BM290:BM291" si="377">LN(BL290/$C290)</f>
        <v>-3.5588842182332185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0.90077510449908837</v>
      </c>
      <c r="BY290">
        <v>1043</v>
      </c>
    </row>
    <row r="291" spans="1:77" hidden="1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4984</v>
      </c>
      <c r="AV291" t="s">
        <v>4691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0.2932697708561679</v>
      </c>
      <c r="BM291" s="3">
        <f t="shared" si="377"/>
        <v>-4.6278597555839411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-0.16731401153687386</v>
      </c>
      <c r="BY291">
        <v>313</v>
      </c>
    </row>
    <row r="292" spans="1:77" hidden="1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v>#N/A</v>
      </c>
    </row>
    <row r="293" spans="1:77" hidden="1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v>#N/A</v>
      </c>
    </row>
    <row r="294" spans="1:77" hidden="1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4785</v>
      </c>
      <c r="AV294" t="s">
        <v>4693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v>1041</v>
      </c>
    </row>
    <row r="295" spans="1:77" hidden="1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4794</v>
      </c>
      <c r="AV295" t="s">
        <v>4755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2.265776563813985E-2</v>
      </c>
      <c r="BM295" s="3">
        <f t="shared" ref="BM295" si="388">LN(BL295/$C295)</f>
        <v>-5.3966905444671127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-0.93327184137473995</v>
      </c>
      <c r="BY295">
        <v>52</v>
      </c>
    </row>
    <row r="296" spans="1:77" hidden="1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v>#N/A</v>
      </c>
    </row>
    <row r="297" spans="1:77" hidden="1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4675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v>3122</v>
      </c>
    </row>
    <row r="298" spans="1:77" hidden="1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v>#N/A</v>
      </c>
    </row>
    <row r="299" spans="1:77" hidden="1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4978</v>
      </c>
      <c r="AV299" t="s">
        <v>4689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v>1562</v>
      </c>
    </row>
    <row r="300" spans="1:77" hidden="1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4971</v>
      </c>
      <c r="AV300" t="s">
        <v>4727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v>156</v>
      </c>
    </row>
    <row r="301" spans="1:77" hidden="1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v>#N/A</v>
      </c>
    </row>
    <row r="302" spans="1:77" hidden="1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5006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4985</v>
      </c>
      <c r="AV302" t="s">
        <v>4765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v>470</v>
      </c>
    </row>
    <row r="303" spans="1:77" hidden="1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4699</v>
      </c>
      <c r="AV303" t="s">
        <v>4768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0.17066873180304892</v>
      </c>
      <c r="BM303" s="3">
        <f t="shared" ref="BM303" si="405">LN(BL303/$C303)</f>
        <v>-4.9869066671436597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-0.51587328616374117</v>
      </c>
      <c r="BY303">
        <v>261</v>
      </c>
    </row>
    <row r="304" spans="1:77" hidden="1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5008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4973</v>
      </c>
      <c r="AV304" t="s">
        <v>4709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v>1046</v>
      </c>
    </row>
    <row r="305" spans="1:77" hidden="1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4808</v>
      </c>
      <c r="AV305" t="s">
        <v>4713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2.7089462718110361E-2</v>
      </c>
      <c r="BM305" s="3">
        <f t="shared" ref="BM305:BM307" si="410">LN(BL305/$C305)</f>
        <v>-6.3166606574025419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-1.8452579823140007</v>
      </c>
      <c r="BY305">
        <v>157</v>
      </c>
    </row>
    <row r="306" spans="1:77" hidden="1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4685</v>
      </c>
      <c r="AV306" t="s">
        <v>4736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0.22486771652313328</v>
      </c>
      <c r="BM306" s="3">
        <f t="shared" si="410"/>
        <v>-5.2989054660084811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-0.82674185591537619</v>
      </c>
      <c r="BY306">
        <v>472</v>
      </c>
    </row>
    <row r="307" spans="1:77" hidden="1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4972</v>
      </c>
      <c r="AV307" t="s">
        <v>4698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3.0128173513472752E-2</v>
      </c>
      <c r="BM307" s="3">
        <f t="shared" si="410"/>
        <v>-5.1117324603082288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-0.63940936137411652</v>
      </c>
      <c r="BY307">
        <v>53</v>
      </c>
    </row>
    <row r="308" spans="1:77" hidden="1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4983</v>
      </c>
      <c r="AV308" t="s">
        <v>4735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1.0800216011936059</v>
      </c>
      <c r="BM308" s="3">
        <f>LN(BL308/$C308)</f>
        <v>-6.1376270563808921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-1.6652763549793113</v>
      </c>
      <c r="BY308">
        <v>5251</v>
      </c>
    </row>
    <row r="309" spans="1:77" hidden="1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5007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4971</v>
      </c>
      <c r="AV309" t="s">
        <v>4769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v>158</v>
      </c>
    </row>
    <row r="310" spans="1:77" hidden="1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v>#N/A</v>
      </c>
    </row>
    <row r="311" spans="1:77" hidden="1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v>316</v>
      </c>
    </row>
    <row r="312" spans="1:77" hidden="1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v>#N/A</v>
      </c>
    </row>
    <row r="313" spans="1:77" hidden="1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v>#N/A</v>
      </c>
    </row>
    <row r="314" spans="1:77" hidden="1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4974</v>
      </c>
      <c r="AV314" t="s">
        <v>4741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2.6399876314353481</v>
      </c>
      <c r="BM314" s="3">
        <f t="shared" ref="BM314" si="414">LN(BL314/$C314)</f>
        <v>-3.6343959539032098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0.83878281892594808</v>
      </c>
      <c r="BY314">
        <v>1055</v>
      </c>
    </row>
    <row r="315" spans="1:77" hidden="1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v>#N/A</v>
      </c>
    </row>
    <row r="316" spans="1:77" hidden="1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v>#N/A</v>
      </c>
    </row>
    <row r="317" spans="1:77" hidden="1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v>#N/A</v>
      </c>
    </row>
    <row r="318" spans="1:77" hidden="1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4817</v>
      </c>
      <c r="AV318" t="s">
        <v>4717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3.3688597031616601</v>
      </c>
      <c r="BM318" s="3">
        <f t="shared" ref="BM318:BM319" si="428">LN(BL318/$C318)</f>
        <v>-4.0837430464571458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0.38996170604404623</v>
      </c>
      <c r="BY318">
        <v>2122</v>
      </c>
    </row>
    <row r="319" spans="1:77" hidden="1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4747</v>
      </c>
      <c r="AV319" t="s">
        <v>4770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5.1307059266988704</v>
      </c>
      <c r="BM319" s="3">
        <f t="shared" si="428"/>
        <v>-3.8862176606029784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0.58759101002381664</v>
      </c>
      <c r="BY319">
        <v>2658</v>
      </c>
    </row>
    <row r="320" spans="1:77" hidden="1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v>53</v>
      </c>
    </row>
    <row r="321" spans="1:77" hidden="1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4974</v>
      </c>
      <c r="AV321" t="s">
        <v>4771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1.2882600392839587</v>
      </c>
      <c r="BM321" s="3">
        <f t="shared" ref="BM321" si="439">LN(BL321/$C321)</f>
        <v>-4.3518776848297458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0.12201722120907664</v>
      </c>
      <c r="BY321">
        <v>1073</v>
      </c>
    </row>
    <row r="322" spans="1:77" hidden="1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4705</v>
      </c>
      <c r="AV322" t="s">
        <v>4746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v>537</v>
      </c>
    </row>
    <row r="323" spans="1:77" hidden="1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4980</v>
      </c>
      <c r="AV323" t="s">
        <v>4761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v>269</v>
      </c>
    </row>
    <row r="324" spans="1:77" hidden="1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4802</v>
      </c>
      <c r="AV324" t="s">
        <v>4772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0.18404573443611991</v>
      </c>
      <c r="BM324" s="3">
        <f t="shared" ref="BM324" si="450">LN(BL324/$C324)</f>
        <v>-3.9951560885342574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0.47863567570226589</v>
      </c>
      <c r="BY324">
        <v>108</v>
      </c>
    </row>
    <row r="325" spans="1:77" hidden="1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v>54</v>
      </c>
    </row>
    <row r="326" spans="1:77" hidden="1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4981</v>
      </c>
      <c r="AV326" t="s">
        <v>4701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v>162</v>
      </c>
    </row>
    <row r="327" spans="1:77" hidden="1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v>#N/A</v>
      </c>
    </row>
    <row r="328" spans="1:77" hidden="1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v>#N/A</v>
      </c>
    </row>
    <row r="329" spans="1:77" hidden="1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4976</v>
      </c>
      <c r="AV329" t="s">
        <v>4741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4.7278929961853855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v>43670</v>
      </c>
    </row>
    <row r="330" spans="1:77" hidden="1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4816</v>
      </c>
      <c r="AV330" t="s">
        <v>4699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24.067160077274146</v>
      </c>
      <c r="BM330" s="3">
        <f t="shared" ref="BM330" si="464">LN(BL330/$C330)</f>
        <v>-4.4200542006957759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5.2839572753524543E-2</v>
      </c>
      <c r="BY330">
        <v>21865</v>
      </c>
    </row>
    <row r="331" spans="1:77" hidden="1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v>#N/A</v>
      </c>
    </row>
    <row r="332" spans="1:77" hidden="1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4805</v>
      </c>
      <c r="AV332" t="s">
        <v>4707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v>500</v>
      </c>
    </row>
    <row r="333" spans="1:77" hidden="1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4705</v>
      </c>
      <c r="AV333" t="s">
        <v>4749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v>334</v>
      </c>
    </row>
    <row r="334" spans="1:77" hidden="1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v>#N/A</v>
      </c>
    </row>
    <row r="335" spans="1:77" hidden="1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4976</v>
      </c>
      <c r="AV335" t="s">
        <v>4771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v>561</v>
      </c>
    </row>
    <row r="336" spans="1:77" hidden="1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4808</v>
      </c>
      <c r="AV336" t="s">
        <v>4773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0.15280881445502215</v>
      </c>
      <c r="BM336" s="3">
        <f t="shared" ref="BM336" si="481">LN(BL336/$C336)</f>
        <v>-4.1811528106835816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0.28747298745841798</v>
      </c>
      <c r="BY336">
        <v>113</v>
      </c>
    </row>
    <row r="337" spans="1:77" hidden="1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v>#N/A</v>
      </c>
    </row>
    <row r="338" spans="1:77" hidden="1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4982</v>
      </c>
      <c r="AV338" t="s">
        <v>4765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v>1145</v>
      </c>
    </row>
    <row r="339" spans="1:77" hidden="1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4785</v>
      </c>
      <c r="AV339" t="s">
        <v>4709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v>229</v>
      </c>
    </row>
    <row r="340" spans="1:77" hidden="1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v>#N/A</v>
      </c>
    </row>
    <row r="341" spans="1:77" hidden="1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4750</v>
      </c>
      <c r="AV341" t="s">
        <v>4728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4.5462635245000795</v>
      </c>
      <c r="BM341" s="3">
        <f t="shared" ref="BM341" si="501">LN(BL341/$C341)</f>
        <v>-4.1894767824721493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0.27689649557809248</v>
      </c>
      <c r="BY341">
        <v>3449</v>
      </c>
    </row>
    <row r="342" spans="1:77" hidden="1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4807</v>
      </c>
      <c r="AV342" t="s">
        <v>4707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0.30798232796078534</v>
      </c>
      <c r="BM342" s="3">
        <f>LN(BL342/$C342)</f>
        <v>-6.4760302409534045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-2.0097665215335194</v>
      </c>
      <c r="BY342">
        <v>2301</v>
      </c>
    </row>
    <row r="343" spans="1:77" hidden="1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4807</v>
      </c>
      <c r="AV343" t="s">
        <v>4737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v>578</v>
      </c>
    </row>
    <row r="344" spans="1:77" hidden="1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v>4046</v>
      </c>
    </row>
    <row r="345" spans="1:77" hidden="1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4802</v>
      </c>
      <c r="AV345" t="s">
        <v>4749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3.9585145895699623</v>
      </c>
      <c r="BM345" s="3">
        <f t="shared" ref="BM345:BM347" si="515">LN(BL345/$C345)</f>
        <v>-3.6347664428427851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0.83029274613008786</v>
      </c>
      <c r="BY345">
        <v>1738</v>
      </c>
    </row>
    <row r="346" spans="1:77" hidden="1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4685</v>
      </c>
      <c r="AV346" t="s">
        <v>4710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0.29815126649594886</v>
      </c>
      <c r="BM346" s="3">
        <f t="shared" si="515"/>
        <v>-4.8990337696877537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-0.43627360332172926</v>
      </c>
      <c r="BY346">
        <v>470</v>
      </c>
    </row>
    <row r="347" spans="1:77" hidden="1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4808</v>
      </c>
      <c r="AV347" t="s">
        <v>4708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0.24416804631959449</v>
      </c>
      <c r="BM347" s="3">
        <f t="shared" si="515"/>
        <v>-4.4056308498733019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5.0659848153616925E-2</v>
      </c>
      <c r="BY347">
        <v>243</v>
      </c>
    </row>
    <row r="348" spans="1:77" hidden="1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v>#N/A</v>
      </c>
    </row>
    <row r="349" spans="1:77" hidden="1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v>61</v>
      </c>
    </row>
    <row r="350" spans="1:77" hidden="1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4975</v>
      </c>
      <c r="AV350" t="s">
        <v>4696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0.47153878530089244</v>
      </c>
      <c r="BM350" s="3">
        <f t="shared" ref="BM350" si="526">LN(BL350/$C350)</f>
        <v>-4.3071019823943217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0.14645814302520666</v>
      </c>
      <c r="BY350">
        <v>430</v>
      </c>
    </row>
    <row r="351" spans="1:77" hidden="1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4980</v>
      </c>
      <c r="AV351" t="s">
        <v>4758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v>1245</v>
      </c>
    </row>
    <row r="352" spans="1:77" hidden="1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4979</v>
      </c>
      <c r="AV352" t="s">
        <v>4784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0.68936743697885061</v>
      </c>
      <c r="BM352" s="3">
        <f>LN(BL352/$C352)</f>
        <v>-5.8934417777343659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-1.4480425045048115</v>
      </c>
      <c r="BY352">
        <v>3188</v>
      </c>
    </row>
    <row r="353" spans="1:77" hidden="1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4802</v>
      </c>
      <c r="AV353" t="s">
        <v>4753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3.1446544550548543</v>
      </c>
      <c r="BM353" s="3">
        <f t="shared" ref="BM353:BM355" si="532">LN(BL353/$C353)</f>
        <v>-3.4594661730786944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0.98543551710365418</v>
      </c>
      <c r="BY353">
        <v>1278</v>
      </c>
    </row>
    <row r="354" spans="1:77" hidden="1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4710</v>
      </c>
      <c r="AV354" t="s">
        <v>4704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4.005289958553554E-2</v>
      </c>
      <c r="BM354" s="3">
        <f t="shared" si="532"/>
        <v>-6.4364300338171967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-1.9920981719522439</v>
      </c>
      <c r="BY354">
        <v>320</v>
      </c>
    </row>
    <row r="355" spans="1:77" hidden="1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4972</v>
      </c>
      <c r="AV355" t="s">
        <v>4690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6.3715247395687191</v>
      </c>
      <c r="BM355" s="3">
        <f t="shared" si="532"/>
        <v>-3.6696221143511663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0.77354662902530902</v>
      </c>
      <c r="BY355">
        <v>3218</v>
      </c>
    </row>
    <row r="356" spans="1:77" hidden="1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v>#N/A</v>
      </c>
    </row>
    <row r="357" spans="1:77" hidden="1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v>66</v>
      </c>
    </row>
    <row r="358" spans="1:77" hidden="1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v>#N/A</v>
      </c>
    </row>
    <row r="359" spans="1:77" hidden="1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v>#N/A</v>
      </c>
    </row>
    <row r="360" spans="1:77" hidden="1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4982</v>
      </c>
      <c r="AV360" t="s">
        <v>4758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v>410</v>
      </c>
    </row>
    <row r="361" spans="1:77" hidden="1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4807</v>
      </c>
      <c r="AV361" t="s">
        <v>4695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v>69</v>
      </c>
    </row>
    <row r="362" spans="1:77" hidden="1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v>#N/A</v>
      </c>
    </row>
    <row r="363" spans="1:77" hidden="1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4980</v>
      </c>
      <c r="AV363" t="s">
        <v>4777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v>1394</v>
      </c>
    </row>
    <row r="364" spans="1:77" hidden="1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4703</v>
      </c>
      <c r="AV364" t="s">
        <v>4742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0.15670129645246336</v>
      </c>
      <c r="BM364" s="3">
        <f t="shared" ref="BM364:BM366" si="554">LN(BL364/$C364)</f>
        <v>-5.0722896810544107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-0.65934600485995143</v>
      </c>
      <c r="BY364">
        <v>361</v>
      </c>
    </row>
    <row r="365" spans="1:77" hidden="1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4794</v>
      </c>
      <c r="AV365" t="s">
        <v>4792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0.15576088916153222</v>
      </c>
      <c r="BM365" s="3">
        <f t="shared" si="554"/>
        <v>-4.5674834105009223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-0.15695700400658086</v>
      </c>
      <c r="BY365">
        <v>219</v>
      </c>
    </row>
    <row r="366" spans="1:77" hidden="1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4816</v>
      </c>
      <c r="AV366" t="s">
        <v>4793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6.6885643968742858</v>
      </c>
      <c r="BM366" s="3">
        <f t="shared" si="554"/>
        <v>-4.3142088367155917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8.8625844392355338E-2</v>
      </c>
      <c r="BY366">
        <v>7488</v>
      </c>
    </row>
    <row r="367" spans="1:77" hidden="1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v>#N/A</v>
      </c>
    </row>
    <row r="368" spans="1:77" hidden="1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4982</v>
      </c>
      <c r="AV368" t="s">
        <v>4777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v>544</v>
      </c>
    </row>
    <row r="369" spans="1:77" hidden="1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4705</v>
      </c>
      <c r="AV369" t="s">
        <v>4700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v>1561</v>
      </c>
    </row>
    <row r="370" spans="1:77" hidden="1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v>#N/A</v>
      </c>
    </row>
    <row r="371" spans="1:77" hidden="1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4816</v>
      </c>
      <c r="AV371" t="s">
        <v>4724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63.445443279953501</v>
      </c>
      <c r="BM371" s="3">
        <f t="shared" ref="BM371:BM373" si="575">LN(BL371/$C371)</f>
        <v>-4.2616523000956796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0.12548560337418391</v>
      </c>
      <c r="BY371">
        <v>70999</v>
      </c>
    </row>
    <row r="372" spans="1:77" hidden="1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4757</v>
      </c>
      <c r="AV372" t="s">
        <v>4687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1.8104050978168325</v>
      </c>
      <c r="BM372" s="3">
        <f t="shared" si="575"/>
        <v>-4.0116195548037652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0.3748714170022755</v>
      </c>
      <c r="BY372">
        <v>1581</v>
      </c>
    </row>
    <row r="373" spans="1:77" hidden="1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4748</v>
      </c>
      <c r="AV373" t="s">
        <v>4798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0.31493081882740437</v>
      </c>
      <c r="BM373" s="3">
        <f t="shared" si="575"/>
        <v>-4.1511345606012524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0.23463747071995783</v>
      </c>
      <c r="BY373">
        <v>317</v>
      </c>
    </row>
    <row r="374" spans="1:77" hidden="1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4957</v>
      </c>
      <c r="AV374" t="s">
        <v>4746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v>405</v>
      </c>
    </row>
    <row r="375" spans="1:77" hidden="1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4705</v>
      </c>
      <c r="AV375" t="s">
        <v>4739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v>1223</v>
      </c>
    </row>
    <row r="376" spans="1:77" hidden="1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4807</v>
      </c>
      <c r="AV376" t="s">
        <v>4736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v>82</v>
      </c>
    </row>
    <row r="377" spans="1:77" hidden="1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v>#N/A</v>
      </c>
    </row>
    <row r="378" spans="1:77" hidden="1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v>#N/A</v>
      </c>
    </row>
    <row r="379" spans="1:77" hidden="1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4967</v>
      </c>
      <c r="AV379" t="s">
        <v>4719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97.535754754110314</v>
      </c>
      <c r="BM379" s="3">
        <f t="shared" ref="BM379" si="580">LN(BL379/$C379)</f>
        <v>-3.9369741652093313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0.42747789878342629</v>
      </c>
      <c r="BY379">
        <v>84679</v>
      </c>
    </row>
    <row r="380" spans="1:77" hidden="1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v>#N/A</v>
      </c>
    </row>
    <row r="381" spans="1:77" hidden="1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v>431</v>
      </c>
    </row>
    <row r="382" spans="1:77" hidden="1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4705</v>
      </c>
      <c r="AV382" t="s">
        <v>4707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v>1838</v>
      </c>
    </row>
    <row r="383" spans="1:77" hidden="1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4705</v>
      </c>
      <c r="AV383" t="s">
        <v>4737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v>93</v>
      </c>
    </row>
    <row r="384" spans="1:77" hidden="1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4685</v>
      </c>
      <c r="AV384" t="s">
        <v>4728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v>93</v>
      </c>
    </row>
    <row r="385" spans="1:77" hidden="1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4974</v>
      </c>
      <c r="AV385" t="s">
        <v>4735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0.42053036156831591</v>
      </c>
      <c r="BM385" s="3">
        <f t="shared" ref="BM385:BM387" si="591">LN(BL385/$C385)</f>
        <v>-4.0851144235520485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0.24804461484053153</v>
      </c>
      <c r="BY385">
        <v>464</v>
      </c>
    </row>
    <row r="386" spans="1:77" hidden="1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4974</v>
      </c>
      <c r="AV386" t="s">
        <v>4715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21.183096237001418</v>
      </c>
      <c r="BM386" s="3">
        <f t="shared" si="591"/>
        <v>-3.1614045821059218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1.1697205561336208</v>
      </c>
      <c r="BY386">
        <v>9324</v>
      </c>
    </row>
    <row r="387" spans="1:77" hidden="1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4977</v>
      </c>
      <c r="AV387" t="s">
        <v>4741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0.22913600607861492</v>
      </c>
      <c r="BM387" s="3">
        <f t="shared" si="591"/>
        <v>-4.6923153635855765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-0.36187997885809664</v>
      </c>
      <c r="BY387">
        <v>467</v>
      </c>
    </row>
    <row r="388" spans="1:77" hidden="1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v>674</v>
      </c>
    </row>
    <row r="389" spans="1:77" hidden="1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4978</v>
      </c>
      <c r="AV389" t="s">
        <v>4696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v>2974</v>
      </c>
    </row>
    <row r="390" spans="1:77" hidden="1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4695</v>
      </c>
      <c r="AV390" t="s">
        <v>4704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0.50176922605366925</v>
      </c>
      <c r="BM390" s="3">
        <f t="shared" ref="BM390:BM391" si="615">LN(BL390/$C390)</f>
        <v>-3.685347247599438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0.61639395758338389</v>
      </c>
      <c r="BY390">
        <v>403</v>
      </c>
    </row>
    <row r="391" spans="1:77" hidden="1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4802</v>
      </c>
      <c r="AV391" t="s">
        <v>4737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4.6006277958031641</v>
      </c>
      <c r="BM391" s="3">
        <f t="shared" si="615"/>
        <v>-2.7912953420049331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1.5103185763439586</v>
      </c>
      <c r="BY391">
        <v>1513</v>
      </c>
    </row>
    <row r="392" spans="1:77" hidden="1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v>102</v>
      </c>
    </row>
    <row r="393" spans="1:77" hidden="1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v>#N/A</v>
      </c>
    </row>
    <row r="394" spans="1:77" hidden="1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4984</v>
      </c>
      <c r="AV394" t="s">
        <v>4731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111.20941633994337</v>
      </c>
      <c r="BM394" s="3">
        <f t="shared" ref="BM394" si="617">LN(BL394/$C394)</f>
        <v>-4.1422503704900215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0.14984886591139077</v>
      </c>
      <c r="BY394">
        <v>144712</v>
      </c>
    </row>
    <row r="395" spans="1:77" hidden="1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v>#N/A</v>
      </c>
    </row>
    <row r="396" spans="1:77" hidden="1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4976</v>
      </c>
      <c r="AV396" t="s">
        <v>4735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0.86388016944880974</v>
      </c>
      <c r="BM396" s="3">
        <f>LN(BL396/$C396)</f>
        <v>-6.3609293109865854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-2.0733787665576471</v>
      </c>
      <c r="BY396">
        <v>10455</v>
      </c>
    </row>
    <row r="397" spans="1:77" hidden="1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4975</v>
      </c>
      <c r="AV397" t="s">
        <v>4725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17.122571531450298</v>
      </c>
      <c r="BM397" s="3">
        <f t="shared" ref="BM397" si="630">LN(BL397/$C397)</f>
        <v>-4.067357713272072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0.21709128523632351</v>
      </c>
      <c r="BY397">
        <v>21073</v>
      </c>
    </row>
    <row r="398" spans="1:77" hidden="1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v>#N/A</v>
      </c>
    </row>
    <row r="399" spans="1:77" hidden="1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4710</v>
      </c>
      <c r="AV399" t="s">
        <v>4742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3.3929295022205853E-2</v>
      </c>
      <c r="BM399" s="3">
        <f t="shared" ref="BM399" si="639">LN(BL399/$C399)</f>
        <v>-3.3834764778198934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0.88738221898342273</v>
      </c>
      <c r="BY399">
        <v>22</v>
      </c>
    </row>
    <row r="400" spans="1:77" hidden="1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4807</v>
      </c>
      <c r="AV400" t="s">
        <v>4710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v>1328</v>
      </c>
    </row>
    <row r="401" spans="1:77" hidden="1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v>#N/A</v>
      </c>
    </row>
    <row r="402" spans="1:77" hidden="1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4747</v>
      </c>
      <c r="AV402" t="s">
        <v>4743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44.764169979623425</v>
      </c>
      <c r="BM402" s="3">
        <f t="shared" ref="BM402" si="640">LN(BL402/$C402)</f>
        <v>-3.10634723679419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1.154885505267859</v>
      </c>
      <c r="BY402">
        <v>22289</v>
      </c>
    </row>
    <row r="403" spans="1:77" hidden="1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v>#N/A</v>
      </c>
    </row>
    <row r="404" spans="1:77" hidden="1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4983</v>
      </c>
      <c r="AV404" t="s">
        <v>4744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1.2655580087315954</v>
      </c>
      <c r="BM404" s="3">
        <f>LN(BL404/$C404)</f>
        <v>-5.0628042280087513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-0.80867867870613674</v>
      </c>
      <c r="BY404">
        <v>4532</v>
      </c>
    </row>
    <row r="405" spans="1:77" hidden="1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v>#N/A</v>
      </c>
    </row>
    <row r="406" spans="1:77" hidden="1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4967</v>
      </c>
      <c r="AV406" t="s">
        <v>4691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7.5551473376828788</v>
      </c>
      <c r="BM406" s="3">
        <f t="shared" ref="BM406:BM407" si="651">LN(BL406/$C406)</f>
        <v>-3.2760882690038491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0.95531570519082809</v>
      </c>
      <c r="BY406">
        <v>4771</v>
      </c>
    </row>
    <row r="407" spans="1:77" hidden="1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4977</v>
      </c>
      <c r="AV407" t="s">
        <v>4692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2.7281027469518997</v>
      </c>
      <c r="BM407" s="3">
        <f t="shared" si="651"/>
        <v>-2.6852730510033123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1.5368983093239397</v>
      </c>
      <c r="BY407">
        <v>974</v>
      </c>
    </row>
    <row r="408" spans="1:77" hidden="1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v>#N/A</v>
      </c>
    </row>
    <row r="409" spans="1:77" hidden="1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4846</v>
      </c>
      <c r="AV409" t="s">
        <v>4693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v>1007</v>
      </c>
    </row>
    <row r="410" spans="1:77" hidden="1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4802</v>
      </c>
      <c r="AV410" t="s">
        <v>4695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8.2716388792502898E-2</v>
      </c>
      <c r="BM410" s="3">
        <f t="shared" ref="BM410:BM414" si="666">LN(BL410/$C410)</f>
        <v>-2.4923375249715884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1.6954706265571535</v>
      </c>
      <c r="BY410">
        <v>26</v>
      </c>
    </row>
    <row r="411" spans="1:77" hidden="1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4757</v>
      </c>
      <c r="AV411" t="s">
        <v>4696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0.23919157761472715</v>
      </c>
      <c r="BM411" s="3">
        <f t="shared" si="666"/>
        <v>-4.4262227417203333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-0.25672010015930907</v>
      </c>
      <c r="BY411">
        <v>542</v>
      </c>
    </row>
    <row r="412" spans="1:77" hidden="1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4935</v>
      </c>
      <c r="AV412" t="s">
        <v>4697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4.6718965386266201E-2</v>
      </c>
      <c r="BM412" s="3">
        <f t="shared" si="666"/>
        <v>-4.4498994468130002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-0.28821080217387268</v>
      </c>
      <c r="BY412">
        <v>110</v>
      </c>
    </row>
    <row r="413" spans="1:77" hidden="1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4808</v>
      </c>
      <c r="AV413" t="s">
        <v>4698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0.25761140062775095</v>
      </c>
      <c r="BM413" s="3">
        <f t="shared" si="666"/>
        <v>-3.5535276059721679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0.60258580193567091</v>
      </c>
      <c r="BY413">
        <v>250</v>
      </c>
    </row>
    <row r="414" spans="1:77" hidden="1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4747</v>
      </c>
      <c r="AV414" t="s">
        <v>4699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3.1966991383356151</v>
      </c>
      <c r="BM414" s="3">
        <f t="shared" si="666"/>
        <v>-3.4430514278346727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0.70182935161712323</v>
      </c>
      <c r="BY414">
        <v>2836</v>
      </c>
    </row>
    <row r="415" spans="1:77" hidden="1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v>#N/A</v>
      </c>
    </row>
    <row r="416" spans="1:77" hidden="1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4957</v>
      </c>
      <c r="AV416" t="s">
        <v>4700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v>576</v>
      </c>
    </row>
    <row r="417" spans="1:77" hidden="1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4750</v>
      </c>
      <c r="AV417" t="s">
        <v>4702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2.2564860123376365</v>
      </c>
      <c r="BM417" s="3">
        <f t="shared" ref="BM417" si="677">LN(BL417/$C417)</f>
        <v>-3.0982142639935342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1.0357804496971916</v>
      </c>
      <c r="BY417">
        <v>1446</v>
      </c>
    </row>
    <row r="418" spans="1:77" hidden="1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v>#N/A</v>
      </c>
    </row>
    <row r="419" spans="1:77" hidden="1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v>#N/A</v>
      </c>
    </row>
    <row r="420" spans="1:77" hidden="1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4984</v>
      </c>
      <c r="AV420" t="s">
        <v>4738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12.814179079787452</v>
      </c>
      <c r="BM420" s="3">
        <f t="shared" ref="BM420" si="678">LN(BL420/$C420)</f>
        <v>-3.8463773567740853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0.27875592822415679</v>
      </c>
      <c r="BY420">
        <v>17621</v>
      </c>
    </row>
    <row r="421" spans="1:77" hidden="1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v>#N/A</v>
      </c>
    </row>
    <row r="422" spans="1:77" hidden="1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4957</v>
      </c>
      <c r="AV422" t="s">
        <v>4739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v>1504</v>
      </c>
    </row>
    <row r="423" spans="1:77" hidden="1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v>#N/A</v>
      </c>
    </row>
    <row r="424" spans="1:77" hidden="1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v>#N/A</v>
      </c>
    </row>
    <row r="425" spans="1:77" hidden="1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4805</v>
      </c>
      <c r="AV425" t="s">
        <v>4703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v>311</v>
      </c>
    </row>
    <row r="426" spans="1:77" hidden="1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v>#N/A</v>
      </c>
    </row>
    <row r="427" spans="1:77" hidden="1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v>#N/A</v>
      </c>
    </row>
    <row r="428" spans="1:77" hidden="1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4.4461595846668277E-2</v>
      </c>
      <c r="AK428" s="16" cm="1">
        <f t="array" ref="AK428">100000000/Lvac($AA428)-0.5</f>
        <v>14997.106538302169</v>
      </c>
      <c r="AL428" s="16">
        <f>MAX(0.1,0.007/$AA428*$AE428)</f>
        <v>0.1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v>31</v>
      </c>
    </row>
    <row r="429" spans="1:77" hidden="1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4802</v>
      </c>
      <c r="AV429" t="s">
        <v>4736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0.96881937413444985</v>
      </c>
      <c r="BM429" s="3">
        <f t="shared" ref="BM429" si="681">LN(BL429/$C429)</f>
        <v>-2.334262181862889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1.7491554083628467</v>
      </c>
      <c r="BY429">
        <v>314</v>
      </c>
    </row>
    <row r="430" spans="1:77" hidden="1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v>#N/A</v>
      </c>
    </row>
    <row r="431" spans="1:77" hidden="1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4969</v>
      </c>
      <c r="AV431" t="s">
        <v>4690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6.9504630623806241E-2</v>
      </c>
      <c r="BM431" s="3">
        <f t="shared" ref="BM431" si="690">LN(BL431/$C431)</f>
        <v>-4.0526562620701414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-5.6640490133161485E-3</v>
      </c>
      <c r="BY431">
        <v>133</v>
      </c>
    </row>
    <row r="432" spans="1:77" hidden="1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4985</v>
      </c>
      <c r="AV432" t="s">
        <v>4694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v>1330</v>
      </c>
    </row>
    <row r="433" spans="1:77" hidden="1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4957</v>
      </c>
      <c r="AV433" t="s">
        <v>4707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v>1002</v>
      </c>
    </row>
    <row r="434" spans="1:77" hidden="1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4750</v>
      </c>
      <c r="AV434" t="s">
        <v>4708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5.9005298172767917</v>
      </c>
      <c r="BM434" s="3">
        <f t="shared" ref="BM434" si="691">LN(BL434/$C434)</f>
        <v>-2.8301280395697157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1.20322738562082</v>
      </c>
      <c r="BY434">
        <v>3380</v>
      </c>
    </row>
    <row r="435" spans="1:77" hidden="1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v>#N/A</v>
      </c>
    </row>
    <row r="436" spans="1:77" hidden="1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v>#N/A</v>
      </c>
    </row>
    <row r="437" spans="1:77" hidden="1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v>#N/A</v>
      </c>
    </row>
    <row r="438" spans="1:77" hidden="1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4846</v>
      </c>
      <c r="AV438" t="s">
        <v>4709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v>2133</v>
      </c>
    </row>
    <row r="439" spans="1:77" hidden="1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4984</v>
      </c>
      <c r="AV439" t="s">
        <v>4711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8.8262335000164267</v>
      </c>
      <c r="BM439" s="3">
        <f t="shared" ref="BM439" si="700">LN(BL439/$C439)</f>
        <v>-3.1205890001230978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0.87147478429348901</v>
      </c>
      <c r="BY439">
        <v>7120</v>
      </c>
    </row>
    <row r="440" spans="1:77" hidden="1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v>#N/A</v>
      </c>
    </row>
    <row r="441" spans="1:77" hidden="1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4705</v>
      </c>
      <c r="AV441" t="s">
        <v>4710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v>1113</v>
      </c>
    </row>
    <row r="442" spans="1:77" hidden="1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v>#N/A</v>
      </c>
    </row>
    <row r="443" spans="1:77" hidden="1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4967</v>
      </c>
      <c r="AV443" t="s">
        <v>4714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0.10697896553001507</v>
      </c>
      <c r="BM443" s="3">
        <f t="shared" ref="BM443" si="701">LN(BL443/$C443)</f>
        <v>-4.5377081406710458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-0.62168240377670503</v>
      </c>
      <c r="BY443">
        <v>385</v>
      </c>
    </row>
    <row r="444" spans="1:77" hidden="1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v>#N/A</v>
      </c>
    </row>
    <row r="445" spans="1:77" hidden="1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4977</v>
      </c>
      <c r="AV445" t="s">
        <v>4715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0.53018264343365129</v>
      </c>
      <c r="BM445" s="3">
        <f t="shared" ref="BM445:BM448" si="712">LN(BL445/$C445)</f>
        <v>-2.9371188145423179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0.96525021099750863</v>
      </c>
      <c r="BY445">
        <v>389</v>
      </c>
    </row>
    <row r="446" spans="1:77" hidden="1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4802</v>
      </c>
      <c r="AV446" t="s">
        <v>4710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5.1891727796432177</v>
      </c>
      <c r="BM446" s="3">
        <f t="shared" si="712"/>
        <v>-4.0572081775338988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-0.15576012584192689</v>
      </c>
      <c r="BY446">
        <v>11686</v>
      </c>
    </row>
    <row r="447" spans="1:77" hidden="1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4685</v>
      </c>
      <c r="AV447" t="s">
        <v>4713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14.15698808165104</v>
      </c>
      <c r="BM447" s="3">
        <f t="shared" si="712"/>
        <v>-3.0535741151138684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0.84787393657810362</v>
      </c>
      <c r="BY447">
        <v>11686</v>
      </c>
    </row>
    <row r="448" spans="1:77" hidden="1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4808</v>
      </c>
      <c r="AV448" t="s">
        <v>4690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21.508990030321801</v>
      </c>
      <c r="BM448" s="3">
        <f t="shared" si="712"/>
        <v>-3.3284586665338924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0.57121817787924389</v>
      </c>
      <c r="BY448">
        <v>23405</v>
      </c>
    </row>
    <row r="449" spans="1:77" hidden="1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v>#N/A</v>
      </c>
    </row>
    <row r="450" spans="1:77" hidden="1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4982</v>
      </c>
      <c r="AV450" t="s">
        <v>4694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v>281</v>
      </c>
    </row>
    <row r="451" spans="1:77" hidden="1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v>#N/A</v>
      </c>
    </row>
    <row r="452" spans="1:77" hidden="1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4973</v>
      </c>
      <c r="AV452" t="s">
        <v>4712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v>808</v>
      </c>
    </row>
    <row r="453" spans="1:77" hidden="1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4796</v>
      </c>
      <c r="AV453" t="s">
        <v>4716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5.3653337797756349E-2</v>
      </c>
      <c r="BM453" s="3">
        <f t="shared" ref="BM453" si="732">LN(BL453/$C453)</f>
        <v>-4.7169710667582514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-0.87264035757047864</v>
      </c>
      <c r="BY453">
        <v>243</v>
      </c>
    </row>
    <row r="454" spans="1:77" hidden="1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v>#N/A</v>
      </c>
    </row>
    <row r="455" spans="1:77" hidden="1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v>#N/A</v>
      </c>
    </row>
    <row r="456" spans="1:77" hidden="1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4785</v>
      </c>
      <c r="AV456" t="s">
        <v>4717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v>204</v>
      </c>
    </row>
    <row r="457" spans="1:77" hidden="1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v>#N/A</v>
      </c>
    </row>
    <row r="458" spans="1:77" hidden="1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4977</v>
      </c>
      <c r="AV458" t="s">
        <v>4721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15.931584664363296</v>
      </c>
      <c r="BM458" s="3">
        <f t="shared" ref="BM458:BM460" si="743">LN(BL458/$C458)</f>
        <v>-2.9354788789483113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0.89503317952867256</v>
      </c>
      <c r="BY458">
        <v>12253</v>
      </c>
    </row>
    <row r="459" spans="1:77" hidden="1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4747</v>
      </c>
      <c r="AV459" t="s">
        <v>4724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2.4135723906144846</v>
      </c>
      <c r="BM459" s="3">
        <f t="shared" si="743"/>
        <v>-3.030915035719985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0.7925120228244259</v>
      </c>
      <c r="BY459">
        <v>2050</v>
      </c>
    </row>
    <row r="460" spans="1:77" hidden="1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4757</v>
      </c>
      <c r="AV460" t="s">
        <v>4725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16.097340807467877</v>
      </c>
      <c r="BM460" s="3">
        <f t="shared" si="743"/>
        <v>-2.925128383545414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0.88539758211298536</v>
      </c>
      <c r="BY460">
        <v>12372</v>
      </c>
    </row>
    <row r="461" spans="1:77" hidden="1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v>#N/A</v>
      </c>
    </row>
    <row r="462" spans="1:77" hidden="1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4749</v>
      </c>
      <c r="AV462" t="s">
        <v>4704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7.4566996236442487E-2</v>
      </c>
      <c r="BM462" s="3">
        <f t="shared" ref="BM462" si="754">LN(BL462/$C462)</f>
        <v>-4.5419674284189417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-0.7444321972741782</v>
      </c>
      <c r="BY462">
        <v>290</v>
      </c>
    </row>
    <row r="463" spans="1:77" hidden="1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4807</v>
      </c>
      <c r="AV463" t="s">
        <v>4726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v>3327</v>
      </c>
    </row>
    <row r="464" spans="1:77" hidden="1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5009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4985</v>
      </c>
      <c r="AV464" t="s">
        <v>4723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v>630</v>
      </c>
    </row>
    <row r="465" spans="1:77" hidden="1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v>#N/A</v>
      </c>
    </row>
    <row r="466" spans="1:77" hidden="1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4816</v>
      </c>
      <c r="AV466" t="s">
        <v>4719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6.6405497328618814</v>
      </c>
      <c r="BM466" s="3">
        <f t="shared" ref="BM466" si="755">LN(BL466/$C466)</f>
        <v>-2.7119754348330853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1.0082937786318882</v>
      </c>
      <c r="BY466">
        <v>4220</v>
      </c>
    </row>
    <row r="467" spans="1:77" hidden="1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v>#N/A</v>
      </c>
    </row>
    <row r="468" spans="1:77" hidden="1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v>380</v>
      </c>
    </row>
    <row r="469" spans="1:77" hidden="1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v>337</v>
      </c>
    </row>
    <row r="470" spans="1:77" hidden="1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4705</v>
      </c>
      <c r="AV470" t="s">
        <v>4703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v>421</v>
      </c>
    </row>
    <row r="471" spans="1:77" hidden="1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v>#N/A</v>
      </c>
    </row>
    <row r="472" spans="1:77" hidden="1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v>#N/A</v>
      </c>
    </row>
    <row r="473" spans="1:77" hidden="1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4685</v>
      </c>
      <c r="AV473" t="s">
        <v>4708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7.8482138358818796</v>
      </c>
      <c r="BM473" s="3">
        <f t="shared" ref="BM473" si="756">LN(BL473/$C473)</f>
        <v>-3.2380313974744852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0.4107246393003276</v>
      </c>
      <c r="BY473">
        <v>8386</v>
      </c>
    </row>
    <row r="474" spans="1:77" hidden="1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v>#N/A</v>
      </c>
    </row>
    <row r="475" spans="1:77" hidden="1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4980</v>
      </c>
      <c r="AV475" t="s">
        <v>4723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v>209</v>
      </c>
    </row>
    <row r="476" spans="1:77" hidden="1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v>#N/A</v>
      </c>
    </row>
    <row r="477" spans="1:77" hidden="1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v>41</v>
      </c>
    </row>
    <row r="478" spans="1:77" hidden="1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v>#N/A</v>
      </c>
    </row>
    <row r="479" spans="1:77" hidden="1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v>#N/A</v>
      </c>
    </row>
    <row r="480" spans="1:77" hidden="1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v>#N/A</v>
      </c>
    </row>
    <row r="481" spans="1:77" hidden="1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v>#N/A</v>
      </c>
    </row>
    <row r="482" spans="1:77" hidden="1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v>#N/A</v>
      </c>
    </row>
    <row r="483" spans="1:77" hidden="1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v>365</v>
      </c>
    </row>
    <row r="484" spans="1:77" hidden="1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v>#N/A</v>
      </c>
    </row>
    <row r="485" spans="1:77" hidden="1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v>#N/A</v>
      </c>
    </row>
    <row r="486" spans="1:77" hidden="1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v>#N/A</v>
      </c>
    </row>
    <row r="487" spans="1:77" hidden="1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v>#N/A</v>
      </c>
    </row>
    <row r="488" spans="1:77" hidden="1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4923</v>
      </c>
      <c r="AV488" t="s">
        <v>4722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1.7218618109135016E-3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v>40</v>
      </c>
    </row>
    <row r="489" spans="1:77" hidden="1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v>#N/A</v>
      </c>
    </row>
    <row r="490" spans="1:77" hidden="1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4967</v>
      </c>
      <c r="AV490" t="s">
        <v>4731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5.1763495605178873</v>
      </c>
      <c r="BM490" s="3">
        <f t="shared" ref="BM490" si="765">LN(BL490/$C490)</f>
        <v>-2.737926544879715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0.80494095992082526</v>
      </c>
      <c r="BY490">
        <v>3185</v>
      </c>
    </row>
    <row r="491" spans="1:77" hidden="1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4982</v>
      </c>
      <c r="AV491" t="s">
        <v>4723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v>1592</v>
      </c>
    </row>
    <row r="492" spans="1:77" hidden="1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v>#N/A</v>
      </c>
    </row>
    <row r="493" spans="1:77" hidden="1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v>#N/A</v>
      </c>
    </row>
    <row r="494" spans="1:77" hidden="1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v>#N/A</v>
      </c>
    </row>
    <row r="495" spans="1:77" hidden="1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v>#N/A</v>
      </c>
    </row>
    <row r="496" spans="1:77" hidden="1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v>#N/A</v>
      </c>
    </row>
    <row r="497" spans="1:77" hidden="1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4802</v>
      </c>
      <c r="AV497" t="s">
        <v>4728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0.15485985097807714</v>
      </c>
      <c r="BM497" s="3">
        <f t="shared" ref="BM497" si="767">LN(BL497/$C497)</f>
        <v>-3.2515291194448488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0.27161587935754533</v>
      </c>
      <c r="BY497">
        <v>157</v>
      </c>
    </row>
    <row r="498" spans="1:77" hidden="1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v>#N/A</v>
      </c>
    </row>
    <row r="499" spans="1:77" hidden="1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4973</v>
      </c>
      <c r="AV499" t="s">
        <v>4730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v>1159</v>
      </c>
    </row>
    <row r="500" spans="1:77" hidden="1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v>#N/A</v>
      </c>
    </row>
    <row r="501" spans="1:77" hidden="1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v>345</v>
      </c>
    </row>
    <row r="502" spans="1:77" hidden="1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v>#N/A</v>
      </c>
    </row>
    <row r="503" spans="1:77" hidden="1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v>#N/A</v>
      </c>
    </row>
    <row r="504" spans="1:77" hidden="1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v>189</v>
      </c>
    </row>
    <row r="505" spans="1:77" hidden="1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4747</v>
      </c>
      <c r="AV505" t="s">
        <v>4733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83.551422048565897</v>
      </c>
      <c r="BM505" s="3">
        <f t="shared" ref="BM505" si="776">LN(BL505/$C505)</f>
        <v>-3.1754401843155908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0.30512611017147101</v>
      </c>
      <c r="BY505">
        <v>75350</v>
      </c>
    </row>
    <row r="506" spans="1:77" hidden="1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4979</v>
      </c>
      <c r="AV506" t="s">
        <v>4701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v>3764</v>
      </c>
    </row>
    <row r="507" spans="1:77" hidden="1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v>#N/A</v>
      </c>
    </row>
    <row r="508" spans="1:77" hidden="1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4817</v>
      </c>
      <c r="AV508" t="s">
        <v>4758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0.13089554409851883</v>
      </c>
      <c r="BM508" s="3">
        <f t="shared" ref="BM508" si="777">LN(BL508/$C508)</f>
        <v>-4.2305802244821313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-0.7610908405565544</v>
      </c>
      <c r="BY508">
        <v>335</v>
      </c>
    </row>
    <row r="509" spans="1:77" hidden="1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v>#N/A</v>
      </c>
    </row>
    <row r="510" spans="1:77" hidden="1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v>110</v>
      </c>
    </row>
    <row r="511" spans="1:77" hidden="1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v>36</v>
      </c>
    </row>
    <row r="512" spans="1:77" hidden="1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v>#N/A</v>
      </c>
    </row>
    <row r="513" spans="1:77" hidden="1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v>#N/A</v>
      </c>
    </row>
    <row r="514" spans="1:77" hidden="1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4750</v>
      </c>
      <c r="AV514" t="s">
        <v>4698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27.151875799622402</v>
      </c>
      <c r="BM514" s="3">
        <f t="shared" ref="BM514:BM515" si="793">LN(BL514/$C514)</f>
        <v>-4.0117742528714739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-0.58350034713663312</v>
      </c>
      <c r="BY514">
        <v>53141</v>
      </c>
    </row>
    <row r="515" spans="1:77" hidden="1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4816</v>
      </c>
      <c r="AV515" t="s">
        <v>4810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87.457035789751203</v>
      </c>
      <c r="BM515" s="3">
        <f t="shared" si="793"/>
        <v>-4.0460455381879425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-0.61927106555994527</v>
      </c>
      <c r="BY515">
        <v>176787</v>
      </c>
    </row>
    <row r="516" spans="1:77" hidden="1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v>#N/A</v>
      </c>
    </row>
    <row r="517" spans="1:77" hidden="1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4807</v>
      </c>
      <c r="AV517" t="s">
        <v>4713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v>237</v>
      </c>
    </row>
    <row r="518" spans="1:77" hidden="1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v>#N/A</v>
      </c>
    </row>
    <row r="519" spans="1:77" hidden="1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4749</v>
      </c>
      <c r="AV519" t="s">
        <v>4742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0.15319182494493108</v>
      </c>
      <c r="BM519" s="3">
        <f t="shared" ref="BM519" si="803">LN(BL519/$C519)</f>
        <v>-2.5692115656376493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0.82255274031943293</v>
      </c>
      <c r="BY519">
        <v>67</v>
      </c>
    </row>
    <row r="520" spans="1:77" hidden="1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v>#N/A</v>
      </c>
    </row>
    <row r="521" spans="1:77" hidden="1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4705</v>
      </c>
      <c r="AV521" t="s">
        <v>4726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v>297</v>
      </c>
    </row>
    <row r="522" spans="1:77" hidden="1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4817</v>
      </c>
      <c r="AV522" t="s">
        <v>4777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1.261937323875352</v>
      </c>
      <c r="BM522" s="3">
        <f t="shared" ref="BM522" si="812">LN(BL522/$C522)</f>
        <v>-4.1493785359122901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-0.78781987763380767</v>
      </c>
      <c r="BY522">
        <v>2565</v>
      </c>
    </row>
    <row r="523" spans="1:77" hidden="1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v>#N/A</v>
      </c>
    </row>
    <row r="524" spans="1:77" hidden="1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v>#N/A</v>
      </c>
    </row>
    <row r="525" spans="1:77" hidden="1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v>#N/A</v>
      </c>
    </row>
    <row r="526" spans="1:77" hidden="1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v>#N/A</v>
      </c>
    </row>
    <row r="527" spans="1:77" hidden="1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4750</v>
      </c>
      <c r="AV527" t="s">
        <v>4732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14.117820562188399</v>
      </c>
      <c r="BM527" s="3">
        <f t="shared" ref="BM527" si="813">LN(BL527/$C527)</f>
        <v>-1.7345887656419474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1.5980385722612289</v>
      </c>
      <c r="BY527">
        <v>2438</v>
      </c>
    </row>
    <row r="528" spans="1:77" hidden="1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v>#N/A</v>
      </c>
    </row>
    <row r="529" spans="1:77" hidden="1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4802</v>
      </c>
      <c r="AV529" t="s">
        <v>4726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0.15333602288741219</v>
      </c>
      <c r="BM529" s="3">
        <f t="shared" ref="BM529:BM530" si="825">LN(BL529/$C529)</f>
        <v>-2.9737358264189702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0.34519713511352629</v>
      </c>
      <c r="BY529">
        <v>89</v>
      </c>
    </row>
    <row r="530" spans="1:77" hidden="1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4967</v>
      </c>
      <c r="AV530" t="s">
        <v>4803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114.44004204887129</v>
      </c>
      <c r="BM530" s="3">
        <f t="shared" si="825"/>
        <v>-4.3649288207049235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-1.0469658291263835</v>
      </c>
      <c r="BY530">
        <v>266776</v>
      </c>
    </row>
    <row r="531" spans="1:77" hidden="1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v>#N/A</v>
      </c>
    </row>
    <row r="532" spans="1:77" hidden="1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v>#N/A</v>
      </c>
    </row>
    <row r="533" spans="1:77" hidden="1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v>#N/A</v>
      </c>
    </row>
    <row r="534" spans="1:77" hidden="1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v>#N/A</v>
      </c>
    </row>
    <row r="535" spans="1:77" hidden="1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4967</v>
      </c>
      <c r="AV535" t="s">
        <v>4738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3.2860067946859925</v>
      </c>
      <c r="BM535" s="3">
        <f t="shared" ref="BM535" si="827">LN(BL535/$C535)</f>
        <v>-5.6127216759432672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-2.3244654667947819</v>
      </c>
      <c r="BY535">
        <v>25123</v>
      </c>
    </row>
    <row r="536" spans="1:77" hidden="1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v>28</v>
      </c>
    </row>
    <row r="537" spans="1:77" hidden="1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4787</v>
      </c>
      <c r="AV537" t="s">
        <v>4704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0.11190291857792187</v>
      </c>
      <c r="BM537" s="3">
        <f t="shared" ref="BM537:BM538" si="838">LN(BL537/$C537)</f>
        <v>-2.8832707625453704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0.3986325856471582</v>
      </c>
      <c r="BY537">
        <v>55</v>
      </c>
    </row>
    <row r="538" spans="1:77" hidden="1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4747</v>
      </c>
      <c r="AV538" t="s">
        <v>4766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14.023918093650098</v>
      </c>
      <c r="BM538" s="3">
        <f t="shared" si="838"/>
        <v>-4.6724560799298027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-1.4126811984728969</v>
      </c>
      <c r="BY538">
        <v>39328</v>
      </c>
    </row>
    <row r="539" spans="1:77" hidden="1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v>#N/A</v>
      </c>
    </row>
    <row r="540" spans="1:77" hidden="1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v>#N/A</v>
      </c>
    </row>
    <row r="541" spans="1:77" hidden="1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v>212</v>
      </c>
    </row>
    <row r="542" spans="1:77" hidden="1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4807</v>
      </c>
      <c r="AV542" t="s">
        <v>4773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v>190</v>
      </c>
    </row>
    <row r="543" spans="1:77" hidden="1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v>#N/A</v>
      </c>
    </row>
    <row r="544" spans="1:77" hidden="1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v>#N/A</v>
      </c>
    </row>
    <row r="545" spans="1:77" hidden="1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v>#N/A</v>
      </c>
    </row>
    <row r="546" spans="1:77" hidden="1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4816</v>
      </c>
      <c r="AV546" t="s">
        <v>4734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14.147670784789495</v>
      </c>
      <c r="BM546" s="3">
        <f t="shared" ref="BM546" si="840">LN(BL546/$C546)</f>
        <v>-4.1528447616333866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-0.97873122428192716</v>
      </c>
      <c r="BY546">
        <v>18772</v>
      </c>
    </row>
    <row r="547" spans="1:77" hidden="1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v>#N/A</v>
      </c>
    </row>
    <row r="548" spans="1:77" hidden="1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v>125</v>
      </c>
    </row>
    <row r="549" spans="1:77" hidden="1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v>#N/A</v>
      </c>
    </row>
    <row r="550" spans="1:77" hidden="1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v>#N/A</v>
      </c>
    </row>
    <row r="551" spans="1:77" hidden="1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v>#N/A</v>
      </c>
    </row>
    <row r="552" spans="1:77" hidden="1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v>#N/A</v>
      </c>
    </row>
    <row r="553" spans="1:77" hidden="1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v>#N/A</v>
      </c>
    </row>
    <row r="554" spans="1:77" hidden="1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4807</v>
      </c>
      <c r="AV554" t="s">
        <v>4708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v>190</v>
      </c>
    </row>
    <row r="555" spans="1:77" hidden="1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v>#N/A</v>
      </c>
    </row>
    <row r="556" spans="1:77" hidden="1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v>#N/A</v>
      </c>
    </row>
    <row r="557" spans="1:77" hidden="1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4750</v>
      </c>
      <c r="AV557" t="s">
        <v>4689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3.8758123575220946E-2</v>
      </c>
      <c r="BM557" s="3">
        <f t="shared" ref="BM557" si="841">LN(BL557/$C557)</f>
        <v>-5.4476394818396683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-2.3324014112983442</v>
      </c>
      <c r="BY557">
        <v>191</v>
      </c>
    </row>
    <row r="558" spans="1:77" hidden="1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v>#N/A</v>
      </c>
    </row>
    <row r="559" spans="1:77" hidden="1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v>#N/A</v>
      </c>
    </row>
    <row r="560" spans="1:77" hidden="1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v>#N/A</v>
      </c>
    </row>
    <row r="561" spans="1:77" hidden="1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4984</v>
      </c>
      <c r="AV561" t="s">
        <v>4686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140.87684849309872</v>
      </c>
      <c r="BM561" s="3">
        <f t="shared" ref="BM561" si="842">LN(BL561/$C561)</f>
        <v>-3.9057793342509171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-0.79989538075985789</v>
      </c>
      <c r="BY561">
        <v>149489</v>
      </c>
    </row>
    <row r="562" spans="1:77" hidden="1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v>#N/A</v>
      </c>
    </row>
    <row r="563" spans="1:77" hidden="1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v>#N/A</v>
      </c>
    </row>
    <row r="564" spans="1:77" hidden="1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v>#N/A</v>
      </c>
    </row>
    <row r="565" spans="1:77" hidden="1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v>#N/A</v>
      </c>
    </row>
    <row r="566" spans="1:77" hidden="1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4967</v>
      </c>
      <c r="AV566" t="s">
        <v>4952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3.103390124553147</v>
      </c>
      <c r="BM566" s="3">
        <f t="shared" ref="BM566" si="843">LN(BL566/$C566)</f>
        <v>-4.1658222640237836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-1.0727817229559899</v>
      </c>
      <c r="BY566">
        <v>4311</v>
      </c>
    </row>
    <row r="567" spans="1:77" hidden="1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v>#N/A</v>
      </c>
    </row>
    <row r="568" spans="1:77" hidden="1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v>#N/A</v>
      </c>
    </row>
    <row r="569" spans="1:77" hidden="1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v>#N/A</v>
      </c>
    </row>
    <row r="570" spans="1:77" hidden="1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4816</v>
      </c>
      <c r="AV570" t="s">
        <v>4714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2.9444121048390861</v>
      </c>
      <c r="BM570" s="3">
        <f t="shared" ref="BM570" si="852">LN(BL570/$C570)</f>
        <v>-3.3021174623404383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-0.22897524451899642</v>
      </c>
      <c r="BY570">
        <v>1755</v>
      </c>
    </row>
    <row r="571" spans="1:77" hidden="1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4980</v>
      </c>
      <c r="AV571" t="s">
        <v>4727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v>882</v>
      </c>
    </row>
    <row r="572" spans="1:77" hidden="1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v>#N/A</v>
      </c>
    </row>
    <row r="573" spans="1:77" hidden="1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v>#N/A</v>
      </c>
    </row>
    <row r="574" spans="1:77" hidden="1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v>182</v>
      </c>
    </row>
    <row r="575" spans="1:77" hidden="1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v>#N/A</v>
      </c>
    </row>
    <row r="576" spans="1:77" hidden="1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4794</v>
      </c>
      <c r="AV576" t="s">
        <v>4752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2.2911669366130285</v>
      </c>
      <c r="BM576" s="3">
        <f t="shared" ref="BM576" si="861">LN(BL576/$C576)</f>
        <v>-3.5529653675921784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-0.54333332381814514</v>
      </c>
      <c r="BY576">
        <v>1895</v>
      </c>
    </row>
    <row r="577" spans="1:77" hidden="1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4980</v>
      </c>
      <c r="AV577" t="s">
        <v>4769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v>71</v>
      </c>
    </row>
    <row r="578" spans="1:77" hidden="1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v>#N/A</v>
      </c>
    </row>
    <row r="579" spans="1:77" hidden="1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v>#N/A</v>
      </c>
    </row>
    <row r="580" spans="1:77" hidden="1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v>1202</v>
      </c>
    </row>
    <row r="581" spans="1:77" hidden="1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v>#N/A</v>
      </c>
    </row>
    <row r="582" spans="1:77" hidden="1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v>#N/A</v>
      </c>
    </row>
    <row r="583" spans="1:77" hidden="1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v>#N/A</v>
      </c>
    </row>
    <row r="584" spans="1:77" hidden="1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v>#N/A</v>
      </c>
    </row>
    <row r="585" spans="1:77" hidden="1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4995</v>
      </c>
      <c r="U585" s="4" t="s">
        <v>4996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v>#N/A</v>
      </c>
    </row>
    <row r="586" spans="1:77" hidden="1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v>#N/A</v>
      </c>
    </row>
    <row r="587" spans="1:77" hidden="1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4982</v>
      </c>
      <c r="AV587" t="s">
        <v>4727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v>741</v>
      </c>
    </row>
    <row r="588" spans="1:77" hidden="1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v>75</v>
      </c>
    </row>
    <row r="589" spans="1:77" hidden="1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v>#N/A</v>
      </c>
    </row>
    <row r="590" spans="1:77" hidden="1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v>#N/A</v>
      </c>
    </row>
    <row r="591" spans="1:77" hidden="1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v>#N/A</v>
      </c>
    </row>
    <row r="592" spans="1:77" hidden="1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v>#N/A</v>
      </c>
    </row>
    <row r="593" spans="1:77" hidden="1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v>#N/A</v>
      </c>
    </row>
    <row r="594" spans="1:77" hidden="1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v>#N/A</v>
      </c>
    </row>
    <row r="595" spans="1:77" hidden="1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v>#N/A</v>
      </c>
    </row>
    <row r="596" spans="1:77" hidden="1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4981</v>
      </c>
      <c r="AV596" t="s">
        <v>4796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v>531</v>
      </c>
    </row>
    <row r="597" spans="1:77" hidden="1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v>#N/A</v>
      </c>
    </row>
    <row r="598" spans="1:77" hidden="1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v>#N/A</v>
      </c>
    </row>
    <row r="599" spans="1:77" hidden="1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v>#N/A</v>
      </c>
    </row>
    <row r="600" spans="1:77" hidden="1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v>#N/A</v>
      </c>
    </row>
    <row r="601" spans="1:77" hidden="1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v>#N/A</v>
      </c>
    </row>
    <row r="602" spans="1:77" hidden="1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4802</v>
      </c>
      <c r="AV602" t="s">
        <v>4713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69.450400206408418</v>
      </c>
      <c r="BM602" s="3">
        <f t="shared" ref="BM602" si="872">LN(BL602/$C602)</f>
        <v>-3.0726075553952716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-0.14332730036752295</v>
      </c>
      <c r="BY602">
        <v>40770</v>
      </c>
    </row>
    <row r="603" spans="1:77" hidden="1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v>#N/A</v>
      </c>
    </row>
    <row r="604" spans="1:77" hidden="1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v>#N/A</v>
      </c>
    </row>
    <row r="605" spans="1:77" hidden="1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4780</v>
      </c>
      <c r="AV605" t="s">
        <v>4704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3.4635739512370464E-2</v>
      </c>
      <c r="BM605" s="3">
        <f t="shared" ref="BM605" si="873">LN(BL605/$C605)</f>
        <v>-3.3628691961440436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-0.45437927946542478</v>
      </c>
      <c r="BY605">
        <v>28</v>
      </c>
    </row>
    <row r="606" spans="1:77" hidden="1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v>28</v>
      </c>
    </row>
    <row r="607" spans="1:77" hidden="1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v>#N/A</v>
      </c>
    </row>
    <row r="608" spans="1:77" hidden="1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v>#N/A</v>
      </c>
    </row>
    <row r="609" spans="1:77" hidden="1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v>#N/A</v>
      </c>
    </row>
    <row r="610" spans="1:77" hidden="1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v>#N/A</v>
      </c>
    </row>
    <row r="611" spans="1:77" hidden="1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v>#N/A</v>
      </c>
    </row>
    <row r="612" spans="1:77" hidden="1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v>#N/A</v>
      </c>
    </row>
    <row r="613" spans="1:77" hidden="1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v>#N/A</v>
      </c>
    </row>
    <row r="614" spans="1:77" hidden="1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v>#N/A</v>
      </c>
    </row>
    <row r="615" spans="1:77" hidden="1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v>#N/A</v>
      </c>
    </row>
    <row r="616" spans="1:77" hidden="1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v>#N/A</v>
      </c>
    </row>
    <row r="617" spans="1:77" hidden="1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4705</v>
      </c>
      <c r="AV617" t="s">
        <v>4773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v>520</v>
      </c>
    </row>
    <row r="618" spans="1:77" hidden="1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v>#N/A</v>
      </c>
    </row>
    <row r="619" spans="1:77" hidden="1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v>#N/A</v>
      </c>
    </row>
    <row r="620" spans="1:77" hidden="1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v>#N/A</v>
      </c>
    </row>
    <row r="621" spans="1:77" hidden="1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4750</v>
      </c>
      <c r="AV621" t="s">
        <v>4687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32.518360126482428</v>
      </c>
      <c r="BM621" s="3">
        <f t="shared" ref="BM621" si="874">LN(BL621/$C621)</f>
        <v>-2.9151247984229323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-0.10787906920054535</v>
      </c>
      <c r="BY621">
        <v>21491</v>
      </c>
    </row>
    <row r="622" spans="1:77" hidden="1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v>#N/A</v>
      </c>
    </row>
    <row r="623" spans="1:77" hidden="1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4802</v>
      </c>
      <c r="AV623" t="s">
        <v>4702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0.4285357140068432</v>
      </c>
      <c r="BM623" s="3">
        <f t="shared" ref="BM623" si="875">LN(BL623/$C623)</f>
        <v>-3.5554313989459154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-0.75168204809401351</v>
      </c>
      <c r="BY623">
        <v>542</v>
      </c>
    </row>
    <row r="624" spans="1:77" hidden="1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v>#N/A</v>
      </c>
    </row>
    <row r="625" spans="1:77" hidden="1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4808</v>
      </c>
      <c r="AV625" t="s">
        <v>4725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1.2349140989324505</v>
      </c>
      <c r="BM625" s="3">
        <f t="shared" ref="BM625" si="876">LN(BL625/$C625)</f>
        <v>-2.784730861413431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9.1270118176877794E-3</v>
      </c>
      <c r="BY625">
        <v>741</v>
      </c>
    </row>
    <row r="626" spans="1:77" hidden="1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v>#N/A</v>
      </c>
    </row>
    <row r="627" spans="1:77" hidden="1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v>#N/A</v>
      </c>
    </row>
    <row r="628" spans="1:77" hidden="1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4846</v>
      </c>
      <c r="AV628" t="s">
        <v>4712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v>200</v>
      </c>
    </row>
    <row r="629" spans="1:77" hidden="1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v>#N/A</v>
      </c>
    </row>
    <row r="630" spans="1:77" hidden="1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v>#N/A</v>
      </c>
    </row>
    <row r="631" spans="1:77" hidden="1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v>126</v>
      </c>
    </row>
    <row r="632" spans="1:77" hidden="1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v>#N/A</v>
      </c>
    </row>
    <row r="633" spans="1:77" hidden="1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v>#N/A</v>
      </c>
    </row>
    <row r="634" spans="1:77" hidden="1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v>218</v>
      </c>
    </row>
    <row r="635" spans="1:77" hidden="1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v>#N/A</v>
      </c>
    </row>
    <row r="636" spans="1:77" hidden="1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v>#N/A</v>
      </c>
    </row>
    <row r="637" spans="1:77" hidden="1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v>#N/A</v>
      </c>
    </row>
    <row r="638" spans="1:77" hidden="1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4973</v>
      </c>
      <c r="AV638" t="s">
        <v>4795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v>451</v>
      </c>
    </row>
    <row r="639" spans="1:77" hidden="1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4973</v>
      </c>
      <c r="AV639" t="s">
        <v>4761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v>102</v>
      </c>
    </row>
    <row r="640" spans="1:77" hidden="1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4747</v>
      </c>
      <c r="AV640" t="s">
        <v>4810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6.436667746096048</v>
      </c>
      <c r="BM640" s="3">
        <f t="shared" ref="BM640" si="885">LN(BL640/$C640)</f>
        <v>-2.520015659201523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0.14947276941731097</v>
      </c>
      <c r="BY640">
        <v>4186</v>
      </c>
    </row>
    <row r="641" spans="1:77" hidden="1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4817</v>
      </c>
      <c r="AV641" t="s">
        <v>4694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v>229</v>
      </c>
    </row>
    <row r="642" spans="1:77" hidden="1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v>#N/A</v>
      </c>
    </row>
    <row r="643" spans="1:77" hidden="1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4768</v>
      </c>
      <c r="AV643" t="s">
        <v>4792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8.2732527999915852</v>
      </c>
      <c r="BM643" s="3">
        <f t="shared" ref="BM643" si="894">LN(BL643/$C643)</f>
        <v>-2.8976075371217132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-0.26277504471937418</v>
      </c>
      <c r="BY643">
        <v>8699</v>
      </c>
    </row>
    <row r="644" spans="1:77" hidden="1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v>#N/A</v>
      </c>
    </row>
    <row r="645" spans="1:77" hidden="1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v>537</v>
      </c>
    </row>
    <row r="646" spans="1:77" hidden="1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4962</v>
      </c>
      <c r="AV646" t="s">
        <v>4833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v>505</v>
      </c>
    </row>
    <row r="647" spans="1:77" hidden="1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4980</v>
      </c>
      <c r="AV647" t="s">
        <v>4701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v>639</v>
      </c>
    </row>
    <row r="648" spans="1:77" hidden="1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v>#N/A</v>
      </c>
    </row>
    <row r="649" spans="1:77" hidden="1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v>#N/A</v>
      </c>
    </row>
    <row r="650" spans="1:77" hidden="1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4817</v>
      </c>
      <c r="AV650" t="s">
        <v>4784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0.41229060851195348</v>
      </c>
      <c r="BM650" s="3">
        <f t="shared" ref="BM650" si="904">LN(BL650/$C650)</f>
        <v>-3.0832513951526987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-0.50554807351173092</v>
      </c>
      <c r="BY650">
        <v>621</v>
      </c>
    </row>
    <row r="651" spans="1:77" hidden="1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v>#N/A</v>
      </c>
    </row>
    <row r="652" spans="1:77" hidden="1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v>#N/A</v>
      </c>
    </row>
    <row r="653" spans="1:77" hidden="1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4780</v>
      </c>
      <c r="AV653" t="s">
        <v>4742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7.2302631959077476E-2</v>
      </c>
      <c r="BM653" s="3">
        <f t="shared" ref="BM653" si="905">LN(BL653/$C653)</f>
        <v>-4.7063362888530955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-2.1377754604527737</v>
      </c>
      <c r="BY653">
        <v>568</v>
      </c>
    </row>
    <row r="654" spans="1:77" hidden="1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v>#N/A</v>
      </c>
    </row>
    <row r="655" spans="1:77" hidden="1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v>#N/A</v>
      </c>
    </row>
    <row r="656" spans="1:77" hidden="1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v>#N/A</v>
      </c>
    </row>
    <row r="657" spans="1:77" hidden="1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v>#N/A</v>
      </c>
    </row>
    <row r="658" spans="1:77" hidden="1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4816</v>
      </c>
      <c r="AV658" t="s">
        <v>4803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7.7051646122521005</v>
      </c>
      <c r="BM658" s="3">
        <f t="shared" ref="BM658" si="907">LN(BL658/$C658)</f>
        <v>-2.563279353102617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-1.5277657888988959E-2</v>
      </c>
      <c r="BY658">
        <v>7562</v>
      </c>
    </row>
    <row r="659" spans="1:77" hidden="1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v>#N/A</v>
      </c>
    </row>
    <row r="660" spans="1:77" hidden="1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v>#N/A</v>
      </c>
    </row>
    <row r="661" spans="1:77" hidden="1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v>#N/A</v>
      </c>
    </row>
    <row r="662" spans="1:77" hidden="1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v>#N/A</v>
      </c>
    </row>
    <row r="663" spans="1:77" hidden="1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v>778</v>
      </c>
    </row>
    <row r="664" spans="1:77" hidden="1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v>702</v>
      </c>
    </row>
    <row r="665" spans="1:77" hidden="1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v>#N/A</v>
      </c>
    </row>
    <row r="666" spans="1:77" hidden="1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v>#N/A</v>
      </c>
    </row>
    <row r="667" spans="1:77" hidden="1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4816</v>
      </c>
      <c r="AV667" t="s">
        <v>4738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0.45023956040082114</v>
      </c>
      <c r="BM667" s="3">
        <f t="shared" ref="BM667" si="916">LN(BL667/$C667)</f>
        <v>-2.8774170231027609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-0.34954562876172701</v>
      </c>
      <c r="BY667">
        <v>644</v>
      </c>
    </row>
    <row r="668" spans="1:77" hidden="1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4973</v>
      </c>
      <c r="AV668" t="s">
        <v>4758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v>4853</v>
      </c>
    </row>
    <row r="669" spans="1:77" hidden="1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v>#N/A</v>
      </c>
    </row>
    <row r="670" spans="1:77" hidden="1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v>#N/A</v>
      </c>
    </row>
    <row r="671" spans="1:77" hidden="1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4971</v>
      </c>
      <c r="AV671" t="s">
        <v>4755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v>825</v>
      </c>
    </row>
    <row r="672" spans="1:77" hidden="1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4785</v>
      </c>
      <c r="AV672" t="s">
        <v>4765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v>666</v>
      </c>
    </row>
    <row r="673" spans="1:77" hidden="1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v>#N/A</v>
      </c>
    </row>
    <row r="674" spans="1:77" hidden="1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v>#N/A</v>
      </c>
    </row>
    <row r="675" spans="1:77" hidden="1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v>#N/A</v>
      </c>
    </row>
    <row r="676" spans="1:77" hidden="1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4750</v>
      </c>
      <c r="AV676" t="s">
        <v>4696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3.4889282992978359</v>
      </c>
      <c r="BM676" s="3">
        <f t="shared" ref="BM676" si="925">LN(BL676/$C676)</f>
        <v>-3.1324320231826057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-0.62344483652322313</v>
      </c>
      <c r="BY676">
        <v>6829</v>
      </c>
    </row>
    <row r="677" spans="1:77" hidden="1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v>1770</v>
      </c>
    </row>
    <row r="678" spans="1:77" hidden="1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4747</v>
      </c>
      <c r="AV678" t="s">
        <v>4734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2.1972994876248144</v>
      </c>
      <c r="BM678" s="3">
        <f t="shared" ref="BM678" si="926">LN(BL678/$C678)</f>
        <v>-2.9016503533768714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-0.41203030336133978</v>
      </c>
      <c r="BY678">
        <v>3627</v>
      </c>
    </row>
    <row r="679" spans="1:77" hidden="1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v>#N/A</v>
      </c>
    </row>
    <row r="680" spans="1:77" hidden="1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v>#N/A</v>
      </c>
    </row>
    <row r="681" spans="1:77" hidden="1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v>#N/A</v>
      </c>
    </row>
    <row r="682" spans="1:77" hidden="1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v>#N/A</v>
      </c>
    </row>
    <row r="683" spans="1:77" hidden="1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v>#N/A</v>
      </c>
    </row>
    <row r="684" spans="1:77" hidden="1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v>#N/A</v>
      </c>
    </row>
    <row r="685" spans="1:77" hidden="1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v>#N/A</v>
      </c>
    </row>
    <row r="686" spans="1:77" hidden="1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v>#N/A</v>
      </c>
    </row>
    <row r="687" spans="1:77" hidden="1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4747</v>
      </c>
      <c r="AV687" t="s">
        <v>4714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0.51267849892370598</v>
      </c>
      <c r="BM687" s="3">
        <f t="shared" ref="BM687:BM690" si="939">LN(BL687/$C687)</f>
        <v>-2.7475478797056541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-0.31907842895281863</v>
      </c>
      <c r="BY687">
        <v>877</v>
      </c>
    </row>
    <row r="688" spans="1:77" hidden="1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4975</v>
      </c>
      <c r="AV688" t="s">
        <v>4760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1.4324873305506836</v>
      </c>
      <c r="BM688" s="3">
        <f t="shared" si="939"/>
        <v>-2.6363199482790609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-0.21391143264083631</v>
      </c>
      <c r="BY688">
        <v>2232</v>
      </c>
    </row>
    <row r="689" spans="1:77" hidden="1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4816</v>
      </c>
      <c r="AV689" t="s">
        <v>4952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1.1740389233358859</v>
      </c>
      <c r="BM689" s="3">
        <f t="shared" si="939"/>
        <v>-2.8352823982378146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-0.42593994225586479</v>
      </c>
      <c r="BY689">
        <v>2323</v>
      </c>
    </row>
    <row r="690" spans="1:77" hidden="1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4721</v>
      </c>
      <c r="AV690" t="s">
        <v>4688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0.22182903877336876</v>
      </c>
      <c r="BM690" s="3">
        <f t="shared" si="939"/>
        <v>-2.1989954699612095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0.20992244612983213</v>
      </c>
      <c r="BR690" s="12"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">
        <v>14</v>
      </c>
      <c r="BX690" s="3">
        <f>LN(BT690/BV690)</f>
        <v>-7.5571382181937888E-2</v>
      </c>
      <c r="BY690">
        <v>233</v>
      </c>
    </row>
    <row r="691" spans="1:77" hidden="1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v>#N/A</v>
      </c>
    </row>
    <row r="692" spans="1:77" hidden="1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v>#N/A</v>
      </c>
    </row>
    <row r="693" spans="1:77" hidden="1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4967</v>
      </c>
      <c r="AV693" t="s">
        <v>4686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5.9537057413399195</v>
      </c>
      <c r="BM693" s="3">
        <f t="shared" ref="BM693" si="950">LN(BL693/$C693)</f>
        <v>-2.1280091660679754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0.26840397244663489</v>
      </c>
      <c r="BY693">
        <v>6040</v>
      </c>
    </row>
    <row r="694" spans="1:77" hidden="1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4807</v>
      </c>
      <c r="AV694" t="s">
        <v>4690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v>1275</v>
      </c>
    </row>
    <row r="695" spans="1:77" hidden="1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4970</v>
      </c>
      <c r="AV695" t="s">
        <v>4763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8.6129412644545145</v>
      </c>
      <c r="BM695" s="3">
        <f t="shared" ref="BM695" si="951">LN(BL695/$C695)</f>
        <v>-2.4519043156104936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-7.6331563769374541E-2</v>
      </c>
      <c r="BY695">
        <v>12859</v>
      </c>
    </row>
    <row r="696" spans="1:77" hidden="1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v>#N/A</v>
      </c>
    </row>
    <row r="697" spans="1:77" hidden="1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v>#N/A</v>
      </c>
    </row>
    <row r="698" spans="1:77" hidden="1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v>#N/A</v>
      </c>
    </row>
    <row r="699" spans="1:77" hidden="1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v>135</v>
      </c>
    </row>
    <row r="700" spans="1:77" hidden="1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v>#N/A</v>
      </c>
    </row>
    <row r="701" spans="1:77" hidden="1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v>#N/A</v>
      </c>
    </row>
    <row r="702" spans="1:77" hidden="1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4785</v>
      </c>
      <c r="AV702" t="s">
        <v>4777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v>1099</v>
      </c>
    </row>
    <row r="703" spans="1:77" hidden="1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v>#N/A</v>
      </c>
    </row>
    <row r="704" spans="1:77" hidden="1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v>#N/A</v>
      </c>
    </row>
    <row r="705" spans="1:77" hidden="1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v>#N/A</v>
      </c>
    </row>
    <row r="706" spans="1:77" hidden="1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v>1043</v>
      </c>
    </row>
    <row r="707" spans="1:77" hidden="1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4781</v>
      </c>
      <c r="AV707" t="s">
        <v>4742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0.29931904700521161</v>
      </c>
      <c r="BM707" s="3">
        <f t="shared" ref="BM707:BM709" si="973">LN(BL707/$C707)</f>
        <v>-2.5925395887609959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-0.27215575997550112</v>
      </c>
      <c r="BY707">
        <v>603</v>
      </c>
    </row>
    <row r="708" spans="1:77" hidden="1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4802</v>
      </c>
      <c r="AV708" t="s">
        <v>4698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7.2492264432883521E-2</v>
      </c>
      <c r="BM708" s="3">
        <f t="shared" si="973"/>
        <v>-4.2337133327256575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-1.9219226193348586</v>
      </c>
      <c r="BY708">
        <v>771</v>
      </c>
    </row>
    <row r="709" spans="1:77" hidden="1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4984</v>
      </c>
      <c r="AV709" t="s">
        <v>4959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208.69325360595698</v>
      </c>
      <c r="BM709" s="3">
        <f t="shared" si="973"/>
        <v>-1.9723548993276381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0.33295235085913349</v>
      </c>
      <c r="BY709">
        <v>235414</v>
      </c>
    </row>
    <row r="710" spans="1:77" hidden="1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v>#N/A</v>
      </c>
    </row>
    <row r="711" spans="1:77" hidden="1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v>1605</v>
      </c>
    </row>
    <row r="712" spans="1:77" hidden="1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4705</v>
      </c>
      <c r="AV712" t="s">
        <v>4791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v>650</v>
      </c>
    </row>
    <row r="713" spans="1:77" hidden="1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4967</v>
      </c>
      <c r="AV713" t="s">
        <v>4955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286.16632696723798</v>
      </c>
      <c r="BM713" s="3">
        <f t="shared" ref="BM713" si="985">LN(BL713/$C713)</f>
        <v>-1.6566471824900608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0.62504380280148653</v>
      </c>
      <c r="BY713">
        <v>249849</v>
      </c>
    </row>
    <row r="714" spans="1:77" hidden="1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v>#N/A</v>
      </c>
    </row>
    <row r="715" spans="1:77" hidden="1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v>1677</v>
      </c>
    </row>
    <row r="716" spans="1:77" hidden="1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v>#N/A</v>
      </c>
    </row>
    <row r="717" spans="1:77" hidden="1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4816</v>
      </c>
      <c r="AV717" t="s">
        <v>4954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279.76040081548058</v>
      </c>
      <c r="BM717" s="3">
        <f t="shared" ref="BM717" si="986">LN(BL717/$C717)</f>
        <v>-1.6792868616243093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0.59493505603485952</v>
      </c>
      <c r="BY717">
        <v>254179</v>
      </c>
    </row>
    <row r="718" spans="1:77" hidden="1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v>#N/A</v>
      </c>
    </row>
    <row r="719" spans="1:77" hidden="1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v>#N/A</v>
      </c>
    </row>
    <row r="720" spans="1:77" hidden="1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v>#N/A</v>
      </c>
    </row>
    <row r="721" spans="1:77" hidden="1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4747</v>
      </c>
      <c r="AV721" t="s">
        <v>4958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265.21450509859807</v>
      </c>
      <c r="BM721" s="3">
        <f t="shared" ref="BM721" si="987">LN(BL721/$C721)</f>
        <v>-1.3272163272242201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0.93851565235375844</v>
      </c>
      <c r="BY721">
        <v>172513</v>
      </c>
    </row>
    <row r="722" spans="1:77" hidden="1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v>#N/A</v>
      </c>
    </row>
    <row r="723" spans="1:77" hidden="1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4968</v>
      </c>
      <c r="AV723" t="s">
        <v>4783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v>25929</v>
      </c>
    </row>
    <row r="724" spans="1:77" hidden="1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v>#N/A</v>
      </c>
    </row>
    <row r="725" spans="1:77" hidden="1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v>#N/A</v>
      </c>
    </row>
    <row r="726" spans="1:77" hidden="1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4975</v>
      </c>
      <c r="AV726" t="s">
        <v>4763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0.30420284562255273</v>
      </c>
      <c r="BM726" s="3">
        <f t="shared" ref="BM726:BM728" si="1000">LN(BL726/$C726)</f>
        <v>-1.1900605447544357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1.0687540320233091</v>
      </c>
      <c r="BY726">
        <v>175</v>
      </c>
    </row>
    <row r="727" spans="1:77" hidden="1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4972</v>
      </c>
      <c r="AV727" t="s">
        <v>4712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1.014851659011671</v>
      </c>
      <c r="BM727" s="3">
        <f t="shared" si="1000"/>
        <v>-2.2878426399380398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-3.0000171518407698E-2</v>
      </c>
      <c r="BY727">
        <v>1749</v>
      </c>
    </row>
    <row r="728" spans="1:77" hidden="1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4984</v>
      </c>
      <c r="AV728" t="s">
        <v>4956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63.319620623132245</v>
      </c>
      <c r="BM728" s="3">
        <f t="shared" si="1000"/>
        <v>-0.862440050523815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1.3886766556510544</v>
      </c>
      <c r="BY728">
        <v>26405</v>
      </c>
    </row>
    <row r="729" spans="1:77" hidden="1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v>#N/A</v>
      </c>
    </row>
    <row r="730" spans="1:77" hidden="1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v>#N/A</v>
      </c>
    </row>
    <row r="731" spans="1:77" hidden="1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v>#N/A</v>
      </c>
    </row>
    <row r="732" spans="1:77" hidden="1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v>#N/A</v>
      </c>
    </row>
    <row r="733" spans="1:77" hidden="1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4757</v>
      </c>
      <c r="AV733" t="s">
        <v>4760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2.4273092810856105</v>
      </c>
      <c r="BM733" s="3">
        <f t="shared" ref="BM733" si="1014">LN(BL733/$C733)</f>
        <v>-2.5144140295444317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-0.26535997266043287</v>
      </c>
      <c r="BY733">
        <v>5234</v>
      </c>
    </row>
    <row r="734" spans="1:77" hidden="1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4911</v>
      </c>
      <c r="AV734" t="s">
        <v>4931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1.0455466839124789E-2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v>5234</v>
      </c>
    </row>
    <row r="735" spans="1:77" hidden="1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4817</v>
      </c>
      <c r="AV735" t="s">
        <v>4769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2.2754137298999435</v>
      </c>
      <c r="BM735" s="3">
        <f t="shared" ref="BM735:BM736" si="1017">LN(BL735/$C735)</f>
        <v>-1.8858883059370153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0.36346725269348273</v>
      </c>
      <c r="BY735">
        <v>2606</v>
      </c>
    </row>
    <row r="736" spans="1:77" hidden="1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4775</v>
      </c>
      <c r="AV736" t="s">
        <v>4704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0.5400740326476291</v>
      </c>
      <c r="BM736" s="3">
        <f t="shared" si="1017"/>
        <v>-2.2254869637593107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2.3936610271823162E-2</v>
      </c>
      <c r="BY736">
        <v>868</v>
      </c>
    </row>
    <row r="737" spans="1:77" hidden="1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v>516</v>
      </c>
    </row>
    <row r="738" spans="1:77" hidden="1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4685</v>
      </c>
      <c r="AV738" t="s">
        <v>4725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3.5467343239152225</v>
      </c>
      <c r="BM738" s="3">
        <f t="shared" ref="BM738" si="1018">LN(BL738/$C738)</f>
        <v>-1.4420229297468856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0.81319769797881303</v>
      </c>
      <c r="BY738">
        <v>2521</v>
      </c>
    </row>
    <row r="739" spans="1:77" hidden="1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v>#N/A</v>
      </c>
    </row>
    <row r="740" spans="1:77" hidden="1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4972</v>
      </c>
      <c r="AV740" t="s">
        <v>4760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0.29675961348046143</v>
      </c>
      <c r="BM740" s="3">
        <f t="shared" ref="BM740" si="1019">LN(BL740/$C740)</f>
        <v>-1.2148328501267449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1.0476143762248946</v>
      </c>
      <c r="BY740">
        <v>163</v>
      </c>
    </row>
    <row r="741" spans="1:77" hidden="1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v>#N/A</v>
      </c>
    </row>
    <row r="742" spans="1:77" hidden="1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v>#N/A</v>
      </c>
    </row>
    <row r="743" spans="1:77" hidden="1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4973</v>
      </c>
      <c r="AV743" t="s">
        <v>4784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v>1587</v>
      </c>
    </row>
    <row r="744" spans="1:77" hidden="1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4676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v>#N/A</v>
      </c>
    </row>
    <row r="745" spans="1:77" hidden="1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v>#N/A</v>
      </c>
    </row>
    <row r="746" spans="1:77" hidden="1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v>282</v>
      </c>
    </row>
    <row r="747" spans="1:77" hidden="1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4757</v>
      </c>
      <c r="AV747" t="s">
        <v>4763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1.0495161051681192</v>
      </c>
      <c r="BM747" s="3">
        <f t="shared" ref="BM747:BM749" si="1036">LN(BL747/$C747)</f>
        <v>-0.64481797483637415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1.7258573536086503</v>
      </c>
      <c r="BY747">
        <v>237</v>
      </c>
    </row>
    <row r="748" spans="1:77" hidden="1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4816</v>
      </c>
      <c r="AV748" t="s">
        <v>4788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7.358924881564195</v>
      </c>
      <c r="BM748" s="3">
        <f t="shared" si="1036"/>
        <v>-2.0984307160258657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0.2763882515115636</v>
      </c>
      <c r="BY748">
        <v>7050</v>
      </c>
    </row>
    <row r="749" spans="1:77" hidden="1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4967</v>
      </c>
      <c r="AV749" t="s">
        <v>4959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14.302055872719711</v>
      </c>
      <c r="BM749" s="3">
        <f t="shared" si="1036"/>
        <v>-1.7216233404184946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0.70223235300036357</v>
      </c>
      <c r="BY749">
        <v>8353</v>
      </c>
    </row>
    <row r="750" spans="1:77" hidden="1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v>#N/A</v>
      </c>
    </row>
    <row r="751" spans="1:77" hidden="1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v>#N/A</v>
      </c>
    </row>
    <row r="752" spans="1:77" hidden="1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4747</v>
      </c>
      <c r="AV752" t="s">
        <v>4954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15.607266604733473</v>
      </c>
      <c r="BM752" s="3">
        <f t="shared" ref="BM752:BM753" si="1051">LN(BL752/$C752)</f>
        <v>-1.6342900208775211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0.80216481204109946</v>
      </c>
      <c r="BY752">
        <v>8115</v>
      </c>
    </row>
    <row r="753" spans="1:77" hidden="1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4816</v>
      </c>
      <c r="AV753" t="s">
        <v>4955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20.545789809724837</v>
      </c>
      <c r="BM753" s="3">
        <f t="shared" si="1051"/>
        <v>-1.4771536258170417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0.97557077495813294</v>
      </c>
      <c r="BY753">
        <v>8802</v>
      </c>
    </row>
    <row r="754" spans="1:77" hidden="1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v>#N/A</v>
      </c>
    </row>
    <row r="755" spans="1:77" hidden="1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4802</v>
      </c>
      <c r="AV755" t="s">
        <v>4696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0.47136201108665704</v>
      </c>
      <c r="BM755" s="3">
        <f t="shared" ref="BM755" si="1054">LN(BL755/$C755)</f>
        <v>-0.75212887915498883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1.7490887462418305</v>
      </c>
      <c r="BY755">
        <v>88</v>
      </c>
    </row>
    <row r="756" spans="1:77" hidden="1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v>#N/A</v>
      </c>
    </row>
    <row r="757" spans="1:77" hidden="1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v>#N/A</v>
      </c>
    </row>
    <row r="758" spans="1:77" hidden="1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4967</v>
      </c>
      <c r="AV758" t="s">
        <v>4772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6.7300732504271608</v>
      </c>
      <c r="BM758" s="3">
        <f t="shared" ref="BM758" si="1063">LN(BL758/$C758)</f>
        <v>-2.1877585344601851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0.34857177601922906</v>
      </c>
      <c r="BY758">
        <v>4922</v>
      </c>
    </row>
    <row r="759" spans="1:77" hidden="1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4978</v>
      </c>
      <c r="AV759" t="s">
        <v>4783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v>4904</v>
      </c>
    </row>
    <row r="760" spans="1:77" hidden="1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4978</v>
      </c>
      <c r="AV760" t="s">
        <v>4762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7.6783359930241835</v>
      </c>
      <c r="BM760" s="3">
        <f>LN(BL760/$C760)</f>
        <v>-4.3585267991073522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-1.8066122587942381</v>
      </c>
      <c r="BY760">
        <v>47727</v>
      </c>
    </row>
    <row r="761" spans="1:77" hidden="1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4808</v>
      </c>
      <c r="AV761" t="s">
        <v>4712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17.171383004735446</v>
      </c>
      <c r="BM761" s="3">
        <f t="shared" ref="BM761:BM762" si="1069">LN(BL761/$C761)</f>
        <v>-1.6565654509223671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0.92094630511356146</v>
      </c>
      <c r="BY761">
        <v>6814</v>
      </c>
    </row>
    <row r="762" spans="1:77" hidden="1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4715</v>
      </c>
      <c r="AV762" t="s">
        <v>4839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0.27838358841379812</v>
      </c>
      <c r="BM762" s="3">
        <f t="shared" si="1069"/>
        <v>-1.9719024824824989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0.63373274778631439</v>
      </c>
      <c r="BY762">
        <v>144</v>
      </c>
    </row>
    <row r="763" spans="1:77" hidden="1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v>70</v>
      </c>
    </row>
    <row r="764" spans="1:77" hidden="1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v>#N/A</v>
      </c>
    </row>
    <row r="765" spans="1:77" hidden="1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v>68</v>
      </c>
    </row>
    <row r="766" spans="1:77" hidden="1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4967</v>
      </c>
      <c r="AV766" t="s">
        <v>4956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1.1024506973744388</v>
      </c>
      <c r="BM766" s="3">
        <f t="shared" ref="BM766" si="1072">LN(BL766/$C766)</f>
        <v>-1.9819059332756428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0.66088915062140263</v>
      </c>
      <c r="BY766">
        <v>537</v>
      </c>
    </row>
    <row r="767" spans="1:77" hidden="1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v>#N/A</v>
      </c>
    </row>
    <row r="768" spans="1:77" hidden="1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4785</v>
      </c>
      <c r="AV768" t="s">
        <v>4799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v>518</v>
      </c>
    </row>
    <row r="769" spans="1:77" hidden="1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4981</v>
      </c>
      <c r="AV769" t="s">
        <v>4935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v>575</v>
      </c>
    </row>
    <row r="770" spans="1:77" hidden="1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v>#N/A</v>
      </c>
    </row>
    <row r="771" spans="1:77" hidden="1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v>#N/A</v>
      </c>
    </row>
    <row r="772" spans="1:77" hidden="1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v>#N/A</v>
      </c>
    </row>
    <row r="773" spans="1:77" hidden="1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v>62</v>
      </c>
    </row>
    <row r="774" spans="1:77" hidden="1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v>#N/A</v>
      </c>
    </row>
    <row r="775" spans="1:77" hidden="1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v>#N/A</v>
      </c>
    </row>
    <row r="776" spans="1:77" hidden="1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v>#N/A</v>
      </c>
    </row>
    <row r="777" spans="1:77" hidden="1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v>113</v>
      </c>
    </row>
    <row r="778" spans="1:77" hidden="1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4757</v>
      </c>
      <c r="AV778" t="s">
        <v>4795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22.97363069326423</v>
      </c>
      <c r="BM778" s="3">
        <f t="shared" ref="BM778" si="1090">LN(BL778/$C778)</f>
        <v>-2.9749005161566795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-0.22391585398593905</v>
      </c>
      <c r="BY778">
        <v>25217</v>
      </c>
    </row>
    <row r="779" spans="1:77" hidden="1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v>#N/A</v>
      </c>
    </row>
    <row r="780" spans="1:77" hidden="1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4969</v>
      </c>
      <c r="AV780" t="s">
        <v>4730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10.177739132241282</v>
      </c>
      <c r="BM780" s="3">
        <f t="shared" ref="BM780" si="1091">LN(BL780/$C780)</f>
        <v>-3.3835795773700736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-0.62284825832338608</v>
      </c>
      <c r="BY780">
        <v>16556</v>
      </c>
    </row>
    <row r="781" spans="1:77" hidden="1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v>#N/A</v>
      </c>
    </row>
    <row r="782" spans="1:77" hidden="1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4750</v>
      </c>
      <c r="AV782" t="s">
        <v>4764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7.7488003774901365E-2</v>
      </c>
      <c r="BM782" s="3">
        <f t="shared" ref="BM782" si="1092">LN(BL782/$C782)</f>
        <v>-3.6562444332734265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-0.8817271261333185</v>
      </c>
      <c r="BY782">
        <v>162</v>
      </c>
    </row>
    <row r="783" spans="1:77" hidden="1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v>#N/A</v>
      </c>
    </row>
    <row r="784" spans="1:77" hidden="1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v>#N/A</v>
      </c>
    </row>
    <row r="785" spans="1:77" hidden="1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v>#N/A</v>
      </c>
    </row>
    <row r="786" spans="1:77" hidden="1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v>#N/A</v>
      </c>
    </row>
    <row r="787" spans="1:77" hidden="1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v>#N/A</v>
      </c>
    </row>
    <row r="788" spans="1:77" hidden="1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v>52</v>
      </c>
    </row>
    <row r="789" spans="1:77" hidden="1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v>#N/A</v>
      </c>
    </row>
    <row r="790" spans="1:77" hidden="1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v>#N/A</v>
      </c>
    </row>
    <row r="791" spans="1:77" hidden="1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v>#N/A</v>
      </c>
    </row>
    <row r="792" spans="1:77" hidden="1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4973</v>
      </c>
      <c r="AV792" t="s">
        <v>4727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v>1992</v>
      </c>
    </row>
    <row r="793" spans="1:77" hidden="1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4968</v>
      </c>
      <c r="AV793" t="s">
        <v>4741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1.7708054156139925</v>
      </c>
      <c r="BM793" s="3">
        <f>LN(BL793/$C793)</f>
        <v>-5.1323479944983825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-2.2988755043064528</v>
      </c>
      <c r="BY793">
        <v>14831</v>
      </c>
    </row>
    <row r="794" spans="1:77" hidden="1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4911</v>
      </c>
      <c r="AV794" t="s">
        <v>4865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0.26553804327836233</v>
      </c>
      <c r="BM794" s="3">
        <f t="shared" ref="BM794" si="1103">LN(BL794/$C794)</f>
        <v>-2.4246094480491287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0.4213691946601939</v>
      </c>
      <c r="BY794">
        <v>146</v>
      </c>
    </row>
    <row r="795" spans="1:77" hidden="1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v>#N/A</v>
      </c>
    </row>
    <row r="796" spans="1:77" hidden="1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v>#N/A</v>
      </c>
    </row>
    <row r="797" spans="1:77" hidden="1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v>#N/A</v>
      </c>
    </row>
    <row r="798" spans="1:77" hidden="1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v>#N/A</v>
      </c>
    </row>
    <row r="799" spans="1:77" hidden="1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v>#N/A</v>
      </c>
    </row>
    <row r="800" spans="1:77" hidden="1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4808</v>
      </c>
      <c r="AV800" t="s">
        <v>4760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0.73362775790276735</v>
      </c>
      <c r="BM800" s="3">
        <f t="shared" ref="BM800" si="1113">LN(BL800/$C800)</f>
        <v>-3.3054857943833631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-0.4173832163409637</v>
      </c>
      <c r="BY800">
        <v>915</v>
      </c>
    </row>
    <row r="801" spans="1:77" hidden="1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4968</v>
      </c>
      <c r="AV801" t="s">
        <v>4771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0.83289547777777551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v>12267</v>
      </c>
    </row>
    <row r="802" spans="1:77" hidden="1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4981</v>
      </c>
      <c r="AV802" t="s">
        <v>4752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v>2714</v>
      </c>
    </row>
    <row r="803" spans="1:77" hidden="1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v>#N/A</v>
      </c>
    </row>
    <row r="804" spans="1:77" hidden="1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4975</v>
      </c>
      <c r="AV804" t="s">
        <v>4754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19.46543176653687</v>
      </c>
      <c r="BM804" s="3">
        <f t="shared" ref="BM804" si="1123">LN(BL804/$C804)</f>
        <v>-2.735142312152822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0.16661285898110942</v>
      </c>
      <c r="BY804">
        <v>13469</v>
      </c>
    </row>
    <row r="805" spans="1:77" hidden="1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5010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4973</v>
      </c>
      <c r="AV805" t="s">
        <v>4769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v>358</v>
      </c>
    </row>
    <row r="806" spans="1:77" hidden="1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v>#N/A</v>
      </c>
    </row>
    <row r="807" spans="1:77" hidden="1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v>#N/A</v>
      </c>
    </row>
    <row r="808" spans="1:77" hidden="1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4972</v>
      </c>
      <c r="AV808" t="s">
        <v>4795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1.0570394407874968</v>
      </c>
      <c r="BM808" s="3">
        <f t="shared" ref="BM808:BM809" si="1134">LN(BL808/$C808)</f>
        <v>-2.1417525572488092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0.79053197499449546</v>
      </c>
      <c r="BY808">
        <v>388</v>
      </c>
    </row>
    <row r="809" spans="1:77" hidden="1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4972</v>
      </c>
      <c r="AV809" t="s">
        <v>4761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20.898064238469416</v>
      </c>
      <c r="BM809" s="3">
        <f t="shared" si="1134"/>
        <v>-3.3572731207038213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-0.41600512346599133</v>
      </c>
      <c r="BY809">
        <v>25550</v>
      </c>
    </row>
    <row r="810" spans="1:77" hidden="1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v>#N/A</v>
      </c>
    </row>
    <row r="811" spans="1:77" hidden="1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4802</v>
      </c>
      <c r="AV811" t="s">
        <v>4725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1.9284219686524282</v>
      </c>
      <c r="BM811" s="3">
        <f t="shared" ref="BM811:BM812" si="1148">LN(BL811/$C811)</f>
        <v>-2.0513481654520223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0.89972466383220662</v>
      </c>
      <c r="BY811">
        <v>631</v>
      </c>
    </row>
    <row r="812" spans="1:77" hidden="1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4792</v>
      </c>
      <c r="AV812" t="s">
        <v>4852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0.20935359922126606</v>
      </c>
      <c r="BM812" s="3">
        <f t="shared" si="1148"/>
        <v>-3.7609551716376473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-0.79353632322895595</v>
      </c>
      <c r="BY812">
        <v>370</v>
      </c>
    </row>
    <row r="813" spans="1:77" hidden="1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v>164</v>
      </c>
    </row>
    <row r="814" spans="1:77" hidden="1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v>#N/A</v>
      </c>
    </row>
    <row r="815" spans="1:77" hidden="1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v>#N/A</v>
      </c>
    </row>
    <row r="816" spans="1:77" hidden="1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4929</v>
      </c>
      <c r="AV816" t="s">
        <v>4949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7.1606908976743391E-2</v>
      </c>
      <c r="BM816" s="3">
        <f t="shared" ref="BM816" si="1150">LN(BL816/$C816)</f>
        <v>-3.3297108961421427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-0.33902222771257623</v>
      </c>
      <c r="BY816">
        <v>80</v>
      </c>
    </row>
    <row r="817" spans="1:77" hidden="1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v>#N/A</v>
      </c>
    </row>
    <row r="818" spans="1:77" hidden="1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v>#N/A</v>
      </c>
    </row>
    <row r="819" spans="1:77" hidden="1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v>#N/A</v>
      </c>
    </row>
    <row r="820" spans="1:77" hidden="1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v>#N/A</v>
      </c>
    </row>
    <row r="821" spans="1:77" hidden="1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4805</v>
      </c>
      <c r="AV821" t="s">
        <v>4709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v>338</v>
      </c>
    </row>
    <row r="822" spans="1:77" hidden="1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v>#N/A</v>
      </c>
    </row>
    <row r="823" spans="1:77" hidden="1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v>#N/A</v>
      </c>
    </row>
    <row r="824" spans="1:77" hidden="1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v>308</v>
      </c>
    </row>
    <row r="825" spans="1:77" hidden="1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4977</v>
      </c>
      <c r="AV825" t="s">
        <v>4792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0.25613681130059668</v>
      </c>
      <c r="BM825" s="3">
        <f t="shared" ref="BM825" si="1159">LN(BL825/$C825)</f>
        <v>-3.5592681354468914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-0.42518770256753669</v>
      </c>
      <c r="BY825">
        <v>304</v>
      </c>
    </row>
    <row r="826" spans="1:77" hidden="1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4971</v>
      </c>
      <c r="AV826" t="s">
        <v>4935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v>3937</v>
      </c>
    </row>
    <row r="827" spans="1:77" hidden="1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4721</v>
      </c>
      <c r="AV827" t="s">
        <v>4893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0.34458163943309972</v>
      </c>
      <c r="BM827" s="3">
        <f t="shared" ref="BM827:BM828" si="1164">LN(BL827/$C827)</f>
        <v>-3.7734744382193357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-0.6057578644967565</v>
      </c>
      <c r="BY827">
        <v>489</v>
      </c>
    </row>
    <row r="828" spans="1:77" hidden="1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4808</v>
      </c>
      <c r="AV828" t="s">
        <v>4718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0.73585383798100323</v>
      </c>
      <c r="BM828" s="3">
        <f t="shared" si="1164"/>
        <v>-2.5039483470107498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0.67231313560432937</v>
      </c>
      <c r="BY828">
        <v>291</v>
      </c>
    </row>
    <row r="829" spans="1:77" hidden="1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v>#N/A</v>
      </c>
    </row>
    <row r="830" spans="1:77" hidden="1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4761</v>
      </c>
      <c r="AV830" t="s">
        <v>4892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v>224</v>
      </c>
    </row>
    <row r="831" spans="1:77" hidden="1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4785</v>
      </c>
      <c r="AV831" t="s">
        <v>4769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v>956</v>
      </c>
    </row>
    <row r="832" spans="1:77" hidden="1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4984</v>
      </c>
      <c r="AV832" t="s">
        <v>4953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1.6097449664714845</v>
      </c>
      <c r="BM832" s="3">
        <f t="shared" ref="BM832:BM833" si="1180">LN(BL832/$C832)</f>
        <v>-2.9251216211316589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0.27686311439449446</v>
      </c>
      <c r="BY832">
        <v>944</v>
      </c>
    </row>
    <row r="833" spans="1:77" hidden="1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4747</v>
      </c>
      <c r="AV833" t="s">
        <v>4788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1.6352515678528765</v>
      </c>
      <c r="BM833" s="3">
        <f t="shared" si="1180"/>
        <v>-2.9094007250186102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0.3011418996999885</v>
      </c>
      <c r="BY833">
        <v>936</v>
      </c>
    </row>
    <row r="834" spans="1:77" hidden="1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v>#N/A</v>
      </c>
    </row>
    <row r="835" spans="1:77" hidden="1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v>#N/A</v>
      </c>
    </row>
    <row r="836" spans="1:77" hidden="1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v>#N/A</v>
      </c>
    </row>
    <row r="837" spans="1:77" hidden="1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4970</v>
      </c>
      <c r="AV837" t="s">
        <v>4692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51.353292119149643</v>
      </c>
      <c r="BM837" s="3">
        <f t="shared" ref="BM837" si="1192">LN(BL837/$C837)</f>
        <v>-2.4582006095207802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0.82503358200049304</v>
      </c>
      <c r="BY837">
        <v>17439</v>
      </c>
    </row>
    <row r="838" spans="1:77" hidden="1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v>#N/A</v>
      </c>
    </row>
    <row r="839" spans="1:77" hidden="1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4969</v>
      </c>
      <c r="AV839" t="s">
        <v>4801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27.628258800378262</v>
      </c>
      <c r="BM839" s="3">
        <f t="shared" ref="BM839" si="1193">LN(BL839/$C839)</f>
        <v>-2.790408464259293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0.55111124110090193</v>
      </c>
      <c r="BY839">
        <v>12403</v>
      </c>
    </row>
    <row r="840" spans="1:77" hidden="1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v>#N/A</v>
      </c>
    </row>
    <row r="841" spans="1:77" hidden="1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v>#N/A</v>
      </c>
    </row>
    <row r="842" spans="1:77" hidden="1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4741</v>
      </c>
      <c r="AV842" t="s">
        <v>4839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0.27492559423635476</v>
      </c>
      <c r="BM842" s="3">
        <f t="shared" ref="BM842" si="1194">LN(BL842/$C842)</f>
        <v>-3.4884793616747363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-0.10660210231007911</v>
      </c>
      <c r="BY842">
        <v>240</v>
      </c>
    </row>
    <row r="843" spans="1:77" hidden="1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v>#N/A</v>
      </c>
    </row>
    <row r="844" spans="1:77" hidden="1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4960</v>
      </c>
      <c r="AV844" t="s">
        <v>4742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0.57078347858260348</v>
      </c>
      <c r="BM844" s="3">
        <f t="shared" ref="BM844" si="1195">LN(BL844/$C844)</f>
        <v>-3.5564776116715366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-0.16396665898344495</v>
      </c>
      <c r="BY844">
        <v>528</v>
      </c>
    </row>
    <row r="845" spans="1:77" hidden="1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v>#N/A</v>
      </c>
    </row>
    <row r="846" spans="1:77" hidden="1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4747</v>
      </c>
      <c r="AV846" t="s">
        <v>4955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0.22191147112829168</v>
      </c>
      <c r="BM846" s="3">
        <f t="shared" ref="BM846" si="1196">LN(BL846/$C846)</f>
        <v>-3.2972362245726727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0.12177861463848548</v>
      </c>
      <c r="BY846">
        <v>155</v>
      </c>
    </row>
    <row r="847" spans="1:77" hidden="1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v>154</v>
      </c>
    </row>
    <row r="848" spans="1:77" hidden="1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v>128</v>
      </c>
    </row>
    <row r="849" spans="1:77" hidden="1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v>#N/A</v>
      </c>
    </row>
    <row r="850" spans="1:77" hidden="1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v>#N/A</v>
      </c>
    </row>
    <row r="851" spans="1:77" hidden="1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4755</v>
      </c>
      <c r="AV851" t="s">
        <v>4841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5.2321455927999978E-2</v>
      </c>
      <c r="BM851" s="3">
        <f t="shared" ref="BM851" si="1197">LN(BL851/$C851)</f>
        <v>-5.029790286530174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-1.5888940570177055</v>
      </c>
      <c r="BY851">
        <v>203</v>
      </c>
    </row>
    <row r="852" spans="1:77" hidden="1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v>#N/A</v>
      </c>
    </row>
    <row r="853" spans="1:77" hidden="1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v>50</v>
      </c>
    </row>
    <row r="854" spans="1:77" hidden="1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v>#N/A</v>
      </c>
    </row>
    <row r="855" spans="1:77" hidden="1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v>#N/A</v>
      </c>
    </row>
    <row r="856" spans="1:77" hidden="1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v>222</v>
      </c>
    </row>
    <row r="857" spans="1:77" hidden="1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v>#N/A</v>
      </c>
    </row>
    <row r="858" spans="1:77" hidden="1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v>#N/A</v>
      </c>
    </row>
    <row r="859" spans="1:77" hidden="1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v>#N/A</v>
      </c>
    </row>
    <row r="860" spans="1:77" hidden="1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4725</v>
      </c>
      <c r="AV860" t="s">
        <v>4804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1.0342391826763397</v>
      </c>
      <c r="BM860" s="3">
        <f t="shared" ref="BM860" si="1198">LN(BL860/$C860)</f>
        <v>-4.0606784950169157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-0.55846226383574693</v>
      </c>
      <c r="BY860">
        <v>1451</v>
      </c>
    </row>
    <row r="861" spans="1:77" hidden="1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v>#N/A</v>
      </c>
    </row>
    <row r="862" spans="1:77" hidden="1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v>#N/A</v>
      </c>
    </row>
    <row r="863" spans="1:77" hidden="1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4916</v>
      </c>
      <c r="AV863" t="s">
        <v>4831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v>24</v>
      </c>
    </row>
    <row r="864" spans="1:77" hidden="1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v>#N/A</v>
      </c>
    </row>
    <row r="865" spans="1:77" hidden="1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v>#N/A</v>
      </c>
    </row>
    <row r="866" spans="1:77" hidden="1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v>#N/A</v>
      </c>
    </row>
    <row r="867" spans="1:77" hidden="1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4962</v>
      </c>
      <c r="AV867" t="s">
        <v>4851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0.20978714527928063</v>
      </c>
      <c r="BM867" s="3">
        <f t="shared" ref="BM867" si="1199">LN(BL867/$C867)</f>
        <v>-3.5075720052618515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2.9859201783720143E-2</v>
      </c>
      <c r="BY867">
        <v>165</v>
      </c>
    </row>
    <row r="868" spans="1:77" hidden="1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v>#N/A</v>
      </c>
    </row>
    <row r="869" spans="1:77" hidden="1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4792</v>
      </c>
      <c r="AV869" t="s">
        <v>4851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2.6152923253051834E-2</v>
      </c>
      <c r="BM869" s="3">
        <f t="shared" ref="BM869" si="1200">LN(BL869/$C869)</f>
        <v>-5.723235848519229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-2.1845087812766253</v>
      </c>
      <c r="BY869">
        <v>188</v>
      </c>
    </row>
    <row r="870" spans="1:77" hidden="1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v>#N/A</v>
      </c>
    </row>
    <row r="871" spans="1:77" hidden="1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v>#N/A</v>
      </c>
    </row>
    <row r="872" spans="1:77" hidden="1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v>#N/A</v>
      </c>
    </row>
    <row r="873" spans="1:77" hidden="1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v>#N/A</v>
      </c>
    </row>
    <row r="874" spans="1:77" hidden="1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v>22</v>
      </c>
    </row>
    <row r="875" spans="1:77" hidden="1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v>#N/A</v>
      </c>
    </row>
    <row r="876" spans="1:77" hidden="1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v>#N/A</v>
      </c>
    </row>
    <row r="877" spans="1:77" hidden="1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4755</v>
      </c>
      <c r="AV877" t="s">
        <v>4857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5.6632191962606541E-2</v>
      </c>
      <c r="BM877" s="3">
        <f t="shared" ref="BM877" si="1201">LN(BL877/$C877)</f>
        <v>-4.2574720539868069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-0.62236127458484813</v>
      </c>
      <c r="BY877">
        <v>88</v>
      </c>
    </row>
    <row r="878" spans="1:77" hidden="1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v>#N/A</v>
      </c>
    </row>
    <row r="879" spans="1:77" hidden="1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v>#N/A</v>
      </c>
    </row>
    <row r="880" spans="1:77" hidden="1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4973</v>
      </c>
      <c r="AV880" t="s">
        <v>4701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v>66</v>
      </c>
    </row>
    <row r="881" spans="1:77" hidden="1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v>#N/A</v>
      </c>
    </row>
    <row r="882" spans="1:77" hidden="1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v>#N/A</v>
      </c>
    </row>
    <row r="883" spans="1:77" hidden="1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v>#N/A</v>
      </c>
    </row>
    <row r="884" spans="1:77" hidden="1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v>#N/A</v>
      </c>
    </row>
    <row r="885" spans="1:77" hidden="1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4846</v>
      </c>
      <c r="AV885" t="s">
        <v>4723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v>635</v>
      </c>
    </row>
    <row r="886" spans="1:77" hidden="1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4816</v>
      </c>
      <c r="AV886" t="s">
        <v>4772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1.2018818811293368</v>
      </c>
      <c r="BM886" s="3">
        <f t="shared" ref="BM886" si="1210">LN(BL886/$C886)</f>
        <v>-3.0349872621950618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0.68859089362225967</v>
      </c>
      <c r="BY886">
        <v>523</v>
      </c>
    </row>
    <row r="887" spans="1:77" hidden="1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v>#N/A</v>
      </c>
    </row>
    <row r="888" spans="1:77" hidden="1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4968</v>
      </c>
      <c r="AV888" t="s">
        <v>4735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v>510</v>
      </c>
    </row>
    <row r="889" spans="1:77" hidden="1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v>#N/A</v>
      </c>
    </row>
    <row r="890" spans="1:77" hidden="1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4961</v>
      </c>
      <c r="AV890" t="s">
        <v>4825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8.5602726487081324E-2</v>
      </c>
      <c r="BM890" s="3">
        <f t="shared" ref="BM890" si="1211">LN(BL890/$C890)</f>
        <v>-3.151185325417039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0.65990288556261967</v>
      </c>
      <c r="BY890">
        <v>40</v>
      </c>
    </row>
    <row r="891" spans="1:77" hidden="1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v>#N/A</v>
      </c>
    </row>
    <row r="892" spans="1:77" hidden="1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4796</v>
      </c>
      <c r="AV892" t="s">
        <v>4820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7.6931690948976686E-2</v>
      </c>
      <c r="BM892" s="3">
        <f t="shared" ref="BM892" si="1212">LN(BL892/$C892)</f>
        <v>-4.7620619587306132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-0.89021829549603082</v>
      </c>
      <c r="BY892">
        <v>174</v>
      </c>
    </row>
    <row r="893" spans="1:77" hidden="1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v>173</v>
      </c>
    </row>
    <row r="894" spans="1:77" hidden="1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v>134</v>
      </c>
    </row>
    <row r="895" spans="1:77" hidden="1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v>#N/A</v>
      </c>
    </row>
    <row r="896" spans="1:77" hidden="1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v>#N/A</v>
      </c>
    </row>
    <row r="897" spans="1:77" hidden="1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v>#N/A</v>
      </c>
    </row>
    <row r="898" spans="1:77" hidden="1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4757</v>
      </c>
      <c r="AV898" t="s">
        <v>4754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12.571808018775114</v>
      </c>
      <c r="BM898" s="3">
        <f t="shared" ref="BM898" si="1216">LN(BL898/$C898)</f>
        <v>-3.172325626377158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0.7489124778454731</v>
      </c>
      <c r="BY898">
        <v>5685</v>
      </c>
    </row>
    <row r="899" spans="1:77" hidden="1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v>#N/A</v>
      </c>
    </row>
    <row r="900" spans="1:77" hidden="1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v>#N/A</v>
      </c>
    </row>
    <row r="901" spans="1:77" hidden="1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v>#N/A</v>
      </c>
    </row>
    <row r="902" spans="1:77" hidden="1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4975</v>
      </c>
      <c r="AV902" t="s">
        <v>4692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1.4447219223843619</v>
      </c>
      <c r="BM902" s="3">
        <f t="shared" ref="BM902:BM903" si="1236">LN(BL902/$C902)</f>
        <v>-4.1318928085415614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-0.15538098217917071</v>
      </c>
      <c r="BY902">
        <v>1667</v>
      </c>
    </row>
    <row r="903" spans="1:77" hidden="1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4796</v>
      </c>
      <c r="AV903" t="s">
        <v>4837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2.0107322970548212E-2</v>
      </c>
      <c r="BM903" s="3">
        <f t="shared" si="1236"/>
        <v>-5.852581352430402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-1.872708038930188</v>
      </c>
      <c r="BY903">
        <v>129</v>
      </c>
    </row>
    <row r="904" spans="1:77" hidden="1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v>#N/A</v>
      </c>
    </row>
    <row r="905" spans="1:77" hidden="1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v>#N/A</v>
      </c>
    </row>
    <row r="906" spans="1:77" hidden="1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v>111</v>
      </c>
    </row>
    <row r="907" spans="1:77" hidden="1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v>#N/A</v>
      </c>
    </row>
    <row r="908" spans="1:77" hidden="1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v>#N/A</v>
      </c>
    </row>
    <row r="909" spans="1:77" hidden="1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v>#N/A</v>
      </c>
    </row>
    <row r="910" spans="1:77" hidden="1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v>#N/A</v>
      </c>
    </row>
    <row r="911" spans="1:77" hidden="1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v>#N/A</v>
      </c>
    </row>
    <row r="912" spans="1:77" hidden="1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v>#N/A</v>
      </c>
    </row>
    <row r="913" spans="1:77" hidden="1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v>#N/A</v>
      </c>
    </row>
    <row r="914" spans="1:77" hidden="1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v>127</v>
      </c>
    </row>
    <row r="915" spans="1:77" hidden="1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v>#N/A</v>
      </c>
    </row>
    <row r="916" spans="1:77" hidden="1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4970</v>
      </c>
      <c r="AV916" t="s">
        <v>4715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0.19122100201083392</v>
      </c>
      <c r="BM916" s="3">
        <f t="shared" ref="BM916:BM917" si="1250">LN(BL916/$C916)</f>
        <v>-3.6002355902995697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0.45397620642941561</v>
      </c>
      <c r="BY916">
        <v>126</v>
      </c>
    </row>
    <row r="917" spans="1:77" hidden="1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4692</v>
      </c>
      <c r="AV917" t="s">
        <v>4893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5.5738141646174993E-2</v>
      </c>
      <c r="BM917" s="3">
        <f t="shared" si="1250"/>
        <v>-4.4965285095993233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-0.43060233482966975</v>
      </c>
      <c r="BY917">
        <v>90</v>
      </c>
    </row>
    <row r="918" spans="1:77" hidden="1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v>357</v>
      </c>
    </row>
    <row r="919" spans="1:77" hidden="1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4796</v>
      </c>
      <c r="AV919" t="s">
        <v>4852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0.72918115510072479</v>
      </c>
      <c r="BM919" s="3">
        <f t="shared" ref="BM919" si="1253">LN(BL919/$C919)</f>
        <v>-4.4101776419855581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-0.2983808339933518</v>
      </c>
      <c r="BY919">
        <v>1060</v>
      </c>
    </row>
    <row r="920" spans="1:77" hidden="1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v>#N/A</v>
      </c>
    </row>
    <row r="921" spans="1:77" hidden="1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v>#N/A</v>
      </c>
    </row>
    <row r="922" spans="1:77" hidden="1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v>#N/A</v>
      </c>
    </row>
    <row r="923" spans="1:77" hidden="1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4846</v>
      </c>
      <c r="AV923" t="s">
        <v>4799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v>1577</v>
      </c>
    </row>
    <row r="924" spans="1:77" hidden="1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v>#N/A</v>
      </c>
    </row>
    <row r="925" spans="1:77" hidden="1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v>#N/A</v>
      </c>
    </row>
    <row r="926" spans="1:77" hidden="1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v>262</v>
      </c>
    </row>
    <row r="927" spans="1:77" hidden="1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v>#N/A</v>
      </c>
    </row>
    <row r="928" spans="1:77" hidden="1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v>3484</v>
      </c>
    </row>
    <row r="929" spans="1:77" hidden="1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v>#N/A</v>
      </c>
    </row>
    <row r="930" spans="1:77" hidden="1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v>434</v>
      </c>
    </row>
    <row r="931" spans="1:77" hidden="1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v>#N/A</v>
      </c>
    </row>
    <row r="932" spans="1:77" hidden="1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v>#N/A</v>
      </c>
    </row>
    <row r="933" spans="1:77" hidden="1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v>#N/A</v>
      </c>
    </row>
    <row r="934" spans="1:77" hidden="1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v>#N/A</v>
      </c>
    </row>
    <row r="935" spans="1:77" hidden="1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v>#N/A</v>
      </c>
    </row>
    <row r="936" spans="1:77" hidden="1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v>#N/A</v>
      </c>
    </row>
    <row r="937" spans="1:77" hidden="1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v>#N/A</v>
      </c>
    </row>
    <row r="938" spans="1:77" hidden="1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v>#N/A</v>
      </c>
    </row>
    <row r="939" spans="1:77" hidden="1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4957</v>
      </c>
      <c r="AV939" t="s">
        <v>4693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v>155</v>
      </c>
    </row>
    <row r="940" spans="1:77" hidden="1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v>#N/A</v>
      </c>
    </row>
    <row r="941" spans="1:77" hidden="1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v>#N/A</v>
      </c>
    </row>
    <row r="942" spans="1:77" hidden="1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v>#N/A</v>
      </c>
    </row>
    <row r="943" spans="1:77" hidden="1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4816</v>
      </c>
      <c r="AV943" t="s">
        <v>4753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0.37546317286751452</v>
      </c>
      <c r="BM943" s="3">
        <f t="shared" ref="BM943:BM946" si="1266">LN(BL943/$C943)</f>
        <v>-2.9255050365629884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1.2851402749387051</v>
      </c>
      <c r="BY943">
        <v>350</v>
      </c>
    </row>
    <row r="944" spans="1:77" hidden="1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4970</v>
      </c>
      <c r="AV944" t="s">
        <v>4721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2.8682240870328064</v>
      </c>
      <c r="BM944" s="3">
        <f t="shared" si="1266"/>
        <v>-3.733798689542962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0.4955513858124222</v>
      </c>
      <c r="BY944">
        <v>5962</v>
      </c>
    </row>
    <row r="945" spans="1:77" hidden="1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4969</v>
      </c>
      <c r="AV945" t="s">
        <v>4761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3.538608644834718</v>
      </c>
      <c r="BM945" s="3">
        <f t="shared" si="1266"/>
        <v>-3.9292232391865616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0.3058150703790839</v>
      </c>
      <c r="BY945">
        <v>8927</v>
      </c>
    </row>
    <row r="946" spans="1:77" hidden="1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4972</v>
      </c>
      <c r="AV946" t="s">
        <v>4754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3.796134472399364</v>
      </c>
      <c r="BM946" s="3">
        <f t="shared" si="1266"/>
        <v>-3.6766519892132759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0.57301820318783991</v>
      </c>
      <c r="BY946">
        <v>7405</v>
      </c>
    </row>
    <row r="947" spans="1:77" hidden="1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v>#N/A</v>
      </c>
    </row>
    <row r="948" spans="1:77" hidden="1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v>#N/A</v>
      </c>
    </row>
    <row r="949" spans="1:77" hidden="1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v>983</v>
      </c>
    </row>
    <row r="950" spans="1:77" hidden="1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v>245</v>
      </c>
    </row>
    <row r="951" spans="1:77" hidden="1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4755</v>
      </c>
      <c r="AV951" t="s">
        <v>4884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0.40010557711304995</v>
      </c>
      <c r="BM951" s="3">
        <f t="shared" ref="BM951" si="1269">LN(BL951/$C951)</f>
        <v>-4.1349026487864995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-1.1863102847696385</v>
      </c>
      <c r="BY951">
        <v>1226</v>
      </c>
    </row>
    <row r="952" spans="1:77" hidden="1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v>#N/A</v>
      </c>
    </row>
    <row r="953" spans="1:77" hidden="1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v>341</v>
      </c>
    </row>
    <row r="954" spans="1:77" hidden="1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v>#N/A</v>
      </c>
    </row>
    <row r="955" spans="1:77" hidden="1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v>436</v>
      </c>
    </row>
    <row r="956" spans="1:77" hidden="1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v>#N/A</v>
      </c>
    </row>
    <row r="957" spans="1:77" hidden="1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4747</v>
      </c>
      <c r="AV957" t="s">
        <v>4789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0.61717430860114786</v>
      </c>
      <c r="BM957" s="3">
        <f t="shared" ref="BM957" si="1271">LN(BL957/$C957)</f>
        <v>-2.6798283624229646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0.28991433530015553</v>
      </c>
      <c r="BY957">
        <v>435</v>
      </c>
    </row>
    <row r="958" spans="1:77" hidden="1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v>#N/A</v>
      </c>
    </row>
    <row r="959" spans="1:77" hidden="1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v>#N/A</v>
      </c>
    </row>
    <row r="960" spans="1:77" hidden="1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v>#N/A</v>
      </c>
    </row>
    <row r="961" spans="1:77" hidden="1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v>144</v>
      </c>
    </row>
    <row r="962" spans="1:77" hidden="1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v>#N/A</v>
      </c>
    </row>
    <row r="963" spans="1:77" hidden="1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v>48</v>
      </c>
    </row>
    <row r="964" spans="1:77" hidden="1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v>#N/A</v>
      </c>
    </row>
    <row r="965" spans="1:77" hidden="1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v>#N/A</v>
      </c>
    </row>
    <row r="966" spans="1:77" hidden="1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v>1440</v>
      </c>
    </row>
    <row r="967" spans="1:77" hidden="1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v>959</v>
      </c>
    </row>
    <row r="968" spans="1:77" hidden="1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v>#N/A</v>
      </c>
    </row>
    <row r="969" spans="1:77" hidden="1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v>5743</v>
      </c>
    </row>
    <row r="970" spans="1:77" hidden="1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v>#N/A</v>
      </c>
    </row>
    <row r="971" spans="1:77" hidden="1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4796</v>
      </c>
      <c r="AV971" t="s">
        <v>4842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9.5313098725568465E-2</v>
      </c>
      <c r="BM971" s="3">
        <f t="shared" ref="BM971" si="1281">LN(BL971/$C971)</f>
        <v>-4.547812607825473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-1.5596723924731706</v>
      </c>
      <c r="BY971">
        <v>430</v>
      </c>
    </row>
    <row r="972" spans="1:77" hidden="1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v>#N/A</v>
      </c>
    </row>
    <row r="973" spans="1:77" hidden="1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v>#N/A</v>
      </c>
    </row>
    <row r="974" spans="1:77" hidden="1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v>#N/A</v>
      </c>
    </row>
    <row r="975" spans="1:77" hidden="1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v>333</v>
      </c>
    </row>
    <row r="976" spans="1:77" hidden="1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v>#N/A</v>
      </c>
    </row>
    <row r="977" spans="1:77" hidden="1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v>#N/A</v>
      </c>
    </row>
    <row r="978" spans="1:77" hidden="1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v>#N/A</v>
      </c>
    </row>
    <row r="979" spans="1:77" hidden="1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v>#N/A</v>
      </c>
    </row>
    <row r="980" spans="1:77" hidden="1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v>#N/A</v>
      </c>
    </row>
    <row r="981" spans="1:77" hidden="1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v>#N/A</v>
      </c>
    </row>
    <row r="982" spans="1:77" hidden="1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4978</v>
      </c>
      <c r="AV982" t="s">
        <v>4741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v>5639</v>
      </c>
    </row>
    <row r="983" spans="1:77" hidden="1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v>#N/A</v>
      </c>
    </row>
    <row r="984" spans="1:77" hidden="1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v>#N/A</v>
      </c>
    </row>
    <row r="985" spans="1:77" hidden="1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4981</v>
      </c>
      <c r="AV985" t="s">
        <v>4929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v>47</v>
      </c>
    </row>
    <row r="986" spans="1:77" hidden="1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v>#N/A</v>
      </c>
    </row>
    <row r="987" spans="1:77" hidden="1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v>#N/A</v>
      </c>
    </row>
    <row r="988" spans="1:77" hidden="1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v>#N/A</v>
      </c>
    </row>
    <row r="989" spans="1:77" hidden="1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v>#N/A</v>
      </c>
    </row>
    <row r="990" spans="1:77" hidden="1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v>#N/A</v>
      </c>
    </row>
    <row r="991" spans="1:77" hidden="1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v>#N/A</v>
      </c>
    </row>
    <row r="992" spans="1:77" hidden="1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v>#N/A</v>
      </c>
    </row>
    <row r="993" spans="1:77" hidden="1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v>#N/A</v>
      </c>
    </row>
    <row r="994" spans="1:77" hidden="1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v>371</v>
      </c>
    </row>
    <row r="995" spans="1:77" hidden="1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v>93</v>
      </c>
    </row>
    <row r="996" spans="1:77" hidden="1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v>#N/A</v>
      </c>
    </row>
    <row r="997" spans="1:77" hidden="1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v>#N/A</v>
      </c>
    </row>
    <row r="998" spans="1:77" hidden="1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v>322</v>
      </c>
    </row>
    <row r="999" spans="1:77" hidden="1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v>#N/A</v>
      </c>
    </row>
    <row r="1000" spans="1:77" hidden="1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4962</v>
      </c>
      <c r="AV1000" t="s">
        <v>4821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0.24237816070445967</v>
      </c>
      <c r="BM1000" s="3">
        <f t="shared" ref="BM1000" si="1282">LN(BL1000/$C1000)</f>
        <v>-2.5158684136176994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0.5345690493178773</v>
      </c>
      <c r="BY1000">
        <v>138</v>
      </c>
    </row>
    <row r="1001" spans="1:77" hidden="1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v>#N/A</v>
      </c>
    </row>
    <row r="1002" spans="1:77" hidden="1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v>#N/A</v>
      </c>
    </row>
    <row r="1003" spans="1:77" hidden="1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4792</v>
      </c>
      <c r="AV1003" t="s">
        <v>4821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v>230</v>
      </c>
    </row>
    <row r="1004" spans="1:77" hidden="1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v>230</v>
      </c>
    </row>
    <row r="1005" spans="1:77" hidden="1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v>#N/A</v>
      </c>
    </row>
    <row r="1006" spans="1:77" hidden="1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v>#N/A</v>
      </c>
    </row>
    <row r="1007" spans="1:77" hidden="1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4978</v>
      </c>
      <c r="AV1007" t="s">
        <v>4771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v>5504</v>
      </c>
    </row>
    <row r="1008" spans="1:77" hidden="1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v>#N/A</v>
      </c>
    </row>
    <row r="1009" spans="1:77" hidden="1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v>#N/A</v>
      </c>
    </row>
    <row r="1010" spans="1:77" hidden="1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v>183</v>
      </c>
    </row>
    <row r="1011" spans="1:77" hidden="1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v>92</v>
      </c>
    </row>
    <row r="1012" spans="1:77" hidden="1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v>#N/A</v>
      </c>
    </row>
    <row r="1013" spans="1:77" hidden="1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v>320</v>
      </c>
    </row>
    <row r="1014" spans="1:77" hidden="1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v>320</v>
      </c>
    </row>
    <row r="1015" spans="1:77" hidden="1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4766</v>
      </c>
      <c r="AV1015" t="s">
        <v>4704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0.12065591651519003</v>
      </c>
      <c r="BM1015" s="3">
        <f t="shared" ref="BM1015" si="1283">LN(BL1015/$C1015)</f>
        <v>-3.2134247381144254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-0.15238890839218217</v>
      </c>
      <c r="BY1015">
        <v>137</v>
      </c>
    </row>
    <row r="1016" spans="1:77" hidden="1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v>#N/A</v>
      </c>
    </row>
    <row r="1017" spans="1:77" hidden="1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4796</v>
      </c>
      <c r="AV1017" t="s">
        <v>4884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9.1947333906815171E-2</v>
      </c>
      <c r="BM1017" s="3">
        <f t="shared" ref="BM1017" si="1284">LN(BL1017/$C1017)</f>
        <v>-3.7728336845039792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-0.70923208898247492</v>
      </c>
      <c r="BY1017">
        <v>183</v>
      </c>
    </row>
    <row r="1018" spans="1:77" hidden="1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v>#N/A</v>
      </c>
    </row>
    <row r="1019" spans="1:77" hidden="1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v>#N/A</v>
      </c>
    </row>
    <row r="1020" spans="1:77" hidden="1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v>228</v>
      </c>
    </row>
    <row r="1021" spans="1:77" hidden="1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4808</v>
      </c>
      <c r="AV1021" t="s">
        <v>4761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5.5446006440043529</v>
      </c>
      <c r="BM1021" s="3">
        <f t="shared" ref="BM1021:BM1023" si="1286">LN(BL1021/$C1021)</f>
        <v>-1.6883727843724186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1.3953691014944385</v>
      </c>
      <c r="BY1021">
        <v>1354</v>
      </c>
    </row>
    <row r="1022" spans="1:77" hidden="1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v>#N/A</v>
      </c>
    </row>
    <row r="1023" spans="1:77" hidden="1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4718</v>
      </c>
      <c r="AV1023" t="s">
        <v>4892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0.75252776498099649</v>
      </c>
      <c r="BM1023" s="3">
        <f t="shared" si="1286"/>
        <v>-2.363758927734906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0.72353899561177604</v>
      </c>
      <c r="BY1023">
        <v>360</v>
      </c>
    </row>
    <row r="1024" spans="1:77" hidden="1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v>225</v>
      </c>
    </row>
    <row r="1025" spans="1:77" hidden="1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4755</v>
      </c>
      <c r="AV1025" t="s">
        <v>4851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0.10054907020326688</v>
      </c>
      <c r="BM1025" s="3">
        <f t="shared" ref="BM1025" si="1288">LN(BL1025/$C1025)</f>
        <v>-3.6834037710343575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-0.59536775357064975</v>
      </c>
      <c r="BY1025">
        <v>180</v>
      </c>
    </row>
    <row r="1026" spans="1:77" hidden="1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v>#N/A</v>
      </c>
    </row>
    <row r="1027" spans="1:77" hidden="1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v>#N/A</v>
      </c>
    </row>
    <row r="1028" spans="1:77" hidden="1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v>#N/A</v>
      </c>
    </row>
    <row r="1029" spans="1:77" hidden="1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v>#N/A</v>
      </c>
    </row>
    <row r="1030" spans="1:77" hidden="1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v>#N/A</v>
      </c>
    </row>
    <row r="1031" spans="1:77" hidden="1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v>314</v>
      </c>
    </row>
    <row r="1032" spans="1:77" hidden="1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v>404</v>
      </c>
    </row>
    <row r="1033" spans="1:77" hidden="1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4752</v>
      </c>
      <c r="AV1033" t="s">
        <v>4850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0.37863878822384001</v>
      </c>
      <c r="BM1033" s="3">
        <f t="shared" ref="BM1033" si="1298">LN(BL1033/$C1033)</f>
        <v>-3.1683971710639596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-7.4725073242434742E-2</v>
      </c>
      <c r="BY1033">
        <v>404</v>
      </c>
    </row>
    <row r="1034" spans="1:77" hidden="1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v>224</v>
      </c>
    </row>
    <row r="1035" spans="1:77" hidden="1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v>#N/A</v>
      </c>
    </row>
    <row r="1036" spans="1:77" hidden="1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4807</v>
      </c>
      <c r="AV1036" t="s">
        <v>4885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v>45</v>
      </c>
    </row>
    <row r="1037" spans="1:77" hidden="1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v>#N/A</v>
      </c>
    </row>
    <row r="1038" spans="1:77" hidden="1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v>313</v>
      </c>
    </row>
    <row r="1039" spans="1:77" hidden="1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v>4019</v>
      </c>
    </row>
    <row r="1040" spans="1:77" hidden="1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v>#N/A</v>
      </c>
    </row>
    <row r="1041" spans="1:77" hidden="1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v>#N/A</v>
      </c>
    </row>
    <row r="1042" spans="1:77" hidden="1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v>#N/A</v>
      </c>
    </row>
    <row r="1043" spans="1:77" hidden="1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4715</v>
      </c>
      <c r="AV1043" t="s">
        <v>4811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0.76337124149594027</v>
      </c>
      <c r="BM1043" s="3">
        <f t="shared" ref="BM1043" si="1299">LN(BL1043/$C1043)</f>
        <v>-4.7698204813169172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-1.6636977867182212</v>
      </c>
      <c r="BY1043">
        <v>4013</v>
      </c>
    </row>
    <row r="1044" spans="1:77" hidden="1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v>#N/A</v>
      </c>
    </row>
    <row r="1045" spans="1:77" hidden="1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v>#N/A</v>
      </c>
    </row>
    <row r="1046" spans="1:77" hidden="1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v>#N/A</v>
      </c>
    </row>
    <row r="1047" spans="1:77" hidden="1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v>311</v>
      </c>
    </row>
    <row r="1048" spans="1:77" hidden="1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v>#N/A</v>
      </c>
    </row>
    <row r="1049" spans="1:77" hidden="1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v>#N/A</v>
      </c>
    </row>
    <row r="1050" spans="1:77" hidden="1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v>399</v>
      </c>
    </row>
    <row r="1051" spans="1:77" hidden="1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v>#N/A</v>
      </c>
    </row>
    <row r="1052" spans="1:77" hidden="1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v>#N/A</v>
      </c>
    </row>
    <row r="1053" spans="1:77" hidden="1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v>#N/A</v>
      </c>
    </row>
    <row r="1054" spans="1:77" hidden="1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v>#N/A</v>
      </c>
    </row>
    <row r="1055" spans="1:77" hidden="1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v>309</v>
      </c>
    </row>
    <row r="1056" spans="1:77" hidden="1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v>397</v>
      </c>
    </row>
    <row r="1057" spans="1:77" hidden="1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v>#N/A</v>
      </c>
    </row>
    <row r="1058" spans="1:77" hidden="1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v>220</v>
      </c>
    </row>
    <row r="1059" spans="1:77" hidden="1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v>132</v>
      </c>
    </row>
    <row r="1060" spans="1:77" hidden="1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v>#N/A</v>
      </c>
    </row>
    <row r="1061" spans="1:77" hidden="1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v>264</v>
      </c>
    </row>
    <row r="1062" spans="1:77" hidden="1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v>176</v>
      </c>
    </row>
    <row r="1063" spans="1:77" hidden="1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v>#N/A</v>
      </c>
    </row>
    <row r="1064" spans="1:77" hidden="1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v>#N/A</v>
      </c>
    </row>
    <row r="1065" spans="1:77" hidden="1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v>175</v>
      </c>
    </row>
    <row r="1066" spans="1:77" hidden="1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v>#N/A</v>
      </c>
    </row>
    <row r="1067" spans="1:77" hidden="1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v>219</v>
      </c>
    </row>
    <row r="1068" spans="1:77" hidden="1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v>#N/A</v>
      </c>
    </row>
    <row r="1069" spans="1:77" hidden="1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v>#N/A</v>
      </c>
    </row>
    <row r="1070" spans="1:77" hidden="1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4735</v>
      </c>
      <c r="AV1070" t="s">
        <v>4878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0.57985869831334091</v>
      </c>
      <c r="BM1070" s="3">
        <f t="shared" ref="BM1070" si="1300">LN(BL1070/$C1070)</f>
        <v>-2.8475559217144553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0.2968330619416305</v>
      </c>
      <c r="BY1070">
        <v>438</v>
      </c>
    </row>
    <row r="1071" spans="1:77" hidden="1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v>175</v>
      </c>
    </row>
    <row r="1072" spans="1:77" hidden="1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v>2625</v>
      </c>
    </row>
    <row r="1073" spans="1:77" hidden="1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v>350</v>
      </c>
    </row>
    <row r="1074" spans="1:77" hidden="1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v>219</v>
      </c>
    </row>
    <row r="1075" spans="1:77" hidden="1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v>350</v>
      </c>
    </row>
    <row r="1076" spans="1:77" hidden="1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v>#N/A</v>
      </c>
    </row>
    <row r="1077" spans="1:77" hidden="1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v>#N/A</v>
      </c>
    </row>
    <row r="1078" spans="1:77" hidden="1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v>873</v>
      </c>
    </row>
    <row r="1079" spans="1:77" hidden="1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v>#N/A</v>
      </c>
    </row>
    <row r="1080" spans="1:77" hidden="1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v>393</v>
      </c>
    </row>
    <row r="1081" spans="1:77" hidden="1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4962</v>
      </c>
      <c r="AV1081" t="s">
        <v>4847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0.33985209924682735</v>
      </c>
      <c r="BM1081" s="3">
        <f t="shared" ref="BM1081:BM1082" si="1313">LN(BL1081/$C1081)</f>
        <v>-3.2764693355642738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-0.1218586608507496</v>
      </c>
      <c r="BY1081">
        <v>392</v>
      </c>
    </row>
    <row r="1082" spans="1:77" hidden="1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4796</v>
      </c>
      <c r="AV1082" t="s">
        <v>4851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3.3240788206732187E-2</v>
      </c>
      <c r="BM1082" s="3">
        <f t="shared" si="1313"/>
        <v>-4.7902719577986819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-1.6345832406745033</v>
      </c>
      <c r="BY1082">
        <v>174</v>
      </c>
    </row>
    <row r="1083" spans="1:77" hidden="1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v>#N/A</v>
      </c>
    </row>
    <row r="1084" spans="1:77" hidden="1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v>#N/A</v>
      </c>
    </row>
    <row r="1085" spans="1:77" hidden="1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4969</v>
      </c>
      <c r="AV1085" t="s">
        <v>4777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1.2193887197329498</v>
      </c>
      <c r="BM1085" s="3">
        <f t="shared" ref="BM1085" si="1315">LN(BL1085/$C1085)</f>
        <v>-1.4110882286553523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1.7470608299097774</v>
      </c>
      <c r="BY1085">
        <v>218</v>
      </c>
    </row>
    <row r="1086" spans="1:77" hidden="1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v>261</v>
      </c>
    </row>
    <row r="1087" spans="1:77" hidden="1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v>#N/A</v>
      </c>
    </row>
    <row r="1088" spans="1:77" hidden="1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v>#N/A</v>
      </c>
    </row>
    <row r="1089" spans="1:77" hidden="1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v>#N/A</v>
      </c>
    </row>
    <row r="1090" spans="1:77" hidden="1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5016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4685</v>
      </c>
      <c r="AV1090" t="s">
        <v>4751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v>391</v>
      </c>
    </row>
    <row r="1091" spans="1:77" hidden="1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v>#N/A</v>
      </c>
    </row>
    <row r="1092" spans="1:77" hidden="1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v>#N/A</v>
      </c>
    </row>
    <row r="1093" spans="1:77" hidden="1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v>#N/A</v>
      </c>
    </row>
    <row r="1094" spans="1:77" hidden="1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v>#N/A</v>
      </c>
    </row>
    <row r="1095" spans="1:77" hidden="1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v>130</v>
      </c>
    </row>
    <row r="1096" spans="1:77" hidden="1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v>#N/A</v>
      </c>
    </row>
    <row r="1097" spans="1:77" hidden="1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v>#N/A</v>
      </c>
    </row>
    <row r="1098" spans="1:77" hidden="1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v>#N/A</v>
      </c>
    </row>
    <row r="1099" spans="1:77" hidden="1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v>390</v>
      </c>
    </row>
    <row r="1100" spans="1:77" hidden="1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v>#N/A</v>
      </c>
    </row>
    <row r="1101" spans="1:77" hidden="1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4846</v>
      </c>
      <c r="AV1101" t="s">
        <v>4769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v>173</v>
      </c>
    </row>
    <row r="1102" spans="1:77" hidden="1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v>87</v>
      </c>
    </row>
    <row r="1103" spans="1:77" hidden="1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v>1083</v>
      </c>
    </row>
    <row r="1104" spans="1:77" hidden="1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v>173</v>
      </c>
    </row>
    <row r="1105" spans="1:77" hidden="1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v>#N/A</v>
      </c>
    </row>
    <row r="1106" spans="1:77" hidden="1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v>#N/A</v>
      </c>
    </row>
    <row r="1107" spans="1:77" hidden="1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v>1083</v>
      </c>
    </row>
    <row r="1108" spans="1:77" hidden="1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4808</v>
      </c>
      <c r="AV1108" t="s">
        <v>4758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0.15769770961292956</v>
      </c>
      <c r="BM1108" s="3">
        <f t="shared" ref="BM1108" si="1326">LN(BL1108/$C1108)</f>
        <v>-4.1496604018099994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-0.97060648768482238</v>
      </c>
      <c r="BY1108">
        <v>433</v>
      </c>
    </row>
    <row r="1109" spans="1:77" hidden="1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v>#N/A</v>
      </c>
    </row>
    <row r="1110" spans="1:77" hidden="1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v>#N/A</v>
      </c>
    </row>
    <row r="1111" spans="1:77" hidden="1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4727</v>
      </c>
      <c r="AV1111" t="s">
        <v>4809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v>87</v>
      </c>
    </row>
    <row r="1112" spans="1:77" hidden="1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4961</v>
      </c>
      <c r="AV1112" t="s">
        <v>4908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0.17624672696721366</v>
      </c>
      <c r="BM1112" s="3">
        <f t="shared" ref="BM1112:BM1113" si="1339">LN(BL1112/$C1112)</f>
        <v>-2.8344826965290886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0.34596768303716419</v>
      </c>
      <c r="BY1112">
        <v>130</v>
      </c>
    </row>
    <row r="1113" spans="1:77" hidden="1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4935</v>
      </c>
      <c r="AV1113" t="s">
        <v>4850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0.11269766949183505</v>
      </c>
      <c r="BM1113" s="3">
        <f t="shared" si="1339"/>
        <v>-4.1289566860712359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-0.94839720500843461</v>
      </c>
      <c r="BY1113">
        <v>303</v>
      </c>
    </row>
    <row r="1114" spans="1:77" hidden="1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v>#N/A</v>
      </c>
    </row>
    <row r="1115" spans="1:77" hidden="1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v>217</v>
      </c>
    </row>
    <row r="1116" spans="1:77" hidden="1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v>#N/A</v>
      </c>
    </row>
    <row r="1117" spans="1:77" hidden="1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v>#N/A</v>
      </c>
    </row>
    <row r="1118" spans="1:77" hidden="1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v>#N/A</v>
      </c>
    </row>
    <row r="1119" spans="1:77" hidden="1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v>#N/A</v>
      </c>
    </row>
    <row r="1120" spans="1:77" hidden="1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v>3898</v>
      </c>
    </row>
    <row r="1121" spans="1:77" hidden="1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v>#N/A</v>
      </c>
    </row>
    <row r="1122" spans="1:77" hidden="1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v>#N/A</v>
      </c>
    </row>
    <row r="1123" spans="1:77" hidden="1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v>#N/A</v>
      </c>
    </row>
    <row r="1124" spans="1:77" hidden="1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v>390</v>
      </c>
    </row>
    <row r="1125" spans="1:77" hidden="1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4967</v>
      </c>
      <c r="AV1125" t="s">
        <v>4728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1.579874430990311</v>
      </c>
      <c r="BM1125" s="3">
        <f t="shared" ref="BM1125" si="1350">LN(BL1125/$C1125)</f>
        <v>-1.7398792075123393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1.4488498329723059</v>
      </c>
      <c r="BY1125">
        <v>390</v>
      </c>
    </row>
    <row r="1126" spans="1:77" hidden="1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4701</v>
      </c>
      <c r="AV1126" t="s">
        <v>4832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v>390</v>
      </c>
    </row>
    <row r="1127" spans="1:77" hidden="1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v>#N/A</v>
      </c>
    </row>
    <row r="1128" spans="1:77" hidden="1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v>390</v>
      </c>
    </row>
    <row r="1129" spans="1:77" hidden="1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v>#N/A</v>
      </c>
    </row>
    <row r="1130" spans="1:77" hidden="1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v>#N/A</v>
      </c>
    </row>
    <row r="1131" spans="1:77" hidden="1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v>347</v>
      </c>
    </row>
    <row r="1132" spans="1:77" hidden="1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v>#N/A</v>
      </c>
    </row>
    <row r="1133" spans="1:77" hidden="1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v>#N/A</v>
      </c>
    </row>
    <row r="1134" spans="1:77" hidden="1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4752</v>
      </c>
      <c r="AV1134" t="s">
        <v>4706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0.58792556813471653</v>
      </c>
      <c r="BM1134" s="3">
        <f t="shared" ref="BM1134" si="1351">LN(BL1134/$C1134)</f>
        <v>-3.9323523055631018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-0.74077596221288122</v>
      </c>
      <c r="BY1134">
        <v>1301</v>
      </c>
    </row>
    <row r="1135" spans="1:77" hidden="1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v>#N/A</v>
      </c>
    </row>
    <row r="1136" spans="1:77" hidden="1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v>#N/A</v>
      </c>
    </row>
    <row r="1137" spans="1:77" hidden="1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v>#N/A</v>
      </c>
    </row>
    <row r="1138" spans="1:77" hidden="1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v>#N/A</v>
      </c>
    </row>
    <row r="1139" spans="1:77" hidden="1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4805</v>
      </c>
      <c r="AV1139" t="s">
        <v>4717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v>43</v>
      </c>
    </row>
    <row r="1140" spans="1:77" hidden="1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v>#N/A</v>
      </c>
    </row>
    <row r="1141" spans="1:77" hidden="1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v>347</v>
      </c>
    </row>
    <row r="1142" spans="1:77" hidden="1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v>#N/A</v>
      </c>
    </row>
    <row r="1143" spans="1:77" hidden="1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v>#N/A</v>
      </c>
    </row>
    <row r="1144" spans="1:77" hidden="1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4685</v>
      </c>
      <c r="AV1144" t="s">
        <v>4760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0.81837508573424467</v>
      </c>
      <c r="BM1144" s="3">
        <f t="shared" ref="BM1144" si="1352">LN(BL1144/$C1144)</f>
        <v>-1.9921939766873784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1.2016086756026816</v>
      </c>
      <c r="BY1144">
        <v>261</v>
      </c>
    </row>
    <row r="1145" spans="1:77" hidden="1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v>#N/A</v>
      </c>
    </row>
    <row r="1146" spans="1:77" hidden="1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v>348</v>
      </c>
    </row>
    <row r="1147" spans="1:77" hidden="1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v>#N/A</v>
      </c>
    </row>
    <row r="1148" spans="1:77" hidden="1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v>261</v>
      </c>
    </row>
    <row r="1149" spans="1:77" hidden="1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v>#N/A</v>
      </c>
    </row>
    <row r="1150" spans="1:77" hidden="1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v>1305</v>
      </c>
    </row>
    <row r="1151" spans="1:77" hidden="1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v>1305</v>
      </c>
    </row>
    <row r="1152" spans="1:77" hidden="1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v>392</v>
      </c>
    </row>
    <row r="1153" spans="1:77" hidden="1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v>#N/A</v>
      </c>
    </row>
    <row r="1154" spans="1:77" hidden="1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v>348</v>
      </c>
    </row>
    <row r="1155" spans="1:77" hidden="1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v>#N/A</v>
      </c>
    </row>
    <row r="1156" spans="1:77" hidden="1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v>#N/A</v>
      </c>
    </row>
    <row r="1157" spans="1:77" hidden="1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v>#N/A</v>
      </c>
    </row>
    <row r="1158" spans="1:77" hidden="1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v>#N/A</v>
      </c>
    </row>
    <row r="1159" spans="1:77" hidden="1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v>#N/A</v>
      </c>
    </row>
    <row r="1160" spans="1:77" hidden="1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4757</v>
      </c>
      <c r="AV1160" t="s">
        <v>4692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2.472857222416843</v>
      </c>
      <c r="BM1160" s="3">
        <f t="shared" ref="BM1160" si="1363">LN(BL1160/$C1160)</f>
        <v>-2.4958231293561624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0.7008197280798556</v>
      </c>
      <c r="BY1160">
        <v>1308</v>
      </c>
    </row>
    <row r="1161" spans="1:77" hidden="1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v>436</v>
      </c>
    </row>
    <row r="1162" spans="1:77" hidden="1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v>5233</v>
      </c>
    </row>
    <row r="1163" spans="1:77" hidden="1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4792</v>
      </c>
      <c r="AV1163" t="s">
        <v>4869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5.556545947893328E-2</v>
      </c>
      <c r="BM1163" s="3">
        <f t="shared" ref="BM1163:BM1164" si="1376">LN(BL1163/$C1163)</f>
        <v>-3.5833406837236299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-0.38628948271093155</v>
      </c>
      <c r="BY1163">
        <v>87</v>
      </c>
    </row>
    <row r="1164" spans="1:77" hidden="1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4750</v>
      </c>
      <c r="AV1164" t="s">
        <v>4763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21.891438866397408</v>
      </c>
      <c r="BM1164" s="3">
        <f t="shared" si="1376"/>
        <v>-0.60278381306295048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2.5943096759216986</v>
      </c>
      <c r="BY1164">
        <v>1746</v>
      </c>
    </row>
    <row r="1165" spans="1:77" hidden="1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v>#N/A</v>
      </c>
    </row>
    <row r="1166" spans="1:77" hidden="1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v>#N/A</v>
      </c>
    </row>
    <row r="1167" spans="1:77" hidden="1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v>#N/A</v>
      </c>
    </row>
    <row r="1168" spans="1:77" hidden="1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v>393</v>
      </c>
    </row>
    <row r="1169" spans="1:77" hidden="1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v>#N/A</v>
      </c>
    </row>
    <row r="1170" spans="1:77" hidden="1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v>#N/A</v>
      </c>
    </row>
    <row r="1171" spans="1:77" hidden="1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4721</v>
      </c>
      <c r="AV1171" t="s">
        <v>4809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v>219</v>
      </c>
    </row>
    <row r="1172" spans="1:77" hidden="1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v>#N/A</v>
      </c>
    </row>
    <row r="1173" spans="1:77" hidden="1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v>219</v>
      </c>
    </row>
    <row r="1174" spans="1:77" hidden="1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v>#N/A</v>
      </c>
    </row>
    <row r="1175" spans="1:77" hidden="1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v>#N/A</v>
      </c>
    </row>
    <row r="1176" spans="1:77" hidden="1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v>#N/A</v>
      </c>
    </row>
    <row r="1177" spans="1:77" hidden="1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v>394</v>
      </c>
    </row>
    <row r="1178" spans="1:77" hidden="1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v>263</v>
      </c>
    </row>
    <row r="1179" spans="1:77" hidden="1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v>438</v>
      </c>
    </row>
    <row r="1180" spans="1:77" hidden="1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4968</v>
      </c>
      <c r="AV1180" t="s">
        <v>4744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v>7894</v>
      </c>
    </row>
    <row r="1181" spans="1:77" hidden="1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v>#N/A</v>
      </c>
    </row>
    <row r="1182" spans="1:77" hidden="1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v>1316</v>
      </c>
    </row>
    <row r="1183" spans="1:77" hidden="1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v>#N/A</v>
      </c>
    </row>
    <row r="1184" spans="1:77" hidden="1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v>176</v>
      </c>
    </row>
    <row r="1185" spans="1:77" hidden="1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v>219</v>
      </c>
    </row>
    <row r="1186" spans="1:77" hidden="1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v>1317</v>
      </c>
    </row>
    <row r="1187" spans="1:77" hidden="1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v>#N/A</v>
      </c>
    </row>
    <row r="1188" spans="1:77" hidden="1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v>264</v>
      </c>
    </row>
    <row r="1189" spans="1:77" hidden="1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v>880</v>
      </c>
    </row>
    <row r="1190" spans="1:77" hidden="1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v>440</v>
      </c>
    </row>
    <row r="1191" spans="1:77" hidden="1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v>#N/A</v>
      </c>
    </row>
    <row r="1192" spans="1:77" hidden="1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v>#N/A</v>
      </c>
    </row>
    <row r="1193" spans="1:77" hidden="1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4755</v>
      </c>
      <c r="AV1193" t="s">
        <v>4913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0.15672172319014196</v>
      </c>
      <c r="BM1193" s="3">
        <f t="shared" ref="BM1193" si="1379">LN(BL1193/$C1193)</f>
        <v>-4.8490157836173742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-1.6517938409467934</v>
      </c>
      <c r="BY1193">
        <v>882</v>
      </c>
    </row>
    <row r="1194" spans="1:77" hidden="1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v>#N/A</v>
      </c>
    </row>
    <row r="1195" spans="1:77" hidden="1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v>#N/A</v>
      </c>
    </row>
    <row r="1196" spans="1:77" hidden="1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v>883</v>
      </c>
    </row>
    <row r="1197" spans="1:77" hidden="1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v>177</v>
      </c>
    </row>
    <row r="1198" spans="1:77" hidden="1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v>399</v>
      </c>
    </row>
    <row r="1199" spans="1:77" hidden="1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v>#N/A</v>
      </c>
    </row>
    <row r="1200" spans="1:77" hidden="1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v>#N/A</v>
      </c>
    </row>
    <row r="1201" spans="1:77" hidden="1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v>#N/A</v>
      </c>
    </row>
    <row r="1202" spans="1:77" hidden="1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v>399</v>
      </c>
    </row>
    <row r="1203" spans="1:77" hidden="1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v>888</v>
      </c>
    </row>
    <row r="1204" spans="1:77" hidden="1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v>#N/A</v>
      </c>
    </row>
    <row r="1205" spans="1:77" hidden="1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v>#N/A</v>
      </c>
    </row>
    <row r="1206" spans="1:77" hidden="1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v>#N/A</v>
      </c>
    </row>
    <row r="1207" spans="1:77" hidden="1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v>1787</v>
      </c>
    </row>
    <row r="1208" spans="1:77" hidden="1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v>447</v>
      </c>
    </row>
    <row r="1209" spans="1:77" hidden="1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v>#N/A</v>
      </c>
    </row>
    <row r="1210" spans="1:77" hidden="1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4795</v>
      </c>
      <c r="AV1210" t="s">
        <v>4716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0.5552337588217966</v>
      </c>
      <c r="BM1210" s="3">
        <f t="shared" ref="BM1210" si="1380">LN(BL1210/$C1210)</f>
        <v>-3.9895634485059319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-0.79705163940464141</v>
      </c>
      <c r="BY1210">
        <v>1341</v>
      </c>
    </row>
    <row r="1211" spans="1:77" hidden="1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v>#N/A</v>
      </c>
    </row>
    <row r="1212" spans="1:77" hidden="1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4685</v>
      </c>
      <c r="AV1212" t="s">
        <v>4797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0.49611044804612192</v>
      </c>
      <c r="BM1212" s="3">
        <f t="shared" ref="BM1212" si="1381">LN(BL1212/$C1212)</f>
        <v>-2.3103946119679248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0.88186001478572718</v>
      </c>
      <c r="BY1212">
        <v>224</v>
      </c>
    </row>
    <row r="1213" spans="1:77" hidden="1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v>#N/A</v>
      </c>
    </row>
    <row r="1214" spans="1:77" hidden="1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v>#N/A</v>
      </c>
    </row>
    <row r="1215" spans="1:77" hidden="1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4767</v>
      </c>
      <c r="AV1215" t="s">
        <v>4933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0.34660013106329685</v>
      </c>
      <c r="BM1215" s="3">
        <f t="shared" ref="BM1215:BM1216" si="1394">LN(BL1215/$C1215)</f>
        <v>-3.1390250652406171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5.2894694481210175E-2</v>
      </c>
      <c r="BY1215">
        <v>358</v>
      </c>
    </row>
    <row r="1216" spans="1:77" hidden="1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4741</v>
      </c>
      <c r="AV1216" t="s">
        <v>4882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1.4119191154959303</v>
      </c>
      <c r="BM1216" s="3">
        <f t="shared" si="1394"/>
        <v>-3.0562475278749845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0.1352488467234591</v>
      </c>
      <c r="BY1216">
        <v>1344</v>
      </c>
    </row>
    <row r="1217" spans="1:77" hidden="1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v>#N/A</v>
      </c>
    </row>
    <row r="1218" spans="1:77" hidden="1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v>#N/A</v>
      </c>
    </row>
    <row r="1219" spans="1:77" hidden="1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v>#N/A</v>
      </c>
    </row>
    <row r="1220" spans="1:77" hidden="1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v>673</v>
      </c>
    </row>
    <row r="1221" spans="1:77" hidden="1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v>224</v>
      </c>
    </row>
    <row r="1222" spans="1:77" hidden="1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v>#N/A</v>
      </c>
    </row>
    <row r="1223" spans="1:77" hidden="1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v>#N/A</v>
      </c>
    </row>
    <row r="1224" spans="1:77" hidden="1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v>900</v>
      </c>
    </row>
    <row r="1225" spans="1:77" hidden="1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v>#N/A</v>
      </c>
    </row>
    <row r="1226" spans="1:77" hidden="1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v>#N/A</v>
      </c>
    </row>
    <row r="1227" spans="1:77" hidden="1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v>361</v>
      </c>
    </row>
    <row r="1228" spans="1:77" hidden="1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4972</v>
      </c>
      <c r="AV1228" t="s">
        <v>4692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6.5043024194924359E-2</v>
      </c>
      <c r="BM1228" s="3">
        <f t="shared" ref="BM1228" si="1405">LN(BL1228/$C1228)</f>
        <v>-3.425853497921564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-0.23806400450669563</v>
      </c>
      <c r="BY1228">
        <v>90</v>
      </c>
    </row>
    <row r="1229" spans="1:77" hidden="1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v>#N/A</v>
      </c>
    </row>
    <row r="1230" spans="1:77" hidden="1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v>#N/A</v>
      </c>
    </row>
    <row r="1231" spans="1:77" hidden="1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v>#N/A</v>
      </c>
    </row>
    <row r="1232" spans="1:77" hidden="1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4962</v>
      </c>
      <c r="AV1232" t="s">
        <v>4854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3.9806352644492844E-2</v>
      </c>
      <c r="BM1232" s="3">
        <f t="shared" ref="BM1232" si="1406">LN(BL1232/$C1232)</f>
        <v>-3.2237287652454962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-4.0645723052719081E-2</v>
      </c>
      <c r="BY1232">
        <v>46</v>
      </c>
    </row>
    <row r="1233" spans="1:77" hidden="1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v>8199</v>
      </c>
    </row>
    <row r="1234" spans="1:77" hidden="1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v>#N/A</v>
      </c>
    </row>
    <row r="1235" spans="1:77" hidden="1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4816</v>
      </c>
      <c r="AV1235" t="s">
        <v>4736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0.41631067139952371</v>
      </c>
      <c r="BM1235" s="3">
        <f t="shared" ref="BM1235" si="1415">LN(BL1235/$C1235)</f>
        <v>-2.6680829604211018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0.51357140990795447</v>
      </c>
      <c r="BY1235">
        <v>274</v>
      </c>
    </row>
    <row r="1236" spans="1:77" hidden="1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4978</v>
      </c>
      <c r="AV1236" t="s">
        <v>4735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v>1370</v>
      </c>
    </row>
    <row r="1237" spans="1:77" hidden="1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4712</v>
      </c>
      <c r="AV1237" t="s">
        <v>4892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1.0147559382726334</v>
      </c>
      <c r="BM1237" s="3">
        <f t="shared" ref="BM1237" si="1416">LN(BL1237/$C1237)</f>
        <v>-2.9810841448779652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0.20029476982586261</v>
      </c>
      <c r="BR1237" s="12"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v>913</v>
      </c>
    </row>
    <row r="1238" spans="1:77" hidden="1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4978</v>
      </c>
      <c r="AV1238" t="s">
        <v>4715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v>1372</v>
      </c>
    </row>
    <row r="1239" spans="1:77" hidden="1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4796</v>
      </c>
      <c r="AV1239" t="s">
        <v>4913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v>321</v>
      </c>
    </row>
    <row r="1240" spans="1:77" hidden="1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4807</v>
      </c>
      <c r="AV1240" t="s">
        <v>4712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v>1377</v>
      </c>
    </row>
    <row r="1241" spans="1:77" hidden="1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v>#N/A</v>
      </c>
    </row>
    <row r="1242" spans="1:77" hidden="1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v>#N/A</v>
      </c>
    </row>
    <row r="1243" spans="1:77" hidden="1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v>#N/A</v>
      </c>
    </row>
    <row r="1244" spans="1:77" hidden="1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v>#N/A</v>
      </c>
    </row>
    <row r="1245" spans="1:77" hidden="1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v>#N/A</v>
      </c>
    </row>
    <row r="1246" spans="1:77" hidden="1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v>#N/A</v>
      </c>
    </row>
    <row r="1247" spans="1:77" hidden="1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v>#N/A</v>
      </c>
    </row>
    <row r="1248" spans="1:77" hidden="1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v>140</v>
      </c>
    </row>
    <row r="1249" spans="1:77" hidden="1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v>#N/A</v>
      </c>
    </row>
    <row r="1250" spans="1:77" hidden="1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v>#N/A</v>
      </c>
    </row>
    <row r="1251" spans="1:77" hidden="1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v>#N/A</v>
      </c>
    </row>
    <row r="1252" spans="1:77" hidden="1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4762</v>
      </c>
      <c r="AV1252" t="s">
        <v>4839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0.35209606460743337</v>
      </c>
      <c r="BM1252" s="3">
        <f t="shared" ref="BM1252" si="1418">LN(BL1252/$C1252)</f>
        <v>-3.7519014309030609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-0.58731246592482467</v>
      </c>
      <c r="BY1252">
        <v>703</v>
      </c>
    </row>
    <row r="1253" spans="1:77" hidden="1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v>#N/A</v>
      </c>
    </row>
    <row r="1254" spans="1:77" hidden="1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v>235</v>
      </c>
    </row>
    <row r="1255" spans="1:77" hidden="1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v>#N/A</v>
      </c>
    </row>
    <row r="1256" spans="1:77" hidden="1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v>471</v>
      </c>
    </row>
    <row r="1257" spans="1:77" hidden="1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v>#N/A</v>
      </c>
    </row>
    <row r="1258" spans="1:77" hidden="1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4783</v>
      </c>
      <c r="AV1258" t="s">
        <v>4839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1.5754829751890951</v>
      </c>
      <c r="BM1258" s="3">
        <f t="shared" ref="BM1258" si="1419">LN(BL1258/$C1258)</f>
        <v>-2.7643139486846748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0.39512296252718088</v>
      </c>
      <c r="BY1258">
        <v>1180</v>
      </c>
    </row>
    <row r="1259" spans="1:77" hidden="1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v>1180</v>
      </c>
    </row>
    <row r="1260" spans="1:77" hidden="1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v>#N/A</v>
      </c>
    </row>
    <row r="1261" spans="1:77" hidden="1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v>378</v>
      </c>
    </row>
    <row r="1262" spans="1:77" hidden="1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v>#N/A</v>
      </c>
    </row>
    <row r="1263" spans="1:77" hidden="1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v>710</v>
      </c>
    </row>
    <row r="1264" spans="1:77" hidden="1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v>947</v>
      </c>
    </row>
    <row r="1265" spans="1:77" hidden="1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4806</v>
      </c>
      <c r="AV1265" t="s">
        <v>4882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0.14341953131362709</v>
      </c>
      <c r="BM1265" s="3">
        <f t="shared" ref="BM1265" si="1420">LN(BL1265/$C1265)</f>
        <v>-1.9419811584620181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1.2146101286101991</v>
      </c>
      <c r="BY1265">
        <v>47</v>
      </c>
    </row>
    <row r="1266" spans="1:77" hidden="1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v>#N/A</v>
      </c>
    </row>
    <row r="1267" spans="1:77" hidden="1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v>#N/A</v>
      </c>
    </row>
    <row r="1268" spans="1:77" hidden="1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v>#N/A</v>
      </c>
    </row>
    <row r="1269" spans="1:77" hidden="1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4796</v>
      </c>
      <c r="AV1269" t="s">
        <v>4821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0.27942159229406222</v>
      </c>
      <c r="BM1269" s="3">
        <f t="shared" ref="BM1269" si="1421">LN(BL1269/$C1269)</f>
        <v>-3.2209437032626602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-6.8306002455583617E-2</v>
      </c>
      <c r="BY1269">
        <v>333</v>
      </c>
    </row>
    <row r="1270" spans="1:77" hidden="1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v>#N/A</v>
      </c>
    </row>
    <row r="1271" spans="1:77" hidden="1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v>#N/A</v>
      </c>
    </row>
    <row r="1272" spans="1:77" hidden="1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v>#N/A</v>
      </c>
    </row>
    <row r="1273" spans="1:77" hidden="1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v>723</v>
      </c>
    </row>
    <row r="1274" spans="1:77" hidden="1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4979</v>
      </c>
      <c r="AV1274" t="s">
        <v>4752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v>241</v>
      </c>
    </row>
    <row r="1275" spans="1:77" hidden="1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4796</v>
      </c>
      <c r="AV1275" t="s">
        <v>4891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0.14680520950821774</v>
      </c>
      <c r="BM1275" s="3">
        <f t="shared" ref="BM1275" si="1430">LN(BL1275/$C1275)</f>
        <v>-1.9186486763181747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1.2229995867704231</v>
      </c>
      <c r="BY1275">
        <v>48</v>
      </c>
    </row>
    <row r="1276" spans="1:77" hidden="1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v>#N/A</v>
      </c>
    </row>
    <row r="1277" spans="1:77" hidden="1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v>48</v>
      </c>
    </row>
    <row r="1278" spans="1:77" hidden="1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v>#N/A</v>
      </c>
    </row>
    <row r="1279" spans="1:77" hidden="1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v>#N/A</v>
      </c>
    </row>
    <row r="1280" spans="1:77" hidden="1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4771</v>
      </c>
      <c r="AV1280" t="s">
        <v>4878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4.0164290486446781</v>
      </c>
      <c r="BM1280" s="3">
        <f t="shared" ref="BM1280" si="1431">LN(BL1280/$C1280)</f>
        <v>-3.8025636393853337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-0.66746327255568638</v>
      </c>
      <c r="BY1280">
        <v>8771</v>
      </c>
    </row>
    <row r="1281" spans="1:77" hidden="1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v>#N/A</v>
      </c>
    </row>
    <row r="1282" spans="1:77" hidden="1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v>976</v>
      </c>
    </row>
    <row r="1283" spans="1:77" hidden="1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4721</v>
      </c>
      <c r="AV1283" t="s">
        <v>4840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0.14158372624801288</v>
      </c>
      <c r="BM1283" s="3">
        <f t="shared" ref="BM1283" si="1440">LN(BL1283/$C1283)</f>
        <v>-4.0343055736340672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-0.90051918758944804</v>
      </c>
      <c r="BY1283">
        <v>390</v>
      </c>
    </row>
    <row r="1284" spans="1:77" hidden="1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v>#N/A</v>
      </c>
    </row>
    <row r="1285" spans="1:77" hidden="1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v>1225</v>
      </c>
    </row>
    <row r="1286" spans="1:77" hidden="1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v>441</v>
      </c>
    </row>
    <row r="1287" spans="1:77" hidden="1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v>7365</v>
      </c>
    </row>
    <row r="1288" spans="1:77" hidden="1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v>#N/A</v>
      </c>
    </row>
    <row r="1289" spans="1:77" hidden="1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v>1231</v>
      </c>
    </row>
    <row r="1290" spans="1:77" hidden="1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v>148</v>
      </c>
    </row>
    <row r="1291" spans="1:77" hidden="1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v>#N/A</v>
      </c>
    </row>
    <row r="1292" spans="1:77" hidden="1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v>#N/A</v>
      </c>
    </row>
    <row r="1293" spans="1:77" hidden="1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v>#N/A</v>
      </c>
    </row>
    <row r="1294" spans="1:77" hidden="1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v>50</v>
      </c>
    </row>
    <row r="1295" spans="1:77" hidden="1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v>#N/A</v>
      </c>
    </row>
    <row r="1296" spans="1:77" hidden="1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v>#N/A</v>
      </c>
    </row>
    <row r="1297" spans="1:77" hidden="1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v>298</v>
      </c>
    </row>
    <row r="1298" spans="1:77" hidden="1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v>4480</v>
      </c>
    </row>
    <row r="1299" spans="1:77" hidden="1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v>452</v>
      </c>
    </row>
    <row r="1300" spans="1:77" hidden="1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v>#N/A</v>
      </c>
    </row>
    <row r="1301" spans="1:77" hidden="1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v>403</v>
      </c>
    </row>
    <row r="1302" spans="1:77" hidden="1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v>404</v>
      </c>
    </row>
    <row r="1303" spans="1:77" hidden="1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v>254</v>
      </c>
    </row>
    <row r="1304" spans="1:77" hidden="1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v>#N/A</v>
      </c>
    </row>
    <row r="1305" spans="1:77" hidden="1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4808</v>
      </c>
      <c r="AV1305" t="s">
        <v>4754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0.78906560980968199</v>
      </c>
      <c r="BM1305" s="3">
        <f t="shared" ref="BM1305" si="1451">LN(BL1305/$C1305)</f>
        <v>-1.6232001670610712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1.4755776898919355</v>
      </c>
      <c r="BY1305">
        <v>204</v>
      </c>
    </row>
    <row r="1306" spans="1:77" hidden="1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4685</v>
      </c>
      <c r="AV1306" t="s">
        <v>4800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v>102</v>
      </c>
    </row>
    <row r="1307" spans="1:77" hidden="1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v>#N/A</v>
      </c>
    </row>
    <row r="1308" spans="1:77" hidden="1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v>#N/A</v>
      </c>
    </row>
    <row r="1309" spans="1:77" hidden="1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v>154</v>
      </c>
    </row>
    <row r="1310" spans="1:77" hidden="1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v>1033</v>
      </c>
    </row>
    <row r="1311" spans="1:77" hidden="1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v>#N/A</v>
      </c>
    </row>
    <row r="1312" spans="1:77" hidden="1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4755</v>
      </c>
      <c r="AV1312" t="s">
        <v>4908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0.5430878512513212</v>
      </c>
      <c r="BM1312" s="3">
        <f t="shared" ref="BM1312" si="1452">LN(BL1312/$C1312)</f>
        <v>-2.6899257251379476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0.39613209639256902</v>
      </c>
      <c r="BY1312">
        <v>414</v>
      </c>
    </row>
    <row r="1313" spans="1:77" hidden="1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v>519</v>
      </c>
    </row>
    <row r="1314" spans="1:77" hidden="1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4806</v>
      </c>
      <c r="AV1314" t="s">
        <v>4829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0.57540771600711849</v>
      </c>
      <c r="BM1314" s="3">
        <f t="shared" ref="BM1314" si="1453">LN(BL1314/$C1314)</f>
        <v>-2.344435887368407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0.73792607329326465</v>
      </c>
      <c r="BY1314">
        <v>312</v>
      </c>
    </row>
    <row r="1315" spans="1:77" hidden="1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v>#N/A</v>
      </c>
    </row>
    <row r="1316" spans="1:77" hidden="1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v>781</v>
      </c>
    </row>
    <row r="1317" spans="1:77" hidden="1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v>313</v>
      </c>
    </row>
    <row r="1318" spans="1:77" hidden="1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v>#N/A</v>
      </c>
    </row>
    <row r="1319" spans="1:77" hidden="1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v>4699</v>
      </c>
    </row>
    <row r="1320" spans="1:77" hidden="1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v>418</v>
      </c>
    </row>
    <row r="1321" spans="1:77" hidden="1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v>523</v>
      </c>
    </row>
    <row r="1322" spans="1:77" hidden="1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4806</v>
      </c>
      <c r="AV1322" t="s">
        <v>4811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0.58429936992550158</v>
      </c>
      <c r="BM1322" s="3">
        <f t="shared" ref="BM1322" si="1454">LN(BL1322/$C1322)</f>
        <v>-2.61678334944291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0.45845165694994894</v>
      </c>
      <c r="BY1322">
        <v>419</v>
      </c>
    </row>
    <row r="1323" spans="1:77" hidden="1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v>#N/A</v>
      </c>
    </row>
    <row r="1324" spans="1:77" hidden="1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v>#N/A</v>
      </c>
    </row>
    <row r="1325" spans="1:77" hidden="1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v>#N/A</v>
      </c>
    </row>
    <row r="1326" spans="1:77" hidden="1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4796</v>
      </c>
      <c r="AV1326" t="s">
        <v>4847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2.1245118972260926</v>
      </c>
      <c r="BM1326" s="3">
        <f t="shared" ref="BM1326" si="1455">LN(BL1326/$C1326)</f>
        <v>-4.0339496622127147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-0.96233822762344312</v>
      </c>
      <c r="BY1326">
        <v>6311</v>
      </c>
    </row>
    <row r="1327" spans="1:77" hidden="1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v>4754</v>
      </c>
    </row>
    <row r="1328" spans="1:77" hidden="1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v>321</v>
      </c>
    </row>
    <row r="1329" spans="1:77" hidden="1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v>161</v>
      </c>
    </row>
    <row r="1330" spans="1:77" hidden="1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v>107</v>
      </c>
    </row>
    <row r="1331" spans="1:77" hidden="1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4805</v>
      </c>
      <c r="AV1331" t="s">
        <v>4730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v>377</v>
      </c>
    </row>
    <row r="1332" spans="1:77" hidden="1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4769</v>
      </c>
      <c r="AV1332" t="s">
        <v>4827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0.26304066776269142</v>
      </c>
      <c r="BM1332" s="3">
        <f t="shared" ref="BM1332" si="1464">LN(BL1332/$C1332)</f>
        <v>-3.4148881701618441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-0.36760875949298027</v>
      </c>
      <c r="BY1332">
        <v>433</v>
      </c>
    </row>
    <row r="1333" spans="1:77" hidden="1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v>#N/A</v>
      </c>
    </row>
    <row r="1334" spans="1:77" hidden="1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4975</v>
      </c>
      <c r="AV1334" t="s">
        <v>4701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5.4103041946796813</v>
      </c>
      <c r="BM1334" s="3">
        <f t="shared" ref="BM1334" si="1465">LN(BL1334/$C1334)</f>
        <v>-1.7128920621627599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1.3115177486174816</v>
      </c>
      <c r="BY1334">
        <v>1664</v>
      </c>
    </row>
    <row r="1335" spans="1:77" hidden="1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v>#N/A</v>
      </c>
    </row>
    <row r="1336" spans="1:77" hidden="1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v>#N/A</v>
      </c>
    </row>
    <row r="1337" spans="1:77" hidden="1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4796</v>
      </c>
      <c r="AV1337" t="s">
        <v>4910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0.45832478332154364</v>
      </c>
      <c r="BM1337" s="3">
        <f t="shared" ref="BM1337" si="1466">LN(BL1337/$C1337)</f>
        <v>-3.7759094858487421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-0.76897536667554722</v>
      </c>
      <c r="BY1337">
        <v>1131</v>
      </c>
    </row>
    <row r="1338" spans="1:77" hidden="1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v>#N/A</v>
      </c>
    </row>
    <row r="1339" spans="1:77" hidden="1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v>#N/A</v>
      </c>
    </row>
    <row r="1340" spans="1:77" hidden="1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v>288</v>
      </c>
    </row>
    <row r="1341" spans="1:77" hidden="1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4800</v>
      </c>
      <c r="AV1341" t="s">
        <v>4716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0.5552121598033869</v>
      </c>
      <c r="BM1341" s="3">
        <f t="shared" ref="BM1341:BM1342" si="1479">LN(BL1341/$C1341)</f>
        <v>-2.1978428808003199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0.7867424167989473</v>
      </c>
      <c r="BY1341">
        <v>290</v>
      </c>
    </row>
    <row r="1342" spans="1:77" hidden="1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4721</v>
      </c>
      <c r="AV1342" t="s">
        <v>4832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0.1505474448572709</v>
      </c>
      <c r="BM1342" s="3">
        <f t="shared" si="1479"/>
        <v>-3.9729185379322529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-0.98853081924411312</v>
      </c>
      <c r="BR1342" s="12"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">
        <v>14</v>
      </c>
      <c r="BX1342" s="14"/>
      <c r="BY1342">
        <v>464</v>
      </c>
    </row>
    <row r="1343" spans="1:77" hidden="1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v>#N/A</v>
      </c>
    </row>
    <row r="1344" spans="1:77" hidden="1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v>#N/A</v>
      </c>
    </row>
    <row r="1345" spans="1:77" hidden="1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v>#N/A</v>
      </c>
    </row>
    <row r="1346" spans="1:77" hidden="1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v>415</v>
      </c>
    </row>
    <row r="1347" spans="1:77" hidden="1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4796</v>
      </c>
      <c r="AV1347" t="s">
        <v>4869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0.6313679969241931</v>
      </c>
      <c r="BM1347" s="3">
        <f t="shared" ref="BM1347" si="1490">LN(BL1347/$C1347)</f>
        <v>-2.5393079317203537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0.40715111602510973</v>
      </c>
      <c r="BY1347">
        <v>483</v>
      </c>
    </row>
    <row r="1348" spans="1:77" hidden="1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v>#N/A</v>
      </c>
    </row>
    <row r="1349" spans="1:77" hidden="1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v>#N/A</v>
      </c>
    </row>
    <row r="1350" spans="1:77" hidden="1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4967</v>
      </c>
      <c r="AV1350" t="s">
        <v>4702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2.6086786496305412</v>
      </c>
      <c r="BM1350" s="3">
        <f t="shared" ref="BM1350:BM1351" si="1504">LN(BL1350/$C1350)</f>
        <v>-1.749206372472125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1.1849773406637125</v>
      </c>
      <c r="BY1350">
        <v>917</v>
      </c>
    </row>
    <row r="1351" spans="1:77" hidden="1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4735</v>
      </c>
      <c r="AV1351" t="s">
        <v>4813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0.29304411853613432</v>
      </c>
      <c r="BM1351" s="3">
        <f t="shared" si="1504"/>
        <v>-2.8368700185258295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9.6351930675879299E-2</v>
      </c>
      <c r="BY1351">
        <v>306</v>
      </c>
    </row>
    <row r="1352" spans="1:77" hidden="1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v>#N/A</v>
      </c>
    </row>
    <row r="1353" spans="1:77" hidden="1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v>#N/A</v>
      </c>
    </row>
    <row r="1354" spans="1:77" hidden="1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4885</v>
      </c>
      <c r="AV1354" t="s">
        <v>4892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0.86258256466497929</v>
      </c>
      <c r="BM1354" s="3">
        <f t="shared" ref="BM1354" si="1507">LN(BL1354/$C1354)</f>
        <v>-1.5341187686302618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1.3953724131938572</v>
      </c>
      <c r="BR1354" s="12"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v>246</v>
      </c>
    </row>
    <row r="1355" spans="1:77" hidden="1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v>#N/A</v>
      </c>
    </row>
    <row r="1356" spans="1:77" hidden="1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v>#N/A</v>
      </c>
    </row>
    <row r="1357" spans="1:77" hidden="1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v>#N/A</v>
      </c>
    </row>
    <row r="1358" spans="1:77" hidden="1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v>#N/A</v>
      </c>
    </row>
    <row r="1359" spans="1:77" hidden="1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v>64</v>
      </c>
    </row>
    <row r="1360" spans="1:77" hidden="1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v>64</v>
      </c>
    </row>
    <row r="1361" spans="1:77" hidden="1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v>#N/A</v>
      </c>
    </row>
    <row r="1362" spans="1:77" hidden="1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v>#N/A</v>
      </c>
    </row>
    <row r="1363" spans="1:77" hidden="1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v>#N/A</v>
      </c>
    </row>
    <row r="1364" spans="1:77" hidden="1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v>450</v>
      </c>
    </row>
    <row r="1365" spans="1:77" hidden="1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4855</v>
      </c>
      <c r="AV1365" t="s">
        <v>4900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3.4266061403913223E-3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v>400</v>
      </c>
    </row>
    <row r="1366" spans="1:77" hidden="1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v>#N/A</v>
      </c>
    </row>
    <row r="1367" spans="1:77" hidden="1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4694</v>
      </c>
      <c r="AV1367" t="s">
        <v>4697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5.1396238805183188E-2</v>
      </c>
      <c r="BM1367" s="3">
        <f t="shared" ref="BM1367:BM1368" si="1523">LN(BL1367/$C1367)</f>
        <v>-3.6613374647548196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-0.81051067825889034</v>
      </c>
      <c r="BY1367">
        <v>133</v>
      </c>
    </row>
    <row r="1368" spans="1:77" hidden="1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4762</v>
      </c>
      <c r="AV1368" t="s">
        <v>4893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0.35132238382553288</v>
      </c>
      <c r="BM1368" s="3">
        <f t="shared" si="1523"/>
        <v>-3.1254925462964067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-0.28184907398718179</v>
      </c>
      <c r="BY1368">
        <v>538</v>
      </c>
    </row>
    <row r="1369" spans="1:77" hidden="1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v>#N/A</v>
      </c>
    </row>
    <row r="1370" spans="1:77" hidden="1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v>#N/A</v>
      </c>
    </row>
    <row r="1371" spans="1:77" hidden="1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v>#N/A</v>
      </c>
    </row>
    <row r="1372" spans="1:77" hidden="1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v>#N/A</v>
      </c>
    </row>
    <row r="1373" spans="1:77" hidden="1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v>497</v>
      </c>
    </row>
    <row r="1374" spans="1:77" hidden="1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v>#N/A</v>
      </c>
    </row>
    <row r="1375" spans="1:77" hidden="1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4984</v>
      </c>
      <c r="AV1375" t="s">
        <v>4689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9.4767785171256271</v>
      </c>
      <c r="BM1375" s="3">
        <f t="shared" ref="BM1375" si="1527">LN(BL1375/$C1375)</f>
        <v>-2.9441124112434003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-0.16093410720379112</v>
      </c>
      <c r="BY1375">
        <v>12878</v>
      </c>
    </row>
    <row r="1376" spans="1:77" hidden="1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v>#N/A</v>
      </c>
    </row>
    <row r="1377" spans="1:77" hidden="1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v>#N/A</v>
      </c>
    </row>
    <row r="1378" spans="1:77" hidden="1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4685</v>
      </c>
      <c r="AV1378" t="s">
        <v>4795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5.2182976634268545</v>
      </c>
      <c r="BM1378" s="3">
        <f t="shared" ref="BM1378:BM1379" si="1540">LN(BL1378/$C1378)</f>
        <v>-2.8476384397412557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-0.10002085769358891</v>
      </c>
      <c r="BY1378">
        <v>6676</v>
      </c>
    </row>
    <row r="1379" spans="1:77" hidden="1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4966</v>
      </c>
      <c r="AV1379" t="s">
        <v>4742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0.24758523539192481</v>
      </c>
      <c r="BM1379" s="3">
        <f t="shared" si="1540"/>
        <v>-2.089147551398467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0.65001481980442744</v>
      </c>
      <c r="BY1379">
        <v>150</v>
      </c>
    </row>
    <row r="1380" spans="1:77" hidden="1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v>#N/A</v>
      </c>
    </row>
    <row r="1381" spans="1:77" hidden="1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4805</v>
      </c>
      <c r="AV1381" t="s">
        <v>4801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v>756</v>
      </c>
    </row>
    <row r="1382" spans="1:77" hidden="1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v>228</v>
      </c>
    </row>
    <row r="1383" spans="1:77" hidden="1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v>153</v>
      </c>
    </row>
    <row r="1384" spans="1:77" hidden="1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v>#N/A</v>
      </c>
    </row>
    <row r="1385" spans="1:77" hidden="1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v>#N/A</v>
      </c>
    </row>
    <row r="1386" spans="1:77" hidden="1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4721</v>
      </c>
      <c r="AV1386" t="s">
        <v>4844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0.20340703208765615</v>
      </c>
      <c r="BM1386" s="3">
        <f t="shared" ref="BM1386:BM1388" si="1553">LN(BL1386/$C1386)</f>
        <v>-3.6719877649427946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-0.98168528070902594</v>
      </c>
      <c r="BY1386">
        <v>629</v>
      </c>
    </row>
    <row r="1387" spans="1:77" hidden="1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4802</v>
      </c>
      <c r="AV1387" t="s">
        <v>4760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10.872156697570791</v>
      </c>
      <c r="BM1387" s="3">
        <f t="shared" si="1553"/>
        <v>-2.9121122768550474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-0.22438643223153248</v>
      </c>
      <c r="BY1387">
        <v>15761</v>
      </c>
    </row>
    <row r="1388" spans="1:77" hidden="1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4796</v>
      </c>
      <c r="AV1388" t="s">
        <v>4828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0.20592664394275517</v>
      </c>
      <c r="BM1388" s="3">
        <f t="shared" si="1553"/>
        <v>-2.9665296320954351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-0.28671016962174728</v>
      </c>
      <c r="BY1388">
        <v>318</v>
      </c>
    </row>
    <row r="1389" spans="1:77" hidden="1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v>#N/A</v>
      </c>
    </row>
    <row r="1390" spans="1:77" hidden="1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v>324</v>
      </c>
    </row>
    <row r="1391" spans="1:77" hidden="1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v>#N/A</v>
      </c>
    </row>
    <row r="1392" spans="1:77" hidden="1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v>324</v>
      </c>
    </row>
    <row r="1393" spans="1:77" hidden="1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v>249</v>
      </c>
    </row>
    <row r="1394" spans="1:77" hidden="1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v>#N/A</v>
      </c>
    </row>
    <row r="1395" spans="1:77" hidden="1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v>250</v>
      </c>
    </row>
    <row r="1396" spans="1:77" hidden="1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v>#N/A</v>
      </c>
    </row>
    <row r="1397" spans="1:77" hidden="1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v>503</v>
      </c>
    </row>
    <row r="1398" spans="1:77" hidden="1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4741</v>
      </c>
      <c r="AV1398" t="s">
        <v>4918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6.1290688386515422</v>
      </c>
      <c r="BM1398" s="3">
        <f t="shared" ref="BM1398" si="1559">LN(BL1398/$C1398)</f>
        <v>-3.1975924580271591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-0.57799887164436792</v>
      </c>
      <c r="BY1398">
        <v>12655</v>
      </c>
    </row>
    <row r="1399" spans="1:77" hidden="1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v>#N/A</v>
      </c>
    </row>
    <row r="1400" spans="1:77" hidden="1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4715</v>
      </c>
      <c r="AV1400" t="s">
        <v>4844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0.79559738259922308</v>
      </c>
      <c r="BM1400" s="3">
        <f t="shared" ref="BM1400:BM1401" si="1572">LN(BL1400/$C1400)</f>
        <v>-3.2243942954068419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-0.60975991648790573</v>
      </c>
      <c r="BY1400">
        <v>1696</v>
      </c>
    </row>
    <row r="1401" spans="1:77" hidden="1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4715</v>
      </c>
      <c r="AV1401" t="s">
        <v>4886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0.29442896575920424</v>
      </c>
      <c r="BM1401" s="3">
        <f t="shared" si="1572"/>
        <v>-3.3021590495194126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-0.69205608796792228</v>
      </c>
      <c r="BY1401">
        <v>681</v>
      </c>
    </row>
    <row r="1402" spans="1:77" hidden="1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4980</v>
      </c>
      <c r="AV1402" t="s">
        <v>4935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v>345</v>
      </c>
    </row>
    <row r="1403" spans="1:77" hidden="1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v>529</v>
      </c>
    </row>
    <row r="1404" spans="1:77" hidden="1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v>89</v>
      </c>
    </row>
    <row r="1405" spans="1:77" hidden="1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v>#N/A</v>
      </c>
    </row>
    <row r="1406" spans="1:77" hidden="1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4757</v>
      </c>
      <c r="AV1406" t="s">
        <v>4701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1.4620251333855347</v>
      </c>
      <c r="BM1406" s="3">
        <f t="shared" ref="BM1406:BM1407" si="1588">LN(BL1406/$C1406)</f>
        <v>-1.6996189894018374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0.80252731434902502</v>
      </c>
      <c r="BY1406">
        <v>758</v>
      </c>
    </row>
    <row r="1407" spans="1:77" hidden="1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4751</v>
      </c>
      <c r="AV1407" t="s">
        <v>4716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0.31818345287213551</v>
      </c>
      <c r="BM1407" s="3">
        <f t="shared" si="1588"/>
        <v>-2.2437394553861694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0.24549319311869738</v>
      </c>
      <c r="BY1407">
        <v>288</v>
      </c>
    </row>
    <row r="1408" spans="1:77" hidden="1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v>100</v>
      </c>
    </row>
    <row r="1409" spans="1:77" hidden="1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v>#N/A</v>
      </c>
    </row>
    <row r="1410" spans="1:77" hidden="1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v>#N/A</v>
      </c>
    </row>
    <row r="1411" spans="1:77" hidden="1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4771</v>
      </c>
      <c r="AV1411" t="s">
        <v>4813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2.4126249212850386</v>
      </c>
      <c r="BM1411" s="3">
        <f t="shared" ref="BM1411" si="1599">LN(BL1411/$C1411)</f>
        <v>-1.8273348673682484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0.60853395562466717</v>
      </c>
      <c r="BY1411">
        <v>1517</v>
      </c>
    </row>
    <row r="1412" spans="1:77" hidden="1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v>204</v>
      </c>
    </row>
    <row r="1413" spans="1:77" hidden="1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v>#N/A</v>
      </c>
    </row>
    <row r="1414" spans="1:77" hidden="1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4760</v>
      </c>
      <c r="AV1414" t="s">
        <v>4720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1.6851264427883577</v>
      </c>
      <c r="BM1414" s="3">
        <f t="shared" ref="BM1414" si="1601">LN(BL1414/$C1414)</f>
        <v>-1.269918868008628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1.1256949073132347</v>
      </c>
      <c r="BY1414">
        <v>631</v>
      </c>
    </row>
    <row r="1415" spans="1:77" hidden="1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v>869</v>
      </c>
    </row>
    <row r="1416" spans="1:77" hidden="1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v>#N/A</v>
      </c>
    </row>
    <row r="1417" spans="1:77" hidden="1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v>#N/A</v>
      </c>
    </row>
    <row r="1418" spans="1:77" hidden="1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v>#N/A</v>
      </c>
    </row>
    <row r="1419" spans="1:77" hidden="1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v>#N/A</v>
      </c>
    </row>
    <row r="1420" spans="1:77" hidden="1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v>#N/A</v>
      </c>
    </row>
    <row r="1421" spans="1:77" hidden="1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4783</v>
      </c>
      <c r="AV1421" t="s">
        <v>4882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0.63044910727519821</v>
      </c>
      <c r="BM1421" s="3">
        <f t="shared" ref="BM1421:BM1422" si="1615">LN(BL1421/$C1421)</f>
        <v>-2.7639079378700075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-0.43187279543612667</v>
      </c>
      <c r="BY1421">
        <v>1119</v>
      </c>
    </row>
    <row r="1422" spans="1:77" hidden="1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4773</v>
      </c>
      <c r="AV1422" t="s">
        <v>4804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0.48215329199863816</v>
      </c>
      <c r="BM1422" s="3">
        <f t="shared" si="1615"/>
        <v>-2.6754033313564904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-0.36938000925026282</v>
      </c>
      <c r="BY1422">
        <v>803</v>
      </c>
    </row>
    <row r="1423" spans="1:77" hidden="1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v>#N/A</v>
      </c>
    </row>
    <row r="1424" spans="1:77" hidden="1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v>#N/A</v>
      </c>
    </row>
    <row r="1425" spans="1:77" hidden="1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v>#N/A</v>
      </c>
    </row>
    <row r="1426" spans="1:77" hidden="1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4961</v>
      </c>
      <c r="AV1426" t="s">
        <v>4850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1.9012280993596455</v>
      </c>
      <c r="BM1426" s="3">
        <f t="shared" ref="BM1426" si="1617">LN(BL1426/$C1426)</f>
        <v>-1.436941496229295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0.836730889320208</v>
      </c>
      <c r="BY1426">
        <v>947</v>
      </c>
    </row>
    <row r="1427" spans="1:77" hidden="1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v>#N/A</v>
      </c>
    </row>
    <row r="1428" spans="1:77" hidden="1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4805</v>
      </c>
      <c r="AV1428" t="s">
        <v>4765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v>1215</v>
      </c>
    </row>
    <row r="1429" spans="1:77" hidden="1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v>#N/A</v>
      </c>
    </row>
    <row r="1430" spans="1:77" hidden="1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v>#N/A</v>
      </c>
    </row>
    <row r="1431" spans="1:77" hidden="1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v>#N/A</v>
      </c>
    </row>
    <row r="1432" spans="1:77" hidden="1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v>#N/A</v>
      </c>
    </row>
    <row r="1433" spans="1:77" hidden="1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v>#N/A</v>
      </c>
    </row>
    <row r="1434" spans="1:77" hidden="1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v>#N/A</v>
      </c>
    </row>
    <row r="1435" spans="1:77" hidden="1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v>#N/A</v>
      </c>
    </row>
    <row r="1436" spans="1:77" hidden="1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v>125</v>
      </c>
    </row>
    <row r="1437" spans="1:77" hidden="1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4806</v>
      </c>
      <c r="AV1437" t="s">
        <v>4832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1.2037951366297923</v>
      </c>
      <c r="BM1437" s="3">
        <f t="shared" ref="BM1437" si="1619">LN(BL1437/$C1437)</f>
        <v>-0.91313310855986241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1.2998733314303472</v>
      </c>
      <c r="BY1437">
        <v>377</v>
      </c>
    </row>
    <row r="1438" spans="1:77" hidden="1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v>#N/A</v>
      </c>
    </row>
    <row r="1439" spans="1:77" hidden="1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4802</v>
      </c>
      <c r="AV1439" t="s">
        <v>4763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0.34300597552666806</v>
      </c>
      <c r="BM1439" s="3">
        <f t="shared" ref="BM1439" si="1620">LN(BL1439/$C1439)</f>
        <v>-1.0700074106073989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1.1377136564357964</v>
      </c>
      <c r="BY1439">
        <v>126</v>
      </c>
    </row>
    <row r="1440" spans="1:77" hidden="1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v>#N/A</v>
      </c>
    </row>
    <row r="1441" spans="1:77" hidden="1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v>#N/A</v>
      </c>
    </row>
    <row r="1442" spans="1:77" hidden="1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v>#N/A</v>
      </c>
    </row>
    <row r="1443" spans="1:77" hidden="1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v>#N/A</v>
      </c>
    </row>
    <row r="1444" spans="1:77" hidden="1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v>796</v>
      </c>
    </row>
    <row r="1445" spans="1:77" hidden="1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v>#N/A</v>
      </c>
    </row>
    <row r="1446" spans="1:77" hidden="1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v>#N/A</v>
      </c>
    </row>
    <row r="1447" spans="1:77" hidden="1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v>#N/A</v>
      </c>
    </row>
    <row r="1448" spans="1:77" hidden="1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v>8016</v>
      </c>
    </row>
    <row r="1449" spans="1:77" hidden="1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4795</v>
      </c>
      <c r="AV1449" t="s">
        <v>4829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0.14911734692608342</v>
      </c>
      <c r="BM1449" s="3">
        <f t="shared" ref="BM1449" si="1623">LN(BL1449/$C1449)</f>
        <v>-3.2893160808594755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-1.1456542127845466</v>
      </c>
      <c r="BY1449">
        <v>537</v>
      </c>
    </row>
    <row r="1450" spans="1:77" hidden="1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v>#N/A</v>
      </c>
    </row>
    <row r="1451" spans="1:77" hidden="1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4783</v>
      </c>
      <c r="AV1451" t="s">
        <v>4811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3.2157328726598973</v>
      </c>
      <c r="BM1451" s="3">
        <f t="shared" ref="BM1451:BM1453" si="1636">LN(BL1451/$C1451)</f>
        <v>-1.5399949152191905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0.58987176110479467</v>
      </c>
      <c r="BY1451">
        <v>2041</v>
      </c>
    </row>
    <row r="1452" spans="1:77" hidden="1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4712</v>
      </c>
      <c r="AV1452" t="s">
        <v>4720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1.1093434541211311</v>
      </c>
      <c r="BM1452" s="3">
        <f t="shared" si="1636"/>
        <v>-1.505669554878557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0.56992284235755042</v>
      </c>
      <c r="BY1452">
        <v>717</v>
      </c>
    </row>
    <row r="1453" spans="1:77" hidden="1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4762</v>
      </c>
      <c r="AV1453" t="s">
        <v>4878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3.9722695381828668E-2</v>
      </c>
      <c r="BM1453" s="3">
        <f t="shared" si="1636"/>
        <v>-3.9189797631048111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-1.8486310910553629</v>
      </c>
      <c r="BY1453">
        <v>288</v>
      </c>
    </row>
    <row r="1454" spans="1:77" hidden="1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v>#N/A</v>
      </c>
    </row>
    <row r="1455" spans="1:77" hidden="1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4783</v>
      </c>
      <c r="AV1455" t="s">
        <v>4878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0.22209009746851147</v>
      </c>
      <c r="BM1455" s="3">
        <f t="shared" ref="BM1455" si="1639">LN(BL1455/$C1455)</f>
        <v>-2.1978193155496331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-0.14607108744474889</v>
      </c>
      <c r="BY1455">
        <v>293</v>
      </c>
    </row>
    <row r="1456" spans="1:77" hidden="1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v>#N/A</v>
      </c>
    </row>
    <row r="1457" spans="1:77" hidden="1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v>#N/A</v>
      </c>
    </row>
    <row r="1458" spans="1:77" hidden="1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v>#N/A</v>
      </c>
    </row>
    <row r="1459" spans="1:77" hidden="1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4740</v>
      </c>
      <c r="AV1459" t="s">
        <v>4844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3.5523755965088979</v>
      </c>
      <c r="BM1459" s="3">
        <f t="shared" ref="BM1459" si="1648">LN(BL1459/$C1459)</f>
        <v>-0.92960801553622663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1.0603446948161286</v>
      </c>
      <c r="BY1459">
        <v>1400</v>
      </c>
    </row>
    <row r="1460" spans="1:77" hidden="1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4807</v>
      </c>
      <c r="AV1460" t="s">
        <v>4758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v>158</v>
      </c>
    </row>
    <row r="1461" spans="1:77" hidden="1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v>1266</v>
      </c>
    </row>
    <row r="1462" spans="1:77" hidden="1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4741</v>
      </c>
      <c r="AV1462" t="s">
        <v>4886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0.88760781478265394</v>
      </c>
      <c r="BM1462" s="3">
        <f t="shared" ref="BM1462:BM1465" si="1662">LN(BL1462/$C1462)</f>
        <v>-2.065135432620909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-9.675832839497224E-2</v>
      </c>
      <c r="BY1462">
        <v>1111</v>
      </c>
    </row>
    <row r="1463" spans="1:77" hidden="1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4792</v>
      </c>
      <c r="AV1463" t="s">
        <v>4706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0.72680689116225883</v>
      </c>
      <c r="BM1463" s="3">
        <f t="shared" si="1662"/>
        <v>-2.3985360026738181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-0.43607793586626137</v>
      </c>
      <c r="BY1463">
        <v>1277</v>
      </c>
    </row>
    <row r="1464" spans="1:77" hidden="1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4715</v>
      </c>
      <c r="AV1464" t="s">
        <v>4823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2.103838053831192</v>
      </c>
      <c r="BM1464" s="3">
        <f t="shared" si="1662"/>
        <v>-3.3505812409215783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-1.3992369234118558</v>
      </c>
      <c r="BY1464">
        <v>9682</v>
      </c>
    </row>
    <row r="1465" spans="1:77" hidden="1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4808</v>
      </c>
      <c r="AV1465" t="s">
        <v>4727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0.83708691878292174</v>
      </c>
      <c r="BM1465" s="3">
        <f t="shared" si="1662"/>
        <v>-0.87097454882540659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1.066043672363387</v>
      </c>
      <c r="BY1465">
        <v>327</v>
      </c>
    </row>
    <row r="1466" spans="1:77" hidden="1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v>#N/A</v>
      </c>
    </row>
    <row r="1467" spans="1:77" hidden="1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4718</v>
      </c>
      <c r="AV1467" t="s">
        <v>4812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1.1176844878446879</v>
      </c>
      <c r="BM1467" s="3">
        <f t="shared" ref="BM1467" si="1673">LN(BL1467/$C1467)</f>
        <v>-1.2750352374462199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0.65507226476736768</v>
      </c>
      <c r="BY1467">
        <v>659</v>
      </c>
    </row>
    <row r="1468" spans="1:77" hidden="1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4805</v>
      </c>
      <c r="AV1468" t="s">
        <v>4777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v>1674</v>
      </c>
    </row>
    <row r="1469" spans="1:77" hidden="1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4740</v>
      </c>
      <c r="AV1469" t="s">
        <v>4902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0.55051174625313481</v>
      </c>
      <c r="BM1469" s="3">
        <f t="shared" ref="BM1469" si="1675">LN(BL1469/$C1469)</f>
        <v>-0.59690698562082078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1.3124561910889541</v>
      </c>
      <c r="BY1469">
        <v>168</v>
      </c>
    </row>
    <row r="1470" spans="1:77" hidden="1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v>#N/A</v>
      </c>
    </row>
    <row r="1471" spans="1:77" hidden="1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v>#N/A</v>
      </c>
    </row>
    <row r="1472" spans="1:77" hidden="1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4800</v>
      </c>
      <c r="AV1472" t="s">
        <v>4838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0.90143499294191232</v>
      </c>
      <c r="BM1472" s="3">
        <f t="shared" ref="BM1472" si="1676">LN(BL1472/$C1472)</f>
        <v>-1.2023796374883235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0.70123231326368496</v>
      </c>
      <c r="BY1472">
        <v>507</v>
      </c>
    </row>
    <row r="1473" spans="1:77" hidden="1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v>#N/A</v>
      </c>
    </row>
    <row r="1474" spans="1:77" hidden="1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4767</v>
      </c>
      <c r="AV1474" t="s">
        <v>4862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0.40646554407072405</v>
      </c>
      <c r="BM1474" s="3">
        <f t="shared" ref="BM1474" si="1679">LN(BL1474/$C1474)</f>
        <v>-2.2865504771403438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-0.39901096536909214</v>
      </c>
      <c r="BY1474">
        <v>686</v>
      </c>
    </row>
    <row r="1475" spans="1:77" hidden="1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v>#N/A</v>
      </c>
    </row>
    <row r="1476" spans="1:77" hidden="1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v>#N/A</v>
      </c>
    </row>
    <row r="1477" spans="1:77" hidden="1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v>175</v>
      </c>
    </row>
    <row r="1478" spans="1:77" hidden="1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4760</v>
      </c>
      <c r="AV1478" t="s">
        <v>4893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1.0711091291032013</v>
      </c>
      <c r="BM1478" s="3">
        <f t="shared" ref="BM1478" si="1688">LN(BL1478/$C1478)</f>
        <v>-1.7230647883658545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0.13354391864584741</v>
      </c>
      <c r="BY1478">
        <v>1059</v>
      </c>
    </row>
    <row r="1479" spans="1:77" hidden="1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v>#N/A</v>
      </c>
    </row>
    <row r="1480" spans="1:77" hidden="1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4715</v>
      </c>
      <c r="AV1480" t="s">
        <v>4684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6.5305264954471406E-2</v>
      </c>
      <c r="BM1480" s="3">
        <f t="shared" ref="BM1480:BM1481" si="1701">LN(BL1480/$C1480)</f>
        <v>-4.1149769798956974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-2.3133519213805691</v>
      </c>
      <c r="BY1480">
        <v>744</v>
      </c>
    </row>
    <row r="1481" spans="1:77" hidden="1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4735</v>
      </c>
      <c r="AV1481" t="s">
        <v>4684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1.7276357489430714</v>
      </c>
      <c r="BM1481" s="3">
        <f t="shared" si="1701"/>
        <v>-1.6504707226101369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0.14646048868205297</v>
      </c>
      <c r="BY1481">
        <v>1682</v>
      </c>
    </row>
    <row r="1482" spans="1:77" hidden="1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v>#N/A</v>
      </c>
    </row>
    <row r="1483" spans="1:77" hidden="1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v>#N/A</v>
      </c>
    </row>
    <row r="1484" spans="1:77" hidden="1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v>195</v>
      </c>
    </row>
    <row r="1485" spans="1:77" hidden="1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v>#N/A</v>
      </c>
    </row>
    <row r="1486" spans="1:77" hidden="1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v>#N/A</v>
      </c>
    </row>
    <row r="1487" spans="1:77" hidden="1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4750</v>
      </c>
      <c r="AV1487" t="s">
        <v>4692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0.65490209268753263</v>
      </c>
      <c r="BM1487" s="3">
        <f t="shared" ref="BM1487:BM1488" si="1715">LN(BL1487/$C1487)</f>
        <v>-1.8095638924524753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-8.4030519917776617E-2</v>
      </c>
      <c r="BY1487">
        <v>800</v>
      </c>
    </row>
    <row r="1488" spans="1:77" hidden="1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4758</v>
      </c>
      <c r="AV1488" t="s">
        <v>4833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0.15492757959777831</v>
      </c>
      <c r="BM1488" s="3">
        <f t="shared" si="1715"/>
        <v>-1.8647974996495211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-0.16230258694973021</v>
      </c>
      <c r="BY1488">
        <v>204</v>
      </c>
    </row>
    <row r="1489" spans="1:77" hidden="1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4761</v>
      </c>
      <c r="AV1489" t="s">
        <v>4697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v>1230</v>
      </c>
    </row>
    <row r="1490" spans="1:77" hidden="1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v>413</v>
      </c>
    </row>
    <row r="1491" spans="1:77" hidden="1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4760</v>
      </c>
      <c r="AV1491" t="s">
        <v>4812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0.11551774357883782</v>
      </c>
      <c r="BM1491" s="3">
        <f t="shared" ref="BM1491" si="1718">LN(BL1491/$C1491)</f>
        <v>-2.8514783173199998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-1.1602264557495638</v>
      </c>
      <c r="BY1491">
        <v>413</v>
      </c>
    </row>
    <row r="1492" spans="1:77" hidden="1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v>209</v>
      </c>
    </row>
    <row r="1493" spans="1:77" hidden="1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4755</v>
      </c>
      <c r="AV1493" t="s">
        <v>4850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0.18012021264963199</v>
      </c>
      <c r="BM1493" s="3">
        <f t="shared" ref="BM1493:BM1495" si="1731">LN(BL1493/$C1493)</f>
        <v>-3.1004251640695757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-1.4436633775869141</v>
      </c>
      <c r="BY1493">
        <v>853</v>
      </c>
    </row>
    <row r="1494" spans="1:77" hidden="1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4726</v>
      </c>
      <c r="AV1494" t="s">
        <v>4804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0.39501619759684431</v>
      </c>
      <c r="BM1494" s="3">
        <f t="shared" si="1731"/>
        <v>-1.6219756889074177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2.6255384018321636E-2</v>
      </c>
      <c r="BY1494">
        <v>430</v>
      </c>
    </row>
    <row r="1495" spans="1:77" hidden="1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4760</v>
      </c>
      <c r="AV1495" t="s">
        <v>4870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0.38064214932155566</v>
      </c>
      <c r="BM1495" s="3">
        <f t="shared" si="1731"/>
        <v>-1.6590427664040819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-4.2514751139845097E-2</v>
      </c>
      <c r="BY1495">
        <v>443</v>
      </c>
    </row>
    <row r="1496" spans="1:77" hidden="1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v>#N/A</v>
      </c>
    </row>
    <row r="1497" spans="1:77" hidden="1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4763</v>
      </c>
      <c r="AV1497" t="s">
        <v>4811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1.2722628266585572</v>
      </c>
      <c r="BM1497" s="3">
        <f t="shared" ref="BM1497" si="1734">LN(BL1497/$C1497)</f>
        <v>-1.7051130807497625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-0.11301524627979488</v>
      </c>
      <c r="BY1497">
        <v>1587</v>
      </c>
    </row>
    <row r="1498" spans="1:77" hidden="1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v>#N/A</v>
      </c>
    </row>
    <row r="1499" spans="1:77" hidden="1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4758</v>
      </c>
      <c r="AV1499" t="s">
        <v>4840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2.0820154341952311</v>
      </c>
      <c r="BM1499" s="3">
        <f t="shared" ref="BM1499" si="1735">LN(BL1499/$C1499)</f>
        <v>-0.36527590534467774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1.2092030970300665</v>
      </c>
      <c r="BY1499">
        <v>692</v>
      </c>
    </row>
    <row r="1500" spans="1:77" hidden="1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v>#N/A</v>
      </c>
    </row>
    <row r="1501" spans="1:77" hidden="1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v>240</v>
      </c>
    </row>
    <row r="1502" spans="1:77" hidden="1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v>#N/A</v>
      </c>
    </row>
    <row r="1503" spans="1:77" hidden="1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4692</v>
      </c>
      <c r="AV1503" t="s">
        <v>4823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0.50687236620664522</v>
      </c>
      <c r="BM1503" s="3">
        <f t="shared" ref="BM1503" si="1736">LN(BL1503/$C1503)</f>
        <v>-1.7781083389338568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-0.2973250645033495</v>
      </c>
      <c r="BY1503">
        <v>755</v>
      </c>
    </row>
    <row r="1504" spans="1:77" hidden="1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v>516</v>
      </c>
    </row>
    <row r="1505" spans="1:77" hidden="1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v>#N/A</v>
      </c>
    </row>
    <row r="1506" spans="1:77" hidden="1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v>#N/A</v>
      </c>
    </row>
    <row r="1507" spans="1:77" hidden="1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v>#N/A</v>
      </c>
    </row>
    <row r="1508" spans="1:77" hidden="1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4764</v>
      </c>
      <c r="AV1508" t="s">
        <v>4839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5.0103658329133012</v>
      </c>
      <c r="BM1508" s="3">
        <f t="shared" ref="BM1508" si="1737">LN(BL1508/$C1508)</f>
        <v>-0.5857156443637388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0.85849735220788292</v>
      </c>
      <c r="BY1508">
        <v>2345</v>
      </c>
    </row>
    <row r="1509" spans="1:77" hidden="1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v>#N/A</v>
      </c>
    </row>
    <row r="1510" spans="1:77" hidden="1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v>#N/A</v>
      </c>
    </row>
    <row r="1511" spans="1:77" hidden="1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4721</v>
      </c>
      <c r="AV1511" t="s">
        <v>4820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0.15175491048694026</v>
      </c>
      <c r="BM1511" s="3">
        <f t="shared" ref="BM1511:BM1512" si="1751">LN(BL1511/$C1511)</f>
        <v>-1.8854884905088054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-0.46051002259804341</v>
      </c>
      <c r="BY1511">
        <v>265</v>
      </c>
    </row>
    <row r="1512" spans="1:77" hidden="1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4735</v>
      </c>
      <c r="AV1512" t="s">
        <v>4899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0.40984796557896702</v>
      </c>
      <c r="BM1512" s="3">
        <f t="shared" si="1751"/>
        <v>-1.5851161842739132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-0.17806279290371518</v>
      </c>
      <c r="BY1512">
        <v>540</v>
      </c>
    </row>
    <row r="1513" spans="1:77" hidden="1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v>#N/A</v>
      </c>
    </row>
    <row r="1514" spans="1:77" hidden="1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4705</v>
      </c>
      <c r="AV1514" t="s">
        <v>4777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v>1113</v>
      </c>
    </row>
    <row r="1515" spans="1:77" hidden="1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4754</v>
      </c>
      <c r="AV1515" t="s">
        <v>4902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9.711823879693629E-2</v>
      </c>
      <c r="BM1515" s="3">
        <f t="shared" ref="BM1515" si="1761">LN(BL1515/$C1515)</f>
        <v>-3.0249732666937543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-1.6508150432835775</v>
      </c>
      <c r="BY1515">
        <v>556</v>
      </c>
    </row>
    <row r="1516" spans="1:77" hidden="1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v>#N/A</v>
      </c>
    </row>
    <row r="1517" spans="1:77" hidden="1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4755</v>
      </c>
      <c r="AV1517" t="s">
        <v>4706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0.10277266911564911</v>
      </c>
      <c r="BM1517" s="3">
        <f t="shared" ref="BM1517" si="1762">LN(BL1517/$C1517)</f>
        <v>-2.2752358259431031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-0.9110240920688607</v>
      </c>
      <c r="BY1517">
        <v>281</v>
      </c>
    </row>
    <row r="1518" spans="1:77" hidden="1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v>#N/A</v>
      </c>
    </row>
    <row r="1519" spans="1:77" hidden="1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4712</v>
      </c>
      <c r="AV1519" t="s">
        <v>4812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1.6738954772146015</v>
      </c>
      <c r="BM1519" s="3">
        <f t="shared" ref="BM1519" si="1771">LN(BL1519/$C1519)</f>
        <v>-1.7874315618160574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-0.4299728502404685</v>
      </c>
      <c r="BY1519">
        <v>2826</v>
      </c>
    </row>
    <row r="1520" spans="1:77" hidden="1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4748</v>
      </c>
      <c r="AV1520" t="s">
        <v>4742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v>284</v>
      </c>
    </row>
    <row r="1521" spans="1:77" hidden="1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v>#N/A</v>
      </c>
    </row>
    <row r="1522" spans="1:77" hidden="1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v>#N/A</v>
      </c>
    </row>
    <row r="1523" spans="1:77" hidden="1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v>#N/A</v>
      </c>
    </row>
    <row r="1524" spans="1:77" hidden="1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4761</v>
      </c>
      <c r="AV1524" t="s">
        <v>4840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1.5105676322280928</v>
      </c>
      <c r="BM1524" s="3">
        <f t="shared" ref="BM1524" si="1772">LN(BL1524/$C1524)</f>
        <v>-1.784739081765029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-0.4475676357668345</v>
      </c>
      <c r="BY1524">
        <v>2592</v>
      </c>
    </row>
    <row r="1525" spans="1:77" hidden="1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v>#N/A</v>
      </c>
    </row>
    <row r="1526" spans="1:77" hidden="1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v>#N/A</v>
      </c>
    </row>
    <row r="1527" spans="1:77" hidden="1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4747</v>
      </c>
      <c r="AV1527" t="s">
        <v>4713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1.5945781193224062</v>
      </c>
      <c r="BM1527" s="3">
        <f t="shared" ref="BM1527:BM1528" si="1785">LN(BL1527/$C1527)</f>
        <v>-0.91968516186212601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0.40297177724890143</v>
      </c>
      <c r="BY1527">
        <v>1168</v>
      </c>
    </row>
    <row r="1528" spans="1:77" hidden="1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4762</v>
      </c>
      <c r="AV1528" t="s">
        <v>4918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0.69595360260867389</v>
      </c>
      <c r="BM1528" s="3">
        <f t="shared" si="1785"/>
        <v>-1.4610845724564701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-0.1435095233893682</v>
      </c>
      <c r="BY1528">
        <v>880</v>
      </c>
    </row>
    <row r="1529" spans="1:77" hidden="1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4785</v>
      </c>
      <c r="AV1529" t="s">
        <v>4961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v>294</v>
      </c>
    </row>
    <row r="1530" spans="1:77" hidden="1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4703</v>
      </c>
      <c r="AV1530" t="s">
        <v>4804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0.16644662775845681</v>
      </c>
      <c r="BM1530" s="3">
        <f t="shared" ref="BM1530" si="1787">LN(BL1530/$C1530)</f>
        <v>-1.7930805749533176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-0.48299315373385343</v>
      </c>
      <c r="BY1530">
        <v>295</v>
      </c>
    </row>
    <row r="1531" spans="1:77" hidden="1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v>#N/A</v>
      </c>
    </row>
    <row r="1532" spans="1:77" hidden="1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v>#N/A</v>
      </c>
    </row>
    <row r="1533" spans="1:77" hidden="1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4778</v>
      </c>
      <c r="AV1533" t="s">
        <v>4892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2.7405490658348355</v>
      </c>
      <c r="BM1533" s="3">
        <f t="shared" ref="BM1533:BM1534" si="1800">LN(BL1533/$C1533)</f>
        <v>-9.0453999352506975E-2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1.2159340751019962</v>
      </c>
      <c r="BY1533">
        <v>889</v>
      </c>
    </row>
    <row r="1534" spans="1:77" hidden="1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4783</v>
      </c>
      <c r="AV1534" t="s">
        <v>4918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4.3333186483070634</v>
      </c>
      <c r="BM1534" s="3">
        <f t="shared" si="1800"/>
        <v>-1.9348637017266865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-0.63584415197768163</v>
      </c>
      <c r="BY1534">
        <v>8955</v>
      </c>
    </row>
    <row r="1535" spans="1:77" hidden="1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v>#N/A</v>
      </c>
    </row>
    <row r="1536" spans="1:77" hidden="1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v>#N/A</v>
      </c>
    </row>
    <row r="1537" spans="1:77" hidden="1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4778</v>
      </c>
      <c r="AV1537" t="s">
        <v>4688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12.278756384380136</v>
      </c>
      <c r="BM1537" s="3">
        <f t="shared" ref="BM1537" si="1803">LN(BL1537/$C1537)</f>
        <v>-0.8933267357017588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0.40240808839060482</v>
      </c>
      <c r="BR1537" s="12"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">
        <v>14</v>
      </c>
      <c r="BX1537" s="3">
        <f>LN(BT1537/BV1537)</f>
        <v>6.1773450440244175E-2</v>
      </c>
      <c r="BY1537">
        <v>8983</v>
      </c>
    </row>
    <row r="1538" spans="1:77" hidden="1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v>#N/A</v>
      </c>
    </row>
    <row r="1539" spans="1:77" hidden="1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4712</v>
      </c>
      <c r="AV1539" t="s">
        <v>4870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0.51710959194042527</v>
      </c>
      <c r="BM1539" s="3">
        <f t="shared" ref="BM1539:BM1540" si="1825">LN(BL1539/$C1539)</f>
        <v>-2.2689383626977522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-0.98487359389665041</v>
      </c>
      <c r="BY1539">
        <v>1514</v>
      </c>
    </row>
    <row r="1540" spans="1:77" hidden="1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4777</v>
      </c>
      <c r="AV1540" t="s">
        <v>4827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0.10018595007511565</v>
      </c>
      <c r="BM1540" s="3">
        <f t="shared" si="1825"/>
        <v>-2.3007273189741704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-1.020371591787383</v>
      </c>
      <c r="BR1540" s="12"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v>304</v>
      </c>
    </row>
    <row r="1541" spans="1:77" hidden="1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v>#N/A</v>
      </c>
    </row>
    <row r="1542" spans="1:77" hidden="1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v>#N/A</v>
      </c>
    </row>
    <row r="1543" spans="1:77" hidden="1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4740</v>
      </c>
      <c r="AV1543" t="s">
        <v>4848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1.7529958862640289</v>
      </c>
      <c r="BM1543" s="3">
        <f t="shared" ref="BM1543:BM1544" si="1840">LN(BL1543/$C1543)</f>
        <v>-0.82496810186693004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0.45195968224639593</v>
      </c>
      <c r="BY1543">
        <v>1219</v>
      </c>
    </row>
    <row r="1544" spans="1:77" hidden="1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4741</v>
      </c>
      <c r="AV1544" t="s">
        <v>4823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1.0483859948754948</v>
      </c>
      <c r="BM1544" s="3">
        <f t="shared" si="1840"/>
        <v>-2.0321897078716784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-0.76314077757913701</v>
      </c>
      <c r="BY1544">
        <v>2456</v>
      </c>
    </row>
    <row r="1545" spans="1:77" hidden="1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v>620</v>
      </c>
    </row>
    <row r="1546" spans="1:77" hidden="1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v>#N/A</v>
      </c>
    </row>
    <row r="1547" spans="1:77" hidden="1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v>628</v>
      </c>
    </row>
    <row r="1548" spans="1:77" hidden="1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v>1258</v>
      </c>
    </row>
    <row r="1549" spans="1:77" hidden="1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4741</v>
      </c>
      <c r="AV1549" t="s">
        <v>4925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0.25500635496690438</v>
      </c>
      <c r="BM1549" s="3">
        <f t="shared" ref="BM1549:BM1550" si="1855">LN(BL1549/$C1549)</f>
        <v>-1.366466812695404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-0.12643648475868188</v>
      </c>
      <c r="BY1549">
        <v>315</v>
      </c>
    </row>
    <row r="1550" spans="1:77" hidden="1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4797</v>
      </c>
      <c r="AV1550" t="s">
        <v>4811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0.67403303935138215</v>
      </c>
      <c r="BM1550" s="3">
        <f t="shared" si="1855"/>
        <v>-1.0876233300220346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0.15104696272772491</v>
      </c>
      <c r="BY1550">
        <v>632</v>
      </c>
    </row>
    <row r="1551" spans="1:77" hidden="1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v>#N/A</v>
      </c>
    </row>
    <row r="1552" spans="1:77" hidden="1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v>#N/A</v>
      </c>
    </row>
    <row r="1553" spans="1:77" hidden="1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v>#N/A</v>
      </c>
    </row>
    <row r="1554" spans="1:77" hidden="1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4796</v>
      </c>
      <c r="AV1554" t="s">
        <v>4706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0.89778829968327933</v>
      </c>
      <c r="BM1554" s="3">
        <f t="shared" ref="BM1554" si="1858">LN(BL1554/$C1554)</f>
        <v>-2.4104060779216923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-1.1917420752371302</v>
      </c>
      <c r="BY1554">
        <v>3218</v>
      </c>
    </row>
    <row r="1555" spans="1:77" hidden="1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v>#N/A</v>
      </c>
    </row>
    <row r="1556" spans="1:77" hidden="1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4816</v>
      </c>
      <c r="AV1556" t="s">
        <v>4698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v>979</v>
      </c>
    </row>
    <row r="1557" spans="1:77" hidden="1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v>#N/A</v>
      </c>
    </row>
    <row r="1558" spans="1:77" hidden="1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v>#N/A</v>
      </c>
    </row>
    <row r="1559" spans="1:77" hidden="1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4701</v>
      </c>
      <c r="AV1559" t="s">
        <v>4729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0.23349574807319776</v>
      </c>
      <c r="BM1559" s="3">
        <f t="shared" ref="BM1559" si="1859">LN(BL1559/$C1559)</f>
        <v>-2.8408857726954975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-1.6556957940976644</v>
      </c>
      <c r="BY1559">
        <v>1328</v>
      </c>
    </row>
    <row r="1560" spans="1:77" hidden="1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v>#N/A</v>
      </c>
    </row>
    <row r="1561" spans="1:77" hidden="1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v>2658</v>
      </c>
    </row>
    <row r="1562" spans="1:77" hidden="1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4801</v>
      </c>
      <c r="AV1562" t="s">
        <v>4697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0.21989886332467809</v>
      </c>
      <c r="BM1562" s="3">
        <f t="shared" ref="BM1562:BM1563" si="1870">LN(BL1562/$C1562)</f>
        <v>-3.5940290921701963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-2.4133542222098829</v>
      </c>
      <c r="BY1562">
        <v>2667</v>
      </c>
    </row>
    <row r="1563" spans="1:77" hidden="1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4771</v>
      </c>
      <c r="AV1563" t="s">
        <v>4684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12.338013462233322</v>
      </c>
      <c r="BM1563" s="3">
        <f t="shared" si="1870"/>
        <v>-2.6802718289837832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-1.5028690814178196</v>
      </c>
      <c r="BY1563">
        <v>60195</v>
      </c>
    </row>
    <row r="1564" spans="1:77" hidden="1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v>#N/A</v>
      </c>
    </row>
    <row r="1565" spans="1:77" hidden="1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4747</v>
      </c>
      <c r="AV1565" t="s">
        <v>4702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v>338</v>
      </c>
    </row>
    <row r="1566" spans="1:77" hidden="1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4758</v>
      </c>
      <c r="AV1566" t="s">
        <v>4827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0.45010608873229729</v>
      </c>
      <c r="BM1566" s="3">
        <f t="shared" ref="BM1566" si="1880">LN(BL1566/$C1566)</f>
        <v>-2.1845663323845339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-1.0241700317977085</v>
      </c>
      <c r="BR1566" s="12"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v>1359</v>
      </c>
    </row>
    <row r="1567" spans="1:77" hidden="1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v>#N/A</v>
      </c>
    </row>
    <row r="1568" spans="1:77" hidden="1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v>#N/A</v>
      </c>
    </row>
    <row r="1569" spans="1:77" hidden="1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4800</v>
      </c>
      <c r="AV1569" t="s">
        <v>4809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3.5370492901084907</v>
      </c>
      <c r="BM1569" s="3">
        <f t="shared" ref="BM1569:BM1570" si="1894">LN(BL1569/$C1569)</f>
        <v>-0.93393173164070975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0.19964477730855126</v>
      </c>
      <c r="BY1569">
        <v>3135</v>
      </c>
    </row>
    <row r="1570" spans="1:77" hidden="1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4818</v>
      </c>
      <c r="AV1570" t="s">
        <v>4688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1.0466654369586903</v>
      </c>
      <c r="BM1570" s="3">
        <f t="shared" si="1894"/>
        <v>4.5609336371129933E-2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1.1729401939727362</v>
      </c>
      <c r="BR1570" s="12"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v>350</v>
      </c>
    </row>
    <row r="1571" spans="1:77" hidden="1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v>3158</v>
      </c>
    </row>
    <row r="1572" spans="1:77" hidden="1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4741</v>
      </c>
      <c r="AV1572" t="s">
        <v>4684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1.0634013620313383</v>
      </c>
      <c r="BM1572" s="3">
        <f t="shared" ref="BM1572" si="1897">LN(BL1572/$C1572)</f>
        <v>-1.7302868663138622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-0.60676580432647231</v>
      </c>
      <c r="BY1572">
        <v>2110</v>
      </c>
    </row>
    <row r="1573" spans="1:77" hidden="1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v>#N/A</v>
      </c>
    </row>
    <row r="1574" spans="1:77" hidden="1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4783</v>
      </c>
      <c r="AV1574" t="s">
        <v>4921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0.64976877631085228</v>
      </c>
      <c r="BM1574" s="3">
        <f t="shared" ref="BM1574" si="1898">LN(BL1574/$C1574)</f>
        <v>-2.6283632854676902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-1.5443078783705224</v>
      </c>
      <c r="BY1574">
        <v>3283</v>
      </c>
    </row>
    <row r="1575" spans="1:77" hidden="1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v>#N/A</v>
      </c>
    </row>
    <row r="1576" spans="1:77" hidden="1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4762</v>
      </c>
      <c r="AV1576" t="s">
        <v>4813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1.8693350624391578E-2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v>373</v>
      </c>
    </row>
    <row r="1577" spans="1:77" hidden="1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4817</v>
      </c>
      <c r="AV1577" t="s">
        <v>4935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0.16125964464085249</v>
      </c>
      <c r="BM1577" s="3">
        <f t="shared" ref="BM1577" si="1911">LN(BL1577/$C1577)</f>
        <v>-1.8247395133686881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-0.76347661032474889</v>
      </c>
      <c r="BY1577">
        <v>373</v>
      </c>
    </row>
    <row r="1578" spans="1:77" hidden="1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v>#N/A</v>
      </c>
    </row>
    <row r="1579" spans="1:77" hidden="1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v>#N/A</v>
      </c>
    </row>
    <row r="1580" spans="1:77" hidden="1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v>#N/A</v>
      </c>
    </row>
    <row r="1581" spans="1:77" hidden="1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4819</v>
      </c>
      <c r="AV1581" t="s">
        <v>4839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1.6150491202717105</v>
      </c>
      <c r="BM1581" s="3">
        <f t="shared" ref="BM1581" si="1913">LN(BL1581/$C1581)</f>
        <v>0.47936537124101519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1.4684267580030328</v>
      </c>
      <c r="BY1581">
        <v>399</v>
      </c>
    </row>
    <row r="1582" spans="1:77" hidden="1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v>#N/A</v>
      </c>
    </row>
    <row r="1583" spans="1:77" hidden="1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v>#N/A</v>
      </c>
    </row>
    <row r="1584" spans="1:77" hidden="1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v>#N/A</v>
      </c>
    </row>
    <row r="1585" spans="1:77" hidden="1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v>#N/A</v>
      </c>
    </row>
    <row r="1586" spans="1:77" hidden="1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4715</v>
      </c>
      <c r="AV1586" t="s">
        <v>4853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7.073857381430898E-2</v>
      </c>
      <c r="BM1586" s="3">
        <f t="shared" ref="BM1586:BM1587" si="1927">LN(BL1586/$C1586)</f>
        <v>-2.6487642563592813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-1.6634913569288685</v>
      </c>
      <c r="BY1586">
        <v>400</v>
      </c>
    </row>
    <row r="1587" spans="1:77" hidden="1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4710</v>
      </c>
      <c r="AV1587" t="s">
        <v>4804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0.19555630634046478</v>
      </c>
      <c r="BM1587" s="3">
        <f t="shared" si="1927"/>
        <v>-1.6319069290525157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-0.65738005214575068</v>
      </c>
      <c r="BY1587">
        <v>404</v>
      </c>
    </row>
    <row r="1588" spans="1:77" hidden="1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v>#N/A</v>
      </c>
    </row>
    <row r="1589" spans="1:77" hidden="1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4767</v>
      </c>
      <c r="AV1589" t="s">
        <v>4887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1.587367607172282</v>
      </c>
      <c r="BM1589" s="3">
        <f t="shared" ref="BM1589" si="1938">LN(BL1589/$C1589)</f>
        <v>-0.92421730986973916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3.0170891119915912E-2</v>
      </c>
      <c r="BY1589">
        <v>1646</v>
      </c>
    </row>
    <row r="1590" spans="1:77" hidden="1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4805</v>
      </c>
      <c r="AV1590" t="s">
        <v>4784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v>2929</v>
      </c>
    </row>
    <row r="1591" spans="1:77" hidden="1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4795</v>
      </c>
      <c r="AV1591" t="s">
        <v>4827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1.5721763535525557</v>
      </c>
      <c r="BM1591" s="3">
        <f t="shared" ref="BM1591" si="1940">LN(BL1591/$C1591)</f>
        <v>-1.4934492771467369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-0.56704148654785003</v>
      </c>
      <c r="BR1591" s="12"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">
        <v>14</v>
      </c>
      <c r="BX1591" s="3">
        <f>LN(BT1591/BV1591)</f>
        <v>-1.222888795822362</v>
      </c>
      <c r="BY1591">
        <v>2957</v>
      </c>
    </row>
    <row r="1592" spans="1:77" hidden="1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v>#N/A</v>
      </c>
    </row>
    <row r="1593" spans="1:77" hidden="1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4846</v>
      </c>
      <c r="AV1593" t="s">
        <v>4755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v>868</v>
      </c>
    </row>
    <row r="1594" spans="1:77" hidden="1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4807</v>
      </c>
      <c r="AV1594" t="s">
        <v>4784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v>1763</v>
      </c>
    </row>
    <row r="1595" spans="1:77" hidden="1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4718</v>
      </c>
      <c r="AV1595" t="s">
        <v>4697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12.11143494786023</v>
      </c>
      <c r="BM1595" s="3">
        <f t="shared" ref="BM1595:BM1598" si="1953">LN(BL1595/$C1595)</f>
        <v>-0.90704733831255935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-2.7395320655835092E-2</v>
      </c>
      <c r="BY1595">
        <v>13234</v>
      </c>
    </row>
    <row r="1596" spans="1:77" hidden="1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4718</v>
      </c>
      <c r="AV1596" t="s">
        <v>4809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8.5666520711381526</v>
      </c>
      <c r="BM1596" s="3">
        <f t="shared" si="1953"/>
        <v>6.84354577935848E-2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0.9412027227567149</v>
      </c>
      <c r="BY1596">
        <v>3552</v>
      </c>
    </row>
    <row r="1597" spans="1:77" hidden="1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4817</v>
      </c>
      <c r="AV1597" t="s">
        <v>4752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2.0075860901480143</v>
      </c>
      <c r="BM1597" s="3">
        <f t="shared" si="1953"/>
        <v>-1.5002915271589037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-0.65224386318493166</v>
      </c>
      <c r="BY1597">
        <v>4088</v>
      </c>
    </row>
    <row r="1598" spans="1:77" hidden="1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4797</v>
      </c>
      <c r="AV1598" t="s">
        <v>4809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4.2204532006618791</v>
      </c>
      <c r="BM1598" s="3">
        <f t="shared" si="1953"/>
        <v>-0.50596763325189198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0.31026221301294038</v>
      </c>
      <c r="BY1598">
        <v>3275</v>
      </c>
    </row>
    <row r="1599" spans="1:77" hidden="1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v>#N/A</v>
      </c>
    </row>
    <row r="1600" spans="1:77" hidden="1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v>#N/A</v>
      </c>
    </row>
    <row r="1601" spans="1:77" hidden="1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4885</v>
      </c>
      <c r="AV1601" t="s">
        <v>4812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7.980013726260597</v>
      </c>
      <c r="BM1601" s="3">
        <f t="shared" ref="BM1601" si="1957">LN(BL1601/$C1601)</f>
        <v>-2.50141013681629E-3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0.8109856615180171</v>
      </c>
      <c r="BR1601" s="12"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v>3753</v>
      </c>
    </row>
    <row r="1602" spans="1:77" hidden="1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v>#N/A</v>
      </c>
    </row>
    <row r="1603" spans="1:77" hidden="1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4771</v>
      </c>
      <c r="AV1603" t="s">
        <v>4899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2.8603105456018869</v>
      </c>
      <c r="BM1603" s="3">
        <f t="shared" ref="BM1603:BM1604" si="1979">LN(BL1603/$C1603)</f>
        <v>-1.1462943760208157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-0.33539781263015933</v>
      </c>
      <c r="BY1603">
        <v>4232</v>
      </c>
    </row>
    <row r="1604" spans="1:77" hidden="1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4800</v>
      </c>
      <c r="AV1604" t="s">
        <v>4840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1.9140941790753938</v>
      </c>
      <c r="BM1604" s="3">
        <f t="shared" si="1979"/>
        <v>-4.3902683371182916E-2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0.7564969082785673</v>
      </c>
      <c r="BY1604">
        <v>950</v>
      </c>
    </row>
    <row r="1605" spans="1:77" hidden="1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4758</v>
      </c>
      <c r="AV1605" t="s">
        <v>4902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v>950</v>
      </c>
    </row>
    <row r="1606" spans="1:77" hidden="1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v>481</v>
      </c>
    </row>
    <row r="1607" spans="1:77" hidden="1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v>#N/A</v>
      </c>
    </row>
    <row r="1608" spans="1:77" hidden="1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4754</v>
      </c>
      <c r="AV1608" t="s">
        <v>4848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0.33199935728351393</v>
      </c>
      <c r="BM1608" s="3">
        <f t="shared" ref="BM1608:BM1610" si="1994">LN(BL1608/$C1608)</f>
        <v>-1.795769426520498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-1.0241665002578388</v>
      </c>
      <c r="BY1608">
        <v>975</v>
      </c>
    </row>
    <row r="1609" spans="1:77" hidden="1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4774</v>
      </c>
      <c r="AV1609" t="s">
        <v>4867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0.30946653983316058</v>
      </c>
      <c r="BM1609" s="3">
        <f t="shared" si="1994"/>
        <v>-1.1729053030955015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-0.40374248379033573</v>
      </c>
      <c r="BY1609">
        <v>489</v>
      </c>
    </row>
    <row r="1610" spans="1:77" hidden="1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4911</v>
      </c>
      <c r="AV1610" t="s">
        <v>4875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4.2591884308011698</v>
      </c>
      <c r="BM1610" s="3">
        <f t="shared" si="1994"/>
        <v>-0.74814594440572668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1.140759599579973E-2</v>
      </c>
      <c r="BY1610">
        <v>4438</v>
      </c>
    </row>
    <row r="1611" spans="1:77" hidden="1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v>#N/A</v>
      </c>
    </row>
    <row r="1612" spans="1:77" hidden="1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v>#N/A</v>
      </c>
    </row>
    <row r="1613" spans="1:77" hidden="1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v>#N/A</v>
      </c>
    </row>
    <row r="1614" spans="1:77" hidden="1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v>#N/A</v>
      </c>
    </row>
    <row r="1615" spans="1:77" hidden="1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v>#N/A</v>
      </c>
    </row>
    <row r="1616" spans="1:77" hidden="1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4927</v>
      </c>
      <c r="AV1616" t="s">
        <v>4875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20.267277181668355</v>
      </c>
      <c r="BM1616" s="3">
        <f t="shared" ref="BM1616:BM1617" si="2011">LN(BL1616/$C1616)</f>
        <v>-0.3921897577163872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0.3606333483527</v>
      </c>
      <c r="BY1616">
        <v>14886</v>
      </c>
    </row>
    <row r="1617" spans="1:77" hidden="1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4885</v>
      </c>
      <c r="AV1617" t="s">
        <v>4870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17.453618512088159</v>
      </c>
      <c r="BM1617" s="3">
        <f t="shared" si="2011"/>
        <v>-0.35932883312725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0.38701808048324471</v>
      </c>
      <c r="BY1617">
        <v>12479</v>
      </c>
    </row>
    <row r="1618" spans="1:77" hidden="1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v>#N/A</v>
      </c>
    </row>
    <row r="1619" spans="1:77" hidden="1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4929</v>
      </c>
      <c r="AV1619" t="s">
        <v>4862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1.0528133873071137</v>
      </c>
      <c r="BM1619" s="3">
        <f t="shared" ref="BM1619" si="2015">LN(BL1619/$C1619)</f>
        <v>-0.64168118314466316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8.8724371066667182E-2</v>
      </c>
      <c r="BY1619">
        <v>1013</v>
      </c>
    </row>
    <row r="1620" spans="1:77" hidden="1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v>#N/A</v>
      </c>
    </row>
    <row r="1621" spans="1:77" hidden="1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v>#N/A</v>
      </c>
    </row>
    <row r="1622" spans="1:77" hidden="1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4795</v>
      </c>
      <c r="AV1622" t="s">
        <v>4872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1.1365368215829033</v>
      </c>
      <c r="BM1622" s="3">
        <f t="shared" ref="BM1622" si="2016">LN(BL1622/$C1622)</f>
        <v>-0.97062652577742625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-0.29428307539468074</v>
      </c>
      <c r="BR1622" s="12"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v>1598</v>
      </c>
    </row>
    <row r="1623" spans="1:77" hidden="1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v>#N/A</v>
      </c>
    </row>
    <row r="1624" spans="1:77" hidden="1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4718</v>
      </c>
      <c r="AV1624" t="s">
        <v>4833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5.8432651375931073</v>
      </c>
      <c r="BM1624" s="3">
        <f t="shared" ref="BM1624:BM1625" si="2029">LN(BL1624/$C1624)</f>
        <v>-2.646972972254949E-2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0.64109974446327578</v>
      </c>
      <c r="BR1624" s="12"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v>3222</v>
      </c>
    </row>
    <row r="1625" spans="1:77" hidden="1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4760</v>
      </c>
      <c r="AV1625" t="s">
        <v>4809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4.9881471243558586</v>
      </c>
      <c r="BM1625" s="3">
        <f t="shared" si="2029"/>
        <v>0.2207701619236685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0.87935467117580524</v>
      </c>
      <c r="BY1625">
        <v>2166</v>
      </c>
    </row>
    <row r="1626" spans="1:77" hidden="1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v>#N/A</v>
      </c>
    </row>
    <row r="1627" spans="1:77" hidden="1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4795</v>
      </c>
      <c r="AV1627" t="s">
        <v>4844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3.37657831317591</v>
      </c>
      <c r="BM1627" s="3">
        <f t="shared" ref="BM1627" si="2033">LN(BL1627/$C1627)</f>
        <v>-1.7788694101944902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-1.1255043269731306</v>
      </c>
      <c r="BY1627">
        <v>10881</v>
      </c>
    </row>
    <row r="1628" spans="1:77" hidden="1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v>#N/A</v>
      </c>
    </row>
    <row r="1629" spans="1:77" hidden="1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v>#N/A</v>
      </c>
    </row>
    <row r="1630" spans="1:77" hidden="1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4797</v>
      </c>
      <c r="AV1630" t="s">
        <v>4830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4.1592876680224951</v>
      </c>
      <c r="BM1630" s="3">
        <f t="shared" ref="BM1630" si="2034">LN(BL1630/$C1630)</f>
        <v>0.73219664540263296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1.3363310126366292</v>
      </c>
      <c r="BY1630">
        <v>1139</v>
      </c>
    </row>
    <row r="1631" spans="1:77" hidden="1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v>#N/A</v>
      </c>
    </row>
    <row r="1632" spans="1:77" hidden="1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v>#N/A</v>
      </c>
    </row>
    <row r="1633" spans="1:77" hidden="1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4695</v>
      </c>
      <c r="AV1633" t="s">
        <v>4804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0.81105751825412598</v>
      </c>
      <c r="BM1633" s="3">
        <f t="shared" ref="BM1633" si="2036">LN(BL1633/$C1633)</f>
        <v>-0.90256348531008568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-0.29981016037672548</v>
      </c>
      <c r="BY1633">
        <v>1140</v>
      </c>
    </row>
    <row r="1634" spans="1:77" hidden="1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v>#N/A</v>
      </c>
    </row>
    <row r="1635" spans="1:77" hidden="1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v>#N/A</v>
      </c>
    </row>
    <row r="1636" spans="1:77" hidden="1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4740</v>
      </c>
      <c r="AV1636" t="s">
        <v>4852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21.66612115568082</v>
      </c>
      <c r="BM1636" s="3">
        <f t="shared" ref="BM1636" si="2037">LN(BL1636/$C1636)</f>
        <v>0.87852522614423523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1.471069508942408</v>
      </c>
      <c r="BY1636">
        <v>5179</v>
      </c>
    </row>
    <row r="1637" spans="1:77" hidden="1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v>#N/A</v>
      </c>
    </row>
    <row r="1638" spans="1:77" hidden="1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4687</v>
      </c>
      <c r="AV1638" t="s">
        <v>4688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v>11610</v>
      </c>
    </row>
    <row r="1639" spans="1:77" hidden="1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4795</v>
      </c>
      <c r="AV1639" t="s">
        <v>4902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2.9941385876958817</v>
      </c>
      <c r="BM1639" s="3">
        <f t="shared" ref="BM1639" si="2047">LN(BL1639/$C1639)</f>
        <v>-1.8990757001522545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-1.3158586870751796</v>
      </c>
      <c r="BY1639">
        <v>11610</v>
      </c>
    </row>
    <row r="1640" spans="1:77" hidden="1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v>#N/A</v>
      </c>
    </row>
    <row r="1641" spans="1:77" hidden="1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v>#N/A</v>
      </c>
    </row>
    <row r="1642" spans="1:77" hidden="1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v>#N/A</v>
      </c>
    </row>
    <row r="1643" spans="1:77" hidden="1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4964</v>
      </c>
      <c r="AV1643" t="s">
        <v>4870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46.920090112217117</v>
      </c>
      <c r="BM1643" s="3">
        <f t="shared" ref="BM1643" si="2048">LN(BL1643/$C1643)</f>
        <v>0.44724856267151203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1.0075101355044973</v>
      </c>
      <c r="BY1643">
        <v>17788</v>
      </c>
    </row>
    <row r="1644" spans="1:77" hidden="1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v>#N/A</v>
      </c>
    </row>
    <row r="1645" spans="1:77" hidden="1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v>#N/A</v>
      </c>
    </row>
    <row r="1646" spans="1:77" hidden="1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4718</v>
      </c>
      <c r="AV1646" t="s">
        <v>4840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85.837147205042314</v>
      </c>
      <c r="BM1646" s="3">
        <f t="shared" ref="BM1646" si="2050">LN(BL1646/$C1646)</f>
        <v>1.0512544822431926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1.6087965873080896</v>
      </c>
      <c r="BY1646">
        <v>17832</v>
      </c>
    </row>
    <row r="1647" spans="1:77" hidden="1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v>1211</v>
      </c>
    </row>
    <row r="1648" spans="1:77" hidden="1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v>#N/A</v>
      </c>
    </row>
    <row r="1649" spans="1:77" hidden="1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4800</v>
      </c>
      <c r="AV1649" t="s">
        <v>4832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5.4599482390611254</v>
      </c>
      <c r="BM1649" s="3">
        <f t="shared" ref="BM1649:BM1650" si="2064">LN(BL1649/$C1649)</f>
        <v>1.6974393096864431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2.2270212850442856</v>
      </c>
      <c r="BR1649" s="12"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">
        <v>14</v>
      </c>
      <c r="BX1649" s="14"/>
      <c r="BY1649">
        <v>610</v>
      </c>
    </row>
    <row r="1650" spans="1:77" hidden="1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4721</v>
      </c>
      <c r="AV1650" t="s">
        <v>4913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2.7046226539740337</v>
      </c>
      <c r="BM1650" s="3">
        <f t="shared" si="2064"/>
        <v>-0.39133195800747045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0.12317520185129582</v>
      </c>
      <c r="BY1650">
        <v>2474</v>
      </c>
    </row>
    <row r="1651" spans="1:77" hidden="1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v>1243</v>
      </c>
    </row>
    <row r="1652" spans="1:77" hidden="1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4911</v>
      </c>
      <c r="AV1652" t="s">
        <v>4855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37.839725201647475</v>
      </c>
      <c r="BM1652" s="3">
        <f t="shared" ref="BM1652" si="2068">LN(BL1652/$C1652)</f>
        <v>0.63762720849040699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1.1432545900323627</v>
      </c>
      <c r="BY1652">
        <v>12472</v>
      </c>
    </row>
    <row r="1653" spans="1:77" hidden="1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v>#N/A</v>
      </c>
    </row>
    <row r="1654" spans="1:77" hidden="1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v>#N/A</v>
      </c>
    </row>
    <row r="1655" spans="1:77" hidden="1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v>#N/A</v>
      </c>
    </row>
    <row r="1656" spans="1:77" hidden="1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v>#N/A</v>
      </c>
    </row>
    <row r="1657" spans="1:77" hidden="1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v>#N/A</v>
      </c>
    </row>
    <row r="1658" spans="1:77" hidden="1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v>#N/A</v>
      </c>
    </row>
    <row r="1659" spans="1:77" hidden="1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4927</v>
      </c>
      <c r="AV1659" t="s">
        <v>4855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4.4986903202380262</v>
      </c>
      <c r="BM1659" s="3">
        <f t="shared" ref="BM1659:BM1660" si="2082">LN(BL1659/$C1659)</f>
        <v>0.40517402580071443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0.90456462836508977</v>
      </c>
      <c r="BY1659">
        <v>1882</v>
      </c>
    </row>
    <row r="1660" spans="1:77" hidden="1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4721</v>
      </c>
      <c r="AV1660" t="s">
        <v>4729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0.14316559910688881</v>
      </c>
      <c r="BM1660" s="3">
        <f t="shared" si="2082"/>
        <v>-2.6369004635758109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-2.1460697302321683</v>
      </c>
      <c r="BY1660">
        <v>1264</v>
      </c>
    </row>
    <row r="1661" spans="1:77" hidden="1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v>9504</v>
      </c>
    </row>
    <row r="1662" spans="1:77" hidden="1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4760</v>
      </c>
      <c r="AV1662" t="s">
        <v>4830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1.5129793645225085</v>
      </c>
      <c r="BM1662" s="3">
        <f t="shared" ref="BM1662:BM1664" si="2097">LN(BL1662/$C1662)</f>
        <v>-1.6653607457488413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-1.2098328743378197</v>
      </c>
      <c r="BY1662">
        <v>5225</v>
      </c>
    </row>
    <row r="1663" spans="1:77" hidden="1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4764</v>
      </c>
      <c r="AV1663" t="s">
        <v>4838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0.38859994812450016</v>
      </c>
      <c r="BM1663" s="3">
        <f t="shared" si="2097"/>
        <v>-0.94520487553211519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-0.50452346662103986</v>
      </c>
      <c r="BY1663">
        <v>662</v>
      </c>
    </row>
    <row r="1664" spans="1:77" hidden="1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4800</v>
      </c>
      <c r="AV1664" t="s">
        <v>4827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5.6400490391381313</v>
      </c>
      <c r="BM1664" s="3">
        <f t="shared" si="2097"/>
        <v>0.34359839923492402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0.78250524965138246</v>
      </c>
      <c r="BR1664" s="12"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">
        <v>14</v>
      </c>
      <c r="BX1664" s="14"/>
      <c r="BY1664">
        <v>2653</v>
      </c>
    </row>
    <row r="1665" spans="1:77" hidden="1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v>#N/A</v>
      </c>
    </row>
    <row r="1666" spans="1:77" hidden="1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v>#N/A</v>
      </c>
    </row>
    <row r="1667" spans="1:77" hidden="1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4692</v>
      </c>
      <c r="AV1667" t="s">
        <v>4851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6.4757978323645213</v>
      </c>
      <c r="BM1667" s="3">
        <f t="shared" ref="BM1667" si="2107">LN(BL1667/$C1667)</f>
        <v>0.48177745622867024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0.89084632236487971</v>
      </c>
      <c r="BY1667">
        <v>2727</v>
      </c>
    </row>
    <row r="1668" spans="1:77" hidden="1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v>#N/A</v>
      </c>
    </row>
    <row r="1669" spans="1:77" hidden="1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v>#N/A</v>
      </c>
    </row>
    <row r="1670" spans="1:77" hidden="1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4712</v>
      </c>
      <c r="AV1670" t="s">
        <v>4697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1.3677829310211462</v>
      </c>
      <c r="BM1670" s="3">
        <f t="shared" ref="BM1670" si="2109">LN(BL1670/$C1670)</f>
        <v>-1.0731032306640576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-0.6885552274704001</v>
      </c>
      <c r="BY1670">
        <v>2789</v>
      </c>
    </row>
    <row r="1671" spans="1:77" hidden="1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v>703</v>
      </c>
    </row>
    <row r="1672" spans="1:77" hidden="1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v>#N/A</v>
      </c>
    </row>
    <row r="1673" spans="1:77" hidden="1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v>#N/A</v>
      </c>
    </row>
    <row r="1674" spans="1:77" hidden="1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v>#N/A</v>
      </c>
    </row>
    <row r="1675" spans="1:77" hidden="1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4760</v>
      </c>
      <c r="AV1675" t="s">
        <v>4840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5.4391573159740423</v>
      </c>
      <c r="BM1675" s="3">
        <f t="shared" ref="BM1675:BM1676" si="2123">LN(BL1675/$C1675)</f>
        <v>-9.8135325511076441E-2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0.26363921814662594</v>
      </c>
      <c r="BY1675">
        <v>4273</v>
      </c>
    </row>
    <row r="1676" spans="1:77" hidden="1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4751</v>
      </c>
      <c r="AV1676" t="s">
        <v>4830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8.146053390583667</v>
      </c>
      <c r="BM1676" s="3">
        <f t="shared" si="2123"/>
        <v>0.71123920229350202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1.0605793583401528</v>
      </c>
      <c r="BY1676">
        <v>2881</v>
      </c>
    </row>
    <row r="1677" spans="1:77" hidden="1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v>#N/A</v>
      </c>
    </row>
    <row r="1678" spans="1:77" hidden="1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v>#N/A</v>
      </c>
    </row>
    <row r="1679" spans="1:77" hidden="1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v>#N/A</v>
      </c>
    </row>
    <row r="1680" spans="1:77" hidden="1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v>#N/A</v>
      </c>
    </row>
    <row r="1681" spans="1:77" hidden="1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v>#N/A</v>
      </c>
    </row>
    <row r="1682" spans="1:77" hidden="1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v>#N/A</v>
      </c>
    </row>
    <row r="1683" spans="1:77" hidden="1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v>#N/A</v>
      </c>
    </row>
    <row r="1684" spans="1:77" hidden="1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4764</v>
      </c>
      <c r="AV1684" t="s">
        <v>4882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76.295387356545902</v>
      </c>
      <c r="BM1684" s="3">
        <f t="shared" ref="BM1684:BM1687" si="2140">LN(BL1684/$C1684)</f>
        <v>1.3388802088663523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1.6848043322447053</v>
      </c>
      <c r="BY1684">
        <v>14451</v>
      </c>
    </row>
    <row r="1685" spans="1:77" hidden="1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4767</v>
      </c>
      <c r="AV1685" t="s">
        <v>4901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2.494180250390023</v>
      </c>
      <c r="BM1685" s="3">
        <f t="shared" si="2140"/>
        <v>0.91396011825891266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1.2100423114125782</v>
      </c>
      <c r="BY1685">
        <v>757</v>
      </c>
    </row>
    <row r="1686" spans="1:77" hidden="1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4774</v>
      </c>
      <c r="AV1686" t="s">
        <v>4887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2.4653302421211283</v>
      </c>
      <c r="BM1686" s="3">
        <f t="shared" si="2140"/>
        <v>0.90232577098407685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1.1972682720474372</v>
      </c>
      <c r="BY1686">
        <v>757</v>
      </c>
    </row>
    <row r="1687" spans="1:77" hidden="1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4751</v>
      </c>
      <c r="AV1687" t="s">
        <v>4840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43.251470150463398</v>
      </c>
      <c r="BM1687" s="3">
        <f t="shared" si="2140"/>
        <v>-0.48146401733095395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-0.22203985448101496</v>
      </c>
      <c r="BY1687">
        <v>54775</v>
      </c>
    </row>
    <row r="1688" spans="1:77" hidden="1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v>#N/A</v>
      </c>
    </row>
    <row r="1689" spans="1:77" hidden="1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v>#N/A</v>
      </c>
    </row>
    <row r="1690" spans="1:77" hidden="1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v>#N/A</v>
      </c>
    </row>
    <row r="1691" spans="1:77" hidden="1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4740</v>
      </c>
      <c r="AV1691" t="s">
        <v>4851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26.819067234790847</v>
      </c>
      <c r="BM1691" s="3">
        <f t="shared" ref="BM1691" si="2152">LN(BL1691/$C1691)</f>
        <v>-0.11208428313113296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0.14260696054294106</v>
      </c>
      <c r="BY1691">
        <v>23578</v>
      </c>
    </row>
    <row r="1692" spans="1:77" hidden="1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4705</v>
      </c>
      <c r="AV1692" t="s">
        <v>4723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v>3984</v>
      </c>
    </row>
    <row r="1693" spans="1:77" hidden="1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4718</v>
      </c>
      <c r="AV1693" t="s">
        <v>4827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31.05678471480774</v>
      </c>
      <c r="BM1693" s="3">
        <f t="shared" ref="BM1693" si="2153">LN(BL1693/$C1693)</f>
        <v>-0.47620571158476305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-0.25349316428936158</v>
      </c>
      <c r="BR1693" s="12"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">
        <v>14</v>
      </c>
      <c r="BX1693" s="14"/>
      <c r="BY1693">
        <v>40470</v>
      </c>
    </row>
    <row r="1694" spans="1:77" hidden="1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v>#N/A</v>
      </c>
    </row>
    <row r="1695" spans="1:77" hidden="1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v>#N/A</v>
      </c>
    </row>
    <row r="1696" spans="1:77" hidden="1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4800</v>
      </c>
      <c r="AV1696" t="s">
        <v>4844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181.41944460530132</v>
      </c>
      <c r="BM1696" s="3">
        <f t="shared" ref="BM1696" si="2155">LN(BL1696/$C1696)</f>
        <v>0.19017642971060186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0.39352203800724556</v>
      </c>
      <c r="BY1696">
        <v>123593</v>
      </c>
    </row>
    <row r="1697" spans="1:77" hidden="1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v>#N/A</v>
      </c>
    </row>
    <row r="1698" spans="1:77" hidden="1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4764</v>
      </c>
      <c r="AV1698" t="s">
        <v>4811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152.28747827359675</v>
      </c>
      <c r="BM1698" s="3">
        <f t="shared" ref="BM1698:BM1699" si="2167">LN(BL1698/$C1698)</f>
        <v>-0.67801243564270164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-0.49225504140813076</v>
      </c>
      <c r="BY1698">
        <v>251219</v>
      </c>
    </row>
    <row r="1699" spans="1:77" hidden="1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4740</v>
      </c>
      <c r="AV1699" t="s">
        <v>4745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9.8689207733501654</v>
      </c>
      <c r="BM1699" s="3">
        <f t="shared" si="2167"/>
        <v>0.49763103410004134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0.65830103228094849</v>
      </c>
      <c r="BY1699">
        <v>5142</v>
      </c>
    </row>
    <row r="1700" spans="1:77" hidden="1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v>#N/A</v>
      </c>
    </row>
    <row r="1701" spans="1:77" hidden="1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4763</v>
      </c>
      <c r="AV1701" t="s">
        <v>4902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18.009308772166165</v>
      </c>
      <c r="BM1701" s="3">
        <f t="shared" ref="BM1701" si="2170">LN(BL1701/$C1701)</f>
        <v>2.1977415976674024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2.3551062166611985</v>
      </c>
      <c r="BY1701">
        <v>1719</v>
      </c>
    </row>
    <row r="1702" spans="1:77" hidden="1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v>3458</v>
      </c>
    </row>
    <row r="1703" spans="1:77" hidden="1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4778</v>
      </c>
      <c r="AV1703" t="s">
        <v>4716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190.94330930846837</v>
      </c>
      <c r="BM1703" s="3">
        <f t="shared" ref="BM1703:BM1704" si="2181">LN(BL1703/$C1703)</f>
        <v>-0.96263152433564603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-0.81500128957378326</v>
      </c>
      <c r="BY1703">
        <v>433646</v>
      </c>
    </row>
    <row r="1704" spans="1:77" hidden="1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4800</v>
      </c>
      <c r="AV1704" t="s">
        <v>4902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34.593358785961634</v>
      </c>
      <c r="BM1704" s="3">
        <f t="shared" si="2181"/>
        <v>-0.36836128439007115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-0.2237762058623595</v>
      </c>
      <c r="BY1704">
        <v>43486</v>
      </c>
    </row>
    <row r="1705" spans="1:77" hidden="1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4957</v>
      </c>
      <c r="AV1705" t="s">
        <v>4694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v>4351</v>
      </c>
    </row>
    <row r="1706" spans="1:77" hidden="1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v>#N/A</v>
      </c>
    </row>
    <row r="1707" spans="1:77" hidden="1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v>#N/A</v>
      </c>
    </row>
    <row r="1708" spans="1:77" hidden="1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v>#N/A</v>
      </c>
    </row>
    <row r="1709" spans="1:77" hidden="1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4764</v>
      </c>
      <c r="AV1709" t="s">
        <v>4878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244.12784318257368</v>
      </c>
      <c r="BM1709" s="3">
        <f t="shared" ref="BM1709:BM1710" si="2199">LN(BL1709/$C1709)</f>
        <v>-0.20609043910598426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-7.7826440167874739E-2</v>
      </c>
      <c r="BY1709">
        <v>264864</v>
      </c>
    </row>
    <row r="1710" spans="1:77" hidden="1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4806</v>
      </c>
      <c r="AV1710" t="s">
        <v>4851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115.21996358577617</v>
      </c>
      <c r="BM1710" s="3">
        <f t="shared" si="2199"/>
        <v>-0.26379226583289345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-0.14416984381459788</v>
      </c>
      <c r="BY1710">
        <v>133488</v>
      </c>
    </row>
    <row r="1711" spans="1:77" hidden="1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v>#N/A</v>
      </c>
    </row>
    <row r="1712" spans="1:77" hidden="1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v>#N/A</v>
      </c>
    </row>
    <row r="1713" spans="1:77" hidden="1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v>#N/A</v>
      </c>
    </row>
    <row r="1714" spans="1:77" hidden="1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v>#N/A</v>
      </c>
    </row>
    <row r="1715" spans="1:77" hidden="1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4807</v>
      </c>
      <c r="AV1715" t="s">
        <v>4727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v>7147</v>
      </c>
    </row>
    <row r="1716" spans="1:77" hidden="1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4762</v>
      </c>
      <c r="AV1716" t="s">
        <v>4823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0.25694589383731398</v>
      </c>
      <c r="BM1716" s="3">
        <f t="shared" ref="BM1716:BM1719" si="2215">LN(BL1716/$C1716)</f>
        <v>-2.0520369266272742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-1.9422704889887048</v>
      </c>
      <c r="BY1716">
        <v>1796</v>
      </c>
    </row>
    <row r="1717" spans="1:77" hidden="1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4685</v>
      </c>
      <c r="AV1717" t="s">
        <v>4701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15.440702264981789</v>
      </c>
      <c r="BM1717" s="3">
        <f t="shared" si="2215"/>
        <v>0.79109687799025097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0.89600438766405899</v>
      </c>
      <c r="BY1717">
        <v>6314</v>
      </c>
    </row>
    <row r="1718" spans="1:77" hidden="1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4721</v>
      </c>
      <c r="AV1718" t="s">
        <v>4869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0.51458561722255491</v>
      </c>
      <c r="BM1718" s="3">
        <f t="shared" si="2215"/>
        <v>-2.6103034780118897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-2.5080829432505323</v>
      </c>
      <c r="BY1718">
        <v>6330</v>
      </c>
    </row>
    <row r="1719" spans="1:77" hidden="1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4732</v>
      </c>
      <c r="AV1719" t="s">
        <v>4892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175.61644057831003</v>
      </c>
      <c r="BM1719" s="3">
        <f t="shared" si="2215"/>
        <v>-0.53548017267652781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-0.43549722120849205</v>
      </c>
      <c r="BR1719" s="12"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">
        <v>14</v>
      </c>
      <c r="BX1719" s="14"/>
      <c r="BY1719">
        <v>271841</v>
      </c>
    </row>
    <row r="1720" spans="1:77" hidden="1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v>#N/A</v>
      </c>
    </row>
    <row r="1721" spans="1:77" hidden="1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v>#N/A</v>
      </c>
    </row>
    <row r="1722" spans="1:77" hidden="1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4783</v>
      </c>
      <c r="AV1722" t="s">
        <v>4823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0.61331284336083081</v>
      </c>
      <c r="BM1722" s="3">
        <f t="shared" ref="BM1722" si="2219">LN(BL1722/$C1722)</f>
        <v>-1.1820273057290687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-1.0854556133107034</v>
      </c>
      <c r="BY1722">
        <v>1818</v>
      </c>
    </row>
    <row r="1723" spans="1:77" hidden="1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v>#N/A</v>
      </c>
    </row>
    <row r="1724" spans="1:77" hidden="1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4732</v>
      </c>
      <c r="AV1724" t="s">
        <v>4688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251.95713598433289</v>
      </c>
      <c r="BM1724" s="3">
        <f t="shared" ref="BM1724" si="2220">LN(BL1724/$C1724)</f>
        <v>-0.68534912067888099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-0.59307377415653872</v>
      </c>
      <c r="BR1724" s="12"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">
        <v>14</v>
      </c>
      <c r="BX1724" s="14"/>
      <c r="BY1724">
        <v>456292</v>
      </c>
    </row>
    <row r="1725" spans="1:77" hidden="1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v>#N/A</v>
      </c>
    </row>
    <row r="1726" spans="1:77" hidden="1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4774</v>
      </c>
      <c r="AV1726" t="s">
        <v>4883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13.863974243676173</v>
      </c>
      <c r="BM1726" s="3">
        <f t="shared" ref="BM1726" si="2221">LN(BL1726/$C1726)</f>
        <v>0.6833835455718007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0.77326787835976096</v>
      </c>
      <c r="BY1726">
        <v>6402</v>
      </c>
    </row>
    <row r="1727" spans="1:77" hidden="1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v>#N/A</v>
      </c>
    </row>
    <row r="1728" spans="1:77" hidden="1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v>#N/A</v>
      </c>
    </row>
    <row r="1729" spans="1:77" hidden="1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4767</v>
      </c>
      <c r="AV1729" t="s">
        <v>4906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32.380068366514543</v>
      </c>
      <c r="BM1729" s="3">
        <f t="shared" ref="BM1729" si="2223">LN(BL1729/$C1729)</f>
        <v>-0.43447994579995508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-0.38243960683735684</v>
      </c>
      <c r="BY1729">
        <v>47348</v>
      </c>
    </row>
    <row r="1730" spans="1:77" hidden="1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v>6704</v>
      </c>
    </row>
    <row r="1731" spans="1:77" hidden="1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4751</v>
      </c>
      <c r="AV1731" t="s">
        <v>4832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4.5680279108040827</v>
      </c>
      <c r="BM1731" s="3">
        <f t="shared" ref="BM1731:BM1733" si="2244">LN(BL1731/$C1731)</f>
        <v>0.42046929373787922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0.4579070416644398</v>
      </c>
      <c r="BR1731" s="12"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">
        <v>14</v>
      </c>
      <c r="BX1731" s="14"/>
      <c r="BY1731">
        <v>2879</v>
      </c>
    </row>
    <row r="1732" spans="1:77" hidden="1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4694</v>
      </c>
      <c r="AV1732" t="s">
        <v>4825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0.95868318917430762</v>
      </c>
      <c r="BM1732" s="3">
        <f t="shared" si="2244"/>
        <v>-4.2194614075031785E-2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-7.1510645212125232E-3</v>
      </c>
      <c r="BY1732">
        <v>962</v>
      </c>
    </row>
    <row r="1733" spans="1:77" hidden="1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4806</v>
      </c>
      <c r="AV1733" t="s">
        <v>4745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19.811897870143724</v>
      </c>
      <c r="BM1733" s="3">
        <f t="shared" si="2244"/>
        <v>-0.5690654017260468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-0.53711202890718501</v>
      </c>
      <c r="BY1733">
        <v>33761</v>
      </c>
    </row>
    <row r="1734" spans="1:77" hidden="1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v>#N/A</v>
      </c>
    </row>
    <row r="1735" spans="1:77" hidden="1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v>#N/A</v>
      </c>
    </row>
    <row r="1736" spans="1:77" hidden="1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v>#N/A</v>
      </c>
    </row>
    <row r="1737" spans="1:77" hidden="1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4778</v>
      </c>
      <c r="AV1737" t="s">
        <v>4839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291.94964136635571</v>
      </c>
      <c r="BM1737" s="3">
        <f t="shared" ref="BM1737:BM1738" si="2263">LN(BL1737/$C1737)</f>
        <v>-2.7201148335164699E-2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3.4786595065284757E-3</v>
      </c>
      <c r="BY1737">
        <v>289723</v>
      </c>
    </row>
    <row r="1738" spans="1:77" hidden="1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4818</v>
      </c>
      <c r="AV1738" t="s">
        <v>4716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267.93316807968029</v>
      </c>
      <c r="BM1738" s="3">
        <f t="shared" si="2263"/>
        <v>-0.11304489808093432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-8.5566747232340035E-2</v>
      </c>
      <c r="BY1738">
        <v>290576</v>
      </c>
    </row>
    <row r="1739" spans="1:77" hidden="1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v>#N/A</v>
      </c>
    </row>
    <row r="1740" spans="1:77" hidden="1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v>#N/A</v>
      </c>
    </row>
    <row r="1741" spans="1:77" hidden="1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v>#N/A</v>
      </c>
    </row>
    <row r="1742" spans="1:77" hidden="1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v>#N/A</v>
      </c>
    </row>
    <row r="1743" spans="1:77" hidden="1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4698</v>
      </c>
      <c r="AV1743" t="s">
        <v>4892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104.84551488501718</v>
      </c>
      <c r="BM1743" s="3">
        <f t="shared" ref="BM1743" si="2267">LN(BL1743/$C1743)</f>
        <v>-1.7444416752732179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-1.7191032374631259</v>
      </c>
      <c r="BR1743" s="12"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">
        <v>14</v>
      </c>
      <c r="BX1743" s="14"/>
      <c r="BY1743">
        <v>582296</v>
      </c>
    </row>
    <row r="1744" spans="1:77" hidden="1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v>#N/A</v>
      </c>
    </row>
    <row r="1745" spans="1:77" hidden="1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4698</v>
      </c>
      <c r="AV1745" t="s">
        <v>4688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131.86479810135853</v>
      </c>
      <c r="BM1745" s="3">
        <f t="shared" ref="BM1745:BM1746" si="2281">LN(BL1745/$C1745)</f>
        <v>-2.025978138113119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-2.0077569785642893</v>
      </c>
      <c r="BR1745" s="12"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v>976862</v>
      </c>
    </row>
    <row r="1746" spans="1:77" hidden="1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4819</v>
      </c>
      <c r="AV1746" t="s">
        <v>4882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142.86911368554055</v>
      </c>
      <c r="BM1746" s="3">
        <f t="shared" si="2281"/>
        <v>0.35675873622684445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0.36299259668214084</v>
      </c>
      <c r="BY1746">
        <v>98768</v>
      </c>
    </row>
    <row r="1747" spans="1:77" hidden="1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v>#N/A</v>
      </c>
    </row>
    <row r="1748" spans="1:77" hidden="1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v>#N/A</v>
      </c>
    </row>
    <row r="1749" spans="1:77" hidden="1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v>#N/A</v>
      </c>
    </row>
    <row r="1750" spans="1:77" hidden="1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v>#N/A</v>
      </c>
    </row>
    <row r="1751" spans="1:77" hidden="1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4929</v>
      </c>
      <c r="AV1751" t="s">
        <v>4887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17.524427069545027</v>
      </c>
      <c r="BM1751" s="3">
        <f t="shared" ref="BM1751" si="2285">LN(BL1751/$C1751)</f>
        <v>1.0718362709781708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1.0633139243773861</v>
      </c>
      <c r="BY1751">
        <v>6007</v>
      </c>
    </row>
    <row r="1752" spans="1:77" hidden="1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v>#N/A</v>
      </c>
    </row>
    <row r="1753" spans="1:77" hidden="1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v>#N/A</v>
      </c>
    </row>
    <row r="1754" spans="1:77" hidden="1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v>#N/A</v>
      </c>
    </row>
    <row r="1755" spans="1:77" hidden="1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4692</v>
      </c>
      <c r="AV1755" t="s">
        <v>4891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0.22336477886873141</v>
      </c>
      <c r="BM1755" s="3">
        <f t="shared" ref="BM1755" si="2287">LN(BL1755/$C1755)</f>
        <v>-1.4989490642719845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-1.5098214204450089</v>
      </c>
      <c r="BY1755">
        <v>1003</v>
      </c>
    </row>
    <row r="1756" spans="1:77" hidden="1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v>#N/A</v>
      </c>
    </row>
    <row r="1757" spans="1:77" hidden="1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v>#N/A</v>
      </c>
    </row>
    <row r="1758" spans="1:77" hidden="1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4885</v>
      </c>
      <c r="AV1758" t="s">
        <v>4697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159.40748308258418</v>
      </c>
      <c r="BM1758" s="3">
        <f t="shared" ref="BM1758" si="2288">LN(BL1758/$C1758)</f>
        <v>-0.63231876409091536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-0.66095444437658968</v>
      </c>
      <c r="BY1758">
        <v>305950</v>
      </c>
    </row>
    <row r="1759" spans="1:77" hidden="1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v>#N/A</v>
      </c>
    </row>
    <row r="1760" spans="1:77" hidden="1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v>#N/A</v>
      </c>
    </row>
    <row r="1761" spans="1:77" hidden="1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v>#N/A</v>
      </c>
    </row>
    <row r="1762" spans="1:77" hidden="1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4961</v>
      </c>
      <c r="AV1762" t="s">
        <v>4895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6.6607880105128521</v>
      </c>
      <c r="BM1762" s="3">
        <f t="shared" ref="BM1762:BM1763" si="2301">LN(BL1762/$C1762)</f>
        <v>0.28679988501577519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0.2565899930636778</v>
      </c>
      <c r="BY1762">
        <v>5107</v>
      </c>
    </row>
    <row r="1763" spans="1:77" hidden="1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4797</v>
      </c>
      <c r="AV1763" t="s">
        <v>4844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156.2038258053289</v>
      </c>
      <c r="BM1763" s="3">
        <f t="shared" si="2301"/>
        <v>4.0526436001243699E-2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9.7138377619215635E-3</v>
      </c>
      <c r="BY1763">
        <v>153281</v>
      </c>
    </row>
    <row r="1764" spans="1:77" hidden="1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v>#N/A</v>
      </c>
    </row>
    <row r="1765" spans="1:77" hidden="1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v>#N/A</v>
      </c>
    </row>
    <row r="1766" spans="1:77" hidden="1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v>#N/A</v>
      </c>
    </row>
    <row r="1767" spans="1:77" hidden="1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4751</v>
      </c>
      <c r="AV1767" t="s">
        <v>4827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112.16246697104411</v>
      </c>
      <c r="BM1767" s="3">
        <f t="shared" ref="BM1767" si="2305">LN(BL1767/$C1767)</f>
        <v>-0.29068687594626441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-0.32540450583501063</v>
      </c>
      <c r="BY1767">
        <v>153832</v>
      </c>
    </row>
    <row r="1768" spans="1:77" hidden="1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v>#N/A</v>
      </c>
    </row>
    <row r="1769" spans="1:77" hidden="1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v>#N/A</v>
      </c>
    </row>
    <row r="1770" spans="1:77" hidden="1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4963</v>
      </c>
      <c r="AV1770" t="s">
        <v>4901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45.777871251401912</v>
      </c>
      <c r="BM1770" s="3">
        <f t="shared" ref="BM1770" si="2307">LN(BL1770/$C1770)</f>
        <v>-8.8222191517367363E-2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-0.12697019432210532</v>
      </c>
      <c r="BY1770">
        <v>51468</v>
      </c>
    </row>
    <row r="1771" spans="1:77" hidden="1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v>#N/A</v>
      </c>
    </row>
    <row r="1772" spans="1:77" hidden="1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v>#N/A</v>
      </c>
    </row>
    <row r="1773" spans="1:77" hidden="1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v>#N/A</v>
      </c>
    </row>
    <row r="1774" spans="1:77" hidden="1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v>#N/A</v>
      </c>
    </row>
    <row r="1775" spans="1:77" hidden="1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v>#N/A</v>
      </c>
    </row>
    <row r="1776" spans="1:77" hidden="1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4718</v>
      </c>
      <c r="AV1776" t="s">
        <v>4902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6.3253312048558348</v>
      </c>
      <c r="BM1776" s="3">
        <f t="shared" ref="BM1776:BM1777" si="2319">LN(BL1776/$C1776)</f>
        <v>0.23512448521260063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0.19206940180510559</v>
      </c>
      <c r="BY1776">
        <v>5167</v>
      </c>
    </row>
    <row r="1777" spans="1:77" hidden="1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4962</v>
      </c>
      <c r="AV1777" t="s">
        <v>4895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71.880871570240799</v>
      </c>
      <c r="BM1777" s="3">
        <f t="shared" si="2319"/>
        <v>-0.33015999879509261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-0.37629619982783025</v>
      </c>
      <c r="BY1777">
        <v>103636</v>
      </c>
    </row>
    <row r="1778" spans="1:77" hidden="1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v>#N/A</v>
      </c>
    </row>
    <row r="1779" spans="1:77" hidden="1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v>#N/A</v>
      </c>
    </row>
    <row r="1780" spans="1:77" hidden="1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v>#N/A</v>
      </c>
    </row>
    <row r="1781" spans="1:77" hidden="1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v>#N/A</v>
      </c>
    </row>
    <row r="1782" spans="1:77" hidden="1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v>#N/A</v>
      </c>
    </row>
    <row r="1783" spans="1:77" hidden="1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4784</v>
      </c>
      <c r="AV1783" t="s">
        <v>4913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2.9275136710222791E-2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v>3151</v>
      </c>
    </row>
    <row r="1784" spans="1:77" hidden="1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v>#N/A</v>
      </c>
    </row>
    <row r="1785" spans="1:77" hidden="1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v>#N/A</v>
      </c>
    </row>
    <row r="1786" spans="1:77" hidden="1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v>#N/A</v>
      </c>
    </row>
    <row r="1787" spans="1:77" hidden="1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4740</v>
      </c>
      <c r="AV1787" t="s">
        <v>4729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115.28498942519823</v>
      </c>
      <c r="BM1787" s="3">
        <f t="shared" ref="BM1787:BM1790" si="2333">LN(BL1787/$C1787)</f>
        <v>0.14223704569300757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7.6872457889037862E-2</v>
      </c>
      <c r="BY1787">
        <v>105483</v>
      </c>
    </row>
    <row r="1788" spans="1:77" hidden="1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4696</v>
      </c>
      <c r="AV1788" t="s">
        <v>4716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40.001034240819465</v>
      </c>
      <c r="BM1788" s="3">
        <f t="shared" si="2333"/>
        <v>1.7429951607448484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1.6725000096722706</v>
      </c>
      <c r="BY1788">
        <v>7419</v>
      </c>
    </row>
    <row r="1789" spans="1:77" hidden="1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4730</v>
      </c>
      <c r="AV1789" t="s">
        <v>4872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2.8111054691296737</v>
      </c>
      <c r="BM1789" s="3">
        <f t="shared" si="2333"/>
        <v>-0.57586010106782903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-0.65432200246874295</v>
      </c>
      <c r="BR1789" s="12"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">
        <v>14</v>
      </c>
      <c r="BX1789" s="14"/>
      <c r="BY1789">
        <v>5338</v>
      </c>
    </row>
    <row r="1790" spans="1:77" hidden="1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4818</v>
      </c>
      <c r="AV1790" t="s">
        <v>4839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375.79167348673838</v>
      </c>
      <c r="BM1790" s="3">
        <f t="shared" si="2333"/>
        <v>-0.2855731684558851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-0.36678167297854886</v>
      </c>
      <c r="BY1790">
        <v>535144</v>
      </c>
    </row>
    <row r="1791" spans="1:77" hidden="1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v>#N/A</v>
      </c>
    </row>
    <row r="1792" spans="1:77" hidden="1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4797</v>
      </c>
      <c r="AV1792" t="s">
        <v>4902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186.04734727205565</v>
      </c>
      <c r="BM1792" s="3">
        <f t="shared" ref="BM1792" si="2339">LN(BL1792/$C1792)</f>
        <v>-7.2316170002414137E-2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-0.15436483119117869</v>
      </c>
      <c r="BY1792">
        <v>214223</v>
      </c>
    </row>
    <row r="1793" spans="1:77" hidden="1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v>#N/A</v>
      </c>
    </row>
    <row r="1794" spans="1:77" hidden="1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v>#N/A</v>
      </c>
    </row>
    <row r="1795" spans="1:77" hidden="1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4911</v>
      </c>
      <c r="AV1795" t="s">
        <v>4903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65.816018637195285</v>
      </c>
      <c r="BM1795" s="3">
        <f t="shared" ref="BM1795" si="2349">LN(BL1795/$C1795)</f>
        <v>0.27484024760963671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0.18718788048187712</v>
      </c>
      <c r="BY1795">
        <v>53832</v>
      </c>
    </row>
    <row r="1796" spans="1:77" hidden="1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v>#N/A</v>
      </c>
    </row>
    <row r="1797" spans="1:77" hidden="1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v>#N/A</v>
      </c>
    </row>
    <row r="1798" spans="1:77" hidden="1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v>#N/A</v>
      </c>
    </row>
    <row r="1799" spans="1:77" hidden="1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v>#N/A</v>
      </c>
    </row>
    <row r="1800" spans="1:77" hidden="1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v>#N/A</v>
      </c>
    </row>
    <row r="1801" spans="1:77" hidden="1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4785</v>
      </c>
      <c r="AV1801" t="s">
        <v>4935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v>5395</v>
      </c>
    </row>
    <row r="1802" spans="1:77" hidden="1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v>53998</v>
      </c>
    </row>
    <row r="1803" spans="1:77" hidden="1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v>#N/A</v>
      </c>
    </row>
    <row r="1804" spans="1:77" hidden="1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v>#N/A</v>
      </c>
    </row>
    <row r="1805" spans="1:77" hidden="1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4927</v>
      </c>
      <c r="AV1805" t="s">
        <v>4903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80.439491104412014</v>
      </c>
      <c r="BM1805" s="3">
        <f t="shared" ref="BM1805" si="2352">LN(BL1805/$C1805)</f>
        <v>-0.21766494750330362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-0.30994554689795895</v>
      </c>
      <c r="BY1805">
        <v>108123</v>
      </c>
    </row>
    <row r="1806" spans="1:77" hidden="1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v>#N/A</v>
      </c>
    </row>
    <row r="1807" spans="1:77" hidden="1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v>#N/A</v>
      </c>
    </row>
    <row r="1808" spans="1:77" hidden="1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4961</v>
      </c>
      <c r="AV1808" t="s">
        <v>4933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23.384273576005345</v>
      </c>
      <c r="BM1808" s="3">
        <f t="shared" ref="BM1808" si="2354">LN(BL1808/$C1808)</f>
        <v>1.3603042577942424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1.2668926542353083</v>
      </c>
      <c r="BY1808">
        <v>6494</v>
      </c>
    </row>
    <row r="1809" spans="1:77" hidden="1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v>#N/A</v>
      </c>
    </row>
    <row r="1810" spans="1:77" hidden="1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v>#N/A</v>
      </c>
    </row>
    <row r="1811" spans="1:77" hidden="1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v>6518</v>
      </c>
    </row>
    <row r="1812" spans="1:77" hidden="1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v>#N/A</v>
      </c>
    </row>
    <row r="1813" spans="1:77" hidden="1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4777</v>
      </c>
      <c r="AV1813" t="s">
        <v>4837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0.51250433001731921</v>
      </c>
      <c r="BM1813" s="3">
        <f t="shared" ref="BM1813" si="2364">LN(BL1813/$C1813)</f>
        <v>-2.2778840316250837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-2.3831859263204569</v>
      </c>
      <c r="BY1813">
        <v>5471</v>
      </c>
    </row>
    <row r="1814" spans="1:77" hidden="1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4957</v>
      </c>
      <c r="AV1814" t="s">
        <v>4723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v>1096</v>
      </c>
    </row>
    <row r="1815" spans="1:77" hidden="1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v>#N/A</v>
      </c>
    </row>
    <row r="1816" spans="1:77" hidden="1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4962</v>
      </c>
      <c r="AV1816" t="s">
        <v>4933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7.894109887443757</v>
      </c>
      <c r="BM1816" s="3">
        <f t="shared" ref="BM1816" si="2365">LN(BL1816/$C1816)</f>
        <v>0.96750460885110245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0.85889562379469597</v>
      </c>
      <c r="BY1816">
        <v>3293</v>
      </c>
    </row>
    <row r="1817" spans="1:77" hidden="1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v>#N/A</v>
      </c>
    </row>
    <row r="1818" spans="1:77" hidden="1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v>#N/A</v>
      </c>
    </row>
    <row r="1819" spans="1:77" hidden="1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4965</v>
      </c>
      <c r="AV1819" t="s">
        <v>4892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283.71414350966683</v>
      </c>
      <c r="BM1819" s="3">
        <f t="shared" ref="BM1819" si="2367">LN(BL1819/$C1819)</f>
        <v>-0.56664090409725199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-0.67724445108177322</v>
      </c>
      <c r="BR1819" s="12"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v>549787</v>
      </c>
    </row>
    <row r="1820" spans="1:77" hidden="1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v>#N/A</v>
      </c>
    </row>
    <row r="1821" spans="1:77" hidden="1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v>#N/A</v>
      </c>
    </row>
    <row r="1822" spans="1:77" hidden="1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4740</v>
      </c>
      <c r="AV1822" t="s">
        <v>4821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20.405381368839659</v>
      </c>
      <c r="BM1822" s="3">
        <f t="shared" ref="BM1822" si="2369">LN(BL1822/$C1822)</f>
        <v>1.4063607462191021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1.2927934260439233</v>
      </c>
      <c r="BY1822">
        <v>5513</v>
      </c>
    </row>
    <row r="1823" spans="1:77" hidden="1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v>#N/A</v>
      </c>
    </row>
    <row r="1824" spans="1:77" hidden="1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v>#N/A</v>
      </c>
    </row>
    <row r="1825" spans="1:77" hidden="1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4961</v>
      </c>
      <c r="AV1825" t="s">
        <v>4937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41.310484164262078</v>
      </c>
      <c r="BM1825" s="3">
        <f t="shared" ref="BM1825" si="2371">LN(BL1825/$C1825)</f>
        <v>0.31991893994561804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0.20457354205937356</v>
      </c>
      <c r="BY1825">
        <v>33131</v>
      </c>
    </row>
    <row r="1826" spans="1:77" hidden="1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v>#N/A</v>
      </c>
    </row>
    <row r="1827" spans="1:77" hidden="1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v>#N/A</v>
      </c>
    </row>
    <row r="1828" spans="1:77" hidden="1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v>#N/A</v>
      </c>
    </row>
    <row r="1829" spans="1:77" hidden="1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4965</v>
      </c>
      <c r="AV1829" t="s">
        <v>4688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402.72866380713123</v>
      </c>
      <c r="BM1829" s="3">
        <f t="shared" ref="BM1829:BM1831" si="2383">LN(BL1829/$C1829)</f>
        <v>-0.21634505403871365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-0.33353806175360234</v>
      </c>
      <c r="BR1829" s="12"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">
        <v>14</v>
      </c>
      <c r="BX1829" s="14"/>
      <c r="BY1829">
        <v>553123</v>
      </c>
    </row>
    <row r="1830" spans="1:77" hidden="1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4760</v>
      </c>
      <c r="AV1830" t="s">
        <v>4872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14.717352504812176</v>
      </c>
      <c r="BM1830" s="3">
        <f t="shared" si="2383"/>
        <v>0.7431170910591629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0.61870467610148805</v>
      </c>
      <c r="BR1830" s="12"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v>7795</v>
      </c>
    </row>
    <row r="1831" spans="1:77" hidden="1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4819</v>
      </c>
      <c r="AV1831" t="s">
        <v>4811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235.13249793026009</v>
      </c>
      <c r="BM1831" s="3">
        <f t="shared" si="2383"/>
        <v>-6.1311741625586093E-2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-0.18788404201390438</v>
      </c>
      <c r="BY1831">
        <v>278953</v>
      </c>
    </row>
    <row r="1832" spans="1:77" hidden="1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v>#N/A</v>
      </c>
    </row>
    <row r="1833" spans="1:77" hidden="1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v>#N/A</v>
      </c>
    </row>
    <row r="1834" spans="1:77" hidden="1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v>#N/A</v>
      </c>
    </row>
    <row r="1835" spans="1:77" hidden="1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4962</v>
      </c>
      <c r="AV1835" t="s">
        <v>4937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37.39778244222974</v>
      </c>
      <c r="BM1835" s="3">
        <f t="shared" ref="BM1835" si="2391">LN(BL1835/$C1835)</f>
        <v>-0.29041159575406822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-0.42067815757006877</v>
      </c>
      <c r="BY1835">
        <v>55980</v>
      </c>
    </row>
    <row r="1836" spans="1:77" hidden="1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v>#N/A</v>
      </c>
    </row>
    <row r="1837" spans="1:77" hidden="1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v>#N/A</v>
      </c>
    </row>
    <row r="1838" spans="1:77" hidden="1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4760</v>
      </c>
      <c r="AV1838" t="s">
        <v>4844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0.42985050249721418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v>56487</v>
      </c>
    </row>
    <row r="1839" spans="1:77" hidden="1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4802</v>
      </c>
      <c r="AV1839" t="s">
        <v>4721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1.92943348208735</v>
      </c>
      <c r="BM1839" s="3">
        <f t="shared" ref="BM1839" si="2405">LN(BL1839/$C1839)</f>
        <v>-0.44138586143766856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-0.5832911087231758</v>
      </c>
      <c r="BY1839">
        <v>3395</v>
      </c>
    </row>
    <row r="1840" spans="1:77" hidden="1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v>#N/A</v>
      </c>
    </row>
    <row r="1841" spans="1:77" hidden="1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v>#N/A</v>
      </c>
    </row>
    <row r="1842" spans="1:77" hidden="1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v>#N/A</v>
      </c>
    </row>
    <row r="1843" spans="1:77" hidden="1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4712</v>
      </c>
      <c r="AV1843" t="s">
        <v>4827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0.32233240248974593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">
        <v>14</v>
      </c>
      <c r="BX1843" s="14"/>
      <c r="BY1843">
        <v>8046</v>
      </c>
    </row>
    <row r="1844" spans="1:77" hidden="1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v>#N/A</v>
      </c>
    </row>
    <row r="1845" spans="1:77" hidden="1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4964</v>
      </c>
      <c r="AV1845" t="s">
        <v>4697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32.228359928023337</v>
      </c>
      <c r="BM1845" s="3">
        <f t="shared" ref="BM1845:BM1846" si="2420">LN(BL1845/$C1845)</f>
        <v>-0.77564843401930827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-0.93528412546098694</v>
      </c>
      <c r="BY1845">
        <v>80514</v>
      </c>
    </row>
    <row r="1846" spans="1:77" hidden="1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4806</v>
      </c>
      <c r="AV1846" t="s">
        <v>4913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27.089541974950279</v>
      </c>
      <c r="BM1846" s="3">
        <f t="shared" si="2420"/>
        <v>-0.94934749362757864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-1.1091763392377001</v>
      </c>
      <c r="BY1846">
        <v>80529</v>
      </c>
    </row>
    <row r="1847" spans="1:77" hidden="1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v>#N/A</v>
      </c>
    </row>
    <row r="1848" spans="1:77" hidden="1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v>#N/A</v>
      </c>
    </row>
    <row r="1849" spans="1:77" hidden="1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v>#N/A</v>
      </c>
    </row>
    <row r="1850" spans="1:77" hidden="1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v>#N/A</v>
      </c>
    </row>
    <row r="1851" spans="1:77" hidden="1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v>#N/A</v>
      </c>
    </row>
    <row r="1852" spans="1:77" hidden="1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v>#N/A</v>
      </c>
    </row>
    <row r="1853" spans="1:77" hidden="1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v>#N/A</v>
      </c>
    </row>
    <row r="1854" spans="1:77" hidden="1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v>#N/A</v>
      </c>
    </row>
    <row r="1855" spans="1:77" hidden="1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4718</v>
      </c>
      <c r="AV1855" t="s">
        <v>4815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44.512143582008264</v>
      </c>
      <c r="BM1855" s="3">
        <f t="shared" ref="BM1855:BM1857" si="2436">LN(BL1855/$C1855)</f>
        <v>0.3945646597658084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0.22379584405787817</v>
      </c>
      <c r="BY1855">
        <v>34861</v>
      </c>
    </row>
    <row r="1856" spans="1:77" hidden="1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4696</v>
      </c>
      <c r="AV1856" t="s">
        <v>4839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69.253262499789912</v>
      </c>
      <c r="BM1856" s="3">
        <f t="shared" si="2436"/>
        <v>0.836572874205885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0.66495519177165374</v>
      </c>
      <c r="BY1856">
        <v>34888</v>
      </c>
    </row>
    <row r="1857" spans="1:77" hidden="1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4885</v>
      </c>
      <c r="AV1857" t="s">
        <v>4833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98.512159474910987</v>
      </c>
      <c r="BM1857" s="3">
        <f t="shared" si="2436"/>
        <v>0.34168474495559553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0.16913482541128633</v>
      </c>
      <c r="BY1857">
        <v>81475</v>
      </c>
    </row>
    <row r="1858" spans="1:77" hidden="1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v>#N/A</v>
      </c>
    </row>
    <row r="1859" spans="1:77" hidden="1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v>#N/A</v>
      </c>
    </row>
    <row r="1860" spans="1:77" hidden="1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v>#N/A</v>
      </c>
    </row>
    <row r="1861" spans="1:77" hidden="1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4819</v>
      </c>
      <c r="AV1861" t="s">
        <v>4878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502.93473289804524</v>
      </c>
      <c r="BM1861" s="3">
        <f t="shared" ref="BM1861" si="2449">LN(BL1861/$C1861)</f>
        <v>5.8523075886620776E-3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-0.1675451109697185</v>
      </c>
      <c r="BY1861">
        <v>582414</v>
      </c>
    </row>
    <row r="1862" spans="1:77" hidden="1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v>#N/A</v>
      </c>
    </row>
    <row r="1863" spans="1:77" hidden="1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v>#N/A</v>
      </c>
    </row>
    <row r="1864" spans="1:77" hidden="1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4806</v>
      </c>
      <c r="AV1864" t="s">
        <v>4729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96.226099394819258</v>
      </c>
      <c r="BM1864" s="3">
        <f t="shared" ref="BM1864" si="2451">LN(BL1864/$C1864)</f>
        <v>6.6890954025711255E-2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-0.10941429468060236</v>
      </c>
      <c r="BY1864">
        <v>105115</v>
      </c>
    </row>
    <row r="1865" spans="1:77" hidden="1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v>#N/A</v>
      </c>
    </row>
    <row r="1866" spans="1:77" hidden="1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v>#N/A</v>
      </c>
    </row>
    <row r="1867" spans="1:77" hidden="1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v>#N/A</v>
      </c>
    </row>
    <row r="1868" spans="1:77" hidden="1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v>#N/A</v>
      </c>
    </row>
    <row r="1869" spans="1:77" hidden="1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4929</v>
      </c>
      <c r="AV1869" t="s">
        <v>4883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36.332972224105255</v>
      </c>
      <c r="BM1869" s="3">
        <f t="shared" ref="BM1869" si="2453">LN(BL1869/$C1869)</f>
        <v>1.6468155056702367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1.466726046526919</v>
      </c>
      <c r="BY1869">
        <v>8204</v>
      </c>
    </row>
    <row r="1870" spans="1:77" hidden="1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v>#N/A</v>
      </c>
    </row>
    <row r="1871" spans="1:77" hidden="1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v>#N/A</v>
      </c>
    </row>
    <row r="1872" spans="1:77" hidden="1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4754</v>
      </c>
      <c r="AV1872" t="s">
        <v>4745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2.9282343134321684</v>
      </c>
      <c r="BM1872" s="3">
        <f t="shared" ref="BM1872:BM1873" si="2467">LN(BL1872/$C1872)</f>
        <v>-2.4212670691587865E-2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-0.2099538021881297</v>
      </c>
      <c r="BY1872">
        <v>3534</v>
      </c>
    </row>
    <row r="1873" spans="1:77" hidden="1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4715</v>
      </c>
      <c r="AV1873" t="s">
        <v>4828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1.5239172145498183</v>
      </c>
      <c r="BM1873" s="3">
        <f t="shared" si="2467"/>
        <v>-0.6773281540406394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-0.86383493296775027</v>
      </c>
      <c r="BY1873">
        <v>3537</v>
      </c>
    </row>
    <row r="1874" spans="1:77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4705</v>
      </c>
      <c r="AV1874" t="s">
        <v>4727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v>3546</v>
      </c>
    </row>
    <row r="1875" spans="1:77" hidden="1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4751</v>
      </c>
      <c r="AV1875" t="s">
        <v>4872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59.262623084912036</v>
      </c>
      <c r="BM1875" s="3">
        <f t="shared" ref="BM1875" si="2470">LN(BL1875/$C1875)</f>
        <v>-1.236575705171313E-2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-0.21340881309900991</v>
      </c>
      <c r="BR1875" s="12"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">
        <v>14</v>
      </c>
      <c r="BX1875" s="14"/>
      <c r="BY1875">
        <v>71686</v>
      </c>
    </row>
    <row r="1876" spans="1:77" hidden="1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v>#N/A</v>
      </c>
    </row>
    <row r="1877" spans="1:77" hidden="1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v>#N/A</v>
      </c>
    </row>
    <row r="1878" spans="1:77" hidden="1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4797</v>
      </c>
      <c r="AV1878" t="s">
        <v>4815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24.097252507373135</v>
      </c>
      <c r="BM1878" s="3">
        <f t="shared" ref="BM1878" si="2472">LN(BL1878/$C1878)</f>
        <v>1.3903383609261839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1.1845018346706027</v>
      </c>
      <c r="BY1878">
        <v>7200</v>
      </c>
    </row>
    <row r="1879" spans="1:77" hidden="1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v>#N/A</v>
      </c>
    </row>
    <row r="1880" spans="1:77" hidden="1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v>#N/A</v>
      </c>
    </row>
    <row r="1881" spans="1:77" hidden="1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4751</v>
      </c>
      <c r="AV1881" t="s">
        <v>4844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30.314696006837632</v>
      </c>
      <c r="BM1881" s="3">
        <f t="shared" ref="BM1881" si="2474">LN(BL1881/$C1881)</f>
        <v>1.46572246260473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1.250002799825096</v>
      </c>
      <c r="BY1881">
        <v>8477</v>
      </c>
    </row>
    <row r="1882" spans="1:77" hidden="1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v>#N/A</v>
      </c>
    </row>
    <row r="1883" spans="1:77" hidden="1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v>#N/A</v>
      </c>
    </row>
    <row r="1884" spans="1:77" hidden="1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4795</v>
      </c>
      <c r="AV1884" t="s">
        <v>4841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1.5499225877654694</v>
      </c>
      <c r="BM1884" s="3">
        <f t="shared" ref="BM1884:BM1885" si="2488">LN(BL1884/$C1884)</f>
        <v>-0.25494219425311854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-0.47393365742945581</v>
      </c>
      <c r="BY1884">
        <v>2429</v>
      </c>
    </row>
    <row r="1885" spans="1:77" hidden="1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4806</v>
      </c>
      <c r="AV1885" t="s">
        <v>4821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44.346429423109591</v>
      </c>
      <c r="BM1885" s="3">
        <f t="shared" si="2488"/>
        <v>0.7962999228987786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0.57609979862308647</v>
      </c>
      <c r="BY1885">
        <v>24319</v>
      </c>
    </row>
    <row r="1886" spans="1:77" hidden="1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v>#N/A</v>
      </c>
    </row>
    <row r="1887" spans="1:77" hidden="1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v>#N/A</v>
      </c>
    </row>
    <row r="1888" spans="1:77" hidden="1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v>#N/A</v>
      </c>
    </row>
    <row r="1889" spans="1:77" hidden="1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4705</v>
      </c>
      <c r="AV1889" t="s">
        <v>4769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v>1226</v>
      </c>
    </row>
    <row r="1890" spans="1:77" hidden="1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v>#N/A</v>
      </c>
    </row>
    <row r="1891" spans="1:77" hidden="1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v>#N/A</v>
      </c>
    </row>
    <row r="1892" spans="1:77" hidden="1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v>#N/A</v>
      </c>
    </row>
    <row r="1893" spans="1:77" hidden="1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4963</v>
      </c>
      <c r="AV1893" t="s">
        <v>4906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35.118159605025134</v>
      </c>
      <c r="BM1893" s="3">
        <f t="shared" ref="BM1893" si="2492">LN(BL1893/$C1893)</f>
        <v>1.7669588951197921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1.5294679570963363</v>
      </c>
      <c r="BY1893">
        <v>7413</v>
      </c>
    </row>
    <row r="1894" spans="1:77" hidden="1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v>#N/A</v>
      </c>
    </row>
    <row r="1895" spans="1:77" hidden="1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4800</v>
      </c>
      <c r="AV1895" t="s">
        <v>4897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6.2449127689178523</v>
      </c>
      <c r="BM1895" s="3">
        <f t="shared" ref="BM1895:BM1896" si="2506">LN(BL1895/$C1895)</f>
        <v>0.73315488666421413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0.48979859486943156</v>
      </c>
      <c r="BY1895">
        <v>3726</v>
      </c>
    </row>
    <row r="1896" spans="1:77" hidden="1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4885</v>
      </c>
      <c r="AV1896" t="s">
        <v>4840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14.855724766937541</v>
      </c>
      <c r="BM1896" s="3">
        <f t="shared" si="2506"/>
        <v>1.3120909360314783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1.0685529370089568</v>
      </c>
      <c r="BY1896">
        <v>4969</v>
      </c>
    </row>
    <row r="1897" spans="1:77" hidden="1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v>#N/A</v>
      </c>
    </row>
    <row r="1898" spans="1:77" hidden="1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v>#N/A</v>
      </c>
    </row>
    <row r="1899" spans="1:77" hidden="1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v>#N/A</v>
      </c>
    </row>
    <row r="1900" spans="1:77" hidden="1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v>#N/A</v>
      </c>
    </row>
    <row r="1901" spans="1:77" hidden="1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4800</v>
      </c>
      <c r="AV1901" t="s">
        <v>4848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19.188697239751534</v>
      </c>
      <c r="BM1901" s="3">
        <f t="shared" ref="BM1901" si="2510">LN(BL1901/$C1901)</f>
        <v>0.8748798785809917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0.62239287227816298</v>
      </c>
      <c r="BY1901">
        <v>10020</v>
      </c>
    </row>
    <row r="1902" spans="1:77" hidden="1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v>#N/A</v>
      </c>
    </row>
    <row r="1903" spans="1:77" hidden="1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v>#N/A</v>
      </c>
    </row>
    <row r="1904" spans="1:77" hidden="1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4807</v>
      </c>
      <c r="AV1904" t="s">
        <v>4701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v>1265</v>
      </c>
    </row>
    <row r="1905" spans="1:77" hidden="1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4761</v>
      </c>
      <c r="AV1905" t="s">
        <v>4820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5.0068540164366855</v>
      </c>
      <c r="BM1905" s="3">
        <f t="shared" ref="BM1905" si="2520">LN(BL1905/$C1905)</f>
        <v>0.22451341590846502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-5.1160880739015251E-2</v>
      </c>
      <c r="BY1905">
        <v>5118</v>
      </c>
    </row>
    <row r="1906" spans="1:77" hidden="1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v>#N/A</v>
      </c>
    </row>
    <row r="1907" spans="1:77" hidden="1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v>#N/A</v>
      </c>
    </row>
    <row r="1908" spans="1:77" hidden="1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4964</v>
      </c>
      <c r="AV1908" t="s">
        <v>4833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148.13594586957765</v>
      </c>
      <c r="BM1908" s="3">
        <f t="shared" ref="BM1908:BM1910" si="2531">LN(BL1908/$C1908)</f>
        <v>0.39296021933704223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0.10447936002147247</v>
      </c>
      <c r="BR1908" s="12"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">
        <v>14</v>
      </c>
      <c r="BX1908" s="14"/>
      <c r="BY1908">
        <v>129462</v>
      </c>
    </row>
    <row r="1909" spans="1:77" hidden="1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4740</v>
      </c>
      <c r="AV1909" t="s">
        <v>4908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5.1857256200788093</v>
      </c>
      <c r="BM1909" s="3">
        <f t="shared" si="2531"/>
        <v>1.6459097779032317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1.3528643674877441</v>
      </c>
      <c r="BY1909">
        <v>1300</v>
      </c>
    </row>
    <row r="1910" spans="1:77" hidden="1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4740</v>
      </c>
      <c r="AV1910" t="s">
        <v>4910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0.59938027736814137</v>
      </c>
      <c r="BM1910" s="3">
        <f t="shared" si="2531"/>
        <v>-0.51185902859797605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-0.80774678986723225</v>
      </c>
      <c r="BY1910">
        <v>1303</v>
      </c>
    </row>
    <row r="1911" spans="1:77" hidden="1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v>#N/A</v>
      </c>
    </row>
    <row r="1912" spans="1:77" hidden="1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4760</v>
      </c>
      <c r="AV1912" t="s">
        <v>4815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28.124825115772914</v>
      </c>
      <c r="BM1912" s="3">
        <f t="shared" ref="BM1912:BM1914" si="2549">LN(BL1912/$C1912)</f>
        <v>-6.454473926275564E-2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-0.36424842526521484</v>
      </c>
      <c r="BY1912">
        <v>39241</v>
      </c>
    </row>
    <row r="1913" spans="1:77" hidden="1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4712</v>
      </c>
      <c r="AV1913" t="s">
        <v>4872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3.7106851880682115</v>
      </c>
      <c r="BM1913" s="3">
        <f t="shared" si="2549"/>
        <v>-0.29822136605642752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-0.60651330041591556</v>
      </c>
      <c r="BY1913">
        <v>6592</v>
      </c>
    </row>
    <row r="1914" spans="1:77" hidden="1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4911</v>
      </c>
      <c r="AV1914" t="s">
        <v>4834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118.14986469860177</v>
      </c>
      <c r="BM1914" s="3">
        <f t="shared" si="2549"/>
        <v>0.27214418813569713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-4.6964799586491253E-2</v>
      </c>
      <c r="BY1914">
        <v>119838</v>
      </c>
    </row>
    <row r="1915" spans="1:77" hidden="1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v>#N/A</v>
      </c>
    </row>
    <row r="1916" spans="1:77" hidden="1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v>#N/A</v>
      </c>
    </row>
    <row r="1917" spans="1:77" hidden="1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v>#N/A</v>
      </c>
    </row>
    <row r="1918" spans="1:77" hidden="1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v>#N/A</v>
      </c>
    </row>
    <row r="1919" spans="1:77" hidden="1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v>#N/A</v>
      </c>
    </row>
    <row r="1920" spans="1:77" hidden="1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v>#N/A</v>
      </c>
    </row>
    <row r="1921" spans="1:77" hidden="1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v>#N/A</v>
      </c>
    </row>
    <row r="1922" spans="1:77" hidden="1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v>#N/A</v>
      </c>
    </row>
    <row r="1923" spans="1:77" hidden="1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4927</v>
      </c>
      <c r="AV1923" t="s">
        <v>4834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48.220315272322225</v>
      </c>
      <c r="BM1923" s="3">
        <f t="shared" ref="BM1923" si="2561">LN(BL1923/$C1923)</f>
        <v>2.2663424985041498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1.9435687204697616</v>
      </c>
      <c r="BY1923">
        <v>6680</v>
      </c>
    </row>
    <row r="1924" spans="1:77" hidden="1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v>#N/A</v>
      </c>
    </row>
    <row r="1925" spans="1:77" hidden="1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v>#N/A</v>
      </c>
    </row>
    <row r="1926" spans="1:77" hidden="1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v>#N/A</v>
      </c>
    </row>
    <row r="1927" spans="1:77" hidden="1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v>#N/A</v>
      </c>
    </row>
    <row r="1928" spans="1:77" hidden="1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4764</v>
      </c>
      <c r="AV1928" t="s">
        <v>4918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13.957652038283822</v>
      </c>
      <c r="BM1928" s="3">
        <f t="shared" ref="BM1928:BM1929" si="2577">LN(BL1928/$C1928)</f>
        <v>1.2497335299684456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0.92401387244917332</v>
      </c>
      <c r="BY1928">
        <v>5359</v>
      </c>
    </row>
    <row r="1929" spans="1:77" hidden="1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4806</v>
      </c>
      <c r="AV1929" t="s">
        <v>4847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9.0088520333624551</v>
      </c>
      <c r="BM1929" s="3">
        <f t="shared" si="2577"/>
        <v>0.58876974078713029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0.26215463016198892</v>
      </c>
      <c r="BY1929">
        <v>6704</v>
      </c>
    </row>
    <row r="1930" spans="1:77" hidden="1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v>#N/A</v>
      </c>
    </row>
    <row r="1931" spans="1:77" hidden="1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v>#N/A</v>
      </c>
    </row>
    <row r="1932" spans="1:77" hidden="1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v>#N/A</v>
      </c>
    </row>
    <row r="1933" spans="1:77" hidden="1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v>#N/A</v>
      </c>
    </row>
    <row r="1934" spans="1:77" hidden="1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v>#N/A</v>
      </c>
    </row>
    <row r="1935" spans="1:77" hidden="1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4778</v>
      </c>
      <c r="AV1935" t="s">
        <v>4893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63.525141384889722</v>
      </c>
      <c r="BM1935" s="3">
        <f t="shared" ref="BM1935" si="2581">LN(BL1935/$C1935)</f>
        <v>-0.34837391546906071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-0.67796521611958094</v>
      </c>
      <c r="BY1935">
        <v>120997</v>
      </c>
    </row>
    <row r="1936" spans="1:77" hidden="1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v>1352</v>
      </c>
    </row>
    <row r="1937" spans="1:77" hidden="1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4795</v>
      </c>
      <c r="AV1937" t="s">
        <v>4852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5.0505673613318969</v>
      </c>
      <c r="BM1937" s="3">
        <f t="shared" ref="BM1937" si="2583">LN(BL1937/$C1937)</f>
        <v>0.52088829708710094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0.17656267828791147</v>
      </c>
      <c r="BY1937">
        <v>4088</v>
      </c>
    </row>
    <row r="1938" spans="1:77" hidden="1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v>#N/A</v>
      </c>
    </row>
    <row r="1939" spans="1:77" hidden="1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v>#N/A</v>
      </c>
    </row>
    <row r="1940" spans="1:77" hidden="1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v>#N/A</v>
      </c>
    </row>
    <row r="1941" spans="1:77" hidden="1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4740</v>
      </c>
      <c r="AV1941" t="s">
        <v>4869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11.945658060691866</v>
      </c>
      <c r="BM1941" s="3">
        <f t="shared" ref="BM1941:BM1943" si="2596">LN(BL1941/$C1941)</f>
        <v>1.7872206895912857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1.4419334994174366</v>
      </c>
      <c r="BY1941">
        <v>2728</v>
      </c>
    </row>
    <row r="1942" spans="1:77" hidden="1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4754</v>
      </c>
      <c r="AV1942" t="s">
        <v>4729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8.5590736170422375</v>
      </c>
      <c r="BM1942" s="3">
        <f t="shared" si="2596"/>
        <v>1.4538447814290991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1.095096831251938</v>
      </c>
      <c r="BY1942">
        <v>2762</v>
      </c>
    </row>
    <row r="1943" spans="1:77" hidden="1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4751</v>
      </c>
      <c r="AV1943" t="s">
        <v>4815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80.850623218980161</v>
      </c>
      <c r="BM1943" s="3">
        <f t="shared" si="2596"/>
        <v>-0.10720637600067819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-0.47074162301678052</v>
      </c>
      <c r="BY1943">
        <v>124827</v>
      </c>
    </row>
    <row r="1944" spans="1:77" hidden="1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v>#N/A</v>
      </c>
    </row>
    <row r="1945" spans="1:77" hidden="1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v>#N/A</v>
      </c>
    </row>
    <row r="1946" spans="1:77" hidden="1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v>#N/A</v>
      </c>
    </row>
    <row r="1947" spans="1:77" hidden="1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v>#N/A</v>
      </c>
    </row>
    <row r="1948" spans="1:77" hidden="1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4718</v>
      </c>
      <c r="AV1948" t="s">
        <v>4897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3.5097947172513897</v>
      </c>
      <c r="BM1948" s="3">
        <f t="shared" ref="BM1948" si="2600">LN(BL1948/$C1948)</f>
        <v>0.56241037009394401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0.18228584845621856</v>
      </c>
      <c r="BY1948">
        <v>2817</v>
      </c>
    </row>
    <row r="1949" spans="1:77" hidden="1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v>1419</v>
      </c>
    </row>
    <row r="1950" spans="1:77" hidden="1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v>#N/A</v>
      </c>
    </row>
    <row r="1951" spans="1:77" hidden="1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v>#N/A</v>
      </c>
    </row>
    <row r="1952" spans="1:77" hidden="1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v>4272</v>
      </c>
    </row>
    <row r="1953" spans="1:77" hidden="1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v>#N/A</v>
      </c>
    </row>
    <row r="1954" spans="1:77" hidden="1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v>#N/A</v>
      </c>
    </row>
    <row r="1955" spans="1:77" hidden="1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4778</v>
      </c>
      <c r="AV1955" t="s">
        <v>4812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8.4221225024173236</v>
      </c>
      <c r="BM1955" s="3">
        <f t="shared" ref="BM1955:BM1956" si="2616">LN(BL1955/$C1955)</f>
        <v>1.0322495864915266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0.62691861517532299</v>
      </c>
      <c r="BY1955">
        <v>4324</v>
      </c>
    </row>
    <row r="1956" spans="1:77" hidden="1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4818</v>
      </c>
      <c r="AV1956" t="s">
        <v>4893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48.785218620955895</v>
      </c>
      <c r="BM1956" s="3">
        <f t="shared" si="2616"/>
        <v>0.89169509631095556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0.48279475416318129</v>
      </c>
      <c r="BY1956">
        <v>28919</v>
      </c>
    </row>
    <row r="1957" spans="1:77" hidden="1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v>#N/A</v>
      </c>
    </row>
    <row r="1958" spans="1:77" hidden="1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v>#N/A</v>
      </c>
    </row>
    <row r="1959" spans="1:77" x14ac:dyDescent="0.25">
      <c r="A1959" t="s">
        <v>2849</v>
      </c>
      <c r="B1959" s="2" t="str">
        <f t="shared" si="2553"/>
        <v/>
      </c>
      <c r="C1959" s="4">
        <v>4</v>
      </c>
      <c r="D1959" s="4"/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5055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4754</v>
      </c>
      <c r="AV1959" t="s">
        <v>4891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-7.4132151350276292</v>
      </c>
      <c r="BL1959" s="13">
        <f>EXP(BK$4341*$AX1959+BK$4342)*$BI1959/(100000000/($AX1959-$AW1959))</f>
        <v>6.1416147679446835</v>
      </c>
      <c r="BM1959" s="3">
        <f t="shared" ref="BM1959" si="2623">LN(BL1959/$C1959)</f>
        <v>0.42879333798488761</v>
      </c>
      <c r="BN1959" s="16" cm="1">
        <f t="array" ref="BN1959">$C1959*EXP(poly_from_str(100000000/$E1959,BN$4342))</f>
        <v>6.0224019841410525</v>
      </c>
      <c r="BO1959" s="3">
        <f>LN($C1959)</f>
        <v>1.3862943611198906</v>
      </c>
      <c r="BP1959" s="13">
        <f>LN(BL1959/BN1959)</f>
        <v>1.9601518675773071E-2</v>
      </c>
      <c r="BY1959">
        <v>2893</v>
      </c>
    </row>
    <row r="1960" spans="1:77" hidden="1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v>#N/A</v>
      </c>
    </row>
    <row r="1961" spans="1:77" hidden="1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v>2895</v>
      </c>
    </row>
    <row r="1962" spans="1:77" hidden="1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4797</v>
      </c>
      <c r="AV1962" t="s">
        <v>4823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30.81586839948212</v>
      </c>
      <c r="BM1962" s="3">
        <f t="shared" ref="BM1962" si="2624">LN(BL1962/$C1962)</f>
        <v>1.6362702958529092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1.2251105118519086</v>
      </c>
      <c r="BY1962">
        <v>8694</v>
      </c>
    </row>
    <row r="1963" spans="1:77" hidden="1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v>#N/A</v>
      </c>
    </row>
    <row r="1964" spans="1:77" hidden="1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v>#N/A</v>
      </c>
    </row>
    <row r="1965" spans="1:77" hidden="1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v>#N/A</v>
      </c>
    </row>
    <row r="1966" spans="1:77" hidden="1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v>#N/A</v>
      </c>
    </row>
    <row r="1967" spans="1:77" hidden="1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4797</v>
      </c>
      <c r="AV1967" t="s">
        <v>4848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42.290806032230329</v>
      </c>
      <c r="BM1967" s="3">
        <f t="shared" ref="BM1967" si="2626">LN(BL1967/$C1967)</f>
        <v>1.9528102417160036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1.5380370532440917</v>
      </c>
      <c r="BY1967">
        <v>8723</v>
      </c>
    </row>
    <row r="1968" spans="1:77" hidden="1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v>#N/A</v>
      </c>
    </row>
    <row r="1969" spans="1:77" hidden="1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v>#N/A</v>
      </c>
    </row>
    <row r="1970" spans="1:77" hidden="1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v>#N/A</v>
      </c>
    </row>
    <row r="1971" spans="1:77" hidden="1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v>#N/A</v>
      </c>
    </row>
    <row r="1972" spans="1:77" hidden="1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v>#N/A</v>
      </c>
    </row>
    <row r="1973" spans="1:77" hidden="1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4692</v>
      </c>
      <c r="AV1973" t="s">
        <v>4828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4.2025917868758391</v>
      </c>
      <c r="BM1973" s="3">
        <f t="shared" ref="BM1973" si="2628">LN(BL1973/$C1973)</f>
        <v>1.4357014270795734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1.0159218789966307</v>
      </c>
      <c r="BY1973">
        <v>1460</v>
      </c>
    </row>
    <row r="1974" spans="1:77" hidden="1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v>#N/A</v>
      </c>
    </row>
    <row r="1975" spans="1:77" hidden="1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v>#N/A</v>
      </c>
    </row>
    <row r="1976" spans="1:77" hidden="1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4764</v>
      </c>
      <c r="AV1976" t="s">
        <v>4921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3.900636959506953</v>
      </c>
      <c r="BM1976" s="3">
        <f t="shared" ref="BM1976:BM1977" si="2642">LN(BL1976/$C1976)</f>
        <v>0.66799268219041508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0.24190666248902815</v>
      </c>
      <c r="BY1976">
        <v>2938</v>
      </c>
    </row>
    <row r="1977" spans="1:77" hidden="1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4806</v>
      </c>
      <c r="AV1977" t="s">
        <v>4869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30.31771957060846</v>
      </c>
      <c r="BM1977" s="3">
        <f t="shared" si="2642"/>
        <v>1.8022944334603304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1.3747182774046374</v>
      </c>
      <c r="BY1977">
        <v>7355</v>
      </c>
    </row>
    <row r="1978" spans="1:77" hidden="1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v>#N/A</v>
      </c>
    </row>
    <row r="1979" spans="1:77" hidden="1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v>#N/A</v>
      </c>
    </row>
    <row r="1980" spans="1:77" hidden="1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v>#N/A</v>
      </c>
    </row>
    <row r="1981" spans="1:77" hidden="1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v>#N/A</v>
      </c>
    </row>
    <row r="1982" spans="1:77" hidden="1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v>#N/A</v>
      </c>
    </row>
    <row r="1983" spans="1:77" hidden="1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4740</v>
      </c>
      <c r="AV1983" t="s">
        <v>4854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13.137361039646303</v>
      </c>
      <c r="BM1983" s="3">
        <f t="shared" ref="BM1983:BM1985" si="2658">LN(BL1983/$C1983)</f>
        <v>1.1891657976454151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0.75760177573212639</v>
      </c>
      <c r="BY1983">
        <v>5906</v>
      </c>
    </row>
    <row r="1984" spans="1:77" hidden="1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4712</v>
      </c>
      <c r="AV1984" t="s">
        <v>4815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14.878203556512615</v>
      </c>
      <c r="BM1984" s="3">
        <f t="shared" si="2658"/>
        <v>-1.2121257120404909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-1.6628897028060707</v>
      </c>
      <c r="BY1984">
        <v>75134</v>
      </c>
    </row>
    <row r="1985" spans="1:77" hidden="1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4702</v>
      </c>
      <c r="AV1985" t="s">
        <v>4688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5.4563220974251543</v>
      </c>
      <c r="BM1985" s="3">
        <f t="shared" si="2658"/>
        <v>0.31048059313057114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-0.14506652742354409</v>
      </c>
      <c r="BR1985" s="12"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v>6037</v>
      </c>
    </row>
    <row r="1986" spans="1:77" hidden="1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v>#N/A</v>
      </c>
    </row>
    <row r="1987" spans="1:77" hidden="1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v>#N/A</v>
      </c>
    </row>
    <row r="1988" spans="1:77" hidden="1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v>#N/A</v>
      </c>
    </row>
    <row r="1989" spans="1:77" hidden="1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4800</v>
      </c>
      <c r="AV1989" t="s">
        <v>4841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4.1581378835502179</v>
      </c>
      <c r="BM1989" s="3">
        <f t="shared" ref="BM1989" si="2671">LN(BL1989/$C1989)</f>
        <v>0.32645506124488521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-0.15116202594943276</v>
      </c>
      <c r="BY1989">
        <v>4621</v>
      </c>
    </row>
    <row r="1990" spans="1:77" hidden="1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v>#N/A</v>
      </c>
    </row>
    <row r="1991" spans="1:77" hidden="1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4740</v>
      </c>
      <c r="AV1991" t="s">
        <v>4828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32.305756101013557</v>
      </c>
      <c r="BM1991" s="3">
        <f t="shared" ref="BM1991:BM1992" si="2685">LN(BL1991/$C1991)</f>
        <v>0.47951314825927643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-1.758560294335185E-2</v>
      </c>
      <c r="BY1991">
        <v>31362</v>
      </c>
    </row>
    <row r="1992" spans="1:77" hidden="1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4806</v>
      </c>
      <c r="AV1992" t="s">
        <v>4854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6.0580133723532414</v>
      </c>
      <c r="BM1992" s="3">
        <f t="shared" si="2685"/>
        <v>1.8013819199900707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1.2988521540024249</v>
      </c>
      <c r="BY1992">
        <v>1576</v>
      </c>
    </row>
    <row r="1993" spans="1:77" hidden="1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v>#N/A</v>
      </c>
    </row>
    <row r="1994" spans="1:77" hidden="1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v>#N/A</v>
      </c>
    </row>
    <row r="1995" spans="1:77" hidden="1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4808</v>
      </c>
      <c r="AV1995" t="s">
        <v>4755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0.99919369981075223</v>
      </c>
      <c r="BM1995" s="3">
        <f t="shared" ref="BM1995:BM1997" si="2701">LN(BL1995/$C1995)</f>
        <v>-0.69395380598402701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-1.2042437430098158</v>
      </c>
      <c r="BY1995">
        <v>3174</v>
      </c>
    </row>
    <row r="1996" spans="1:77" hidden="1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4713</v>
      </c>
      <c r="AV1996" t="s">
        <v>4892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4.5788541786305457</v>
      </c>
      <c r="BM1996" s="3">
        <f t="shared" si="2701"/>
        <v>-1.4742834860662775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-1.9854247778311351</v>
      </c>
      <c r="BR1996" s="12"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v>31770</v>
      </c>
    </row>
    <row r="1997" spans="1:77" hidden="1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4819</v>
      </c>
      <c r="AV1997" t="s">
        <v>4918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14.966492960435074</v>
      </c>
      <c r="BM1997" s="3">
        <f t="shared" si="2701"/>
        <v>1.6072016111376259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1.0875688496885376</v>
      </c>
      <c r="BY1997">
        <v>4803</v>
      </c>
    </row>
    <row r="1998" spans="1:77" hidden="1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v>#N/A</v>
      </c>
    </row>
    <row r="1999" spans="1:77" hidden="1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v>#N/A</v>
      </c>
    </row>
    <row r="2000" spans="1:77" hidden="1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v>#N/A</v>
      </c>
    </row>
    <row r="2001" spans="1:77" hidden="1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v>#N/A</v>
      </c>
    </row>
    <row r="2002" spans="1:77" hidden="1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v>#N/A</v>
      </c>
    </row>
    <row r="2003" spans="1:77" hidden="1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4689</v>
      </c>
      <c r="AV2003" t="s">
        <v>4839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4.9744876456494147</v>
      </c>
      <c r="BM2003" s="3">
        <f t="shared" ref="BM2003:BM2004" si="2717">LN(BL2003/$C2003)</f>
        <v>0.21802801838815133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-0.32338953803200582</v>
      </c>
      <c r="BY2003">
        <v>6534</v>
      </c>
    </row>
    <row r="2004" spans="1:77" hidden="1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4885</v>
      </c>
      <c r="AV2004" t="s">
        <v>4872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12.033273831496324</v>
      </c>
      <c r="BM2004" s="3">
        <f t="shared" si="2717"/>
        <v>1.1013812707876116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0.55976742185219897</v>
      </c>
      <c r="BR2004" s="12"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">
        <v>14</v>
      </c>
      <c r="BX2004" s="14"/>
      <c r="BY2004">
        <v>6535</v>
      </c>
    </row>
    <row r="2005" spans="1:77" hidden="1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v>#N/A</v>
      </c>
    </row>
    <row r="2006" spans="1:77" hidden="1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v>#N/A</v>
      </c>
    </row>
    <row r="2007" spans="1:77" hidden="1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4929</v>
      </c>
      <c r="AV2007" t="s">
        <v>4906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6.3456137952114009</v>
      </c>
      <c r="BM2007" s="3">
        <f t="shared" ref="BM2007:BM2008" si="2733">LN(BL2007/$C2007)</f>
        <v>1.1546166527616479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0.60885056328602782</v>
      </c>
      <c r="BY2007">
        <v>3280</v>
      </c>
    </row>
    <row r="2008" spans="1:77" hidden="1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4806</v>
      </c>
      <c r="AV2008" t="s">
        <v>4828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4.5634354573479285</v>
      </c>
      <c r="BM2008" s="3">
        <f t="shared" si="2733"/>
        <v>0.13178136852007433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-0.42631060888235228</v>
      </c>
      <c r="BY2008">
        <v>6635</v>
      </c>
    </row>
    <row r="2009" spans="1:77" hidden="1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v>#N/A</v>
      </c>
    </row>
    <row r="2010" spans="1:77" hidden="1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v>#N/A</v>
      </c>
    </row>
    <row r="2011" spans="1:77" hidden="1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v>#N/A</v>
      </c>
    </row>
    <row r="2012" spans="1:77" hidden="1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v>#N/A</v>
      </c>
    </row>
    <row r="2013" spans="1:77" hidden="1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v>#N/A</v>
      </c>
    </row>
    <row r="2014" spans="1:77" hidden="1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v>#N/A</v>
      </c>
    </row>
    <row r="2015" spans="1:77" hidden="1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v>#N/A</v>
      </c>
    </row>
    <row r="2016" spans="1:77" hidden="1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v>#N/A</v>
      </c>
    </row>
    <row r="2017" spans="1:77" hidden="1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4778</v>
      </c>
      <c r="AV2017" t="s">
        <v>4882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15.421803012804874</v>
      </c>
      <c r="BM2017" s="3">
        <f t="shared" ref="BM2017" si="2737">LN(BL2017/$C2017)</f>
        <v>1.3494879270803215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0.78970985219332923</v>
      </c>
      <c r="BY2017">
        <v>6645</v>
      </c>
    </row>
    <row r="2018" spans="1:77" hidden="1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v>#N/A</v>
      </c>
    </row>
    <row r="2019" spans="1:77" hidden="1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4800</v>
      </c>
      <c r="AV2019" t="s">
        <v>4852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9.5831197222935689</v>
      </c>
      <c r="BM2019" s="3">
        <f t="shared" ref="BM2019" si="2750">LN(BL2019/$C2019)</f>
        <v>0.65056527604509951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9.0444062525122132E-2</v>
      </c>
      <c r="BY2019">
        <v>8309</v>
      </c>
    </row>
    <row r="2020" spans="1:77" hidden="1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4725</v>
      </c>
      <c r="AV2020" t="s">
        <v>4829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0.21779708795500363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v>11702</v>
      </c>
    </row>
    <row r="2021" spans="1:77" hidden="1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v>#N/A</v>
      </c>
    </row>
    <row r="2022" spans="1:77" hidden="1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v>5022</v>
      </c>
    </row>
    <row r="2023" spans="1:77" hidden="1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4885</v>
      </c>
      <c r="AV2023" t="s">
        <v>4902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6.9969520462925177</v>
      </c>
      <c r="BM2023" s="3">
        <f t="shared" ref="BM2023" si="2753">LN(BL2023/$C2023)</f>
        <v>1.9454746322734342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1.3715381559243587</v>
      </c>
      <c r="BY2023">
        <v>1683</v>
      </c>
    </row>
    <row r="2024" spans="1:77" hidden="1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v>#N/A</v>
      </c>
    </row>
    <row r="2025" spans="1:77" hidden="1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v>#N/A</v>
      </c>
    </row>
    <row r="2026" spans="1:77" hidden="1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v>#N/A</v>
      </c>
    </row>
    <row r="2027" spans="1:77" hidden="1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5017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4764</v>
      </c>
      <c r="AV2027" t="s">
        <v>4844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73.850185484111847</v>
      </c>
      <c r="BM2027" s="3">
        <f t="shared" ref="BM2027:BM2032" si="2767">LN(BL2027/$C2027)</f>
        <v>2.3561283715521215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1.7690417530304405</v>
      </c>
      <c r="BY2027">
        <v>11926</v>
      </c>
    </row>
    <row r="2028" spans="1:77" hidden="1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4819</v>
      </c>
      <c r="AV2028" t="s">
        <v>4921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18.442221816995662</v>
      </c>
      <c r="BM2028" s="3">
        <f t="shared" si="2767"/>
        <v>1.3052047874272199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0.71807013147043153</v>
      </c>
      <c r="BY2028">
        <v>8519</v>
      </c>
    </row>
    <row r="2029" spans="1:77" hidden="1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4764</v>
      </c>
      <c r="AV2029" t="s">
        <v>4886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11.980454351937448</v>
      </c>
      <c r="BM2029" s="3">
        <f t="shared" si="2767"/>
        <v>0.69151704861132002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0.10310166551024075</v>
      </c>
      <c r="BY2029">
        <v>10235</v>
      </c>
    </row>
    <row r="2030" spans="1:77" hidden="1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4752</v>
      </c>
      <c r="AV2030" t="s">
        <v>4883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2.4781815587223419</v>
      </c>
      <c r="BM2030" s="3">
        <f t="shared" si="2767"/>
        <v>0.21437786821255095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-0.37749272152561325</v>
      </c>
      <c r="BY2030">
        <v>3423</v>
      </c>
    </row>
    <row r="2031" spans="1:77" hidden="1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4698</v>
      </c>
      <c r="AV2031" t="s">
        <v>4716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32.610561520510672</v>
      </c>
      <c r="BM2031" s="3">
        <f t="shared" si="2767"/>
        <v>1.2874116315903148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0.690895770619532</v>
      </c>
      <c r="BY2031">
        <v>15468</v>
      </c>
    </row>
    <row r="2032" spans="1:77" hidden="1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4819</v>
      </c>
      <c r="AV2032" t="s">
        <v>4813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42.210432401123988</v>
      </c>
      <c r="BM2032" s="3">
        <f t="shared" si="2767"/>
        <v>1.7967572547312578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1.1985745505234855</v>
      </c>
      <c r="BY2032">
        <v>12049</v>
      </c>
    </row>
    <row r="2033" spans="1:77" hidden="1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v>#N/A</v>
      </c>
    </row>
    <row r="2034" spans="1:77" hidden="1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v>#N/A</v>
      </c>
    </row>
    <row r="2035" spans="1:77" hidden="1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v>#N/A</v>
      </c>
    </row>
    <row r="2036" spans="1:77" hidden="1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v>#N/A</v>
      </c>
    </row>
    <row r="2037" spans="1:77" hidden="1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4718</v>
      </c>
      <c r="AV2037" t="s">
        <v>4820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11.006521996396311</v>
      </c>
      <c r="BM2037" s="3">
        <f t="shared" ref="BM2037" si="2774">LN(BL2037/$C2037)</f>
        <v>0.78905009342661658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0.18861891585552082</v>
      </c>
      <c r="BY2037">
        <v>8624</v>
      </c>
    </row>
    <row r="2038" spans="1:77" hidden="1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v>3455</v>
      </c>
    </row>
    <row r="2039" spans="1:77" hidden="1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4818</v>
      </c>
      <c r="AV2039" t="s">
        <v>4882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92.302538824541102</v>
      </c>
      <c r="BM2039" s="3">
        <f t="shared" ref="BM2039" si="2775">LN(BL2039/$C2039)</f>
        <v>1.1238742656930758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0.51711642667697832</v>
      </c>
      <c r="BY2039">
        <v>52050</v>
      </c>
    </row>
    <row r="2040" spans="1:77" hidden="1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v>#N/A</v>
      </c>
    </row>
    <row r="2041" spans="1:77" hidden="1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v>#N/A</v>
      </c>
    </row>
    <row r="2042" spans="1:77" hidden="1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v>#N/A</v>
      </c>
    </row>
    <row r="2043" spans="1:77" hidden="1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v>#N/A</v>
      </c>
    </row>
    <row r="2044" spans="1:77" hidden="1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v>#N/A</v>
      </c>
    </row>
    <row r="2045" spans="1:77" hidden="1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v>#N/A</v>
      </c>
    </row>
    <row r="2046" spans="1:77" hidden="1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v>#N/A</v>
      </c>
    </row>
    <row r="2047" spans="1:77" hidden="1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4732</v>
      </c>
      <c r="AV2047" t="s">
        <v>4839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20.750691188595717</v>
      </c>
      <c r="BM2047" s="3">
        <f t="shared" ref="BM2047:BM2048" si="2789">LN(BL2047/$C2047)</f>
        <v>0.72999446342165553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0.11878713440145224</v>
      </c>
      <c r="BY2047">
        <v>17422</v>
      </c>
    </row>
    <row r="2048" spans="1:77" hidden="1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5018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4718</v>
      </c>
      <c r="AV2048" t="s">
        <v>4837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17.737647125069195</v>
      </c>
      <c r="BM2048" s="3">
        <f t="shared" si="2789"/>
        <v>1.4893949759094152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0.87461514278242691</v>
      </c>
      <c r="BY2048">
        <v>6992</v>
      </c>
    </row>
    <row r="2049" spans="1:77" hidden="1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v>#N/A</v>
      </c>
    </row>
    <row r="2050" spans="1:77" hidden="1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v>#N/A</v>
      </c>
    </row>
    <row r="2051" spans="1:77" hidden="1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4778</v>
      </c>
      <c r="AV2051" t="s">
        <v>4811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14.503238962271938</v>
      </c>
      <c r="BM2051" s="3">
        <f t="shared" ref="BM2051:BM2052" si="2813">LN(BL2051/$C2051)</f>
        <v>0.88261253196202094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0.26690937568011097</v>
      </c>
      <c r="BY2051">
        <v>10497</v>
      </c>
    </row>
    <row r="2052" spans="1:77" hidden="1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4800</v>
      </c>
      <c r="AV2052" t="s">
        <v>4853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10.114898497811962</v>
      </c>
      <c r="BM2052" s="3">
        <f t="shared" si="2813"/>
        <v>1.2153971470828577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0.59461770234984057</v>
      </c>
      <c r="BY2052">
        <v>5273</v>
      </c>
    </row>
    <row r="2053" spans="1:77" x14ac:dyDescent="0.25">
      <c r="A2053">
        <v>3163.1869999999999</v>
      </c>
      <c r="B2053" s="2" t="str">
        <f t="shared" si="2792"/>
        <v/>
      </c>
      <c r="C2053" s="4">
        <v>4</v>
      </c>
      <c r="D2053" s="4" t="s">
        <v>1155</v>
      </c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5050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 s="4">
        <v>2.9000000000000001E-2</v>
      </c>
      <c r="AK2053" s="3" cm="1">
        <f t="array" ref="AK2053">100000000/Lvac($AA2053)</f>
        <v>31604.538221113722</v>
      </c>
      <c r="AL2053" s="33">
        <f>AJ2053/AI2053*AK2053</f>
        <v>0.28974942310154223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7.4490800280242384</v>
      </c>
      <c r="BO2053" s="16"/>
      <c r="BY2053" t="e">
        <v>#N/A</v>
      </c>
    </row>
    <row r="2054" spans="1:77" hidden="1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4774</v>
      </c>
      <c r="AV2054" t="s">
        <v>4938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6.2022706822704965</v>
      </c>
      <c r="BM2054" s="3">
        <f t="shared" ref="BM2054" si="2816">LN(BL2054/$C2054)</f>
        <v>-0.12099468497754109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-0.74550822584367371</v>
      </c>
      <c r="BY2054">
        <v>12347</v>
      </c>
    </row>
    <row r="2055" spans="1:77" hidden="1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v>#N/A</v>
      </c>
    </row>
    <row r="2056" spans="1:77" hidden="1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4732</v>
      </c>
      <c r="AV2056" t="s">
        <v>4720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40.457518844524976</v>
      </c>
      <c r="BM2056" s="3">
        <f t="shared" ref="BM2056:BM2057" si="2829">LN(BL2056/$C2056)</f>
        <v>0.70452023264050456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7.8254266805288103E-2</v>
      </c>
      <c r="BY2056">
        <v>35333</v>
      </c>
    </row>
    <row r="2057" spans="1:77" hidden="1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4885</v>
      </c>
      <c r="AV2057" t="s">
        <v>4815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31.634372584980206</v>
      </c>
      <c r="BM2057" s="3">
        <f t="shared" si="2829"/>
        <v>1.1516591764692994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0.52519119827490135</v>
      </c>
      <c r="BY2057">
        <v>17670</v>
      </c>
    </row>
    <row r="2058" spans="1:77" hidden="1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v>10641</v>
      </c>
    </row>
    <row r="2059" spans="1:77" hidden="1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4795</v>
      </c>
      <c r="AV2059" t="s">
        <v>4913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v>14236</v>
      </c>
    </row>
    <row r="2060" spans="1:77" hidden="1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4698</v>
      </c>
      <c r="AV2060" t="s">
        <v>4839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39.404144144513332</v>
      </c>
      <c r="BM2060" s="3">
        <f t="shared" ref="BM2060" si="2841">LN(BL2060/$C2060)</f>
        <v>1.4766464147693259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0.84152597142843089</v>
      </c>
      <c r="BY2060">
        <v>16031</v>
      </c>
    </row>
    <row r="2061" spans="1:77" hidden="1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v>#N/A</v>
      </c>
    </row>
    <row r="2062" spans="1:77" hidden="1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v>16102</v>
      </c>
    </row>
    <row r="2063" spans="1:77" hidden="1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4797</v>
      </c>
      <c r="AV2063" t="s">
        <v>4852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36.769585203380977</v>
      </c>
      <c r="BM2063" s="3">
        <f t="shared" ref="BM2063" si="2844">LN(BL2063/$C2063)</f>
        <v>1.4074464370697362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0.76462087325238215</v>
      </c>
      <c r="BY2063">
        <v>16147</v>
      </c>
    </row>
    <row r="2064" spans="1:77" hidden="1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v>#N/A</v>
      </c>
    </row>
    <row r="2065" spans="1:77" hidden="1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v>#N/A</v>
      </c>
    </row>
    <row r="2066" spans="1:77" hidden="1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4754</v>
      </c>
      <c r="AV2066" t="s">
        <v>4828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4.4615089801750214</v>
      </c>
      <c r="BM2066" s="3">
        <f t="shared" ref="BM2066:BM2068" si="2858">LN(BL2066/$C2066)</f>
        <v>-1.5002452283827461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-2.144127387772536</v>
      </c>
      <c r="BY2066">
        <v>35917</v>
      </c>
    </row>
    <row r="2067" spans="1:77" hidden="1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4698</v>
      </c>
      <c r="AV2067" t="s">
        <v>4720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28.683398512432543</v>
      </c>
      <c r="BM2067" s="3">
        <f t="shared" si="2858"/>
        <v>0.36058623280122881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-0.28733156580046754</v>
      </c>
      <c r="BY2067">
        <v>36053</v>
      </c>
    </row>
    <row r="2068" spans="1:77" hidden="1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4818</v>
      </c>
      <c r="AV2068" t="s">
        <v>4829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26.620515576174864</v>
      </c>
      <c r="BM2068" s="3">
        <f t="shared" si="2858"/>
        <v>1.3357720317246533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0.68755929761548784</v>
      </c>
      <c r="BY2068">
        <v>12622</v>
      </c>
    </row>
    <row r="2069" spans="1:77" hidden="1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v>#N/A</v>
      </c>
    </row>
    <row r="2070" spans="1:77" hidden="1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v>#N/A</v>
      </c>
    </row>
    <row r="2071" spans="1:77" hidden="1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v>#N/A</v>
      </c>
    </row>
    <row r="2072" spans="1:77" hidden="1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4760</v>
      </c>
      <c r="AV2072" t="s">
        <v>4820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7.4586570868314368</v>
      </c>
      <c r="BM2072" s="3">
        <f t="shared" ref="BM2072:BM2077" si="2875">LN(BL2072/$C2072)</f>
        <v>0.21761591361289037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-0.43369755401300669</v>
      </c>
      <c r="BY2072">
        <v>10850</v>
      </c>
    </row>
    <row r="2073" spans="1:77" hidden="1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4795</v>
      </c>
      <c r="AV2073" t="s">
        <v>4821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1.7861812181570476</v>
      </c>
      <c r="BM2073" s="3">
        <f t="shared" si="2875"/>
        <v>-1.21167952598767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-1.8656953918484125</v>
      </c>
      <c r="BY2073">
        <v>10878</v>
      </c>
    </row>
    <row r="2074" spans="1:77" hidden="1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4751</v>
      </c>
      <c r="AV2074" t="s">
        <v>4841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5.3957532942281379</v>
      </c>
      <c r="BM2074" s="3">
        <f t="shared" si="2875"/>
        <v>-0.61697287581453741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-1.2714235968516452</v>
      </c>
      <c r="BY2074">
        <v>18137</v>
      </c>
    </row>
    <row r="2075" spans="1:77" hidden="1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4800</v>
      </c>
      <c r="AV2075" t="s">
        <v>4851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22.408428787989607</v>
      </c>
      <c r="BM2075" s="3">
        <f t="shared" si="2875"/>
        <v>0.80685208026754263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0.14999251860576696</v>
      </c>
      <c r="BY2075">
        <v>18178</v>
      </c>
    </row>
    <row r="2076" spans="1:77" hidden="1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4795</v>
      </c>
      <c r="AV2076" t="s">
        <v>4891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3.0813186158359258</v>
      </c>
      <c r="BM2076" s="3">
        <f t="shared" si="2875"/>
        <v>-0.48408028504205186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-1.1437355658148478</v>
      </c>
      <c r="BY2076">
        <v>9113</v>
      </c>
    </row>
    <row r="2077" spans="1:77" hidden="1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4818</v>
      </c>
      <c r="AV2077" t="s">
        <v>4878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33.447538307983834</v>
      </c>
      <c r="BM2077" s="3">
        <f t="shared" si="2875"/>
        <v>1.3127536133455671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0.64886387261336498</v>
      </c>
      <c r="BY2077">
        <v>16468</v>
      </c>
    </row>
    <row r="2078" spans="1:77" hidden="1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v>#N/A</v>
      </c>
    </row>
    <row r="2079" spans="1:77" hidden="1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v>#N/A</v>
      </c>
    </row>
    <row r="2080" spans="1:77" hidden="1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v>#N/A</v>
      </c>
    </row>
    <row r="2081" spans="1:77" hidden="1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4718</v>
      </c>
      <c r="AV2081" t="s">
        <v>4884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20.478435014796844</v>
      </c>
      <c r="BM2081" s="3">
        <f t="shared" ref="BM2081:BM2082" si="2892">LN(BL2081/$C2081)</f>
        <v>0.71678728896434118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4.6666298583247938E-2</v>
      </c>
      <c r="BY2081">
        <v>18406</v>
      </c>
    </row>
    <row r="2082" spans="1:77" hidden="1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4962</v>
      </c>
      <c r="AV2082" t="s">
        <v>4876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13.138602047058278</v>
      </c>
      <c r="BM2082" s="3">
        <f t="shared" si="2892"/>
        <v>0.62964446922866379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-4.0832406205014507E-2</v>
      </c>
      <c r="BY2082">
        <v>12888</v>
      </c>
    </row>
    <row r="2083" spans="1:77" hidden="1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v>#N/A</v>
      </c>
    </row>
    <row r="2084" spans="1:77" hidden="1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v>#N/A</v>
      </c>
    </row>
    <row r="2085" spans="1:77" hidden="1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v>#N/A</v>
      </c>
    </row>
    <row r="2086" spans="1:77" hidden="1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4760</v>
      </c>
      <c r="AV2086" t="s">
        <v>4852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3.1781271585107826</v>
      </c>
      <c r="BM2086" s="3">
        <f t="shared" ref="BM2086:BM2087" si="2908">LN(BL2086/$C2086)</f>
        <v>-1.0409324979042283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-1.7122867349975395</v>
      </c>
      <c r="BY2086">
        <v>16584</v>
      </c>
    </row>
    <row r="2087" spans="1:77" hidden="1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4751</v>
      </c>
      <c r="AV2087" t="s">
        <v>4820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8.4686563861058488</v>
      </c>
      <c r="BM2087" s="3">
        <f t="shared" si="2908"/>
        <v>0.19046171492440295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-0.48112222592063625</v>
      </c>
      <c r="BY2087">
        <v>12902</v>
      </c>
    </row>
    <row r="2088" spans="1:77" hidden="1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v>#N/A</v>
      </c>
    </row>
    <row r="2089" spans="1:77" hidden="1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4696</v>
      </c>
      <c r="AV2089" t="s">
        <v>4811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13.733563838925363</v>
      </c>
      <c r="BM2089" s="3">
        <f t="shared" ref="BM2089" si="2912">LN(BL2089/$C2089)</f>
        <v>0.54040121025444798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-0.13338722124943173</v>
      </c>
      <c r="BY2089">
        <v>14776</v>
      </c>
    </row>
    <row r="2090" spans="1:77" hidden="1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v>#N/A</v>
      </c>
    </row>
    <row r="2091" spans="1:77" hidden="1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4800</v>
      </c>
      <c r="AV2091" t="s">
        <v>4745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9.1153541384859054</v>
      </c>
      <c r="BM2091" s="3">
        <f t="shared" ref="BM2091:BM2092" si="2926">LN(BL2091/$C2091)</f>
        <v>0.2640501105955041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-0.41112147045582637</v>
      </c>
      <c r="BY2091">
        <v>12946</v>
      </c>
    </row>
    <row r="2092" spans="1:77" hidden="1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5019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4819</v>
      </c>
      <c r="AV2092" t="s">
        <v>4886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22.436473901961669</v>
      </c>
      <c r="BM2092" s="3">
        <f t="shared" si="2926"/>
        <v>1.0312463921340549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0.35323535113522958</v>
      </c>
      <c r="BY2092">
        <v>14835</v>
      </c>
    </row>
    <row r="2093" spans="1:77" hidden="1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v>#N/A</v>
      </c>
    </row>
    <row r="2094" spans="1:77" hidden="1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v>#N/A</v>
      </c>
    </row>
    <row r="2095" spans="1:77" hidden="1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v>#N/A</v>
      </c>
    </row>
    <row r="2096" spans="1:77" hidden="1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4721</v>
      </c>
      <c r="AV2096" t="s">
        <v>4706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0.91598746388846097</v>
      </c>
      <c r="BM2096" s="3">
        <f t="shared" ref="BM2096:BM2098" si="2942">LN(BL2096/$C2096)</f>
        <v>-1.4740469612328349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-2.1522800844654504</v>
      </c>
      <c r="BY2096">
        <v>7419</v>
      </c>
    </row>
    <row r="2097" spans="1:77" hidden="1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4774</v>
      </c>
      <c r="AV2097" t="s">
        <v>4874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2.0868163974754399</v>
      </c>
      <c r="BM2097" s="3">
        <f t="shared" si="2942"/>
        <v>-1.2102704992071076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-1.8920236094105385</v>
      </c>
      <c r="BY2097">
        <v>13027</v>
      </c>
    </row>
    <row r="2098" spans="1:77" hidden="1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4795</v>
      </c>
      <c r="AV2098" t="s">
        <v>4847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5.0249506865127831</v>
      </c>
      <c r="BM2098" s="3">
        <f t="shared" si="2942"/>
        <v>-0.46502590141214734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-1.1471043941047441</v>
      </c>
      <c r="BY2098">
        <v>14893</v>
      </c>
    </row>
    <row r="2099" spans="1:77" hidden="1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v>#N/A</v>
      </c>
    </row>
    <row r="2100" spans="1:77" hidden="1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v>#N/A</v>
      </c>
    </row>
    <row r="2101" spans="1:77" hidden="1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v>#N/A</v>
      </c>
    </row>
    <row r="2102" spans="1:77" hidden="1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v>#N/A</v>
      </c>
    </row>
    <row r="2103" spans="1:77" hidden="1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4778</v>
      </c>
      <c r="AV2103" t="s">
        <v>4809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21.882713526385047</v>
      </c>
      <c r="BM2103" s="3">
        <f t="shared" ref="BM2103" si="2946">LN(BL2103/$C2103)</f>
        <v>1.1397868393821564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0.45285980647726631</v>
      </c>
      <c r="BY2103">
        <v>13092</v>
      </c>
    </row>
    <row r="2104" spans="1:77" hidden="1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v>7484</v>
      </c>
    </row>
    <row r="2105" spans="1:77" hidden="1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4929</v>
      </c>
      <c r="AV2105" t="s">
        <v>4938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4.4159067636442417</v>
      </c>
      <c r="BM2105" s="3">
        <f t="shared" ref="BM2105" si="2947">LN(BL2105/$C2105)</f>
        <v>0.38660090677859671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-0.30184422286865242</v>
      </c>
      <c r="BY2105">
        <v>5619</v>
      </c>
    </row>
    <row r="2106" spans="1:77" hidden="1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v>#N/A</v>
      </c>
    </row>
    <row r="2107" spans="1:77" hidden="1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v>#N/A</v>
      </c>
    </row>
    <row r="2108" spans="1:77" hidden="1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4885</v>
      </c>
      <c r="AV2108" t="s">
        <v>4848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37.76360885611372</v>
      </c>
      <c r="BM2108" s="3">
        <f t="shared" ref="BM2108" si="2949">LN(BL2108/$C2108)</f>
        <v>1.4341213328941833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0.7451061799272809</v>
      </c>
      <c r="BY2108">
        <v>16867</v>
      </c>
    </row>
    <row r="2109" spans="1:77" hidden="1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v>#N/A</v>
      </c>
    </row>
    <row r="2110" spans="1:77" hidden="1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v>#N/A</v>
      </c>
    </row>
    <row r="2111" spans="1:77" hidden="1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v>#N/A</v>
      </c>
    </row>
    <row r="2112" spans="1:77" hidden="1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4740</v>
      </c>
      <c r="AV2112" t="s">
        <v>4912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0.44932304542946938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v>9380</v>
      </c>
    </row>
    <row r="2113" spans="1:77" hidden="1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v>#N/A</v>
      </c>
    </row>
    <row r="2114" spans="1:77" hidden="1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v>#N/A</v>
      </c>
    </row>
    <row r="2115" spans="1:77" hidden="1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4761</v>
      </c>
      <c r="AV2115" t="s">
        <v>4908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2.3858293878629682</v>
      </c>
      <c r="BM2115" s="3">
        <f t="shared" ref="BM2115:BM2116" si="2972">LN(BL2115/$C2115)</f>
        <v>-0.73989109682089738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-1.4314194079058065</v>
      </c>
      <c r="BY2115">
        <v>9393</v>
      </c>
    </row>
    <row r="2116" spans="1:77" hidden="1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4712</v>
      </c>
      <c r="AV2116" t="s">
        <v>4820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1.2620487404321201</v>
      </c>
      <c r="BM2116" s="3">
        <f t="shared" si="2972"/>
        <v>-1.7131737641035438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-2.4049872357568343</v>
      </c>
      <c r="BY2116">
        <v>13155</v>
      </c>
    </row>
    <row r="2117" spans="1:77" hidden="1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4761</v>
      </c>
      <c r="AV2117" t="s">
        <v>4910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v>5638</v>
      </c>
    </row>
    <row r="2118" spans="1:77" hidden="1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4795</v>
      </c>
      <c r="AV2118" t="s">
        <v>4908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0.58127898169056724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v>11278</v>
      </c>
    </row>
    <row r="2119" spans="1:77" hidden="1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4795</v>
      </c>
      <c r="AV2119" t="s">
        <v>4910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0.5425753575696538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v>11282</v>
      </c>
    </row>
    <row r="2120" spans="1:77" hidden="1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v>#N/A</v>
      </c>
    </row>
    <row r="2121" spans="1:77" hidden="1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4760</v>
      </c>
      <c r="AV2121" t="s">
        <v>4884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4.6501846214634481</v>
      </c>
      <c r="BM2121" s="3">
        <f t="shared" ref="BM2121" si="2988">LN(BL2121/$C2121)</f>
        <v>-0.66031765498459261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-1.3537394294121698</v>
      </c>
      <c r="BY2121">
        <v>16940</v>
      </c>
    </row>
    <row r="2122" spans="1:77" hidden="1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4760</v>
      </c>
      <c r="AV2122" t="s">
        <v>4853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v>5647</v>
      </c>
    </row>
    <row r="2123" spans="1:77" hidden="1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4664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4767</v>
      </c>
      <c r="AV2123" t="s">
        <v>4920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0.1032407378761581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v>1883</v>
      </c>
    </row>
    <row r="2124" spans="1:77" hidden="1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v>7539</v>
      </c>
    </row>
    <row r="2125" spans="1:77" hidden="1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4751</v>
      </c>
      <c r="AV2125" t="s">
        <v>4842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8.6747378337467271</v>
      </c>
      <c r="BM2125" s="3">
        <f t="shared" ref="BM2125" si="2989">LN(BL2125/$C2125)</f>
        <v>8.0973562802677521E-2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-0.61404506178091889</v>
      </c>
      <c r="BY2125">
        <v>15082</v>
      </c>
    </row>
    <row r="2126" spans="1:77" hidden="1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v>#N/A</v>
      </c>
    </row>
    <row r="2127" spans="1:77" hidden="1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4712</v>
      </c>
      <c r="AV2127" t="s">
        <v>4837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3.6040942771212201</v>
      </c>
      <c r="BM2127" s="3">
        <f t="shared" ref="BM2127" si="2991">LN(BL2127/$C2127)</f>
        <v>-0.91515407890862321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-1.6104314288278891</v>
      </c>
      <c r="BY2127">
        <v>16972</v>
      </c>
    </row>
    <row r="2128" spans="1:77" hidden="1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v>#N/A</v>
      </c>
    </row>
    <row r="2129" spans="1:77" hidden="1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v>15088</v>
      </c>
    </row>
    <row r="2130" spans="1:77" hidden="1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v>#N/A</v>
      </c>
    </row>
    <row r="2131" spans="1:77" hidden="1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v>#N/A</v>
      </c>
    </row>
    <row r="2132" spans="1:77" hidden="1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v>#N/A</v>
      </c>
    </row>
    <row r="2133" spans="1:77" hidden="1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v>#N/A</v>
      </c>
    </row>
    <row r="2134" spans="1:77" hidden="1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4764</v>
      </c>
      <c r="AV2134" t="s">
        <v>4823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450.7848783940359</v>
      </c>
      <c r="BM2134" s="3">
        <f t="shared" ref="BM2134" si="2992">LN(BL2134/$C2134)</f>
        <v>1.1003549435716085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0.40409054173360109</v>
      </c>
      <c r="BY2134">
        <v>283149</v>
      </c>
    </row>
    <row r="2135" spans="1:77" hidden="1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v>#N/A</v>
      </c>
    </row>
    <row r="2136" spans="1:77" hidden="1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4961</v>
      </c>
      <c r="AV2136" t="s">
        <v>4862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41.458219781639706</v>
      </c>
      <c r="BM2136" s="3">
        <f t="shared" ref="BM2136:BM2137" si="3006">LN(BL2136/$C2136)</f>
        <v>1.5274615905353532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0.83087168429111147</v>
      </c>
      <c r="BY2136">
        <v>16995</v>
      </c>
    </row>
    <row r="2137" spans="1:77" hidden="1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4732</v>
      </c>
      <c r="AV2137" t="s">
        <v>4893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174.1570695132809</v>
      </c>
      <c r="BM2137" s="3">
        <f t="shared" si="3006"/>
        <v>0.91146234833022788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0.2147773420800218</v>
      </c>
      <c r="BY2137">
        <v>132195</v>
      </c>
    </row>
    <row r="2138" spans="1:77" hidden="1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v>#N/A</v>
      </c>
    </row>
    <row r="2139" spans="1:77" hidden="1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v>#N/A</v>
      </c>
    </row>
    <row r="2140" spans="1:77" hidden="1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4795</v>
      </c>
      <c r="AV2140" t="s">
        <v>4869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2.2931281227320399</v>
      </c>
      <c r="BM2140" s="3">
        <f t="shared" ref="BM2140" si="3010">LN(BL2140/$C2140)</f>
        <v>-1.2495246637732327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-1.946814205656725</v>
      </c>
      <c r="BY2140">
        <v>15118</v>
      </c>
    </row>
    <row r="2141" spans="1:77" hidden="1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v>#N/A</v>
      </c>
    </row>
    <row r="2142" spans="1:77" hidden="1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v>#N/A</v>
      </c>
    </row>
    <row r="2143" spans="1:77" hidden="1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v>#N/A</v>
      </c>
    </row>
    <row r="2144" spans="1:77" hidden="1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4764</v>
      </c>
      <c r="AV2144" t="s">
        <v>4925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25.776603027686768</v>
      </c>
      <c r="BM2144" s="3">
        <f t="shared" ref="BM2144" si="3011">LN(BL2144/$C2144)</f>
        <v>1.3035570720345264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0.6062067240766752</v>
      </c>
      <c r="BY2144">
        <v>13229</v>
      </c>
    </row>
    <row r="2145" spans="1:77" hidden="1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v>#N/A</v>
      </c>
    </row>
    <row r="2146" spans="1:77" hidden="1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v>#N/A</v>
      </c>
    </row>
    <row r="2147" spans="1:77" hidden="1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4800</v>
      </c>
      <c r="AV2147" t="s">
        <v>4913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4.067490596374375</v>
      </c>
      <c r="BM2147" s="3">
        <f t="shared" ref="BM2147" si="3013">LN(BL2147/$C2147)</f>
        <v>-0.79419832912104427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-1.4921142656900481</v>
      </c>
      <c r="BY2147">
        <v>17019</v>
      </c>
    </row>
    <row r="2148" spans="1:77" hidden="1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v>13241</v>
      </c>
    </row>
    <row r="2149" spans="1:77" hidden="1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v>#N/A</v>
      </c>
    </row>
    <row r="2150" spans="1:77" hidden="1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v>#N/A</v>
      </c>
    </row>
    <row r="2151" spans="1:77" hidden="1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4663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4708</v>
      </c>
      <c r="AV2151" t="s">
        <v>4716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v>7568</v>
      </c>
    </row>
    <row r="2152" spans="1:77" hidden="1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v>#N/A</v>
      </c>
    </row>
    <row r="2153" spans="1:77" hidden="1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v>#N/A</v>
      </c>
    </row>
    <row r="2154" spans="1:77" hidden="1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v>15137</v>
      </c>
    </row>
    <row r="2155" spans="1:77" hidden="1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4692</v>
      </c>
      <c r="AV2155" t="s">
        <v>4871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11.570200115656258</v>
      </c>
      <c r="BM2155" s="3">
        <f t="shared" ref="BM2155" si="3017">LN(BL2155/$C2155)</f>
        <v>1.0621384760170403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0.36368234556596268</v>
      </c>
      <c r="BY2155">
        <v>7569</v>
      </c>
    </row>
    <row r="2156" spans="1:77" hidden="1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v>#N/A</v>
      </c>
    </row>
    <row r="2157" spans="1:77" hidden="1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v>#N/A</v>
      </c>
    </row>
    <row r="2158" spans="1:77" hidden="1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4964</v>
      </c>
      <c r="AV2158" t="s">
        <v>4897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11.112675938525308</v>
      </c>
      <c r="BM2158" s="3">
        <f t="shared" ref="BM2158:BM2159" si="3030">LN(BL2158/$C2158)</f>
        <v>0.32864489152307125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-0.36984662349983716</v>
      </c>
      <c r="BY2158">
        <v>15138</v>
      </c>
    </row>
    <row r="2159" spans="1:77" hidden="1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4806</v>
      </c>
      <c r="AV2159" t="s">
        <v>4912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4.1667158485342979</v>
      </c>
      <c r="BM2159" s="3">
        <f t="shared" si="3030"/>
        <v>-0.77009641811750473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-1.468606011885556</v>
      </c>
      <c r="BY2159">
        <v>17031</v>
      </c>
    </row>
    <row r="2160" spans="1:77" hidden="1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v>#N/A</v>
      </c>
    </row>
    <row r="2161" spans="1:77" hidden="1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4718</v>
      </c>
      <c r="AV2161" t="s">
        <v>4825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166.08540900480006</v>
      </c>
      <c r="BM2161" s="3">
        <f t="shared" ref="BM2161" si="3034">LN(BL2161/$C2161)</f>
        <v>2.9152775907814772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2.2166818226153056</v>
      </c>
      <c r="BY2161">
        <v>17033</v>
      </c>
    </row>
    <row r="2162" spans="1:77" hidden="1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v>#N/A</v>
      </c>
    </row>
    <row r="2163" spans="1:77" hidden="1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v>#N/A</v>
      </c>
    </row>
    <row r="2164" spans="1:77" hidden="1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4778</v>
      </c>
      <c r="AV2164" t="s">
        <v>4830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292.11524758831695</v>
      </c>
      <c r="BM2164" s="3">
        <f t="shared" ref="BM2164" si="3035">LN(BL2164/$C2164)</f>
        <v>0.66651311382660616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-3.223641223494126E-2</v>
      </c>
      <c r="BY2164">
        <v>283940</v>
      </c>
    </row>
    <row r="2165" spans="1:77" hidden="1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v>#N/A</v>
      </c>
    </row>
    <row r="2166" spans="1:77" hidden="1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v>#N/A</v>
      </c>
    </row>
    <row r="2167" spans="1:77" hidden="1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4698</v>
      </c>
      <c r="AV2167" t="s">
        <v>4893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76.94781986691855</v>
      </c>
      <c r="BM2167" s="3">
        <f t="shared" ref="BM2167:BM2168" si="3049">LN(BL2167/$C2167)</f>
        <v>2.1459029507333915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1.4469736014157395</v>
      </c>
      <c r="BY2167">
        <v>17042</v>
      </c>
    </row>
    <row r="2168" spans="1:77" hidden="1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4962</v>
      </c>
      <c r="AV2168" t="s">
        <v>4916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78.854894782286664</v>
      </c>
      <c r="BM2168" s="3">
        <f t="shared" si="3049"/>
        <v>2.1703848112835562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1.4714403920949497</v>
      </c>
      <c r="BY2168">
        <v>17043</v>
      </c>
    </row>
    <row r="2169" spans="1:77" hidden="1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v>#N/A</v>
      </c>
    </row>
    <row r="2170" spans="1:77" hidden="1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v>#N/A</v>
      </c>
    </row>
    <row r="2171" spans="1:77" hidden="1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v>#N/A</v>
      </c>
    </row>
    <row r="2172" spans="1:77" hidden="1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v>13256</v>
      </c>
    </row>
    <row r="2173" spans="1:77" hidden="1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v>#N/A</v>
      </c>
    </row>
    <row r="2174" spans="1:77" hidden="1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v>#N/A</v>
      </c>
    </row>
    <row r="2175" spans="1:77" hidden="1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4764</v>
      </c>
      <c r="AV2175" t="s">
        <v>4684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487.19844683407325</v>
      </c>
      <c r="BM2175" s="3">
        <f t="shared" ref="BM2175" si="3053">LN(BL2175/$C2175)</f>
        <v>1.1780362343511506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0.47915372314322363</v>
      </c>
      <c r="BY2175">
        <v>284065</v>
      </c>
    </row>
    <row r="2176" spans="1:77" hidden="1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v>#N/A</v>
      </c>
    </row>
    <row r="2177" spans="1:77" hidden="1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v>#N/A</v>
      </c>
    </row>
    <row r="2178" spans="1:77" hidden="1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v>1894</v>
      </c>
    </row>
    <row r="2179" spans="1:77" hidden="1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4763</v>
      </c>
      <c r="AV2179" t="s">
        <v>4859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39.681072390013341</v>
      </c>
      <c r="BM2179" s="3">
        <f t="shared" ref="BM2179:BM2181" si="3075">LN(BL2179/$C2179)</f>
        <v>1.7349641589541616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1.0361616801037086</v>
      </c>
      <c r="BY2179">
        <v>13256</v>
      </c>
    </row>
    <row r="2180" spans="1:77" hidden="1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4692</v>
      </c>
      <c r="AV2180" t="s">
        <v>4865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29.368707764197559</v>
      </c>
      <c r="BM2180" s="3">
        <f t="shared" si="3075"/>
        <v>1.434019596692107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0.7353274596599958</v>
      </c>
      <c r="BY2180">
        <v>13256</v>
      </c>
    </row>
    <row r="2181" spans="1:77" hidden="1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4732</v>
      </c>
      <c r="AV2181" t="s">
        <v>4812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150.72351563424229</v>
      </c>
      <c r="BM2181" s="3">
        <f t="shared" si="3075"/>
        <v>0.76695189410539777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6.8335061902368266E-2</v>
      </c>
      <c r="BR2181" s="12"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">
        <v>14</v>
      </c>
      <c r="BX2181" s="17"/>
      <c r="BY2181">
        <v>132552</v>
      </c>
    </row>
    <row r="2182" spans="1:77" hidden="1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v>#N/A</v>
      </c>
    </row>
    <row r="2183" spans="1:77" hidden="1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v>#N/A</v>
      </c>
    </row>
    <row r="2184" spans="1:77" hidden="1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4687</v>
      </c>
      <c r="AV2184" t="s">
        <v>4811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5.805035432015683</v>
      </c>
      <c r="BM2184" s="3">
        <f t="shared" ref="BM2184" si="3080">LN(BL2184/$C2184)</f>
        <v>0.1492878064035322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-0.54929935897192517</v>
      </c>
      <c r="BY2184">
        <v>9468</v>
      </c>
    </row>
    <row r="2185" spans="1:77" hidden="1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v>#N/A</v>
      </c>
    </row>
    <row r="2186" spans="1:77" hidden="1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v>#N/A</v>
      </c>
    </row>
    <row r="2187" spans="1:77" hidden="1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v>#N/A</v>
      </c>
    </row>
    <row r="2188" spans="1:77" hidden="1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v>15147</v>
      </c>
    </row>
    <row r="2189" spans="1:77" hidden="1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4783</v>
      </c>
      <c r="AV2189" t="s">
        <v>4941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1.4779695179687931</v>
      </c>
      <c r="BM2189" s="3">
        <f t="shared" ref="BM2189" si="3081">LN(BL2189/$C2189)</f>
        <v>-0.30247798208369137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-1.0005085849313007</v>
      </c>
      <c r="BY2189">
        <v>3786</v>
      </c>
    </row>
    <row r="2190" spans="1:77" hidden="1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v>#N/A</v>
      </c>
    </row>
    <row r="2191" spans="1:77" hidden="1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4778</v>
      </c>
      <c r="AV2191" t="s">
        <v>4840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267.48576943789465</v>
      </c>
      <c r="BM2191" s="3">
        <f t="shared" ref="BM2191" si="3082">LN(BL2191/$C2191)</f>
        <v>0.80157462377592148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0.10367109613163555</v>
      </c>
      <c r="BY2191">
        <v>227133</v>
      </c>
    </row>
    <row r="2192" spans="1:77" hidden="1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v>#N/A</v>
      </c>
    </row>
    <row r="2193" spans="1:77" hidden="1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v>#N/A</v>
      </c>
    </row>
    <row r="2194" spans="1:77" hidden="1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v>15142</v>
      </c>
    </row>
    <row r="2195" spans="1:77" hidden="1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4929</v>
      </c>
      <c r="AV2195" t="s">
        <v>4874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12.555825663751399</v>
      </c>
      <c r="BM2195" s="3">
        <f t="shared" ref="BM2195" si="3086">LN(BL2195/$C2195)</f>
        <v>0.45074321250702992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-0.24671134633471145</v>
      </c>
      <c r="BY2195">
        <v>15138</v>
      </c>
    </row>
    <row r="2196" spans="1:77" hidden="1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v>#N/A</v>
      </c>
    </row>
    <row r="2197" spans="1:77" hidden="1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v>#N/A</v>
      </c>
    </row>
    <row r="2198" spans="1:77" hidden="1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v>#N/A</v>
      </c>
    </row>
    <row r="2199" spans="1:77" hidden="1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v>#N/A</v>
      </c>
    </row>
    <row r="2200" spans="1:77" hidden="1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v>9461</v>
      </c>
    </row>
    <row r="2201" spans="1:77" hidden="1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v>7568</v>
      </c>
    </row>
    <row r="2202" spans="1:77" hidden="1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v>#N/A</v>
      </c>
    </row>
    <row r="2203" spans="1:77" hidden="1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v>#N/A</v>
      </c>
    </row>
    <row r="2204" spans="1:77" hidden="1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4740</v>
      </c>
      <c r="AV2204" t="s">
        <v>4850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212.24745966520584</v>
      </c>
      <c r="BM2204" s="3">
        <f t="shared" ref="BM2204" si="3088">LN(BL2204/$C2204)</f>
        <v>1.1092576144730921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0.41205117183166179</v>
      </c>
      <c r="BY2204">
        <v>132430</v>
      </c>
    </row>
    <row r="2205" spans="1:77" hidden="1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v>#N/A</v>
      </c>
    </row>
    <row r="2206" spans="1:77" hidden="1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v>#N/A</v>
      </c>
    </row>
    <row r="2207" spans="1:77" hidden="1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4778</v>
      </c>
      <c r="AV2207" t="s">
        <v>4918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312.29826694120379</v>
      </c>
      <c r="BM2207" s="3">
        <f t="shared" ref="BM2207" si="3090">LN(BL2207/$C2207)</f>
        <v>1.1387885289458186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0.4418705706920692</v>
      </c>
      <c r="BY2207">
        <v>189145</v>
      </c>
    </row>
    <row r="2208" spans="1:77" hidden="1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v>#N/A</v>
      </c>
    </row>
    <row r="2209" spans="1:77" hidden="1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v>3782</v>
      </c>
    </row>
    <row r="2210" spans="1:77" hidden="1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v>#N/A</v>
      </c>
    </row>
    <row r="2211" spans="1:77" hidden="1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v>#N/A</v>
      </c>
    </row>
    <row r="2212" spans="1:77" hidden="1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4760</v>
      </c>
      <c r="AV2212" t="s">
        <v>4745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44.022159700573333</v>
      </c>
      <c r="BM2212" s="3">
        <f t="shared" ref="BM2212" si="3092">LN(BL2212/$C2212)</f>
        <v>1.587468559361725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0.89115712879981923</v>
      </c>
      <c r="BY2212">
        <v>17015</v>
      </c>
    </row>
    <row r="2213" spans="1:77" hidden="1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v>7561</v>
      </c>
    </row>
    <row r="2214" spans="1:77" hidden="1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4818</v>
      </c>
      <c r="AV2214" t="s">
        <v>4830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191.68970177460218</v>
      </c>
      <c r="BM2214" s="3">
        <f t="shared" ref="BM2214" si="3093">LN(BL2214/$C2214)</f>
        <v>0.65070774209156801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-4.5226238208642737E-2</v>
      </c>
      <c r="BY2214">
        <v>189006</v>
      </c>
    </row>
    <row r="2215" spans="1:77" hidden="1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v>#N/A</v>
      </c>
    </row>
    <row r="2216" spans="1:77" hidden="1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v>#N/A</v>
      </c>
    </row>
    <row r="2217" spans="1:77" hidden="1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v>#N/A</v>
      </c>
    </row>
    <row r="2218" spans="1:77" hidden="1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v>#N/A</v>
      </c>
    </row>
    <row r="2219" spans="1:77" hidden="1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v>#N/A</v>
      </c>
    </row>
    <row r="2220" spans="1:77" hidden="1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4740</v>
      </c>
      <c r="AV2220" t="s">
        <v>4871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159.42212341489065</v>
      </c>
      <c r="BM2220" s="3">
        <f t="shared" ref="BM2220" si="3106">LN(BL2220/$C2220)</f>
        <v>0.97721098631568437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0.28145728392716923</v>
      </c>
      <c r="BY2220">
        <v>113388</v>
      </c>
    </row>
    <row r="2221" spans="1:77" hidden="1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4712</v>
      </c>
      <c r="AV2221" t="s">
        <v>4884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2.2951038872082314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v>113363</v>
      </c>
    </row>
    <row r="2222" spans="1:77" hidden="1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4698</v>
      </c>
      <c r="AV2222" t="s">
        <v>4812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89.106437964999188</v>
      </c>
      <c r="BM2222" s="3">
        <f t="shared" ref="BM2222:BM2223" si="3110">LN(BL2222/$C2222)</f>
        <v>0.24133634531653153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-0.45382411739421413</v>
      </c>
      <c r="BR2222" s="12"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">
        <v>14</v>
      </c>
      <c r="BX2222" s="17"/>
      <c r="BY2222">
        <v>132225</v>
      </c>
    </row>
    <row r="2223" spans="1:77" hidden="1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4792</v>
      </c>
      <c r="AV2223" t="s">
        <v>4875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1.7403254232615433</v>
      </c>
      <c r="BM2223" s="3">
        <f t="shared" si="3110"/>
        <v>-1.3918380284528891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-2.0868791991793869</v>
      </c>
      <c r="BY2223">
        <v>13221</v>
      </c>
    </row>
    <row r="2224" spans="1:77" hidden="1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v>3775</v>
      </c>
    </row>
    <row r="2225" spans="1:77" hidden="1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4755</v>
      </c>
      <c r="AV2225" t="s">
        <v>4876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7.6953906823153888</v>
      </c>
      <c r="BM2225" s="3">
        <f t="shared" ref="BM2225" si="3112">LN(BL2225/$C2225)</f>
        <v>-3.8820004746618848E-2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-0.73281227406503335</v>
      </c>
      <c r="BY2225">
        <v>15098</v>
      </c>
    </row>
    <row r="2226" spans="1:77" hidden="1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v>#N/A</v>
      </c>
    </row>
    <row r="2227" spans="1:77" x14ac:dyDescent="0.25">
      <c r="A2227">
        <v>3034.2809999999999</v>
      </c>
      <c r="B2227" s="2" t="str">
        <f t="shared" si="3055"/>
        <v/>
      </c>
      <c r="C2227" s="4">
        <v>10</v>
      </c>
      <c r="D2227" s="4"/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5056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4797</v>
      </c>
      <c r="AV2227" t="s">
        <v>4924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8.2357181099107954</v>
      </c>
      <c r="BM2227" s="3">
        <f t="shared" ref="BM2227" si="3113">LN(BL2227/$C2227)</f>
        <v>-0.19410453099137068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-0.88698126581239789</v>
      </c>
      <c r="BY2227">
        <v>18855</v>
      </c>
    </row>
    <row r="2228" spans="1:77" hidden="1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v>#N/A</v>
      </c>
    </row>
    <row r="2229" spans="1:77" hidden="1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4718</v>
      </c>
      <c r="AV2229" t="s">
        <v>4913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108.75807988148155</v>
      </c>
      <c r="BM2229" s="3">
        <f t="shared" ref="BM2229:BM2230" si="3127">LN(BL2229/$C2229)</f>
        <v>0.18931629463933641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-0.50354524807812984</v>
      </c>
      <c r="BY2229">
        <v>169694</v>
      </c>
    </row>
    <row r="2230" spans="1:77" hidden="1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4911</v>
      </c>
      <c r="AV2230" t="s">
        <v>4914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87.124683970896697</v>
      </c>
      <c r="BM2230" s="3">
        <f t="shared" si="3127"/>
        <v>2.2701156644311089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1.5772998115774388</v>
      </c>
      <c r="BY2230">
        <v>16969</v>
      </c>
    </row>
    <row r="2231" spans="1:77" hidden="1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v>#N/A</v>
      </c>
    </row>
    <row r="2232" spans="1:77" hidden="1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v>#N/A</v>
      </c>
    </row>
    <row r="2233" spans="1:77" hidden="1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v>#N/A</v>
      </c>
    </row>
    <row r="2234" spans="1:77" hidden="1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v>#N/A</v>
      </c>
    </row>
    <row r="2235" spans="1:77" hidden="1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4965</v>
      </c>
      <c r="AV2235" t="s">
        <v>4893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283.16936130465984</v>
      </c>
      <c r="BM2235" s="3">
        <f t="shared" ref="BM2235" si="3131">LN(BL2235/$C2235)</f>
        <v>1.0408749824952397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0.34843885072169228</v>
      </c>
      <c r="BY2235">
        <v>188484</v>
      </c>
    </row>
    <row r="2236" spans="1:77" hidden="1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v>#N/A</v>
      </c>
    </row>
    <row r="2237" spans="1:77" hidden="1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v>#N/A</v>
      </c>
    </row>
    <row r="2238" spans="1:77" hidden="1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4927</v>
      </c>
      <c r="AV2238" t="s">
        <v>4914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96.19301950245179</v>
      </c>
      <c r="BM2238" s="3">
        <f t="shared" ref="BM2238:BM2239" si="3145">LN(BL2238/$C2238)</f>
        <v>2.3691322153580914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1.6767937534940227</v>
      </c>
      <c r="BY2238">
        <v>16962</v>
      </c>
    </row>
    <row r="2239" spans="1:77" hidden="1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4763</v>
      </c>
      <c r="AV2239" t="s">
        <v>4847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19.075609158717384</v>
      </c>
      <c r="BM2239" s="3">
        <f t="shared" si="3145"/>
        <v>0.75118593425059865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5.9425924633727596E-2</v>
      </c>
      <c r="BY2239">
        <v>16954</v>
      </c>
    </row>
    <row r="2240" spans="1:77" hidden="1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v>5651</v>
      </c>
    </row>
    <row r="2241" spans="1:77" hidden="1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v>1883</v>
      </c>
    </row>
    <row r="2242" spans="1:77" hidden="1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4964</v>
      </c>
      <c r="AV2242" t="s">
        <v>4824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110.969090468844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v>3766</v>
      </c>
    </row>
    <row r="2243" spans="1:77" hidden="1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v>#N/A</v>
      </c>
    </row>
    <row r="2244" spans="1:77" hidden="1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v>#N/A</v>
      </c>
    </row>
    <row r="2245" spans="1:77" hidden="1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4800</v>
      </c>
      <c r="AV2245" t="s">
        <v>4847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179.76598065172848</v>
      </c>
      <c r="BM2245" s="3">
        <f t="shared" ref="BM2245:BM2247" si="3168">LN(BL2245/$C2245)</f>
        <v>0.5864857115387484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-0.10400572111009256</v>
      </c>
      <c r="BY2245">
        <v>188186</v>
      </c>
    </row>
    <row r="2246" spans="1:77" hidden="1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4762</v>
      </c>
      <c r="AV2246" t="s">
        <v>4828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0.67784806074582438</v>
      </c>
      <c r="BM2246" s="3">
        <f t="shared" si="3168"/>
        <v>-1.0819792959106127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-1.77171657063782</v>
      </c>
      <c r="BY2246">
        <v>3761</v>
      </c>
    </row>
    <row r="2247" spans="1:77" hidden="1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4885</v>
      </c>
      <c r="AV2247" t="s">
        <v>4841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117.47991500865189</v>
      </c>
      <c r="BM2247" s="3">
        <f t="shared" si="3168"/>
        <v>1.7705351093224033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1.0810730826974231</v>
      </c>
      <c r="BY2247">
        <v>37605</v>
      </c>
    </row>
    <row r="2248" spans="1:77" hidden="1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v>#N/A</v>
      </c>
    </row>
    <row r="2249" spans="1:77" hidden="1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v>#N/A</v>
      </c>
    </row>
    <row r="2250" spans="1:77" hidden="1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v>5640</v>
      </c>
    </row>
    <row r="2251" spans="1:77" hidden="1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v>#N/A</v>
      </c>
    </row>
    <row r="2252" spans="1:77" hidden="1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4741</v>
      </c>
      <c r="AV2252" t="s">
        <v>4865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0.81321438638403043</v>
      </c>
      <c r="BM2252" s="3">
        <f t="shared" ref="BM2252:BM2254" si="3186">LN(BL2252/$C2252)</f>
        <v>-1.3053727949752771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-1.9941186889732525</v>
      </c>
      <c r="BY2252">
        <v>5637</v>
      </c>
    </row>
    <row r="2253" spans="1:77" hidden="1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4702</v>
      </c>
      <c r="AV2253" t="s">
        <v>4839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4.9736579126179956</v>
      </c>
      <c r="BM2253" s="3">
        <f t="shared" si="3186"/>
        <v>-0.34175458114617357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-1.0302556408364125</v>
      </c>
      <c r="BY2253">
        <v>13151</v>
      </c>
    </row>
    <row r="2254" spans="1:77" hidden="1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4797</v>
      </c>
      <c r="AV2254" t="s">
        <v>4913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7.0231654864251416</v>
      </c>
      <c r="BM2254" s="3">
        <f t="shared" si="3186"/>
        <v>1.2560668598342886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0.56763636072711854</v>
      </c>
      <c r="BY2254">
        <v>3757</v>
      </c>
    </row>
    <row r="2255" spans="1:77" hidden="1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v>#N/A</v>
      </c>
    </row>
    <row r="2256" spans="1:77" hidden="1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v>#N/A</v>
      </c>
    </row>
    <row r="2257" spans="1:77" hidden="1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v>#N/A</v>
      </c>
    </row>
    <row r="2258" spans="1:77" hidden="1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v>#N/A</v>
      </c>
    </row>
    <row r="2259" spans="1:77" hidden="1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v>3757</v>
      </c>
    </row>
    <row r="2260" spans="1:77" hidden="1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4751</v>
      </c>
      <c r="AV2260" t="s">
        <v>4745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174.58800582778534</v>
      </c>
      <c r="BM2260" s="3">
        <f t="shared" ref="BM2260" si="3190">LN(BL2260/$C2260)</f>
        <v>0.91393370385210937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0.22575339323056218</v>
      </c>
      <c r="BY2260">
        <v>131480</v>
      </c>
    </row>
    <row r="2261" spans="1:77" hidden="1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v>#N/A</v>
      </c>
    </row>
    <row r="2262" spans="1:77" hidden="1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v>1878</v>
      </c>
    </row>
    <row r="2263" spans="1:77" hidden="1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v>#N/A</v>
      </c>
    </row>
    <row r="2264" spans="1:77" hidden="1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v>#N/A</v>
      </c>
    </row>
    <row r="2265" spans="1:77" hidden="1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4927</v>
      </c>
      <c r="AV2265" t="s">
        <v>4915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172.90313230394651</v>
      </c>
      <c r="BM2265" s="3">
        <f t="shared" ref="BM2265" si="3192">LN(BL2265/$C2265)</f>
        <v>1.7515341271379858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1.0639502813428401</v>
      </c>
      <c r="BY2265">
        <v>56321</v>
      </c>
    </row>
    <row r="2266" spans="1:77" hidden="1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v>3752</v>
      </c>
    </row>
    <row r="2267" spans="1:77" hidden="1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4962</v>
      </c>
      <c r="AV2267" t="s">
        <v>4867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11.499151447238802</v>
      </c>
      <c r="BM2267" s="3">
        <f t="shared" ref="BM2267:BM2268" si="3206">LN(BL2267/$C2267)</f>
        <v>0.83283533301606905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0.14674696071624793</v>
      </c>
      <c r="BY2267">
        <v>9375</v>
      </c>
    </row>
    <row r="2268" spans="1:77" hidden="1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4797</v>
      </c>
      <c r="AV2268" t="s">
        <v>4729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59.992526102722387</v>
      </c>
      <c r="BM2268" s="3">
        <f t="shared" si="3206"/>
        <v>-0.15427525254074345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-0.84027222930039747</v>
      </c>
      <c r="BY2268">
        <v>131241</v>
      </c>
    </row>
    <row r="2269" spans="1:77" hidden="1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v>#N/A</v>
      </c>
    </row>
    <row r="2270" spans="1:77" hidden="1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v>#N/A</v>
      </c>
    </row>
    <row r="2271" spans="1:77" hidden="1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v>#N/A</v>
      </c>
    </row>
    <row r="2272" spans="1:77" hidden="1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4696</v>
      </c>
      <c r="AV2272" t="s">
        <v>4830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21.999974576775774</v>
      </c>
      <c r="BM2272" s="3">
        <f t="shared" ref="BM2272" si="3210">LN(BL2272/$C2272)</f>
        <v>1.4816033853224466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0.79585653665594958</v>
      </c>
      <c r="BY2272">
        <v>9372</v>
      </c>
    </row>
    <row r="2273" spans="1:77" hidden="1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v>#N/A</v>
      </c>
    </row>
    <row r="2274" spans="1:77" hidden="1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v>#N/A</v>
      </c>
    </row>
    <row r="2275" spans="1:77" hidden="1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4718</v>
      </c>
      <c r="AV2275" t="s">
        <v>4821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46.006707761327149</v>
      </c>
      <c r="BM2275" s="3">
        <f t="shared" ref="BM2275:BM2276" si="3220">LN(BL2275/$C2275)</f>
        <v>0.83305493320268642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0.1485792342535153</v>
      </c>
      <c r="BY2275">
        <v>37450</v>
      </c>
    </row>
    <row r="2276" spans="1:77" hidden="1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5020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4963</v>
      </c>
      <c r="AV2276" t="s">
        <v>4905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121.25858224299853</v>
      </c>
      <c r="BM2276" s="3">
        <f t="shared" si="3220"/>
        <v>1.8021930351442723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1.1182881861892202</v>
      </c>
      <c r="BY2276">
        <v>37432</v>
      </c>
    </row>
    <row r="2277" spans="1:77" hidden="1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v>#N/A</v>
      </c>
    </row>
    <row r="2278" spans="1:77" hidden="1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v>#N/A</v>
      </c>
    </row>
    <row r="2279" spans="1:77" hidden="1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4806</v>
      </c>
      <c r="AV2279" t="s">
        <v>4871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224.82089105276734</v>
      </c>
      <c r="BM2279" s="3">
        <f t="shared" ref="BM2279" si="3228">LN(BL2279/$C2279)</f>
        <v>0.91549437510077747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0.23336725012909149</v>
      </c>
      <c r="BY2279">
        <v>168193</v>
      </c>
    </row>
    <row r="2280" spans="1:77" hidden="1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v>#N/A</v>
      </c>
    </row>
    <row r="2281" spans="1:77" hidden="1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v>#N/A</v>
      </c>
    </row>
    <row r="2282" spans="1:77" hidden="1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v>#N/A</v>
      </c>
    </row>
    <row r="2283" spans="1:77" hidden="1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4778</v>
      </c>
      <c r="AV2283" t="s">
        <v>4921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179.13160839705338</v>
      </c>
      <c r="BM2283" s="3">
        <f t="shared" ref="BM2283" si="3230">LN(BL2283/$C2283)</f>
        <v>0.58295059213599176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-9.8323740577081459E-2</v>
      </c>
      <c r="BY2283">
        <v>186747</v>
      </c>
    </row>
    <row r="2284" spans="1:77" hidden="1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v>11203</v>
      </c>
    </row>
    <row r="2285" spans="1:77" hidden="1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4819</v>
      </c>
      <c r="AV2285" t="s">
        <v>4823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243.74176341691333</v>
      </c>
      <c r="BM2285" s="3">
        <f t="shared" ref="BM2285" si="3231">LN(BL2285/$C2285)</f>
        <v>0.99629964786665992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0.31543412896426615</v>
      </c>
      <c r="BY2285">
        <v>168014</v>
      </c>
    </row>
    <row r="2286" spans="1:77" hidden="1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v>#N/A</v>
      </c>
    </row>
    <row r="2287" spans="1:77" hidden="1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v>#N/A</v>
      </c>
    </row>
    <row r="2288" spans="1:77" hidden="1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v>16792</v>
      </c>
    </row>
    <row r="2289" spans="1:77" hidden="1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4800</v>
      </c>
      <c r="AV2289" t="s">
        <v>4908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155.0153250359462</v>
      </c>
      <c r="BM2289" s="3">
        <f t="shared" ref="BM2289:BM2290" si="3245">LN(BL2289/$C2289)</f>
        <v>1.3546445291175284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0.67484097861683479</v>
      </c>
      <c r="BY2289">
        <v>74606</v>
      </c>
    </row>
    <row r="2290" spans="1:77" hidden="1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4732</v>
      </c>
      <c r="AV2290" t="s">
        <v>4838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81.821973744957162</v>
      </c>
      <c r="BM2290" s="3">
        <f t="shared" si="3245"/>
        <v>1.4088135616697157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0.72904854732196467</v>
      </c>
      <c r="BY2290">
        <v>37302</v>
      </c>
    </row>
    <row r="2291" spans="1:77" hidden="1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v>#N/A</v>
      </c>
    </row>
    <row r="2292" spans="1:77" hidden="1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v>#N/A</v>
      </c>
    </row>
    <row r="2293" spans="1:77" hidden="1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v>#N/A</v>
      </c>
    </row>
    <row r="2294" spans="1:77" hidden="1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4800</v>
      </c>
      <c r="AV2294" t="s">
        <v>4910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103.82958286184659</v>
      </c>
      <c r="BM2294" s="3">
        <f t="shared" ref="BM2294:BM2295" si="3262">LN(BL2294/$C2294)</f>
        <v>2.3401658358023787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1.6610108107302588</v>
      </c>
      <c r="BY2294">
        <v>18641</v>
      </c>
    </row>
    <row r="2295" spans="1:77" hidden="1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4885</v>
      </c>
      <c r="AV2295" t="s">
        <v>4820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9.0554667907514332</v>
      </c>
      <c r="BM2295" s="3">
        <f t="shared" si="3262"/>
        <v>0.81707427949435674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0.1384428056668344</v>
      </c>
      <c r="BY2295">
        <v>7453</v>
      </c>
    </row>
    <row r="2296" spans="1:77" hidden="1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v>#N/A</v>
      </c>
    </row>
    <row r="2297" spans="1:77" hidden="1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v>#N/A</v>
      </c>
    </row>
    <row r="2298" spans="1:77" hidden="1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4929</v>
      </c>
      <c r="AV2298" t="s">
        <v>4858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61.377150591593534</v>
      </c>
      <c r="BM2298" s="3">
        <f t="shared" ref="BM2298" si="3266">LN(BL2298/$C2298)</f>
        <v>1.1213053521356973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0.44311636448091923</v>
      </c>
      <c r="BY2298">
        <v>37252</v>
      </c>
    </row>
    <row r="2299" spans="1:77" hidden="1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v>#N/A</v>
      </c>
    </row>
    <row r="2300" spans="1:77" hidden="1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v>#N/A</v>
      </c>
    </row>
    <row r="2301" spans="1:77" hidden="1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4965</v>
      </c>
      <c r="AV2301" t="s">
        <v>4812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377.21123447816143</v>
      </c>
      <c r="BM2301" s="3">
        <f t="shared" ref="BM2301:BM2303" si="3278">LN(BL2301/$C2301)</f>
        <v>0.92217004009587178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0.24454388326153573</v>
      </c>
      <c r="BR2301" s="12"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v>279257</v>
      </c>
    </row>
    <row r="2302" spans="1:77" hidden="1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4885</v>
      </c>
      <c r="AV2302" t="s">
        <v>4857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33.877854710480044</v>
      </c>
      <c r="BM2302" s="3">
        <f t="shared" si="3278"/>
        <v>1.2201764545512324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0.54266468336404816</v>
      </c>
      <c r="BY2302">
        <v>18615</v>
      </c>
    </row>
    <row r="2303" spans="1:77" hidden="1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4797</v>
      </c>
      <c r="AV2303" t="s">
        <v>4859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407.42805979281229</v>
      </c>
      <c r="BM2303" s="3">
        <f t="shared" si="3278"/>
        <v>0.99922908261383681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0.32383463615982971</v>
      </c>
      <c r="BY2303">
        <v>278729</v>
      </c>
    </row>
    <row r="2304" spans="1:77" hidden="1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v>#N/A</v>
      </c>
    </row>
    <row r="2305" spans="1:77" hidden="1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v>#N/A</v>
      </c>
    </row>
    <row r="2306" spans="1:77" hidden="1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v>#N/A</v>
      </c>
    </row>
    <row r="2307" spans="1:77" hidden="1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v>#N/A</v>
      </c>
    </row>
    <row r="2308" spans="1:77" hidden="1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4778</v>
      </c>
      <c r="AV2308" t="s">
        <v>4832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123.40270667381364</v>
      </c>
      <c r="BM2308" s="3">
        <f t="shared" ref="BM2308" si="3291">LN(BL2308/$C2308)</f>
        <v>1.1265735912643997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0.45170235249248575</v>
      </c>
      <c r="BR2308" s="12"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">
        <v>14</v>
      </c>
      <c r="BX2308" s="14"/>
      <c r="BY2308">
        <v>74295</v>
      </c>
    </row>
    <row r="2309" spans="1:77" hidden="1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v>#N/A</v>
      </c>
    </row>
    <row r="2310" spans="1:77" hidden="1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v>#N/A</v>
      </c>
    </row>
    <row r="2311" spans="1:77" hidden="1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4740</v>
      </c>
      <c r="AV2311" t="s">
        <v>4706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208.00176232108788</v>
      </c>
      <c r="BM2311" s="3">
        <f t="shared" ref="BM2311" si="3293">LN(BL2311/$C2311)</f>
        <v>1.243201990140862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0.56922732227990136</v>
      </c>
      <c r="BY2311">
        <v>111357</v>
      </c>
    </row>
    <row r="2312" spans="1:77" hidden="1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v>#N/A</v>
      </c>
    </row>
    <row r="2313" spans="1:77" hidden="1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4764</v>
      </c>
      <c r="AV2313" t="s">
        <v>4899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75.37241367445607</v>
      </c>
      <c r="BM2313" s="3">
        <f t="shared" ref="BM2313" si="3295">LN(BL2313/$C2313)</f>
        <v>1.3267090681279596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0.65419710194986724</v>
      </c>
      <c r="BY2313">
        <v>37073</v>
      </c>
    </row>
    <row r="2314" spans="1:77" hidden="1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v>16675</v>
      </c>
    </row>
    <row r="2315" spans="1:77" hidden="1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v>#N/A</v>
      </c>
    </row>
    <row r="2316" spans="1:77" hidden="1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v>#N/A</v>
      </c>
    </row>
    <row r="2317" spans="1:77" hidden="1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v>#N/A</v>
      </c>
    </row>
    <row r="2318" spans="1:77" hidden="1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v>#N/A</v>
      </c>
    </row>
    <row r="2319" spans="1:77" hidden="1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4767</v>
      </c>
      <c r="AV2319" t="s">
        <v>4919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45.489463690867936</v>
      </c>
      <c r="BM2319" s="3">
        <f t="shared" ref="BM2319:BM2320" si="3311">LN(BL2319/$C2319)</f>
        <v>1.5148956389133557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0.8432365533719629</v>
      </c>
      <c r="BY2319">
        <v>18523</v>
      </c>
    </row>
    <row r="2320" spans="1:77" hidden="1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4885</v>
      </c>
      <c r="AV2320" t="s">
        <v>4837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10.359222857405161</v>
      </c>
      <c r="BM2320" s="3">
        <f t="shared" si="3311"/>
        <v>0.14065264291746382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-0.53067617701544589</v>
      </c>
      <c r="BY2320">
        <v>16666</v>
      </c>
    </row>
    <row r="2321" spans="1:77" hidden="1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v>#N/A</v>
      </c>
    </row>
    <row r="2322" spans="1:77" hidden="1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v>#N/A</v>
      </c>
    </row>
    <row r="2323" spans="1:77" hidden="1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4806</v>
      </c>
      <c r="AV2323" t="s">
        <v>4865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494.88209235128863</v>
      </c>
      <c r="BM2323" s="3">
        <f t="shared" ref="BM2323" si="3315">LN(BL2323/$C2323)</f>
        <v>1.193684242828835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0.52279737711333285</v>
      </c>
      <c r="BY2323">
        <v>277660</v>
      </c>
    </row>
    <row r="2324" spans="1:77" hidden="1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v>#N/A</v>
      </c>
    </row>
    <row r="2325" spans="1:77" hidden="1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v>#N/A</v>
      </c>
    </row>
    <row r="2326" spans="1:77" hidden="1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v>18505</v>
      </c>
    </row>
    <row r="2327" spans="1:77" hidden="1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4689</v>
      </c>
      <c r="AV2327" t="s">
        <v>4811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16.137999383912703</v>
      </c>
      <c r="BM2327" s="3">
        <f t="shared" ref="BM2327" si="3328">LN(BL2327/$C2327)</f>
        <v>0.58395212391390827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-8.6272843931420345E-2</v>
      </c>
      <c r="BY2327">
        <v>16650</v>
      </c>
    </row>
    <row r="2328" spans="1:77" hidden="1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4784</v>
      </c>
      <c r="AV2328" t="s">
        <v>4890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0.26636207853155108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v>3699</v>
      </c>
    </row>
    <row r="2329" spans="1:77" hidden="1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v>#N/A</v>
      </c>
    </row>
    <row r="2330" spans="1:77" hidden="1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4760</v>
      </c>
      <c r="AV2330" t="s">
        <v>4913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4.0813051423896942</v>
      </c>
      <c r="BM2330" s="3">
        <f t="shared" ref="BM2330:BM2332" si="3342">LN(BL2330/$C2330)</f>
        <v>-1.5893154484505161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-2.258496598898641</v>
      </c>
      <c r="BY2330">
        <v>36967</v>
      </c>
    </row>
    <row r="2331" spans="1:77" hidden="1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4763</v>
      </c>
      <c r="AV2331" t="s">
        <v>4869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3.4081077010347172</v>
      </c>
      <c r="BM2331" s="3">
        <f t="shared" si="3342"/>
        <v>-0.16013715023587691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-0.82908443875822346</v>
      </c>
      <c r="BY2331">
        <v>7392</v>
      </c>
    </row>
    <row r="2332" spans="1:77" hidden="1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4696</v>
      </c>
      <c r="AV2332" t="s">
        <v>4918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43.727276644291919</v>
      </c>
      <c r="BM2332" s="3">
        <f t="shared" si="3342"/>
        <v>1.986212617657733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1.3173907904265203</v>
      </c>
      <c r="BY2332">
        <v>11087</v>
      </c>
    </row>
    <row r="2333" spans="1:77" hidden="1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v>#N/A</v>
      </c>
    </row>
    <row r="2334" spans="1:77" hidden="1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v>#N/A</v>
      </c>
    </row>
    <row r="2335" spans="1:77" hidden="1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4965</v>
      </c>
      <c r="AV2335" t="s">
        <v>4870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416.58525605491451</v>
      </c>
      <c r="BM2335" s="3">
        <f t="shared" ref="BM2335" si="3345">LN(BL2335/$C2335)</f>
        <v>1.021455842973549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0.35330568471974011</v>
      </c>
      <c r="BY2335">
        <v>277011</v>
      </c>
    </row>
    <row r="2336" spans="1:77" hidden="1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v>#N/A</v>
      </c>
    </row>
    <row r="2337" spans="1:77" hidden="1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4800</v>
      </c>
      <c r="AV2337" t="s">
        <v>4869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174.85788872048079</v>
      </c>
      <c r="BM2337" s="3">
        <f t="shared" ref="BM2337:BM2340" si="3358">LN(BL2337/$C2337)</f>
        <v>0.91547833751680674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0.24905741306313184</v>
      </c>
      <c r="BY2337">
        <v>129081</v>
      </c>
    </row>
    <row r="2338" spans="1:77" hidden="1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4698</v>
      </c>
      <c r="AV2338" t="s">
        <v>4838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39.267821404560017</v>
      </c>
      <c r="BM2338" s="3">
        <f t="shared" si="3358"/>
        <v>1.4731808123671806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0.80722092321494721</v>
      </c>
      <c r="BY2338">
        <v>16590</v>
      </c>
    </row>
    <row r="2339" spans="1:77" hidden="1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4760</v>
      </c>
      <c r="AV2339" t="s">
        <v>4729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2.1821167095066722</v>
      </c>
      <c r="BM2339" s="3">
        <f t="shared" si="3358"/>
        <v>-1.1656147756748927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-1.8307943154328077</v>
      </c>
      <c r="BY2339">
        <v>12894</v>
      </c>
    </row>
    <row r="2340" spans="1:77" hidden="1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4732</v>
      </c>
      <c r="AV2340" t="s">
        <v>4882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308.05858768777688</v>
      </c>
      <c r="BM2340" s="3">
        <f t="shared" si="3358"/>
        <v>0.71965469055334241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5.501852052533851E-2</v>
      </c>
      <c r="BY2340">
        <v>276178</v>
      </c>
    </row>
    <row r="2341" spans="1:77" hidden="1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v>#N/A</v>
      </c>
    </row>
    <row r="2342" spans="1:77" hidden="1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v>#N/A</v>
      </c>
    </row>
    <row r="2343" spans="1:77" hidden="1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v>#N/A</v>
      </c>
    </row>
    <row r="2344" spans="1:77" hidden="1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4695</v>
      </c>
      <c r="AV2344" t="s">
        <v>4892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0.36152811458204709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">
        <v>14</v>
      </c>
      <c r="BX2344" s="3">
        <f>LN(BT2344/BV2344)</f>
        <v>-0.52704910122805582</v>
      </c>
      <c r="BY2344">
        <v>5517</v>
      </c>
    </row>
    <row r="2345" spans="1:77" hidden="1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v>#N/A</v>
      </c>
    </row>
    <row r="2346" spans="1:77" hidden="1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v>#N/A</v>
      </c>
    </row>
    <row r="2347" spans="1:77" hidden="1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v>#N/A</v>
      </c>
    </row>
    <row r="2348" spans="1:77" hidden="1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4713</v>
      </c>
      <c r="AV2348" t="s">
        <v>4720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7.3292845372120112</v>
      </c>
      <c r="BM2348" s="3">
        <f t="shared" ref="BM2348:BM2349" si="3376">LN(BL2348/$C2348)</f>
        <v>4.5967754604840413E-2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-0.61609067022677322</v>
      </c>
      <c r="BY2348">
        <v>12860</v>
      </c>
    </row>
    <row r="2349" spans="1:77" hidden="1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4819</v>
      </c>
      <c r="AV2349" t="s">
        <v>4684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136.75184457191409</v>
      </c>
      <c r="BM2349" s="3">
        <f t="shared" si="3376"/>
        <v>1.9224356563000105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1.2610229150247965</v>
      </c>
      <c r="BY2349">
        <v>36722</v>
      </c>
    </row>
    <row r="2350" spans="1:77" hidden="1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v>#N/A</v>
      </c>
    </row>
    <row r="2351" spans="1:77" hidden="1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v>#N/A</v>
      </c>
    </row>
    <row r="2352" spans="1:77" hidden="1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v>#N/A</v>
      </c>
    </row>
    <row r="2353" spans="1:77" hidden="1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4689</v>
      </c>
      <c r="AV2353" t="s">
        <v>4878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7.2542149647080905</v>
      </c>
      <c r="BM2353" s="3">
        <f t="shared" ref="BM2353:BM2354" si="3392">LN(BL2353/$C2353)</f>
        <v>-9.7858867303406233E-2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-0.75643905183138371</v>
      </c>
      <c r="BY2353">
        <v>14653</v>
      </c>
    </row>
    <row r="2354" spans="1:77" hidden="1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4818</v>
      </c>
      <c r="AV2354" t="s">
        <v>4921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54.248649597917563</v>
      </c>
      <c r="BM2354" s="3">
        <f t="shared" si="3392"/>
        <v>0.99784582635247743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0.33945416693748898</v>
      </c>
      <c r="BY2354">
        <v>36627</v>
      </c>
    </row>
    <row r="2355" spans="1:77" hidden="1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v>#N/A</v>
      </c>
    </row>
    <row r="2356" spans="1:77" hidden="1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v>#N/A</v>
      </c>
    </row>
    <row r="2357" spans="1:77" hidden="1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v>#N/A</v>
      </c>
    </row>
    <row r="2358" spans="1:77" hidden="1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4712</v>
      </c>
      <c r="AV2358" t="s">
        <v>4825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8.4277132143573255</v>
      </c>
      <c r="BM2358" s="3">
        <f t="shared" ref="BM2358" si="3396">LN(BL2358/$C2358)</f>
        <v>-0.86420680591320131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-1.5196104048690584</v>
      </c>
      <c r="BY2358">
        <v>36532</v>
      </c>
    </row>
    <row r="2359" spans="1:77" hidden="1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v>5479</v>
      </c>
    </row>
    <row r="2360" spans="1:77" hidden="1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4760</v>
      </c>
      <c r="AV2360" t="s">
        <v>4821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21.289648323439394</v>
      </c>
      <c r="BM2360" s="3">
        <f t="shared" ref="BM2360:BM2361" si="3407">LN(BL2360/$C2360)</f>
        <v>0.86099638304097692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0.20811361198922645</v>
      </c>
      <c r="BY2360">
        <v>16404</v>
      </c>
    </row>
    <row r="2361" spans="1:77" hidden="1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4818</v>
      </c>
      <c r="AV2361" t="s">
        <v>4813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938.66356982074751</v>
      </c>
      <c r="BM2361" s="3">
        <f t="shared" si="3407"/>
        <v>0.62984903098554235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-2.1455171658257662E-2</v>
      </c>
      <c r="BY2361">
        <v>910087</v>
      </c>
    </row>
    <row r="2362" spans="1:77" hidden="1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v>#N/A</v>
      </c>
    </row>
    <row r="2363" spans="1:77" hidden="1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v>#N/A</v>
      </c>
    </row>
    <row r="2364" spans="1:77" hidden="1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v>#N/A</v>
      </c>
    </row>
    <row r="2365" spans="1:77" hidden="1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v>#N/A</v>
      </c>
    </row>
    <row r="2366" spans="1:77" hidden="1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v>#N/A</v>
      </c>
    </row>
    <row r="2367" spans="1:77" hidden="1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v>#N/A</v>
      </c>
    </row>
    <row r="2368" spans="1:77" hidden="1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v>#N/A</v>
      </c>
    </row>
    <row r="2369" spans="1:77" hidden="1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v>#N/A</v>
      </c>
    </row>
    <row r="2370" spans="1:77" hidden="1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v>#N/A</v>
      </c>
    </row>
    <row r="2371" spans="1:77" hidden="1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4818</v>
      </c>
      <c r="AV2371" t="s">
        <v>4832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58.897865509077661</v>
      </c>
      <c r="BM2371" s="3">
        <f t="shared" ref="BM2371" si="3419">LN(BL2371/$C2371)</f>
        <v>1.8785802734299899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1.2295996230960506</v>
      </c>
      <c r="BY2371">
        <v>16349</v>
      </c>
    </row>
    <row r="2372" spans="1:77" hidden="1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v>#N/A</v>
      </c>
    </row>
    <row r="2373" spans="1:77" hidden="1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v>#N/A</v>
      </c>
    </row>
    <row r="2374" spans="1:77" hidden="1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v>#N/A</v>
      </c>
    </row>
    <row r="2375" spans="1:77" hidden="1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4751</v>
      </c>
      <c r="AV2375" t="s">
        <v>4913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98.45276099901416</v>
      </c>
      <c r="BM2375" s="3">
        <f t="shared" ref="BM2375" si="3422">LN(BL2375/$C2375)</f>
        <v>0.90069739526067727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0.25219834873813229</v>
      </c>
      <c r="BY2375">
        <v>72631</v>
      </c>
    </row>
    <row r="2376" spans="1:77" hidden="1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v>#N/A</v>
      </c>
    </row>
    <row r="2377" spans="1:77" hidden="1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4797</v>
      </c>
      <c r="AV2377" t="s">
        <v>4847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21.630445716557801</v>
      </c>
      <c r="BM2377" s="3">
        <f t="shared" ref="BM2377" si="3423">LN(BL2377/$C2377)</f>
        <v>0.87687726882225503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0.22891050365552654</v>
      </c>
      <c r="BY2377">
        <v>16334</v>
      </c>
    </row>
    <row r="2378" spans="1:77" hidden="1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v>#N/A</v>
      </c>
    </row>
    <row r="2379" spans="1:77" hidden="1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v>#N/A</v>
      </c>
    </row>
    <row r="2380" spans="1:77" hidden="1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v>#N/A</v>
      </c>
    </row>
    <row r="2381" spans="1:77" hidden="1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4698</v>
      </c>
      <c r="AV2381" t="s">
        <v>4882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234.67948377858411</v>
      </c>
      <c r="BM2381" s="3">
        <f t="shared" ref="BM2381" si="3425">LN(BL2381/$C2381)</f>
        <v>0.44758539027679606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-0.19925961693488484</v>
      </c>
      <c r="BY2381">
        <v>271976</v>
      </c>
    </row>
    <row r="2382" spans="1:77" hidden="1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v>#N/A</v>
      </c>
    </row>
    <row r="2383" spans="1:77" hidden="1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4961</v>
      </c>
      <c r="AV2383" t="s">
        <v>4849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62.07494899688146</v>
      </c>
      <c r="BM2383" s="3">
        <f t="shared" ref="BM2383:BM2385" si="3437">LN(BL2383/$C2383)</f>
        <v>1.9311179324206449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1.2845154684360949</v>
      </c>
      <c r="BY2383">
        <v>16315</v>
      </c>
    </row>
    <row r="2384" spans="1:77" hidden="1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4964</v>
      </c>
      <c r="AV2384" t="s">
        <v>4857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171.96700567679824</v>
      </c>
      <c r="BM2384" s="3">
        <f t="shared" si="3437"/>
        <v>0.54213244496364577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-0.10368484155840037</v>
      </c>
      <c r="BY2384">
        <v>181156</v>
      </c>
    </row>
    <row r="2385" spans="1:77" hidden="1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4806</v>
      </c>
      <c r="AV2385" t="s">
        <v>4706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71.026095381166982</v>
      </c>
      <c r="BM2385" s="3">
        <f t="shared" si="3437"/>
        <v>2.0658227727584189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1.4201779377119934</v>
      </c>
      <c r="BY2385">
        <v>16302</v>
      </c>
    </row>
    <row r="2386" spans="1:77" hidden="1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v>#N/A</v>
      </c>
    </row>
    <row r="2387" spans="1:77" hidden="1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v>#N/A</v>
      </c>
    </row>
    <row r="2388" spans="1:77" hidden="1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v>10864</v>
      </c>
    </row>
    <row r="2389" spans="1:77" x14ac:dyDescent="0.25">
      <c r="A2389" t="s">
        <v>3181</v>
      </c>
      <c r="B2389" s="2" t="str">
        <f t="shared" si="3411"/>
        <v/>
      </c>
      <c r="C2389" s="4">
        <v>5</v>
      </c>
      <c r="D2389" s="4" t="s">
        <v>1155</v>
      </c>
      <c r="E2389" t="s">
        <v>3182</v>
      </c>
      <c r="R2389">
        <v>23</v>
      </c>
      <c r="S2389" t="s">
        <v>3183</v>
      </c>
      <c r="T2389" s="4">
        <v>1</v>
      </c>
      <c r="U2389" s="4" t="s">
        <v>5054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9.5241088840407357</v>
      </c>
      <c r="BO2389" s="16"/>
      <c r="BY2389" t="e">
        <v>#N/A</v>
      </c>
    </row>
    <row r="2390" spans="1:77" hidden="1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4774</v>
      </c>
      <c r="AV2390" t="s">
        <v>4920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19.655579399405706</v>
      </c>
      <c r="BM2390" s="3">
        <f t="shared" ref="BM2390:BM2391" si="3452">LN(BL2390/$C2390)</f>
        <v>1.3689233244792027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0.72456784441934496</v>
      </c>
      <c r="BY2390">
        <v>9046</v>
      </c>
    </row>
    <row r="2391" spans="1:77" hidden="1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4819</v>
      </c>
      <c r="AV2391" t="s">
        <v>4814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1105.9024869174664</v>
      </c>
      <c r="BM2391" s="3">
        <f t="shared" si="3452"/>
        <v>0.7938089124290566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0.14951573332783105</v>
      </c>
      <c r="BY2391">
        <v>904585</v>
      </c>
    </row>
    <row r="2392" spans="1:77" hidden="1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v>#N/A</v>
      </c>
    </row>
    <row r="2393" spans="1:77" hidden="1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v>#N/A</v>
      </c>
    </row>
    <row r="2394" spans="1:77" hidden="1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4751</v>
      </c>
      <c r="AV2394" t="s">
        <v>4729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0.24878224052283215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v>14461</v>
      </c>
    </row>
    <row r="2395" spans="1:77" hidden="1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v>#N/A</v>
      </c>
    </row>
    <row r="2396" spans="1:77" hidden="1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v>#N/A</v>
      </c>
    </row>
    <row r="2397" spans="1:77" hidden="1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4962</v>
      </c>
      <c r="AV2397" t="s">
        <v>4849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56.15683926069832</v>
      </c>
      <c r="BM2397" s="3">
        <f t="shared" ref="BM2397" si="3456">LN(BL2397/$C2397)</f>
        <v>1.8309238998270316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1.1888956607068664</v>
      </c>
      <c r="BY2397">
        <v>16251</v>
      </c>
    </row>
    <row r="2398" spans="1:77" hidden="1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v>#N/A</v>
      </c>
    </row>
    <row r="2399" spans="1:77" hidden="1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v>#N/A</v>
      </c>
    </row>
    <row r="2400" spans="1:77" hidden="1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4885</v>
      </c>
      <c r="AV2400" t="s">
        <v>4842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367.22074740090045</v>
      </c>
      <c r="BM2400" s="3">
        <f t="shared" ref="BM2400" si="3458">LN(BL2400/$C2400)</f>
        <v>0.89532786469036141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0.25592182228185167</v>
      </c>
      <c r="BY2400">
        <v>270229</v>
      </c>
    </row>
    <row r="2401" spans="1:77" hidden="1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v>#N/A</v>
      </c>
    </row>
    <row r="2402" spans="1:77" hidden="1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4764</v>
      </c>
      <c r="AV2402" t="s">
        <v>4852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421.22267915035599</v>
      </c>
      <c r="BM2402" s="3">
        <f t="shared" ref="BM2402:BM2403" si="3470">LN(BL2402/$C2402)</f>
        <v>1.032526328850669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0.39341126188405856</v>
      </c>
      <c r="BY2402">
        <v>270161</v>
      </c>
    </row>
    <row r="2403" spans="1:77" hidden="1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4962</v>
      </c>
      <c r="AV2403" t="s">
        <v>4907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120.49912575259715</v>
      </c>
      <c r="BM2403" s="3">
        <f t="shared" si="3470"/>
        <v>1.1027630436252855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0.46439004504696668</v>
      </c>
      <c r="BY2403">
        <v>71997</v>
      </c>
    </row>
    <row r="2404" spans="1:77" hidden="1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v>#N/A</v>
      </c>
    </row>
    <row r="2405" spans="1:77" hidden="1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v>#N/A</v>
      </c>
    </row>
    <row r="2406" spans="1:77" hidden="1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4718</v>
      </c>
      <c r="AV2406" t="s">
        <v>4908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101.1764376650503</v>
      </c>
      <c r="BM2406" s="3">
        <f t="shared" ref="BM2406" si="3485">LN(BL2406/$C2406)</f>
        <v>1.621133626793666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0.9835020337521474</v>
      </c>
      <c r="BY2406">
        <v>35975</v>
      </c>
    </row>
    <row r="2407" spans="1:77" hidden="1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4763</v>
      </c>
      <c r="AV2407" t="s">
        <v>4854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0.54494714949238698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v>14376</v>
      </c>
    </row>
    <row r="2408" spans="1:77" hidden="1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v>#N/A</v>
      </c>
    </row>
    <row r="2409" spans="1:77" hidden="1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4964</v>
      </c>
      <c r="AV2409" t="s">
        <v>4837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1.6622857171067886</v>
      </c>
      <c r="BM2409" s="3">
        <f t="shared" ref="BM2409:BM2411" si="3500">LN(BL2409/$C2409)</f>
        <v>-1.6890309840614719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-2.3253037690367622</v>
      </c>
      <c r="BY2409">
        <v>16170</v>
      </c>
    </row>
    <row r="2410" spans="1:77" hidden="1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4754</v>
      </c>
      <c r="AV2410" t="s">
        <v>4850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24.053216146503246</v>
      </c>
      <c r="BM2410" s="3">
        <f t="shared" si="3500"/>
        <v>0.98304413778015753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0.34836834396597544</v>
      </c>
      <c r="BY2410">
        <v>16147</v>
      </c>
    </row>
    <row r="2411" spans="1:77" hidden="1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4800</v>
      </c>
      <c r="AV2411" t="s">
        <v>4854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5.5119256124060483</v>
      </c>
      <c r="BM2411" s="3">
        <f t="shared" si="3500"/>
        <v>-0.37252750363174186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-1.0055087659862614</v>
      </c>
      <c r="BY2411">
        <v>14332</v>
      </c>
    </row>
    <row r="2412" spans="1:77" hidden="1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v>#N/A</v>
      </c>
    </row>
    <row r="2413" spans="1:77" hidden="1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4696</v>
      </c>
      <c r="AV2413" t="s">
        <v>4921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14.275938288313718</v>
      </c>
      <c r="BM2413" s="3">
        <f t="shared" ref="BM2413:BM2414" si="3516">LN(BL2413/$C2413)</f>
        <v>0.57913394118121997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-5.1732655283407966E-2</v>
      </c>
      <c r="BY2413">
        <v>14306</v>
      </c>
    </row>
    <row r="2414" spans="1:77" hidden="1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4732</v>
      </c>
      <c r="AV2414" t="s">
        <v>4829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10.260639893691327</v>
      </c>
      <c r="BM2414" s="3">
        <f t="shared" si="3516"/>
        <v>0.38240505654869156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-0.24766400451352388</v>
      </c>
      <c r="BY2414">
        <v>12509</v>
      </c>
    </row>
    <row r="2415" spans="1:77" hidden="1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v>#N/A</v>
      </c>
    </row>
    <row r="2416" spans="1:77" hidden="1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v>#N/A</v>
      </c>
    </row>
    <row r="2417" spans="1:77" hidden="1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v>#N/A</v>
      </c>
    </row>
    <row r="2418" spans="1:77" hidden="1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4965</v>
      </c>
      <c r="AV2418" t="s">
        <v>4838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145.36941064547602</v>
      </c>
      <c r="BM2418" s="3">
        <f t="shared" ref="BM2418:BM2419" si="3532">LN(BL2418/$C2418)</f>
        <v>1.290398708147241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0.66202573572340828</v>
      </c>
      <c r="BY2418">
        <v>71374</v>
      </c>
    </row>
    <row r="2419" spans="1:77" hidden="1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4751</v>
      </c>
      <c r="AV2419" t="s">
        <v>4821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85.041171470998108</v>
      </c>
      <c r="BM2419" s="3">
        <f t="shared" si="3532"/>
        <v>6.1108874794069609E-2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-0.56676702707857218</v>
      </c>
      <c r="BY2419">
        <v>142686</v>
      </c>
    </row>
    <row r="2420" spans="1:77" hidden="1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v>#N/A</v>
      </c>
    </row>
    <row r="2421" spans="1:77" hidden="1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v>#N/A</v>
      </c>
    </row>
    <row r="2422" spans="1:77" hidden="1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4732</v>
      </c>
      <c r="AV2422" t="s">
        <v>4811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280.72434187169097</v>
      </c>
      <c r="BM2422" s="3">
        <f t="shared" ref="BM2422" si="3536">LN(BL2422/$C2422)</f>
        <v>0.6267379039716422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-2.2130777931518602E-4</v>
      </c>
      <c r="BY2422">
        <v>267324</v>
      </c>
    </row>
    <row r="2423" spans="1:77" hidden="1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v>#N/A</v>
      </c>
    </row>
    <row r="2424" spans="1:77" hidden="1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v>#N/A</v>
      </c>
    </row>
    <row r="2425" spans="1:77" hidden="1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4696</v>
      </c>
      <c r="AV2425" t="s">
        <v>4813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112.36877487110846</v>
      </c>
      <c r="BM2425" s="3">
        <f t="shared" ref="BM2425:BM2426" si="3550">LN(BL2425/$C2425)</f>
        <v>2.5245615178909677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1.9027597341471905</v>
      </c>
      <c r="BY2425">
        <v>15968</v>
      </c>
    </row>
    <row r="2426" spans="1:77" hidden="1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4751</v>
      </c>
      <c r="AV2426" t="s">
        <v>4891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224.02112968635129</v>
      </c>
      <c r="BM2426" s="3">
        <f t="shared" si="3550"/>
        <v>0.91193070603300386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0.29144205465622919</v>
      </c>
      <c r="BY2426">
        <v>159494</v>
      </c>
    </row>
    <row r="2427" spans="1:77" hidden="1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v>#N/A</v>
      </c>
    </row>
    <row r="2428" spans="1:77" hidden="1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v>#N/A</v>
      </c>
    </row>
    <row r="2429" spans="1:77" hidden="1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4725</v>
      </c>
      <c r="AV2429" t="s">
        <v>4902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3.8895504744321769</v>
      </c>
      <c r="BM2429" s="3">
        <f t="shared" ref="BM2429" si="3554">LN(BL2429/$C2429)</f>
        <v>-0.72114794999890208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-1.3407448457420736</v>
      </c>
      <c r="BY2429">
        <v>14166</v>
      </c>
    </row>
    <row r="2430" spans="1:77" hidden="1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v>#N/A</v>
      </c>
    </row>
    <row r="2431" spans="1:77" hidden="1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4885</v>
      </c>
      <c r="AV2431" t="s">
        <v>4884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78.127988871271967</v>
      </c>
      <c r="BM2431" s="3">
        <f t="shared" ref="BM2431" si="3555">LN(BL2431/$C2431)</f>
        <v>1.3626160913230543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0.74456834354884138</v>
      </c>
      <c r="BY2431">
        <v>35368</v>
      </c>
    </row>
    <row r="2432" spans="1:77" hidden="1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v>#N/A</v>
      </c>
    </row>
    <row r="2433" spans="1:77" hidden="1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4783</v>
      </c>
      <c r="AV2433" t="s">
        <v>4866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1.339404312580774</v>
      </c>
      <c r="BM2433" s="3">
        <f t="shared" ref="BM2433" si="3557">LN(BL2433/$C2433)</f>
        <v>-0.40092220828575986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-1.0183640284280209</v>
      </c>
      <c r="BY2433">
        <v>3535</v>
      </c>
    </row>
    <row r="2434" spans="1:77" hidden="1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v>#N/A</v>
      </c>
    </row>
    <row r="2435" spans="1:77" hidden="1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4687</v>
      </c>
      <c r="AV2435" t="s">
        <v>4830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17.484793404399387</v>
      </c>
      <c r="BM2435" s="3">
        <f t="shared" ref="BM2435:BM2437" si="3578">LN(BL2435/$C2435)</f>
        <v>0.6641069775187739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4.9488915021459919E-2</v>
      </c>
      <c r="BY2435">
        <v>15868</v>
      </c>
    </row>
    <row r="2436" spans="1:77" hidden="1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4927</v>
      </c>
      <c r="AV2436" t="s">
        <v>4923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123.1896547149736</v>
      </c>
      <c r="BM2436" s="3">
        <f t="shared" si="3578"/>
        <v>1.4125276944420926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0.7986586618792042</v>
      </c>
      <c r="BY2436">
        <v>52859</v>
      </c>
    </row>
    <row r="2437" spans="1:77" hidden="1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4717</v>
      </c>
      <c r="AV2437" t="s">
        <v>4825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1.102666736751704</v>
      </c>
      <c r="BM2437" s="3">
        <f t="shared" si="3578"/>
        <v>-1.0008807366151899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-1.6141850985032022</v>
      </c>
      <c r="BY2437">
        <v>5283</v>
      </c>
    </row>
    <row r="2438" spans="1:77" hidden="1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v>#N/A</v>
      </c>
    </row>
    <row r="2439" spans="1:77" hidden="1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4760</v>
      </c>
      <c r="AV2439" t="s">
        <v>4847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13.162988021752602</v>
      </c>
      <c r="BM2439" s="3">
        <f t="shared" ref="BM2439" si="3583">LN(BL2439/$C2439)</f>
        <v>0.49796741176929599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-0.11375656949699847</v>
      </c>
      <c r="BY2439">
        <v>14069</v>
      </c>
    </row>
    <row r="2440" spans="1:77" hidden="1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v>5271</v>
      </c>
    </row>
    <row r="2441" spans="1:77" hidden="1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4712</v>
      </c>
      <c r="AV2441" t="s">
        <v>4913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1.8073172083021869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v>35010</v>
      </c>
    </row>
    <row r="2442" spans="1:77" hidden="1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4698</v>
      </c>
      <c r="AV2442" t="s">
        <v>4829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1.3298932858539121</v>
      </c>
      <c r="BM2442" s="3">
        <f t="shared" ref="BM2442" si="3596">LN(BL2442/$C2442)</f>
        <v>-1.1011956583053903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-1.7070241805293636</v>
      </c>
      <c r="BY2442">
        <v>6999</v>
      </c>
    </row>
    <row r="2443" spans="1:77" hidden="1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v>#N/A</v>
      </c>
    </row>
    <row r="2444" spans="1:77" hidden="1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v>#N/A</v>
      </c>
    </row>
    <row r="2445" spans="1:77" hidden="1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v>#N/A</v>
      </c>
    </row>
    <row r="2446" spans="1:77" hidden="1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v>#N/A</v>
      </c>
    </row>
    <row r="2447" spans="1:77" hidden="1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v>#N/A</v>
      </c>
    </row>
    <row r="2448" spans="1:77" hidden="1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4698</v>
      </c>
      <c r="AV2448" t="s">
        <v>4811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144.98377960187844</v>
      </c>
      <c r="BM2448" s="3">
        <f t="shared" ref="BM2448:BM2449" si="3610">LN(BL2448/$C2448)</f>
        <v>0.47681220101834287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-0.12530825652185246</v>
      </c>
      <c r="BY2448">
        <v>156960</v>
      </c>
    </row>
    <row r="2449" spans="1:77" hidden="1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4797</v>
      </c>
      <c r="AV2449" t="s">
        <v>4869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183.50439560094352</v>
      </c>
      <c r="BM2449" s="3">
        <f t="shared" si="3610"/>
        <v>0.9637433793869431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0.36313452057270268</v>
      </c>
      <c r="BY2449">
        <v>121919</v>
      </c>
    </row>
    <row r="2450" spans="1:77" hidden="1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v>#N/A</v>
      </c>
    </row>
    <row r="2451" spans="1:77" hidden="1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4763</v>
      </c>
      <c r="AV2451" t="s">
        <v>4828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5.8628354734345534</v>
      </c>
      <c r="BM2451" s="3">
        <f t="shared" ref="BM2451" si="3622">LN(BL2451/$C2451)</f>
        <v>-0.42859122158746038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-1.027481279098204</v>
      </c>
      <c r="BY2451">
        <v>15652</v>
      </c>
    </row>
    <row r="2452" spans="1:77" hidden="1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4871</v>
      </c>
      <c r="AV2452" t="s">
        <v>4873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v>15652</v>
      </c>
    </row>
    <row r="2453" spans="1:77" hidden="1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4778</v>
      </c>
      <c r="AV2453" t="s">
        <v>4844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12.514927766405725</v>
      </c>
      <c r="BM2453" s="3">
        <f t="shared" ref="BM2453" si="3623">LN(BL2453/$C2453)</f>
        <v>0.73516268387759753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0.13706893932892</v>
      </c>
      <c r="BY2453">
        <v>10427</v>
      </c>
    </row>
    <row r="2454" spans="1:77" hidden="1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v>#N/A</v>
      </c>
    </row>
    <row r="2455" spans="1:77" hidden="1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4778</v>
      </c>
      <c r="AV2455" t="s">
        <v>4886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30.311246792754982</v>
      </c>
      <c r="BM2455" s="3">
        <f t="shared" ref="BM2455" si="3625">LN(BL2455/$C2455)</f>
        <v>1.2142942475874172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0.61750963238716805</v>
      </c>
      <c r="BY2455">
        <v>15623</v>
      </c>
    </row>
    <row r="2456" spans="1:77" hidden="1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v>6940</v>
      </c>
    </row>
    <row r="2457" spans="1:77" hidden="1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v>#N/A</v>
      </c>
    </row>
    <row r="2458" spans="1:77" hidden="1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v>#N/A</v>
      </c>
    </row>
    <row r="2459" spans="1:77" hidden="1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v>#N/A</v>
      </c>
    </row>
    <row r="2460" spans="1:77" hidden="1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4800</v>
      </c>
      <c r="AV2460" t="s">
        <v>4828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23.317377893498094</v>
      </c>
      <c r="BM2460" s="3">
        <f t="shared" ref="BM2460" si="3628">LN(BL2460/$C2460)</f>
        <v>0.95197433757968697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0.35755860533532968</v>
      </c>
      <c r="BY2460">
        <v>15591</v>
      </c>
    </row>
    <row r="2461" spans="1:77" hidden="1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v>#N/A</v>
      </c>
    </row>
    <row r="2462" spans="1:77" hidden="1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v>#N/A</v>
      </c>
    </row>
    <row r="2463" spans="1:77" hidden="1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v>#N/A</v>
      </c>
    </row>
    <row r="2464" spans="1:77" hidden="1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4764</v>
      </c>
      <c r="AV2464" t="s">
        <v>4853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36.207583184581296</v>
      </c>
      <c r="BM2464" s="3">
        <f t="shared" ref="BM2464:BM2465" si="3641">LN(BL2464/$C2464)</f>
        <v>1.5098270354510206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0.92358626500998331</v>
      </c>
      <c r="BY2464">
        <v>13760</v>
      </c>
    </row>
    <row r="2465" spans="1:77" hidden="1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4687</v>
      </c>
      <c r="AV2465" t="s">
        <v>4840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12.392178995725249</v>
      </c>
      <c r="BM2465" s="3">
        <f t="shared" si="3641"/>
        <v>0.43762400578854965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-0.14841782577563828</v>
      </c>
      <c r="BY2465">
        <v>13757</v>
      </c>
    </row>
    <row r="2466" spans="1:77" hidden="1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v>3439</v>
      </c>
    </row>
    <row r="2467" spans="1:77" hidden="1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v>6876</v>
      </c>
    </row>
    <row r="2468" spans="1:77" hidden="1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v>#N/A</v>
      </c>
    </row>
    <row r="2469" spans="1:77" hidden="1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4760</v>
      </c>
      <c r="AV2469" t="s">
        <v>4910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5.1109579300750496E-2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v>3424</v>
      </c>
    </row>
    <row r="2470" spans="1:77" hidden="1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v>#N/A</v>
      </c>
    </row>
    <row r="2471" spans="1:77" hidden="1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v>#N/A</v>
      </c>
    </row>
    <row r="2472" spans="1:77" hidden="1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4712</v>
      </c>
      <c r="AV2472" t="s">
        <v>4821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4.9724885062576636</v>
      </c>
      <c r="BM2472" s="3">
        <f t="shared" ref="BM2472" si="3645">LN(BL2472/$C2472)</f>
        <v>-0.59330415705440609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-1.1725086791748836</v>
      </c>
      <c r="BY2472">
        <v>15385</v>
      </c>
    </row>
    <row r="2473" spans="1:77" hidden="1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v>#N/A</v>
      </c>
    </row>
    <row r="2474" spans="1:77" hidden="1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4819</v>
      </c>
      <c r="AV2474" t="s">
        <v>4899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145.55244573904773</v>
      </c>
      <c r="BM2474" s="3">
        <f t="shared" ref="BM2474" si="3646">LN(BL2474/$C2474)</f>
        <v>0.73204123142980027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0.15346279372023361</v>
      </c>
      <c r="BY2474">
        <v>119593</v>
      </c>
    </row>
    <row r="2475" spans="1:77" hidden="1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v>#N/A</v>
      </c>
    </row>
    <row r="2476" spans="1:77" hidden="1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4963</v>
      </c>
      <c r="AV2476" t="s">
        <v>4919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26.744036949753163</v>
      </c>
      <c r="BM2476" s="3">
        <f t="shared" ref="BM2476" si="3647">LN(BL2476/$C2476)</f>
        <v>1.3404013816706071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0.76502840192290911</v>
      </c>
      <c r="BY2476">
        <v>11926</v>
      </c>
    </row>
    <row r="2477" spans="1:77" hidden="1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v>#N/A</v>
      </c>
    </row>
    <row r="2478" spans="1:77" hidden="1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v>#N/A</v>
      </c>
    </row>
    <row r="2479" spans="1:77" hidden="1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v>#N/A</v>
      </c>
    </row>
    <row r="2480" spans="1:77" hidden="1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4709</v>
      </c>
      <c r="AV2480" t="s">
        <v>4824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0.11623436441811327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v>8460</v>
      </c>
    </row>
    <row r="2481" spans="1:77" hidden="1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v>#N/A</v>
      </c>
    </row>
    <row r="2482" spans="1:77" hidden="1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v>#N/A</v>
      </c>
    </row>
    <row r="2483" spans="1:77" hidden="1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v>5070</v>
      </c>
    </row>
    <row r="2484" spans="1:77" hidden="1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v>#N/A</v>
      </c>
    </row>
    <row r="2485" spans="1:77" hidden="1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v>#N/A</v>
      </c>
    </row>
    <row r="2486" spans="1:77" hidden="1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4718</v>
      </c>
      <c r="AV2486" t="s">
        <v>4854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20.950463235619171</v>
      </c>
      <c r="BM2486" s="3">
        <f t="shared" ref="BM2486" si="3650">LN(BL2486/$C2486)</f>
        <v>1.0962506085537802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0.53080535080308422</v>
      </c>
      <c r="BY2486">
        <v>11823</v>
      </c>
    </row>
    <row r="2487" spans="1:77" hidden="1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v>#N/A</v>
      </c>
    </row>
    <row r="2488" spans="1:77" hidden="1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4964</v>
      </c>
      <c r="AV2488" t="s">
        <v>4884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68.127837368524609</v>
      </c>
      <c r="BM2488" s="3">
        <f t="shared" ref="BM2488" si="3651">LN(BL2488/$C2488)</f>
        <v>1.2256536280083359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0.66215755650313701</v>
      </c>
      <c r="BY2488">
        <v>33721</v>
      </c>
    </row>
    <row r="2489" spans="1:77" hidden="1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v>10113</v>
      </c>
    </row>
    <row r="2490" spans="1:77" hidden="1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4754</v>
      </c>
      <c r="AV2490" t="s">
        <v>4890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0.55157229841760891</v>
      </c>
      <c r="BM2490" s="3">
        <f t="shared" ref="BM2490" si="3653">LN(BL2490/$C2490)</f>
        <v>-0.59498235474175554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-1.1549699230490196</v>
      </c>
      <c r="BY2490">
        <v>1681</v>
      </c>
    </row>
    <row r="2491" spans="1:77" hidden="1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v>1676</v>
      </c>
    </row>
    <row r="2492" spans="1:77" hidden="1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v>5026</v>
      </c>
    </row>
    <row r="2493" spans="1:77" hidden="1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4760</v>
      </c>
      <c r="AV2493" t="s">
        <v>4869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1.6549150165120772</v>
      </c>
      <c r="BM2493" s="3">
        <f t="shared" ref="BM2493" si="3654">LN(BL2493/$C2493)</f>
        <v>-1.4421604910842503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-1.9946034655522864</v>
      </c>
      <c r="BY2493">
        <v>11689</v>
      </c>
    </row>
    <row r="2494" spans="1:77" hidden="1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v>#N/A</v>
      </c>
    </row>
    <row r="2495" spans="1:77" hidden="1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4797</v>
      </c>
      <c r="AV2495" t="s">
        <v>4941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120.6760121767369</v>
      </c>
      <c r="BM2495" s="3">
        <f t="shared" ref="BM2495" si="3655">LN(BL2495/$C2495)</f>
        <v>0.88108636370898075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0.32938389735840418</v>
      </c>
      <c r="BY2495">
        <v>83435</v>
      </c>
    </row>
    <row r="2496" spans="1:77" hidden="1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v>#N/A</v>
      </c>
    </row>
    <row r="2497" spans="1:77" hidden="1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v>#N/A</v>
      </c>
    </row>
    <row r="2498" spans="1:77" hidden="1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v>#N/A</v>
      </c>
    </row>
    <row r="2499" spans="1:77" hidden="1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v>1667</v>
      </c>
    </row>
    <row r="2500" spans="1:77" hidden="1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4818</v>
      </c>
      <c r="AV2500" t="s">
        <v>4886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66.087920128922363</v>
      </c>
      <c r="BM2500" s="3">
        <f t="shared" ref="BM2500" si="3666">LN(BL2500/$C2500)</f>
        <v>1.1952537051490484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0.64635689057555268</v>
      </c>
      <c r="BY2500">
        <v>33292</v>
      </c>
    </row>
    <row r="2501" spans="1:77" hidden="1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v>#N/A</v>
      </c>
    </row>
    <row r="2502" spans="1:77" hidden="1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v>#N/A</v>
      </c>
    </row>
    <row r="2503" spans="1:77" hidden="1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v>#N/A</v>
      </c>
    </row>
    <row r="2504" spans="1:77" hidden="1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4797</v>
      </c>
      <c r="AV2504" t="s">
        <v>4854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4.7120287180089164</v>
      </c>
      <c r="BM2504" s="3">
        <f t="shared" ref="BM2504" si="3668">LN(BL2504/$C2504)</f>
        <v>0.16382417986466738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-0.38337483834845343</v>
      </c>
      <c r="BY2504">
        <v>6649</v>
      </c>
    </row>
    <row r="2505" spans="1:77" hidden="1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v>#N/A</v>
      </c>
    </row>
    <row r="2506" spans="1:77" hidden="1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v>#N/A</v>
      </c>
    </row>
    <row r="2507" spans="1:77" hidden="1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v>#N/A</v>
      </c>
    </row>
    <row r="2508" spans="1:77" hidden="1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4763</v>
      </c>
      <c r="AV2508" t="s">
        <v>4931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9.6457837832899305</v>
      </c>
      <c r="BM2508" s="3">
        <f t="shared" ref="BM2508" si="3669">LN(BL2508/$C2508)</f>
        <v>1.5733737256676588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1.028125283223795</v>
      </c>
      <c r="BY2508">
        <v>3319</v>
      </c>
    </row>
    <row r="2509" spans="1:77" hidden="1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v>#N/A</v>
      </c>
    </row>
    <row r="2510" spans="1:77" hidden="1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v>11601</v>
      </c>
    </row>
    <row r="2511" spans="1:77" hidden="1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v>#N/A</v>
      </c>
    </row>
    <row r="2512" spans="1:77" hidden="1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4751</v>
      </c>
      <c r="AV2512" t="s">
        <v>4910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0.26212519695829783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v>11590</v>
      </c>
    </row>
    <row r="2513" spans="1:77" hidden="1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4929</v>
      </c>
      <c r="AV2513" t="s">
        <v>4920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3.2692950805895609</v>
      </c>
      <c r="BM2513" s="3">
        <f t="shared" ref="BM2513" si="3683">LN(BL2513/$C2513)</f>
        <v>0.49142720942515161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-4.7178527338149895E-2</v>
      </c>
      <c r="BY2513">
        <v>3299</v>
      </c>
    </row>
    <row r="2514" spans="1:77" hidden="1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v>#N/A</v>
      </c>
    </row>
    <row r="2515" spans="1:77" hidden="1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v>#N/A</v>
      </c>
    </row>
    <row r="2516" spans="1:77" hidden="1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v>#N/A</v>
      </c>
    </row>
    <row r="2517" spans="1:77" hidden="1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v>#N/A</v>
      </c>
    </row>
    <row r="2518" spans="1:77" hidden="1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4713</v>
      </c>
      <c r="AV2518" t="s">
        <v>4893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4.9061027425533323</v>
      </c>
      <c r="BM2518" s="3">
        <f t="shared" ref="BM2518" si="3685">LN(BL2518/$C2518)</f>
        <v>-0.35543026121381416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-0.88639500456267495</v>
      </c>
      <c r="BY2518">
        <v>11470</v>
      </c>
    </row>
    <row r="2519" spans="1:77" hidden="1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v>#N/A</v>
      </c>
    </row>
    <row r="2520" spans="1:77" hidden="1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4712</v>
      </c>
      <c r="AV2520" t="s">
        <v>4847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4.6944312867409304</v>
      </c>
      <c r="BM2520" s="3">
        <f t="shared" ref="BM2520:BM2521" si="3698">LN(BL2520/$C2520)</f>
        <v>-0.65084760369760097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-1.1682218236398985</v>
      </c>
      <c r="BY2520">
        <v>14573</v>
      </c>
    </row>
    <row r="2521" spans="1:77" hidden="1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4791</v>
      </c>
      <c r="AV2521" t="s">
        <v>4697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2.8284881634604084</v>
      </c>
      <c r="BM2521" s="3">
        <f t="shared" si="3698"/>
        <v>-0.75201711817662209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-1.2686245618810381</v>
      </c>
      <c r="BY2521">
        <v>9708</v>
      </c>
    </row>
    <row r="2522" spans="1:77" hidden="1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v>#N/A</v>
      </c>
    </row>
    <row r="2523" spans="1:77" hidden="1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v>#N/A</v>
      </c>
    </row>
    <row r="2524" spans="1:77" hidden="1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4778</v>
      </c>
      <c r="AV2524" t="s">
        <v>4815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242.52846756592419</v>
      </c>
      <c r="BM2524" s="3">
        <f t="shared" ref="BM2524:BM2525" si="3712">LN(BL2524/$C2524)</f>
        <v>0.88594890952397165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0.37298725899894347</v>
      </c>
      <c r="BY2524">
        <v>161290</v>
      </c>
    </row>
    <row r="2525" spans="1:77" hidden="1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4885</v>
      </c>
      <c r="AV2525" t="s">
        <v>4825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11.467182602241945</v>
      </c>
      <c r="BM2525" s="3">
        <f t="shared" si="3712"/>
        <v>0.13690417608654548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-0.37515003900912836</v>
      </c>
      <c r="BY2525">
        <v>16116</v>
      </c>
    </row>
    <row r="2526" spans="1:77" hidden="1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v>#N/A</v>
      </c>
    </row>
    <row r="2527" spans="1:77" hidden="1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v>#N/A</v>
      </c>
    </row>
    <row r="2528" spans="1:77" hidden="1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4690</v>
      </c>
      <c r="AV2528" t="s">
        <v>4833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3.6940096293762452</v>
      </c>
      <c r="BM2528" s="3">
        <f t="shared" ref="BM2528:BM2529" si="3727">LN(BL2528/$C2528)</f>
        <v>-0.48504698069310354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-0.99642200764812583</v>
      </c>
      <c r="BR2528" s="12"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">
        <v>14</v>
      </c>
      <c r="BX2528" s="3">
        <f>LN(BT2528/BV2528)</f>
        <v>-0.63022062578156646</v>
      </c>
      <c r="BY2528">
        <v>9664</v>
      </c>
    </row>
    <row r="2529" spans="1:77" hidden="1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4911</v>
      </c>
      <c r="AV2529" t="s">
        <v>4917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285.71824818863132</v>
      </c>
      <c r="BM2529" s="3">
        <f t="shared" si="3727"/>
        <v>1.7429831736226638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1.2372207564689734</v>
      </c>
      <c r="BY2529">
        <v>80137</v>
      </c>
    </row>
    <row r="2530" spans="1:77" hidden="1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4821</v>
      </c>
      <c r="AV2530" t="s">
        <v>4856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v>9607</v>
      </c>
    </row>
    <row r="2531" spans="1:77" hidden="1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v>#N/A</v>
      </c>
    </row>
    <row r="2532" spans="1:77" hidden="1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v>#N/A</v>
      </c>
    </row>
    <row r="2533" spans="1:77" hidden="1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v>#N/A</v>
      </c>
    </row>
    <row r="2534" spans="1:77" hidden="1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4732</v>
      </c>
      <c r="AV2534" t="s">
        <v>4809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3.7644964413373212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v>111885</v>
      </c>
    </row>
    <row r="2535" spans="1:77" hidden="1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v>#N/A</v>
      </c>
    </row>
    <row r="2536" spans="1:77" hidden="1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4696</v>
      </c>
      <c r="AV2536" t="s">
        <v>4844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14.037854342469439</v>
      </c>
      <c r="BM2536" s="3">
        <f t="shared" ref="BM2536" si="3732">LN(BL2536/$C2536)</f>
        <v>0.5623160206285196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6.0675898355914991E-2</v>
      </c>
      <c r="BY2536">
        <v>12775</v>
      </c>
    </row>
    <row r="2537" spans="1:77" hidden="1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v>4785</v>
      </c>
    </row>
    <row r="2538" spans="1:77" hidden="1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4696</v>
      </c>
      <c r="AV2538" t="s">
        <v>4886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17.303136147530815</v>
      </c>
      <c r="BM2538" s="3">
        <f t="shared" ref="BM2538" si="3733">LN(BL2538/$C2538)</f>
        <v>1.0591282960505009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0.55933487119822989</v>
      </c>
      <c r="BY2538">
        <v>9566</v>
      </c>
    </row>
    <row r="2539" spans="1:77" hidden="1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v>#N/A</v>
      </c>
    </row>
    <row r="2540" spans="1:77" hidden="1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v>#N/A</v>
      </c>
    </row>
    <row r="2541" spans="1:77" hidden="1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v>#N/A</v>
      </c>
    </row>
    <row r="2542" spans="1:77" hidden="1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v>#N/A</v>
      </c>
    </row>
    <row r="2543" spans="1:77" hidden="1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v>#N/A</v>
      </c>
    </row>
    <row r="2544" spans="1:77" hidden="1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v>#N/A</v>
      </c>
    </row>
    <row r="2545" spans="1:77" hidden="1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v>#N/A</v>
      </c>
    </row>
    <row r="2546" spans="1:77" hidden="1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v>3165</v>
      </c>
    </row>
    <row r="2547" spans="1:77" hidden="1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v>#N/A</v>
      </c>
    </row>
    <row r="2548" spans="1:77" hidden="1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v>#N/A</v>
      </c>
    </row>
    <row r="2549" spans="1:77" hidden="1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4687</v>
      </c>
      <c r="AV2549" t="s">
        <v>4832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6.3413149401630049</v>
      </c>
      <c r="BM2549" s="3">
        <f t="shared" ref="BM2549:BM2551" si="3747">LN(BL2549/$C2549)</f>
        <v>0.23764823832103676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-0.25257716949473419</v>
      </c>
      <c r="BR2549" s="12"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v>7905</v>
      </c>
    </row>
    <row r="2550" spans="1:77" hidden="1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4764</v>
      </c>
      <c r="AV2550" t="s">
        <v>4745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21.941409790691676</v>
      </c>
      <c r="BM2550" s="3">
        <f t="shared" si="3747"/>
        <v>1.4789377969890736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0.98958462241834999</v>
      </c>
      <c r="BY2550">
        <v>7899</v>
      </c>
    </row>
    <row r="2551" spans="1:77" hidden="1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4760</v>
      </c>
      <c r="AV2551" t="s">
        <v>4854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0.83104221034360493</v>
      </c>
      <c r="BM2551" s="3">
        <f t="shared" si="3747"/>
        <v>-0.87822187133932772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-1.3670414100675217</v>
      </c>
      <c r="BY2551">
        <v>3158</v>
      </c>
    </row>
    <row r="2552" spans="1:77" hidden="1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v>#N/A</v>
      </c>
    </row>
    <row r="2553" spans="1:77" hidden="1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v>#N/A</v>
      </c>
    </row>
    <row r="2554" spans="1:77" hidden="1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4712</v>
      </c>
      <c r="AV2554" t="s">
        <v>4908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0.46761741807265061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v>9371</v>
      </c>
    </row>
    <row r="2555" spans="1:77" hidden="1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4755</v>
      </c>
      <c r="AV2555" t="s">
        <v>4849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1.3136236818309497</v>
      </c>
      <c r="BM2555" s="3">
        <f t="shared" ref="BM2555:BM2556" si="3764">LN(BL2555/$C2555)</f>
        <v>-0.42035769281599383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-0.89555001160860193</v>
      </c>
      <c r="BY2555">
        <v>3120</v>
      </c>
    </row>
    <row r="2556" spans="1:77" hidden="1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4712</v>
      </c>
      <c r="AV2556" t="s">
        <v>4910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4.9203196342123654</v>
      </c>
      <c r="BM2556" s="3">
        <f t="shared" si="3764"/>
        <v>-1.6064417736776172E-2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-0.49040105133322714</v>
      </c>
      <c r="BY2556">
        <v>7795</v>
      </c>
    </row>
    <row r="2557" spans="1:77" hidden="1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v>7782</v>
      </c>
    </row>
    <row r="2558" spans="1:77" hidden="1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v>#N/A</v>
      </c>
    </row>
    <row r="2559" spans="1:77" hidden="1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v>#N/A</v>
      </c>
    </row>
    <row r="2560" spans="1:77" hidden="1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v>1552</v>
      </c>
    </row>
    <row r="2561" spans="1:77" hidden="1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4690</v>
      </c>
      <c r="AV2561" t="s">
        <v>4840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1.5772036832251857</v>
      </c>
      <c r="BM2561" s="3">
        <f t="shared" ref="BM2561:BM2562" si="3778">LN(BL2561/$C2561)</f>
        <v>-0.93064090280760647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-1.3966121563864635</v>
      </c>
      <c r="BY2561">
        <v>6190</v>
      </c>
    </row>
    <row r="2562" spans="1:77" hidden="1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4749</v>
      </c>
      <c r="AV2562" t="s">
        <v>4892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2.0841409921859597</v>
      </c>
      <c r="BM2562" s="3">
        <f t="shared" si="3778"/>
        <v>-0.36425551246566973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-0.82888127057695171</v>
      </c>
      <c r="BR2562" s="12"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">
        <v>14</v>
      </c>
      <c r="BX2562" s="3">
        <f>LN(BT2562/BV2562)</f>
        <v>-0.44745427412733974</v>
      </c>
      <c r="BY2562">
        <v>4637</v>
      </c>
    </row>
    <row r="2563" spans="1:77" hidden="1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v>4622</v>
      </c>
    </row>
    <row r="2564" spans="1:77" hidden="1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4758</v>
      </c>
      <c r="AV2564" t="s">
        <v>4850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0.61079858765657791</v>
      </c>
      <c r="BM2564" s="3">
        <f t="shared" ref="BM2564:BM2566" si="3802">LN(BL2564/$C2564)</f>
        <v>-1.1861351984848594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-1.6461944958947012</v>
      </c>
      <c r="BY2564">
        <v>3079</v>
      </c>
    </row>
    <row r="2565" spans="1:77" hidden="1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4689</v>
      </c>
      <c r="AV2565" t="s">
        <v>4918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1.9726371702426597</v>
      </c>
      <c r="BM2565" s="3">
        <f t="shared" si="3802"/>
        <v>-0.41924097603369964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-0.87185448064313087</v>
      </c>
      <c r="BY2565">
        <v>4589</v>
      </c>
    </row>
    <row r="2566" spans="1:77" hidden="1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4792</v>
      </c>
      <c r="AV2566" t="s">
        <v>4903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25.032215706283676</v>
      </c>
      <c r="BM2566" s="3">
        <f t="shared" si="3802"/>
        <v>1.0229390462145374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0.57057818555029483</v>
      </c>
      <c r="BY2566">
        <v>13762</v>
      </c>
    </row>
    <row r="2567" spans="1:77" hidden="1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v>#N/A</v>
      </c>
    </row>
    <row r="2568" spans="1:77" hidden="1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4692</v>
      </c>
      <c r="AV2568" t="s">
        <v>4926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0.57347310069583457</v>
      </c>
      <c r="BM2568" s="3">
        <f t="shared" ref="BM2568" si="3805">LN(BL2568/$C2568)</f>
        <v>-1.2491914278288458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-1.6946061115005604</v>
      </c>
      <c r="BY2568">
        <v>3040</v>
      </c>
    </row>
    <row r="2569" spans="1:77" hidden="1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v>#N/A</v>
      </c>
    </row>
    <row r="2570" spans="1:77" hidden="1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v>#N/A</v>
      </c>
    </row>
    <row r="2571" spans="1:77" hidden="1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4751</v>
      </c>
      <c r="AV2571" t="s">
        <v>4854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26.269533188851671</v>
      </c>
      <c r="BM2571" s="3">
        <f t="shared" ref="BM2571" si="3806">LN(BL2571/$C2571)</f>
        <v>1.4766503645685203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1.0373659564477933</v>
      </c>
      <c r="BY2571">
        <v>9070</v>
      </c>
    </row>
    <row r="2572" spans="1:77" hidden="1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v>#N/A</v>
      </c>
    </row>
    <row r="2573" spans="1:77" hidden="1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v>#N/A</v>
      </c>
    </row>
    <row r="2574" spans="1:77" hidden="1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4746</v>
      </c>
      <c r="AV2574" t="s">
        <v>4892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7.3618556164695574</v>
      </c>
      <c r="BM2574" s="3">
        <f t="shared" ref="BM2574" si="3808">LN(BL2574/$C2574)</f>
        <v>0.20455255353829813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-0.22954124571912743</v>
      </c>
      <c r="BR2574" s="12"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">
        <v>14</v>
      </c>
      <c r="BX2574" s="3">
        <f>LN(BT2574/BV2574)</f>
        <v>-0.42052593798527477</v>
      </c>
      <c r="BY2574">
        <v>9029</v>
      </c>
    </row>
    <row r="2575" spans="1:77" hidden="1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v>#N/A</v>
      </c>
    </row>
    <row r="2576" spans="1:77" hidden="1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v>#N/A</v>
      </c>
    </row>
    <row r="2577" spans="1:77" hidden="1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4964</v>
      </c>
      <c r="AV2577" t="s">
        <v>4825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3.3611117547400524</v>
      </c>
      <c r="BM2577" s="3">
        <f t="shared" ref="BM2577" si="3809">LN(BL2577/$C2577)</f>
        <v>0.51912461807357557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8.551187558579415E-2</v>
      </c>
      <c r="BY2577">
        <v>3008</v>
      </c>
    </row>
    <row r="2578" spans="1:77" hidden="1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v>#N/A</v>
      </c>
    </row>
    <row r="2579" spans="1:77" hidden="1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4708</v>
      </c>
      <c r="AV2579" t="s">
        <v>4882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1.1970011413728654</v>
      </c>
      <c r="BM2579" s="3">
        <f t="shared" ref="BM2579" si="3811">LN(BL2579/$C2579)</f>
        <v>-1.4296185323308448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-1.8606975061377922</v>
      </c>
      <c r="BY2579">
        <v>7504</v>
      </c>
    </row>
    <row r="2580" spans="1:77" hidden="1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v>#N/A</v>
      </c>
    </row>
    <row r="2581" spans="1:77" hidden="1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4740</v>
      </c>
      <c r="AV2581" t="s">
        <v>4909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9.8920424947909833</v>
      </c>
      <c r="BM2581" s="3">
        <f t="shared" ref="BM2581:BM2582" si="3825">LN(BL2581/$C2581)</f>
        <v>0.49997117629643095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7.2979426571141967E-2</v>
      </c>
      <c r="BY2581">
        <v>8972</v>
      </c>
    </row>
    <row r="2582" spans="1:77" hidden="1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4885</v>
      </c>
      <c r="AV2582" t="s">
        <v>4913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1.8034466602108743</v>
      </c>
      <c r="BM2582" s="3">
        <f t="shared" si="3825"/>
        <v>-1.2020598240118283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-1.6237204309954787</v>
      </c>
      <c r="BY2582">
        <v>8930</v>
      </c>
    </row>
    <row r="2583" spans="1:77" hidden="1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v>#N/A</v>
      </c>
    </row>
    <row r="2584" spans="1:77" hidden="1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v>#N/A</v>
      </c>
    </row>
    <row r="2585" spans="1:77" hidden="1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4725</v>
      </c>
      <c r="AV2585" t="s">
        <v>4848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8.2196263664193623</v>
      </c>
      <c r="BM2585" s="3">
        <f t="shared" ref="BM2585:BM2587" si="3840">LN(BL2585/$C2585)</f>
        <v>2.708321214828862E-2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-0.39219293314347209</v>
      </c>
      <c r="BY2585">
        <v>11882</v>
      </c>
    </row>
    <row r="2586" spans="1:77" hidden="1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4702</v>
      </c>
      <c r="AV2586" t="s">
        <v>4838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4.782875193628187</v>
      </c>
      <c r="BM2586" s="3">
        <f t="shared" si="3840"/>
        <v>-0.38086827844040128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-0.79964789603040587</v>
      </c>
      <c r="BY2586">
        <v>10392</v>
      </c>
    </row>
    <row r="2587" spans="1:77" hidden="1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4797</v>
      </c>
      <c r="AV2587" t="s">
        <v>4931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39.994080309380557</v>
      </c>
      <c r="BM2587" s="3">
        <f t="shared" si="3840"/>
        <v>1.7428213018412011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1.3253025369042151</v>
      </c>
      <c r="BY2587">
        <v>10381</v>
      </c>
    </row>
    <row r="2588" spans="1:77" hidden="1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v>#N/A</v>
      </c>
    </row>
    <row r="2589" spans="1:77" hidden="1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v>#N/A</v>
      </c>
    </row>
    <row r="2590" spans="1:77" hidden="1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v>#N/A</v>
      </c>
    </row>
    <row r="2591" spans="1:77" hidden="1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v>#N/A</v>
      </c>
    </row>
    <row r="2592" spans="1:77" hidden="1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v>#N/A</v>
      </c>
    </row>
    <row r="2593" spans="1:77" hidden="1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4732</v>
      </c>
      <c r="AV2593" t="s">
        <v>4830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0.56605185438252581</v>
      </c>
      <c r="BM2593" s="3">
        <f t="shared" ref="BM2593" si="3844">LN(BL2593/$C2593)</f>
        <v>-1.9553639505784599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-2.3670708425886757</v>
      </c>
      <c r="BY2593">
        <v>5901</v>
      </c>
    </row>
    <row r="2594" spans="1:77" hidden="1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v>#N/A</v>
      </c>
    </row>
    <row r="2595" spans="1:77" hidden="1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4796</v>
      </c>
      <c r="AV2595" t="s">
        <v>4907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13.39067994395365</v>
      </c>
      <c r="BM2595" s="3">
        <f t="shared" ref="BM2595" si="3846">LN(BL2595/$C2595)</f>
        <v>0.51511739671558754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0.10544132405639217</v>
      </c>
      <c r="BY2595">
        <v>11782</v>
      </c>
    </row>
    <row r="2596" spans="1:77" hidden="1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v>1466</v>
      </c>
    </row>
    <row r="2597" spans="1:77" hidden="1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4710</v>
      </c>
      <c r="AV2597" t="s">
        <v>4716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4.5661380337635649</v>
      </c>
      <c r="BM2597" s="3">
        <f t="shared" ref="BM2597" si="3858">LN(BL2597/$C2597)</f>
        <v>-0.42724237061981368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-0.82557569889221394</v>
      </c>
      <c r="BY2597">
        <v>10206</v>
      </c>
    </row>
    <row r="2598" spans="1:77" hidden="1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4869</v>
      </c>
      <c r="AV2598" t="s">
        <v>4942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6.2230980374793467E-3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v>1458</v>
      </c>
    </row>
    <row r="2599" spans="1:77" hidden="1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v>#N/A</v>
      </c>
    </row>
    <row r="2600" spans="1:77" hidden="1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v>1433</v>
      </c>
    </row>
    <row r="2601" spans="1:77" hidden="1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v>#N/A</v>
      </c>
    </row>
    <row r="2602" spans="1:77" hidden="1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v>#N/A</v>
      </c>
    </row>
    <row r="2603" spans="1:77" hidden="1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4965</v>
      </c>
      <c r="AV2603" t="s">
        <v>4809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45.876937708430241</v>
      </c>
      <c r="BM2603" s="3">
        <f t="shared" ref="BM2603" si="3860">LN(BL2603/$C2603)</f>
        <v>1.6287379670223423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1.2521994543654635</v>
      </c>
      <c r="BY2603">
        <v>12873</v>
      </c>
    </row>
    <row r="2604" spans="1:77" hidden="1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v>#N/A</v>
      </c>
    </row>
    <row r="2605" spans="1:77" hidden="1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v>7111</v>
      </c>
    </row>
    <row r="2606" spans="1:77" hidden="1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v>#N/A</v>
      </c>
    </row>
    <row r="2607" spans="1:77" hidden="1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v>#N/A</v>
      </c>
    </row>
    <row r="2608" spans="1:77" hidden="1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4751</v>
      </c>
      <c r="AV2608" t="s">
        <v>4828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8.9269566241058023</v>
      </c>
      <c r="BM2608" s="3">
        <f t="shared" ref="BM2608:BM2609" si="3874">LN(BL2608/$C2608)</f>
        <v>0.24316538417478065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-0.12484731030838922</v>
      </c>
      <c r="BY2608">
        <v>9937</v>
      </c>
    </row>
    <row r="2609" spans="1:77" hidden="1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4732</v>
      </c>
      <c r="AV2609" t="s">
        <v>4840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3.9790379953367414</v>
      </c>
      <c r="BM2609" s="3">
        <f t="shared" si="3874"/>
        <v>-5.2542807544319137E-3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-0.36689033561113499</v>
      </c>
      <c r="BY2609">
        <v>5647</v>
      </c>
    </row>
    <row r="2610" spans="1:77" hidden="1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v>#N/A</v>
      </c>
    </row>
    <row r="2611" spans="1:77" hidden="1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4689</v>
      </c>
      <c r="AV2611" t="s">
        <v>4921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0.99487096246964801</v>
      </c>
      <c r="BM2611" s="3">
        <f t="shared" ref="BM2611" si="3885">LN(BL2611/$C2611)</f>
        <v>-1.103754524861758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-1.4641047055781533</v>
      </c>
      <c r="BY2611">
        <v>4230</v>
      </c>
    </row>
    <row r="2612" spans="1:77" hidden="1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4795</v>
      </c>
      <c r="AV2612" t="s">
        <v>4850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v>7035</v>
      </c>
    </row>
    <row r="2613" spans="1:77" hidden="1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4764</v>
      </c>
      <c r="AV2613" t="s">
        <v>4729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3.4804768846426324</v>
      </c>
      <c r="BM2613" s="3">
        <f t="shared" ref="BM2613" si="3887">LN(BL2613/$C2613)</f>
        <v>-0.13912504090520911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-0.49340960240361226</v>
      </c>
      <c r="BY2613">
        <v>5610</v>
      </c>
    </row>
    <row r="2614" spans="1:77" hidden="1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v>9809</v>
      </c>
    </row>
    <row r="2615" spans="1:77" hidden="1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v>1396</v>
      </c>
    </row>
    <row r="2616" spans="1:77" hidden="1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4732</v>
      </c>
      <c r="AV2616" t="s">
        <v>4918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50.470830851368831</v>
      </c>
      <c r="BM2616" s="3">
        <f t="shared" ref="BM2616" si="3889">LN(BL2616/$C2616)</f>
        <v>1.7241709851623763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1.3770410745064108</v>
      </c>
      <c r="BY2616">
        <v>12543</v>
      </c>
    </row>
    <row r="2617" spans="1:77" hidden="1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v>#N/A</v>
      </c>
    </row>
    <row r="2618" spans="1:77" hidden="1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4778</v>
      </c>
      <c r="AV2618" t="s">
        <v>4848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15.645342514061598</v>
      </c>
      <c r="BM2618" s="3">
        <f t="shared" ref="BM2618" si="3890">LN(BL2618/$C2618)</f>
        <v>0.80426312070294625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0.45975947398233546</v>
      </c>
      <c r="BY2618">
        <v>9733</v>
      </c>
    </row>
    <row r="2619" spans="1:77" hidden="1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v>6931</v>
      </c>
    </row>
    <row r="2620" spans="1:77" hidden="1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4708</v>
      </c>
      <c r="AV2620" t="s">
        <v>4811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4.3710387993610667</v>
      </c>
      <c r="BM2620" s="3">
        <f t="shared" ref="BM2620:BM2621" si="3904">LN(BL2620/$C2620)</f>
        <v>0.37638840371475296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3.6092104289363033E-2</v>
      </c>
      <c r="BY2620">
        <v>4156</v>
      </c>
    </row>
    <row r="2621" spans="1:77" hidden="1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4758</v>
      </c>
      <c r="AV2621" t="s">
        <v>4706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0.65286694052753225</v>
      </c>
      <c r="BM2621" s="3">
        <f t="shared" si="3904"/>
        <v>-0.42638193688922177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-0.76292634397230363</v>
      </c>
      <c r="BY2621">
        <v>1381</v>
      </c>
    </row>
    <row r="2622" spans="1:77" hidden="1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v>#N/A</v>
      </c>
    </row>
    <row r="2623" spans="1:77" hidden="1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4758</v>
      </c>
      <c r="AV2623" t="s">
        <v>4890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2.6988629628366798</v>
      </c>
      <c r="BM2623" s="3">
        <f t="shared" ref="BM2623:BM2624" si="3918">LN(BL2623/$C2623)</f>
        <v>-0.39346380168289413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-0.7249870391300377</v>
      </c>
      <c r="BY2623">
        <v>5498</v>
      </c>
    </row>
    <row r="2624" spans="1:77" hidden="1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4723</v>
      </c>
      <c r="AV2624" t="s">
        <v>4930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2.3979013312902704</v>
      </c>
      <c r="BM2624" s="3">
        <f t="shared" si="3918"/>
        <v>-0.22401837916024717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-0.55495727711431708</v>
      </c>
      <c r="BY2624">
        <v>4122</v>
      </c>
    </row>
    <row r="2625" spans="1:77" hidden="1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v>#N/A</v>
      </c>
    </row>
    <row r="2626" spans="1:77" hidden="1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v>4062</v>
      </c>
    </row>
    <row r="2627" spans="1:77" hidden="1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4698</v>
      </c>
      <c r="AV2627" t="s">
        <v>4840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12.36526961478771</v>
      </c>
      <c r="BM2627" s="3">
        <f t="shared" ref="BM2627" si="3930">LN(BL2627/$C2627)</f>
        <v>1.416279416741042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1.1051379317165633</v>
      </c>
      <c r="BY2627">
        <v>4050</v>
      </c>
    </row>
    <row r="2628" spans="1:77" hidden="1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v>#N/A</v>
      </c>
    </row>
    <row r="2629" spans="1:77" hidden="1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4764</v>
      </c>
      <c r="AV2629" t="s">
        <v>4859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10.539720393077115</v>
      </c>
      <c r="BM2629" s="3">
        <f t="shared" ref="BM2629" si="3932">LN(BL2629/$C2629)</f>
        <v>0.56339154536223146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0.25578706723457356</v>
      </c>
      <c r="BY2629">
        <v>8075</v>
      </c>
    </row>
    <row r="2630" spans="1:77" hidden="1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v>1343</v>
      </c>
    </row>
    <row r="2631" spans="1:77" hidden="1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v>2680</v>
      </c>
    </row>
    <row r="2632" spans="1:77" hidden="1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v>#N/A</v>
      </c>
    </row>
    <row r="2633" spans="1:77" hidden="1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v>#N/A</v>
      </c>
    </row>
    <row r="2634" spans="1:77" hidden="1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v>#N/A</v>
      </c>
    </row>
    <row r="2635" spans="1:77" hidden="1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4764</v>
      </c>
      <c r="AV2635" t="s">
        <v>4891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19.140361012742812</v>
      </c>
      <c r="BM2635" s="3">
        <f t="shared" ref="BM2635" si="3934">LN(BL2635/$C2635)</f>
        <v>1.3423613351026304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1.0406889948322731</v>
      </c>
      <c r="BY2635">
        <v>6694</v>
      </c>
    </row>
    <row r="2636" spans="1:77" hidden="1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v>2665</v>
      </c>
    </row>
    <row r="2637" spans="1:77" hidden="1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4698</v>
      </c>
      <c r="AV2637" t="s">
        <v>4918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32.15655011488429</v>
      </c>
      <c r="BM2637" s="3">
        <f t="shared" ref="BM2637" si="3936">LN(BL2637/$C2637)</f>
        <v>1.5247060169542108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1.2289855983206321</v>
      </c>
      <c r="BY2637">
        <v>9323</v>
      </c>
    </row>
    <row r="2638" spans="1:77" hidden="1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v>#N/A</v>
      </c>
    </row>
    <row r="2639" spans="1:77" hidden="1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4828</v>
      </c>
      <c r="AV2639" t="s">
        <v>4826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0.27644083503174577</v>
      </c>
      <c r="BM2639" s="3">
        <f t="shared" ref="BM2639" si="3937">LN(BL2639/$C2639)</f>
        <v>-1.2857584591017137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-1.5794477859248837</v>
      </c>
      <c r="BY2639">
        <v>1329</v>
      </c>
    </row>
    <row r="2640" spans="1:77" hidden="1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v>#N/A</v>
      </c>
    </row>
    <row r="2641" spans="1:77" hidden="1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4726</v>
      </c>
      <c r="AV2641" t="s">
        <v>4812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0.89771259544707693</v>
      </c>
      <c r="BM2641" s="3">
        <f t="shared" ref="BM2641" si="3938">LN(BL2641/$C2641)</f>
        <v>-0.10790531152024545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-0.38317969932139267</v>
      </c>
      <c r="BR2641" s="12"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">
        <v>14</v>
      </c>
      <c r="BX2641" s="3">
        <f>LN(BT2641/BV2641)</f>
        <v>2.4628405113214695</v>
      </c>
      <c r="BY2641">
        <v>1308</v>
      </c>
    </row>
    <row r="2642" spans="1:77" hidden="1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v>#N/A</v>
      </c>
    </row>
    <row r="2643" spans="1:77" hidden="1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4965</v>
      </c>
      <c r="AV2643" t="s">
        <v>4833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117.72856243010887</v>
      </c>
      <c r="BM2643" s="3">
        <f t="shared" ref="BM2643:BM2644" si="3951">LN(BL2643/$C2643)</f>
        <v>1.7726493827260568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1.5034041522311965</v>
      </c>
      <c r="BR2643" s="12"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">
        <v>14</v>
      </c>
      <c r="BX2643" s="3">
        <f>LN(BT2643/BV2643)</f>
        <v>-1.4853622533492699</v>
      </c>
      <c r="BY2643">
        <v>26021</v>
      </c>
    </row>
    <row r="2644" spans="1:77" hidden="1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4702</v>
      </c>
      <c r="AV2644" t="s">
        <v>4811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10.059828574419768</v>
      </c>
      <c r="BM2644" s="3">
        <f t="shared" si="3951"/>
        <v>0.22910858253044297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-3.9653770711553377E-2</v>
      </c>
      <c r="BY2644">
        <v>10404</v>
      </c>
    </row>
    <row r="2645" spans="1:77" hidden="1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v>#N/A</v>
      </c>
    </row>
    <row r="2646" spans="1:77" hidden="1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4818</v>
      </c>
      <c r="AV2646" t="s">
        <v>4823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31.173822426068323</v>
      </c>
      <c r="BM2646" s="3">
        <f t="shared" ref="BM2646" si="3956">LN(BL2646/$C2646)</f>
        <v>1.3601371761517815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1.0948658101558382</v>
      </c>
      <c r="BY2646">
        <v>10372</v>
      </c>
    </row>
    <row r="2647" spans="1:77" hidden="1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v>#N/A</v>
      </c>
    </row>
    <row r="2648" spans="1:77" hidden="1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v>#N/A</v>
      </c>
    </row>
    <row r="2649" spans="1:77" hidden="1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v>#N/A</v>
      </c>
    </row>
    <row r="2650" spans="1:77" hidden="1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v>#N/A</v>
      </c>
    </row>
    <row r="2651" spans="1:77" hidden="1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v>#N/A</v>
      </c>
    </row>
    <row r="2652" spans="1:77" hidden="1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4800</v>
      </c>
      <c r="AV2652" t="s">
        <v>4912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16.513649760064673</v>
      </c>
      <c r="BM2652" s="3">
        <f t="shared" ref="BM2652" si="3958">LN(BL2652/$C2652)</f>
        <v>0.85827714804750266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0.60349461230348933</v>
      </c>
      <c r="BY2652">
        <v>8992</v>
      </c>
    </row>
    <row r="2653" spans="1:77" hidden="1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v>#N/A</v>
      </c>
    </row>
    <row r="2654" spans="1:77" hidden="1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v>#N/A</v>
      </c>
    </row>
    <row r="2655" spans="1:77" hidden="1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v>2564</v>
      </c>
    </row>
    <row r="2656" spans="1:77" hidden="1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4818</v>
      </c>
      <c r="AV2656" t="s">
        <v>4925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17.900023821301438</v>
      </c>
      <c r="BM2656" s="3">
        <f t="shared" ref="BM2656" si="3962">LN(BL2656/$C2656)</f>
        <v>0.68757746630856742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0.43739538193989314</v>
      </c>
      <c r="BY2656">
        <v>11514</v>
      </c>
    </row>
    <row r="2657" spans="1:77" hidden="1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v>#N/A</v>
      </c>
    </row>
    <row r="2658" spans="1:77" hidden="1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v>#N/A</v>
      </c>
    </row>
    <row r="2659" spans="1:77" hidden="1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v>#N/A</v>
      </c>
    </row>
    <row r="2660" spans="1:77" hidden="1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4866</v>
      </c>
      <c r="AV2660" t="s">
        <v>4877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1.2928126863956395</v>
      </c>
      <c r="BM2660" s="3">
        <f t="shared" ref="BM2660" si="3964">LN(BL2660/$C2660)</f>
        <v>0.25682022185198455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1.2453557655991033E-2</v>
      </c>
      <c r="BY2660">
        <v>1273</v>
      </c>
    </row>
    <row r="2661" spans="1:77" hidden="1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v>6345</v>
      </c>
    </row>
    <row r="2662" spans="1:77" hidden="1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4728</v>
      </c>
      <c r="AV2662" t="s">
        <v>4893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2.1308795268470235</v>
      </c>
      <c r="BM2662" s="3">
        <f t="shared" ref="BM2662" si="3965">LN(BL2662/$C2662)</f>
        <v>-0.34207747077382428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-0.58261732899597352</v>
      </c>
      <c r="BY2662">
        <v>3805</v>
      </c>
    </row>
    <row r="2663" spans="1:77" hidden="1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v>#N/A</v>
      </c>
    </row>
    <row r="2664" spans="1:77" hidden="1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4727</v>
      </c>
      <c r="AV2664" t="s">
        <v>4895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0.42806597520879291</v>
      </c>
      <c r="BM2664" s="3">
        <f t="shared" ref="BM2664:BM2667" si="3978">LN(BL2664/$C2664)</f>
        <v>-1.5416251281557234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-1.7651394528760078</v>
      </c>
      <c r="BY2664">
        <v>2499</v>
      </c>
    </row>
    <row r="2665" spans="1:77" hidden="1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4885</v>
      </c>
      <c r="AV2665" t="s">
        <v>4910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3.6772817047967679</v>
      </c>
      <c r="BM2665" s="3">
        <f t="shared" si="3978"/>
        <v>0.6090266314970848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0.39139658391462445</v>
      </c>
      <c r="BY2665">
        <v>2486</v>
      </c>
    </row>
    <row r="2666" spans="1:77" hidden="1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4795</v>
      </c>
      <c r="AV2666" t="s">
        <v>4706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3.834901554185818</v>
      </c>
      <c r="BM2666" s="3">
        <f t="shared" si="3978"/>
        <v>0.24553147546590171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3.1540027658386136E-2</v>
      </c>
      <c r="BY2666">
        <v>3717</v>
      </c>
    </row>
    <row r="2667" spans="1:77" hidden="1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4732</v>
      </c>
      <c r="AV2667" t="s">
        <v>4832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9.3522789154547912</v>
      </c>
      <c r="BM2667" s="3">
        <f t="shared" si="3978"/>
        <v>3.8395470539243644E-2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-0.17123314092589137</v>
      </c>
      <c r="BR2667" s="12"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">
        <v>14</v>
      </c>
      <c r="BX2667" s="3">
        <f>LN(BT2667/BV2667)</f>
        <v>-1.2854977567907324</v>
      </c>
      <c r="BY2667">
        <v>11109</v>
      </c>
    </row>
    <row r="2668" spans="1:77" hidden="1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v>#N/A</v>
      </c>
    </row>
    <row r="2669" spans="1:77" hidden="1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v>#N/A</v>
      </c>
    </row>
    <row r="2670" spans="1:77" hidden="1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4795</v>
      </c>
      <c r="AV2670" t="s">
        <v>4890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1.3654366103033229</v>
      </c>
      <c r="BM2670" s="3">
        <f t="shared" ref="BM2670" si="3982">LN(BL2670/$C2670)</f>
        <v>-0.78713805014774407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-0.99536028411142563</v>
      </c>
      <c r="BY2670">
        <v>3698</v>
      </c>
    </row>
    <row r="2671" spans="1:77" hidden="1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v>#N/A</v>
      </c>
    </row>
    <row r="2672" spans="1:77" hidden="1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v>#N/A</v>
      </c>
    </row>
    <row r="2673" spans="1:77" hidden="1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4695</v>
      </c>
      <c r="AV2673" t="s">
        <v>4716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5.4704390584884299</v>
      </c>
      <c r="BM2673" s="3">
        <f t="shared" ref="BM2673" si="3983">LN(BL2673/$C2673)</f>
        <v>-0.24655126920853515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-0.44633105360010134</v>
      </c>
      <c r="BY2673">
        <v>8565</v>
      </c>
    </row>
    <row r="2674" spans="1:77" hidden="1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v>#N/A</v>
      </c>
    </row>
    <row r="2675" spans="1:77" hidden="1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4784</v>
      </c>
      <c r="AV2675" t="s">
        <v>4930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7.8666346396135386E-2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v>3633</v>
      </c>
    </row>
    <row r="2676" spans="1:77" hidden="1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4818</v>
      </c>
      <c r="AV2676" t="s">
        <v>4684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35.544351352106219</v>
      </c>
      <c r="BM2676" s="3">
        <f t="shared" ref="BM2676" si="3996">LN(BL2676/$C2676)</f>
        <v>1.3735566732391411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1.1869546215215983</v>
      </c>
      <c r="BY2676">
        <v>10885</v>
      </c>
    </row>
    <row r="2677" spans="1:77" hidden="1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v>#N/A</v>
      </c>
    </row>
    <row r="2678" spans="1:77" hidden="1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v>#N/A</v>
      </c>
    </row>
    <row r="2679" spans="1:77" hidden="1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v>#N/A</v>
      </c>
    </row>
    <row r="2680" spans="1:77" hidden="1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v>#N/A</v>
      </c>
    </row>
    <row r="2681" spans="1:77" hidden="1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4754</v>
      </c>
      <c r="AV2681" t="s">
        <v>4909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2.6288005675369011</v>
      </c>
      <c r="BM2681" s="3">
        <f t="shared" ref="BM2681:BM2682" si="4010">LN(BL2681/$C2681)</f>
        <v>0.27338050363290234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0.10282305688519454</v>
      </c>
      <c r="BY2681">
        <v>2385</v>
      </c>
    </row>
    <row r="2682" spans="1:77" hidden="1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4727</v>
      </c>
      <c r="AV2682" t="s">
        <v>4933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1.6897164704752901</v>
      </c>
      <c r="BM2682" s="3">
        <f t="shared" si="4010"/>
        <v>-0.16858643464928016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-0.33795404073672808</v>
      </c>
      <c r="BY2682">
        <v>2382</v>
      </c>
    </row>
    <row r="2683" spans="1:77" hidden="1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v>#N/A</v>
      </c>
    </row>
    <row r="2684" spans="1:77" hidden="1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4698</v>
      </c>
      <c r="AV2684" t="s">
        <v>4832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22.186165151108344</v>
      </c>
      <c r="BM2684" s="3">
        <f t="shared" ref="BM2684" si="4013">LN(BL2684/$C2684)</f>
        <v>1.3077094339941939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1.1579498397752166</v>
      </c>
      <c r="BR2684" s="12"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">
        <v>14</v>
      </c>
      <c r="BX2684" s="3">
        <f>LN(BT2684/BV2684)</f>
        <v>-2.2218754293294336</v>
      </c>
      <c r="BY2684">
        <v>7024</v>
      </c>
    </row>
    <row r="2685" spans="1:77" hidden="1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v>#N/A</v>
      </c>
    </row>
    <row r="2686" spans="1:77" hidden="1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4944</v>
      </c>
      <c r="AV2686" t="s">
        <v>4904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v>1165</v>
      </c>
    </row>
    <row r="2687" spans="1:77" hidden="1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4819</v>
      </c>
      <c r="AV2687" t="s">
        <v>4934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34.73652960304193</v>
      </c>
      <c r="BM2687" s="3">
        <f t="shared" ref="BM2687" si="4022">LN(BL2687/$C2687)</f>
        <v>1.3505672822012791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1.2120700587171278</v>
      </c>
      <c r="BY2687">
        <v>10432</v>
      </c>
    </row>
    <row r="2688" spans="1:77" hidden="1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v>#N/A</v>
      </c>
    </row>
    <row r="2689" spans="1:77" hidden="1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v>#N/A</v>
      </c>
    </row>
    <row r="2690" spans="1:77" hidden="1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v>#N/A</v>
      </c>
    </row>
    <row r="2691" spans="1:77" hidden="1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v>#N/A</v>
      </c>
    </row>
    <row r="2692" spans="1:77" hidden="1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v>#N/A</v>
      </c>
    </row>
    <row r="2693" spans="1:77" hidden="1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v>1156</v>
      </c>
    </row>
    <row r="2694" spans="1:77" hidden="1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4725</v>
      </c>
      <c r="AV2694" t="s">
        <v>4820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2.3332885019956175</v>
      </c>
      <c r="BM2694" s="3">
        <f t="shared" ref="BM2694:BM2696" si="4046">LN(BL2694/$C2694)</f>
        <v>-0.94448082245588127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-1.0627401455776577</v>
      </c>
      <c r="BY2694">
        <v>6831</v>
      </c>
    </row>
    <row r="2695" spans="1:77" hidden="1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4689</v>
      </c>
      <c r="AV2695" t="s">
        <v>4886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2.8037470682260888</v>
      </c>
      <c r="BM2695" s="3">
        <f t="shared" si="4046"/>
        <v>-0.35533759992982772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-0.47208062409690627</v>
      </c>
      <c r="BY2695">
        <v>4548</v>
      </c>
    </row>
    <row r="2696" spans="1:77" hidden="1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4695</v>
      </c>
      <c r="AV2696" t="s">
        <v>4839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5.5670714788486322</v>
      </c>
      <c r="BM2696" s="3">
        <f t="shared" si="4046"/>
        <v>-0.229041000193488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-0.3343625904803651</v>
      </c>
      <c r="BY2696">
        <v>7879</v>
      </c>
    </row>
    <row r="2697" spans="1:77" hidden="1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4820</v>
      </c>
      <c r="AV2697" t="s">
        <v>4822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0.10743921291756955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v>7879</v>
      </c>
    </row>
    <row r="2698" spans="1:77" hidden="1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4789</v>
      </c>
      <c r="AV2698" t="s">
        <v>4688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3.2978981732590307</v>
      </c>
      <c r="BM2698" s="3">
        <f t="shared" ref="BM2698:BM2699" si="4050">LN(BL2698/$C2698)</f>
        <v>0.50013816780033415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0.40054278604408888</v>
      </c>
      <c r="BR2698" s="12"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">
        <v>14</v>
      </c>
      <c r="BX2698" s="3">
        <f>LN(BT2698/BV2698)</f>
        <v>1.9977185099258616</v>
      </c>
      <c r="BY2698">
        <v>2240</v>
      </c>
    </row>
    <row r="2699" spans="1:77" hidden="1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4752</v>
      </c>
      <c r="AV2699" t="s">
        <v>4920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3.5162263771459701</v>
      </c>
      <c r="BM2699" s="3">
        <f t="shared" si="4050"/>
        <v>0.15877607393600771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6.6192478836808247E-2</v>
      </c>
      <c r="BY2699">
        <v>3339</v>
      </c>
    </row>
    <row r="2700" spans="1:77" hidden="1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v>#N/A</v>
      </c>
    </row>
    <row r="2701" spans="1:77" hidden="1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4764</v>
      </c>
      <c r="AV2701" t="s">
        <v>4869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22.863575654968241</v>
      </c>
      <c r="BM2701" s="3">
        <f t="shared" ref="BM2701" si="4051">LN(BL2701/$C2701)</f>
        <v>0.93232048415178082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0.84262915283046169</v>
      </c>
      <c r="BY2701">
        <v>9991</v>
      </c>
    </row>
    <row r="2702" spans="1:77" hidden="1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v>#N/A</v>
      </c>
    </row>
    <row r="2703" spans="1:77" hidden="1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4848</v>
      </c>
      <c r="AV2703" t="s">
        <v>4936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6.9218264513195252E-2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v>1088</v>
      </c>
    </row>
    <row r="2704" spans="1:77" hidden="1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v>#N/A</v>
      </c>
    </row>
    <row r="2705" spans="1:77" hidden="1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4819</v>
      </c>
      <c r="AV2705" t="s">
        <v>4859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36.354276699067931</v>
      </c>
      <c r="BM2705" s="3">
        <f t="shared" ref="BM2705" si="4053">LN(BL2705/$C2705)</f>
        <v>1.3960872730670693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1.3436299906333764</v>
      </c>
      <c r="BY2705">
        <v>9667</v>
      </c>
    </row>
    <row r="2706" spans="1:77" hidden="1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v>#N/A</v>
      </c>
    </row>
    <row r="2707" spans="1:77" hidden="1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v>#N/A</v>
      </c>
    </row>
    <row r="2708" spans="1:77" hidden="1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4725</v>
      </c>
      <c r="AV2708" t="s">
        <v>4852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13.024879132803408</v>
      </c>
      <c r="BM2708" s="3">
        <f t="shared" ref="BM2708" si="4055">LN(BL2708/$C2708)</f>
        <v>0.36963673062893893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0.32897400644981051</v>
      </c>
      <c r="BY2708">
        <v>9567</v>
      </c>
    </row>
    <row r="2709" spans="1:77" hidden="1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v>7238</v>
      </c>
    </row>
    <row r="2710" spans="1:77" hidden="1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4715</v>
      </c>
      <c r="AV2710" t="s">
        <v>4928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1.4945067218338079</v>
      </c>
      <c r="BM2710" s="3">
        <f t="shared" ref="BM2710:BM2711" si="4068">LN(BL2710/$C2710)</f>
        <v>0.40179620044589803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0.40761086037238387</v>
      </c>
      <c r="BY2710">
        <v>1020</v>
      </c>
    </row>
    <row r="2711" spans="1:77" hidden="1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4799</v>
      </c>
      <c r="AV2711" t="s">
        <v>4895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0.90248070937026703</v>
      </c>
      <c r="BM2711" s="3">
        <f t="shared" si="4068"/>
        <v>-0.79575514422247151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-0.78273224639179129</v>
      </c>
      <c r="BY2711">
        <v>2027</v>
      </c>
    </row>
    <row r="2712" spans="1:77" hidden="1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v>2027</v>
      </c>
    </row>
    <row r="2713" spans="1:77" hidden="1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v>#N/A</v>
      </c>
    </row>
    <row r="2714" spans="1:77" hidden="1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v>#N/A</v>
      </c>
    </row>
    <row r="2715" spans="1:77" hidden="1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v>4982</v>
      </c>
    </row>
    <row r="2716" spans="1:77" hidden="1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v>#N/A</v>
      </c>
    </row>
    <row r="2717" spans="1:77" hidden="1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4732</v>
      </c>
      <c r="AV2717" t="s">
        <v>4886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9.1328031971768251</v>
      </c>
      <c r="BM2717" s="3">
        <f t="shared" ref="BM2717:BM2719" si="4083">LN(BL2717/$C2717)</f>
        <v>1.1132603902684537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1.150315536361677</v>
      </c>
      <c r="BY2717">
        <v>2977</v>
      </c>
    </row>
    <row r="2718" spans="1:77" hidden="1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4725</v>
      </c>
      <c r="AV2718" t="s">
        <v>4842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0.64528139609983259</v>
      </c>
      <c r="BM2718" s="3">
        <f t="shared" si="4083"/>
        <v>-1.1312159648627187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-1.092004984586552</v>
      </c>
      <c r="BY2718">
        <v>1981</v>
      </c>
    </row>
    <row r="2719" spans="1:77" hidden="1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4708</v>
      </c>
      <c r="AV2719" t="s">
        <v>4830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2.4122653373742313</v>
      </c>
      <c r="BM2719" s="3">
        <f t="shared" si="4083"/>
        <v>0.18741909945789184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0.22808895184123726</v>
      </c>
      <c r="BY2719">
        <v>1978</v>
      </c>
    </row>
    <row r="2720" spans="1:77" hidden="1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v>#N/A</v>
      </c>
    </row>
    <row r="2721" spans="1:77" hidden="1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4718</v>
      </c>
      <c r="AV2721" t="s">
        <v>4864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v>6893</v>
      </c>
    </row>
    <row r="2722" spans="1:77" hidden="1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4818</v>
      </c>
      <c r="AV2722" t="s">
        <v>4899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9.7063449345486603</v>
      </c>
      <c r="BM2722" s="3">
        <f t="shared" ref="BM2722:BM2723" si="4098">LN(BL2722/$C2722)</f>
        <v>2.2727797886318619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2.3194319822274383</v>
      </c>
      <c r="BY2722">
        <v>984</v>
      </c>
    </row>
    <row r="2723" spans="1:77" hidden="1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4935</v>
      </c>
      <c r="AV2723" t="s">
        <v>4920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1.3536929888498739</v>
      </c>
      <c r="BM2723" s="3">
        <f t="shared" si="4098"/>
        <v>-1.0834579561732571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-1.0345075735419389</v>
      </c>
      <c r="BY2723">
        <v>3928</v>
      </c>
    </row>
    <row r="2724" spans="1:77" hidden="1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v>3921</v>
      </c>
    </row>
    <row r="2725" spans="1:77" hidden="1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v>#N/A</v>
      </c>
    </row>
    <row r="2726" spans="1:77" hidden="1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4690</v>
      </c>
      <c r="AV2726" t="s">
        <v>4815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4.5387450885021563</v>
      </c>
      <c r="BM2726" s="3">
        <f t="shared" ref="BM2726:BM2727" si="4113">LN(BL2726/$C2726)</f>
        <v>-0.27910890760789298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-0.22160128811059224</v>
      </c>
      <c r="BY2726">
        <v>5847</v>
      </c>
    </row>
    <row r="2727" spans="1:77" hidden="1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4715</v>
      </c>
      <c r="AV2727" t="s">
        <v>4922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4.0601482924456755</v>
      </c>
      <c r="BM2727" s="3">
        <f t="shared" si="4113"/>
        <v>1.4925137059645589E-2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7.2914295029971418E-2</v>
      </c>
      <c r="BY2727">
        <v>3897</v>
      </c>
    </row>
    <row r="2728" spans="1:77" hidden="1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v>8668</v>
      </c>
    </row>
    <row r="2729" spans="1:77" hidden="1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4687</v>
      </c>
      <c r="AV2729" t="s">
        <v>4823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3.3595330543516719</v>
      </c>
      <c r="BM2729" s="3">
        <f t="shared" ref="BM2729:BM2730" si="4128">LN(BL2729/$C2729)</f>
        <v>-0.17449236872141494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-9.1092717060744649E-2</v>
      </c>
      <c r="BY2729">
        <v>3810</v>
      </c>
    </row>
    <row r="2730" spans="1:77" hidden="1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4780</v>
      </c>
      <c r="AV2730" t="s">
        <v>4688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4.0568727652042629</v>
      </c>
      <c r="BM2730" s="3">
        <f t="shared" si="4128"/>
        <v>-0.20902549049496014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-0.12304238886256641</v>
      </c>
      <c r="BY2730">
        <v>4752</v>
      </c>
    </row>
    <row r="2731" spans="1:77" hidden="1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v>#N/A</v>
      </c>
    </row>
    <row r="2732" spans="1:77" hidden="1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4801</v>
      </c>
      <c r="AV2732" t="s">
        <v>4890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1.6844363239468718</v>
      </c>
      <c r="BM2732" s="3">
        <f t="shared" ref="BM2732" si="4131">LN(BL2732/$C2732)</f>
        <v>-0.57718130667759171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-0.47437279666586507</v>
      </c>
      <c r="BY2732">
        <v>2809</v>
      </c>
    </row>
    <row r="2733" spans="1:77" hidden="1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v>8409</v>
      </c>
    </row>
    <row r="2734" spans="1:77" hidden="1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4698</v>
      </c>
      <c r="AV2734" t="s">
        <v>4886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3.7639140314050419</v>
      </c>
      <c r="BM2734" s="3">
        <f t="shared" ref="BM2734:BM2736" si="4144">LN(BL2734/$C2734)</f>
        <v>-0.46630008745622925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-0.3575338070988997</v>
      </c>
      <c r="BY2734">
        <v>5588</v>
      </c>
    </row>
    <row r="2735" spans="1:77" hidden="1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4728</v>
      </c>
      <c r="AV2735" t="s">
        <v>4882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1.3783741035393648</v>
      </c>
      <c r="BM2735" s="3">
        <f t="shared" si="4144"/>
        <v>-0.37224256183844734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-0.26296658989538413</v>
      </c>
      <c r="BY2735">
        <v>1862</v>
      </c>
    </row>
    <row r="2736" spans="1:77" hidden="1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4763</v>
      </c>
      <c r="AV2736" t="s">
        <v>4706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7.6233188322908862</v>
      </c>
      <c r="BM2736" s="3">
        <f t="shared" si="4144"/>
        <v>8.5301668117619328E-2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0.19659549797340153</v>
      </c>
      <c r="BY2736">
        <v>6505</v>
      </c>
    </row>
    <row r="2737" spans="1:77" hidden="1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v>#N/A</v>
      </c>
    </row>
    <row r="2738" spans="1:77" hidden="1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v>#N/A</v>
      </c>
    </row>
    <row r="2739" spans="1:77" hidden="1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v>5481</v>
      </c>
    </row>
    <row r="2740" spans="1:77" hidden="1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v>#N/A</v>
      </c>
    </row>
    <row r="2741" spans="1:77" hidden="1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v>2727</v>
      </c>
    </row>
    <row r="2742" spans="1:77" hidden="1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4702</v>
      </c>
      <c r="AV2742" t="s">
        <v>4830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13.921142837866707</v>
      </c>
      <c r="BM2742" s="3">
        <f t="shared" ref="BM2742:BM2746" si="4158">LN(BL2742/$C2742)</f>
        <v>0.43618417462145787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0.57589271560307354</v>
      </c>
      <c r="BY2742">
        <v>8156</v>
      </c>
    </row>
    <row r="2743" spans="1:77" hidden="1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4764</v>
      </c>
      <c r="AV2743" t="s">
        <v>4828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12.7071345436038</v>
      </c>
      <c r="BM2743" s="3">
        <f t="shared" si="4158"/>
        <v>0.46272206913507113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0.60525711635503643</v>
      </c>
      <c r="BY2743">
        <v>7231</v>
      </c>
    </row>
    <row r="2744" spans="1:77" hidden="1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4696</v>
      </c>
      <c r="AV2744" t="s">
        <v>4899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1.3935683121286409</v>
      </c>
      <c r="BM2744" s="3">
        <f t="shared" si="4158"/>
        <v>-0.36127959184196845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-0.21377741040338577</v>
      </c>
      <c r="BY2744">
        <v>1800</v>
      </c>
    </row>
    <row r="2745" spans="1:77" hidden="1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4778</v>
      </c>
      <c r="AV2745" t="s">
        <v>4842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17.282668043106103</v>
      </c>
      <c r="BM2745" s="3">
        <f t="shared" si="4158"/>
        <v>1.0579446828720163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1.2123793051445773</v>
      </c>
      <c r="BY2745">
        <v>5367</v>
      </c>
    </row>
    <row r="2746" spans="1:77" hidden="1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4698</v>
      </c>
      <c r="AV2746" t="s">
        <v>4902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5.0006158444340842</v>
      </c>
      <c r="BM2746" s="3">
        <f t="shared" si="4158"/>
        <v>-0.46988046794358324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-0.30921904431312525</v>
      </c>
      <c r="BY2746">
        <v>7116</v>
      </c>
    </row>
    <row r="2747" spans="1:77" hidden="1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v>1765</v>
      </c>
    </row>
    <row r="2748" spans="1:77" hidden="1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v>#N/A</v>
      </c>
    </row>
    <row r="2749" spans="1:77" hidden="1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4684</v>
      </c>
      <c r="AV2749" t="s">
        <v>4940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2.2610755511246636</v>
      </c>
      <c r="BM2749" s="3">
        <f t="shared" ref="BM2749" si="4161">LN(BL2749/$C2749)</f>
        <v>-0.28277168101472522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-0.10899723906566129</v>
      </c>
      <c r="BY2749">
        <v>2638</v>
      </c>
    </row>
    <row r="2750" spans="1:77" hidden="1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v>#N/A</v>
      </c>
    </row>
    <row r="2751" spans="1:77" hidden="1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v>4344</v>
      </c>
    </row>
    <row r="2752" spans="1:77" hidden="1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4753</v>
      </c>
      <c r="AV2752" t="s">
        <v>4716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2.9432899306426372</v>
      </c>
      <c r="BM2752" s="3">
        <f t="shared" ref="BM2752:BM2753" si="4174">LN(BL2752/$C2752)</f>
        <v>-0.52990993269609543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-0.34018317457104807</v>
      </c>
      <c r="BY2752">
        <v>4335</v>
      </c>
    </row>
    <row r="2753" spans="1:78" hidden="1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4736</v>
      </c>
      <c r="AV2753" t="s">
        <v>4893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3.8962486804590677</v>
      </c>
      <c r="BM2753" s="3">
        <f t="shared" si="4174"/>
        <v>0.26140192476177021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0.45185267252736572</v>
      </c>
      <c r="BY2753">
        <v>2599</v>
      </c>
    </row>
    <row r="2754" spans="1:78" hidden="1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v>4342</v>
      </c>
    </row>
    <row r="2755" spans="1:78" hidden="1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4732</v>
      </c>
      <c r="AV2755" t="s">
        <v>4815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16.427048488131646</v>
      </c>
      <c r="BM2755" s="3">
        <f t="shared" ref="BM2755:BM2762" si="4198">LN(BL2755/$C2755)</f>
        <v>1.4126349131686471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1.8449088372449456</v>
      </c>
      <c r="BQ2755" s="13"/>
      <c r="BS2755" s="13"/>
      <c r="BT2755" s="13"/>
      <c r="BU2755" s="13"/>
      <c r="BV2755" s="13"/>
      <c r="BW2755" s="13"/>
      <c r="BX2755" s="13"/>
      <c r="BY2755">
        <v>2508</v>
      </c>
      <c r="BZ2755" s="13"/>
    </row>
    <row r="2756" spans="1:78" hidden="1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4965</v>
      </c>
      <c r="AV2756" t="s">
        <v>4872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5.3226733287252284</v>
      </c>
      <c r="BM2756" s="3">
        <f t="shared" si="4198"/>
        <v>6.2537770105373591E-2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0.48685123561612326</v>
      </c>
      <c r="BQ2756" s="13"/>
      <c r="BS2756" s="13"/>
      <c r="BT2756" s="13"/>
      <c r="BU2756" s="13"/>
      <c r="BV2756" s="13"/>
      <c r="BW2756" s="13"/>
      <c r="BX2756" s="13"/>
      <c r="BY2756">
        <v>3161</v>
      </c>
      <c r="BZ2756" s="13"/>
    </row>
    <row r="2757" spans="1:78" hidden="1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4725</v>
      </c>
      <c r="AV2757" t="s">
        <v>4851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2.6322165786335372</v>
      </c>
      <c r="BM2757" s="3">
        <f t="shared" si="4198"/>
        <v>-0.41846806432731609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-2.0152297125143525E-3</v>
      </c>
      <c r="BQ2757" s="13"/>
      <c r="BS2757" s="13"/>
      <c r="BT2757" s="13"/>
      <c r="BU2757" s="13"/>
      <c r="BV2757" s="13"/>
      <c r="BW2757" s="13"/>
      <c r="BX2757" s="13"/>
      <c r="BY2757">
        <v>2550</v>
      </c>
      <c r="BZ2757" s="13"/>
    </row>
    <row r="2758" spans="1:78" hidden="1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4702</v>
      </c>
      <c r="AV2758" t="s">
        <v>4918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10.882121168101522</v>
      </c>
      <c r="BM2758" s="3">
        <f t="shared" si="4198"/>
        <v>0.18989660539273565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0.59209973209863487</v>
      </c>
      <c r="BQ2758" s="13"/>
      <c r="BS2758" s="13"/>
      <c r="BT2758" s="13"/>
      <c r="BU2758" s="13"/>
      <c r="BV2758" s="13"/>
      <c r="BW2758" s="13"/>
      <c r="BX2758" s="13"/>
      <c r="BY2758">
        <v>5824</v>
      </c>
      <c r="BZ2758" s="13"/>
    </row>
    <row r="2759" spans="1:78" hidden="1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4713</v>
      </c>
      <c r="AV2759" t="s">
        <v>4833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13.11027352320677</v>
      </c>
      <c r="BM2759" s="3">
        <f t="shared" si="4198"/>
        <v>0.37617158392935512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0.77704652715487244</v>
      </c>
      <c r="BQ2759" s="13"/>
      <c r="BR2759" s="12"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">
        <v>14</v>
      </c>
      <c r="BX2759" s="3">
        <f>LN(BT2759/BV2759)</f>
        <v>1.8349656739348807</v>
      </c>
      <c r="BY2759">
        <v>5832</v>
      </c>
      <c r="BZ2759" s="13"/>
    </row>
    <row r="2760" spans="1:78" hidden="1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4723</v>
      </c>
      <c r="AV2760" t="s">
        <v>4933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1.499556968778363</v>
      </c>
      <c r="BM2760" s="3">
        <f t="shared" si="4198"/>
        <v>0.40516971033477983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0.80309735883495192</v>
      </c>
      <c r="BQ2760" s="13"/>
      <c r="BS2760" s="13"/>
      <c r="BT2760" s="13"/>
      <c r="BU2760" s="13"/>
      <c r="BV2760" s="13"/>
      <c r="BW2760" s="13"/>
      <c r="BX2760" s="13"/>
      <c r="BY2760">
        <v>650</v>
      </c>
      <c r="BZ2760" s="13"/>
    </row>
    <row r="2761" spans="1:78" hidden="1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4713</v>
      </c>
      <c r="AV2761" t="s">
        <v>4830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5.8147002992297221</v>
      </c>
      <c r="BM2761" s="3">
        <f t="shared" si="4198"/>
        <v>-0.18552090366830049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0.19541256280667099</v>
      </c>
      <c r="BQ2761" s="13"/>
      <c r="BS2761" s="13"/>
      <c r="BT2761" s="13"/>
      <c r="BU2761" s="13"/>
      <c r="BV2761" s="13"/>
      <c r="BW2761" s="13"/>
      <c r="BX2761" s="13"/>
      <c r="BY2761">
        <v>4632</v>
      </c>
      <c r="BZ2761" s="13"/>
    </row>
    <row r="2762" spans="1:78" hidden="1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4728</v>
      </c>
      <c r="AV2762" t="s">
        <v>4811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0.54434136008595768</v>
      </c>
      <c r="BM2762" s="3">
        <f t="shared" si="4198"/>
        <v>-1.9944730898839766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-1.623574355798846</v>
      </c>
      <c r="BQ2762" s="13"/>
      <c r="BS2762" s="13"/>
      <c r="BT2762" s="13"/>
      <c r="BU2762" s="13"/>
      <c r="BV2762" s="13"/>
      <c r="BW2762" s="13"/>
      <c r="BX2762" s="13"/>
      <c r="BY2762">
        <v>2675</v>
      </c>
      <c r="BZ2762" s="13"/>
    </row>
    <row r="2763" spans="1:78" hidden="1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4684</v>
      </c>
      <c r="AV2763" t="s">
        <v>4835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v>673</v>
      </c>
    </row>
    <row r="2764" spans="1:78" hidden="1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4918</v>
      </c>
      <c r="AV2764" t="s">
        <v>4831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3.956308357229517</v>
      </c>
      <c r="BM2764" s="3">
        <f t="shared" ref="BM2764" si="4201">LN(BL2764/$C2764)</f>
        <v>-0.41644811178396346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-9.2323104416734483E-2</v>
      </c>
      <c r="BQ2764" s="13"/>
      <c r="BS2764" s="13"/>
      <c r="BT2764" s="13"/>
      <c r="BU2764" s="13"/>
      <c r="BV2764" s="13"/>
      <c r="BW2764" s="13"/>
      <c r="BX2764" s="13"/>
      <c r="BY2764">
        <v>4214</v>
      </c>
      <c r="BZ2764" s="13"/>
    </row>
    <row r="2765" spans="1:78" hidden="1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v>730</v>
      </c>
    </row>
    <row r="2766" spans="1:78" hidden="1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4696</v>
      </c>
      <c r="AV2766" t="s">
        <v>4852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4.1554441719142998</v>
      </c>
      <c r="BM2766" s="3">
        <f t="shared" ref="BM2766:BM2768" si="4215">LN(BL2766/$C2766)</f>
        <v>0.73127214261506523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1.0113671901503343</v>
      </c>
      <c r="BQ2766" s="13"/>
      <c r="BS2766" s="13"/>
      <c r="BT2766" s="13"/>
      <c r="BU2766" s="13"/>
      <c r="BV2766" s="13"/>
      <c r="BW2766" s="13"/>
      <c r="BX2766" s="13"/>
      <c r="BY2766">
        <v>1471</v>
      </c>
      <c r="BZ2766" s="13"/>
    </row>
    <row r="2767" spans="1:78" hidden="1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4786</v>
      </c>
      <c r="AV2767" t="s">
        <v>4892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3.3457402710780753</v>
      </c>
      <c r="BM2767" s="3">
        <f t="shared" si="4215"/>
        <v>-0.87175356583457231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-0.59535859922384859</v>
      </c>
      <c r="BQ2767" s="13"/>
      <c r="BR2767" s="12"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">
        <v>14</v>
      </c>
      <c r="BX2767" s="3">
        <f>LN(BT2767/BV2767)</f>
        <v>-0.27152124901899144</v>
      </c>
      <c r="BY2767">
        <v>5907</v>
      </c>
      <c r="BZ2767" s="13"/>
    </row>
    <row r="2768" spans="1:78" hidden="1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4752</v>
      </c>
      <c r="AV2768" t="s">
        <v>4919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13.532232421316513</v>
      </c>
      <c r="BM2768" s="3">
        <f t="shared" si="4215"/>
        <v>0.52563288477221604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0.78679037473897906</v>
      </c>
      <c r="BQ2768" s="13"/>
      <c r="BS2768" s="13"/>
      <c r="BT2768" s="13"/>
      <c r="BU2768" s="13"/>
      <c r="BV2768" s="13"/>
      <c r="BW2768" s="13"/>
      <c r="BX2768" s="13"/>
      <c r="BY2768">
        <v>6002</v>
      </c>
      <c r="BZ2768" s="13"/>
    </row>
    <row r="2769" spans="1:78" hidden="1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v>756</v>
      </c>
    </row>
    <row r="2770" spans="1:78" hidden="1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4695</v>
      </c>
      <c r="AV2770" t="s">
        <v>4893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3.2118914618660588</v>
      </c>
      <c r="BM2770" s="3">
        <f t="shared" ref="BM2770" si="4229">LN(BL2770/$C2770)</f>
        <v>6.8247715396538511E-2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0.32028792241398268</v>
      </c>
      <c r="BQ2770" s="13"/>
      <c r="BS2770" s="13"/>
      <c r="BT2770" s="13"/>
      <c r="BU2770" s="13"/>
      <c r="BV2770" s="13"/>
      <c r="BW2770" s="13"/>
      <c r="BX2770" s="13"/>
      <c r="BY2770">
        <v>2272</v>
      </c>
      <c r="BZ2770" s="13"/>
    </row>
    <row r="2771" spans="1:78" hidden="1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4698</v>
      </c>
      <c r="AV2771" t="s">
        <v>4815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0.40317147692975114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v>6866</v>
      </c>
      <c r="BZ2771" s="13"/>
    </row>
    <row r="2772" spans="1:78" hidden="1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4910</v>
      </c>
      <c r="AV2772" t="s">
        <v>4868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v>767</v>
      </c>
    </row>
    <row r="2773" spans="1:78" hidden="1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4728</v>
      </c>
      <c r="AV2773" t="s">
        <v>4878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5.8685907668775634</v>
      </c>
      <c r="BM2773" s="3">
        <f t="shared" ref="BM2773" si="4232">LN(BL2773/$C2773)</f>
        <v>-0.17629561782339692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5.9998710782539176E-2</v>
      </c>
      <c r="BQ2773" s="13"/>
      <c r="BS2773" s="13"/>
      <c r="BT2773" s="13"/>
      <c r="BU2773" s="13"/>
      <c r="BV2773" s="13"/>
      <c r="BW2773" s="13"/>
      <c r="BX2773" s="13"/>
      <c r="BY2773">
        <v>5390</v>
      </c>
      <c r="BZ2773" s="13"/>
    </row>
    <row r="2774" spans="1:78" hidden="1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v>784</v>
      </c>
    </row>
    <row r="2775" spans="1:78" hidden="1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v>#N/A</v>
      </c>
    </row>
    <row r="2776" spans="1:78" hidden="1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v>797</v>
      </c>
    </row>
    <row r="2777" spans="1:78" hidden="1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4692</v>
      </c>
      <c r="AV2777" t="s">
        <v>4928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3.7180461262606936</v>
      </c>
      <c r="BM2777" s="3">
        <f t="shared" ref="BM2777:BM2781" si="4245">LN(BL2777/$C2777)</f>
        <v>0.2145860067566322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0.41622607902553349</v>
      </c>
      <c r="BQ2777" s="13"/>
      <c r="BS2777" s="13"/>
      <c r="BT2777" s="13"/>
      <c r="BU2777" s="13"/>
      <c r="BV2777" s="13"/>
      <c r="BW2777" s="13"/>
      <c r="BX2777" s="13"/>
      <c r="BY2777">
        <v>2395</v>
      </c>
      <c r="BZ2777" s="13"/>
    </row>
    <row r="2778" spans="1:78" hidden="1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4788</v>
      </c>
      <c r="AV2778" t="s">
        <v>4892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2.2467055258785962</v>
      </c>
      <c r="BM2778" s="3">
        <f t="shared" si="4245"/>
        <v>-1.1364452165636563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-0.94250197449551198</v>
      </c>
      <c r="BQ2778" s="13"/>
      <c r="BR2778" s="12"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">
        <v>14</v>
      </c>
      <c r="BX2778" s="3">
        <f>LN(BT2778/BV2778)</f>
        <v>1.4085968779835778</v>
      </c>
      <c r="BY2778">
        <v>5634</v>
      </c>
      <c r="BZ2778" s="13"/>
    </row>
    <row r="2779" spans="1:78" hidden="1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4713</v>
      </c>
      <c r="AV2779" t="s">
        <v>4840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21.992574462923209</v>
      </c>
      <c r="BM2779" s="3">
        <f t="shared" si="4245"/>
        <v>0.89348029463532996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1.0798317733890797</v>
      </c>
      <c r="BQ2779" s="13"/>
      <c r="BS2779" s="13"/>
      <c r="BT2779" s="13"/>
      <c r="BU2779" s="13"/>
      <c r="BV2779" s="13"/>
      <c r="BW2779" s="13"/>
      <c r="BX2779" s="13"/>
      <c r="BY2779">
        <v>7302</v>
      </c>
      <c r="BZ2779" s="13"/>
    </row>
    <row r="2780" spans="1:78" hidden="1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4788</v>
      </c>
      <c r="AV2780" t="s">
        <v>4688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8.6725393396305179</v>
      </c>
      <c r="BM2780" s="3">
        <f t="shared" si="4245"/>
        <v>8.0720094306612478E-2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0.2577849725114863</v>
      </c>
      <c r="BQ2780" s="13"/>
      <c r="BR2780" s="12"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">
        <v>14</v>
      </c>
      <c r="BX2780" s="3">
        <f>LN(BT2780/BV2780)</f>
        <v>1.1855476433931922</v>
      </c>
      <c r="BY2780">
        <v>6554</v>
      </c>
      <c r="BZ2780" s="13"/>
    </row>
    <row r="2781" spans="1:78" hidden="1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4690</v>
      </c>
      <c r="AV2781" t="s">
        <v>4897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0.79579793199668869</v>
      </c>
      <c r="BM2781" s="3">
        <f t="shared" si="4245"/>
        <v>-0.22840997963972134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-5.4160999900162175E-2</v>
      </c>
      <c r="BQ2781" s="13"/>
      <c r="BS2781" s="13"/>
      <c r="BT2781" s="13"/>
      <c r="BU2781" s="13"/>
      <c r="BV2781" s="13"/>
      <c r="BW2781" s="13"/>
      <c r="BX2781" s="13"/>
      <c r="BY2781">
        <v>822</v>
      </c>
      <c r="BZ2781" s="13"/>
    </row>
    <row r="2782" spans="1:78" hidden="1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v>827</v>
      </c>
    </row>
    <row r="2783" spans="1:78" hidden="1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4689</v>
      </c>
      <c r="AV2783" t="s">
        <v>4823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27.797676592633525</v>
      </c>
      <c r="BM2783" s="3">
        <f t="shared" ref="BM2783:BM2784" si="4261">LN(BL2783/$C2783)</f>
        <v>1.1277278640631705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1.2833813415661082</v>
      </c>
      <c r="BQ2783" s="13"/>
      <c r="BS2783" s="13"/>
      <c r="BT2783" s="13"/>
      <c r="BU2783" s="13"/>
      <c r="BV2783" s="13"/>
      <c r="BW2783" s="13"/>
      <c r="BX2783" s="13"/>
      <c r="BY2783">
        <v>7540</v>
      </c>
      <c r="BZ2783" s="13"/>
    </row>
    <row r="2784" spans="1:78" hidden="1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4690</v>
      </c>
      <c r="AV2784" t="s">
        <v>4848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4.1252512037636908</v>
      </c>
      <c r="BM2784" s="3">
        <f t="shared" si="4261"/>
        <v>-0.37463255341350454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-0.22717271250945634</v>
      </c>
      <c r="BQ2784" s="13"/>
      <c r="BS2784" s="13"/>
      <c r="BT2784" s="13"/>
      <c r="BU2784" s="13"/>
      <c r="BV2784" s="13"/>
      <c r="BW2784" s="13"/>
      <c r="BX2784" s="13"/>
      <c r="BY2784">
        <v>5070</v>
      </c>
      <c r="BZ2784" s="13"/>
    </row>
    <row r="2785" spans="1:78" hidden="1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v>#N/A</v>
      </c>
    </row>
    <row r="2786" spans="1:78" hidden="1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v>1715</v>
      </c>
    </row>
    <row r="2787" spans="1:78" hidden="1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4953</v>
      </c>
      <c r="AV2787" t="s">
        <v>4878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107.16785358468294</v>
      </c>
      <c r="BM2787" s="3">
        <f t="shared" ref="BM2787" si="4265">LN(BL2787/$C2787)</f>
        <v>6.9226144400417133E-2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0.18373523260252927</v>
      </c>
      <c r="BQ2787" s="13"/>
      <c r="BS2787" s="13"/>
      <c r="BT2787" s="13"/>
      <c r="BU2787" s="13"/>
      <c r="BV2787" s="13"/>
      <c r="BW2787" s="13"/>
      <c r="BX2787" s="13"/>
      <c r="BY2787">
        <v>87461</v>
      </c>
      <c r="BZ2787" s="13"/>
    </row>
    <row r="2788" spans="1:78" hidden="1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v>#N/A</v>
      </c>
    </row>
    <row r="2789" spans="1:78" hidden="1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4796</v>
      </c>
      <c r="AV2789" t="s">
        <v>4906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20.323966263699333</v>
      </c>
      <c r="BM2789" s="3">
        <f t="shared" ref="BM2789:BM2790" si="4278">LN(BL2789/$C2789)</f>
        <v>0.81457621646962808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0.90366742084723783</v>
      </c>
      <c r="BQ2789" s="13"/>
      <c r="BS2789" s="13"/>
      <c r="BT2789" s="13"/>
      <c r="BU2789" s="13"/>
      <c r="BV2789" s="13"/>
      <c r="BW2789" s="13"/>
      <c r="BX2789" s="13"/>
      <c r="BY2789">
        <v>8083</v>
      </c>
      <c r="BZ2789" s="13"/>
    </row>
    <row r="2790" spans="1:78" hidden="1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4782</v>
      </c>
      <c r="AV2790" t="s">
        <v>4892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11.642362762459431</v>
      </c>
      <c r="BM2790" s="3">
        <f t="shared" si="4278"/>
        <v>0.37520886649007756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0.44970375483443881</v>
      </c>
      <c r="BQ2790" s="13"/>
      <c r="BS2790" s="13"/>
      <c r="BT2790" s="13"/>
      <c r="BU2790" s="13"/>
      <c r="BV2790" s="13"/>
      <c r="BW2790" s="13"/>
      <c r="BX2790" s="13"/>
      <c r="BY2790">
        <v>7295</v>
      </c>
      <c r="BZ2790" s="13"/>
    </row>
    <row r="2791" spans="1:78" hidden="1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v>2751</v>
      </c>
    </row>
    <row r="2792" spans="1:78" hidden="1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4899</v>
      </c>
      <c r="AV2792" t="s">
        <v>4951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2.3847383710039232</v>
      </c>
      <c r="BM2792" s="3">
        <f t="shared" ref="BM2792" si="4281">LN(BL2792/$C2792)</f>
        <v>0.86908942063079719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0.93464546924103042</v>
      </c>
      <c r="BQ2792" s="13"/>
      <c r="BS2792" s="13"/>
      <c r="BT2792" s="13"/>
      <c r="BU2792" s="13"/>
      <c r="BV2792" s="13"/>
      <c r="BW2792" s="13"/>
      <c r="BX2792" s="13"/>
      <c r="BY2792">
        <v>920</v>
      </c>
      <c r="BZ2792" s="13"/>
    </row>
    <row r="2793" spans="1:78" hidden="1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v>#N/A</v>
      </c>
    </row>
    <row r="2794" spans="1:78" hidden="1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v>4623</v>
      </c>
    </row>
    <row r="2795" spans="1:78" hidden="1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v>2820</v>
      </c>
    </row>
    <row r="2796" spans="1:78" hidden="1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4702</v>
      </c>
      <c r="AV2796" t="s">
        <v>4921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9.2538622776667232</v>
      </c>
      <c r="BM2796" s="3">
        <f t="shared" ref="BM2796:BM2797" si="4294">LN(BL2796/$C2796)</f>
        <v>0.14559946622899278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0.18919409633304585</v>
      </c>
      <c r="BQ2796" s="13"/>
      <c r="BS2796" s="13"/>
      <c r="BT2796" s="13"/>
      <c r="BU2796" s="13"/>
      <c r="BV2796" s="13"/>
      <c r="BW2796" s="13"/>
      <c r="BX2796" s="13"/>
      <c r="BY2796">
        <v>7535</v>
      </c>
      <c r="BZ2796" s="13"/>
    </row>
    <row r="2797" spans="1:78" hidden="1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4956</v>
      </c>
      <c r="AV2797" t="s">
        <v>4839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42.774655064658468</v>
      </c>
      <c r="BM2797" s="3">
        <f t="shared" si="4294"/>
        <v>0.7602134822445511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0.80248138957673998</v>
      </c>
      <c r="BQ2797" s="13"/>
      <c r="BS2797" s="13"/>
      <c r="BT2797" s="13"/>
      <c r="BU2797" s="13"/>
      <c r="BV2797" s="13"/>
      <c r="BW2797" s="13"/>
      <c r="BX2797" s="13"/>
      <c r="BY2797">
        <v>18863</v>
      </c>
      <c r="BZ2797" s="13"/>
    </row>
    <row r="2798" spans="1:78" hidden="1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v>2835</v>
      </c>
    </row>
    <row r="2799" spans="1:78" hidden="1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v>4893</v>
      </c>
    </row>
    <row r="2800" spans="1:78" hidden="1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4886</v>
      </c>
      <c r="AV2800" t="s">
        <v>4932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2.5573271177496424</v>
      </c>
      <c r="BM2800" s="3">
        <f t="shared" ref="BM2800:BM2801" si="4309">LN(BL2800/$C2800)</f>
        <v>0.93896261841592976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0.93955512956705578</v>
      </c>
      <c r="BQ2800" s="13"/>
      <c r="BS2800" s="13"/>
      <c r="BT2800" s="13"/>
      <c r="BU2800" s="13"/>
      <c r="BV2800" s="13"/>
      <c r="BW2800" s="13"/>
      <c r="BX2800" s="13"/>
      <c r="BY2800">
        <v>985</v>
      </c>
      <c r="BZ2800" s="13"/>
    </row>
    <row r="2801" spans="1:78" hidden="1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4684</v>
      </c>
      <c r="AV2801" t="s">
        <v>4836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3.0295556161592527</v>
      </c>
      <c r="BM2801" s="3">
        <f t="shared" si="4309"/>
        <v>-0.27787841368801786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-0.2945827471946133</v>
      </c>
      <c r="BQ2801" s="13"/>
      <c r="BS2801" s="13"/>
      <c r="BT2801" s="13"/>
      <c r="BU2801" s="13"/>
      <c r="BV2801" s="13"/>
      <c r="BW2801" s="13"/>
      <c r="BX2801" s="13"/>
      <c r="BY2801">
        <v>4012</v>
      </c>
      <c r="BZ2801" s="13"/>
    </row>
    <row r="2802" spans="1:78" hidden="1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4912</v>
      </c>
      <c r="AV2802" t="s">
        <v>4888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1.2004416635665685E-2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v>4012</v>
      </c>
      <c r="BZ2802" s="13"/>
    </row>
    <row r="2803" spans="1:78" hidden="1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4702</v>
      </c>
      <c r="AV2803" t="s">
        <v>4832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1.5003027109343174</v>
      </c>
      <c r="BM2803" s="3">
        <f t="shared" ref="BM2803:BM2804" si="4313">LN(BL2803/$C2803)</f>
        <v>-1.2037710173967429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-1.2408838942960432</v>
      </c>
      <c r="BQ2803" s="13"/>
      <c r="BR2803" s="12"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">
        <v>14</v>
      </c>
      <c r="BX2803" s="3">
        <f>LN(BT2803/BV2803)</f>
        <v>-0.62950741416395029</v>
      </c>
      <c r="BY2803">
        <v>5122</v>
      </c>
      <c r="BZ2803" s="13"/>
    </row>
    <row r="2804" spans="1:78" hidden="1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4730</v>
      </c>
      <c r="AV2804" t="s">
        <v>4890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2.669001637042911</v>
      </c>
      <c r="BM2804" s="3">
        <f t="shared" si="4313"/>
        <v>0.28855730321666023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0.24993019780995659</v>
      </c>
      <c r="BQ2804" s="13"/>
      <c r="BS2804" s="13"/>
      <c r="BT2804" s="13"/>
      <c r="BU2804" s="13"/>
      <c r="BV2804" s="13"/>
      <c r="BW2804" s="13"/>
      <c r="BX2804" s="13"/>
      <c r="BY2804">
        <v>2052</v>
      </c>
      <c r="BZ2804" s="13"/>
    </row>
    <row r="2805" spans="1:78" hidden="1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v>1029</v>
      </c>
    </row>
    <row r="2806" spans="1:78" hidden="1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4781</v>
      </c>
      <c r="AV2806" t="s">
        <v>4892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18.870343957097901</v>
      </c>
      <c r="BM2806" s="3">
        <f t="shared" ref="BM2806:BM2808" si="4326">LN(BL2806/$C2806)</f>
        <v>0.74036700959925594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0.69599333087592397</v>
      </c>
      <c r="BQ2806" s="13"/>
      <c r="BR2806" s="12"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">
        <v>14</v>
      </c>
      <c r="BX2806" s="3">
        <f>LN(BT2806/BV2806)</f>
        <v>-0.96239262563628203</v>
      </c>
      <c r="BY2806">
        <v>9290</v>
      </c>
      <c r="BZ2806" s="13"/>
    </row>
    <row r="2807" spans="1:78" hidden="1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4784</v>
      </c>
      <c r="AV2807" t="s">
        <v>4933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5.6424832835738075</v>
      </c>
      <c r="BM2807" s="3">
        <f t="shared" si="4326"/>
        <v>0.12088635467891722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7.3702551690460763E-2</v>
      </c>
      <c r="BQ2807" s="13"/>
      <c r="BS2807" s="13"/>
      <c r="BT2807" s="13"/>
      <c r="BU2807" s="13"/>
      <c r="BV2807" s="13"/>
      <c r="BW2807" s="13"/>
      <c r="BX2807" s="13"/>
      <c r="BY2807">
        <v>5177</v>
      </c>
      <c r="BZ2807" s="13"/>
    </row>
    <row r="2808" spans="1:78" hidden="1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4749</v>
      </c>
      <c r="AV2808" t="s">
        <v>4720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3.4841089651999755</v>
      </c>
      <c r="BM2808" s="3">
        <f t="shared" si="4326"/>
        <v>0.55506515383100541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0.50589692202330716</v>
      </c>
      <c r="BQ2808" s="13"/>
      <c r="BS2808" s="13"/>
      <c r="BT2808" s="13"/>
      <c r="BU2808" s="13"/>
      <c r="BV2808" s="13"/>
      <c r="BW2808" s="13"/>
      <c r="BX2808" s="13"/>
      <c r="BY2808">
        <v>2075</v>
      </c>
      <c r="BZ2808" s="13"/>
    </row>
    <row r="2809" spans="1:78" hidden="1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v>3134</v>
      </c>
    </row>
    <row r="2810" spans="1:78" hidden="1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5012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4778</v>
      </c>
      <c r="AV2810" t="s">
        <v>4745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4.4409324238694037</v>
      </c>
      <c r="BM2810" s="3">
        <f t="shared" ref="BM2810:BM2813" si="4341">LN(BL2810/$C2810)</f>
        <v>0.10456999865219237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4.8526281631308017E-2</v>
      </c>
      <c r="BQ2810" s="13"/>
      <c r="BS2810" s="13"/>
      <c r="BT2810" s="13"/>
      <c r="BU2810" s="13"/>
      <c r="BV2810" s="13"/>
      <c r="BW2810" s="13"/>
      <c r="BX2810" s="13"/>
      <c r="BY2810">
        <v>4180</v>
      </c>
      <c r="BZ2810" s="13"/>
    </row>
    <row r="2811" spans="1:78" hidden="1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4781</v>
      </c>
      <c r="AV2811" t="s">
        <v>4688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16.710592943169864</v>
      </c>
      <c r="BM2811" s="3">
        <f t="shared" si="4341"/>
        <v>0.61881824897246041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0.55963667860187705</v>
      </c>
      <c r="BQ2811" s="13"/>
      <c r="BR2811" s="12"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">
        <v>14</v>
      </c>
      <c r="BX2811" s="3">
        <f>LN(BT2811/BV2811)</f>
        <v>1.1226880394609304</v>
      </c>
      <c r="BY2811">
        <v>9435</v>
      </c>
      <c r="BZ2811" s="13"/>
    </row>
    <row r="2812" spans="1:78" hidden="1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4689</v>
      </c>
      <c r="AV2812" t="s">
        <v>4684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38.925627820677995</v>
      </c>
      <c r="BM2812" s="3">
        <f t="shared" si="4341"/>
        <v>-2.7226607540566713E-2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-9.1952908251184462E-2</v>
      </c>
      <c r="BQ2812" s="13"/>
      <c r="BS2812" s="13"/>
      <c r="BT2812" s="13"/>
      <c r="BU2812" s="13"/>
      <c r="BV2812" s="13"/>
      <c r="BW2812" s="13"/>
      <c r="BX2812" s="13"/>
      <c r="BY2812">
        <v>42175</v>
      </c>
      <c r="BZ2812" s="13"/>
    </row>
    <row r="2813" spans="1:78" hidden="1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4740</v>
      </c>
      <c r="AV2813" t="s">
        <v>4937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4.6413959058252763</v>
      </c>
      <c r="BM2813" s="3">
        <f t="shared" si="4341"/>
        <v>0.43640287409893092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0.36960462300397939</v>
      </c>
      <c r="BQ2813" s="13"/>
      <c r="BS2813" s="13"/>
      <c r="BT2813" s="13"/>
      <c r="BU2813" s="13"/>
      <c r="BV2813" s="13"/>
      <c r="BW2813" s="13"/>
      <c r="BX2813" s="13"/>
      <c r="BY2813">
        <v>3170</v>
      </c>
      <c r="BZ2813" s="13"/>
    </row>
    <row r="2814" spans="1:78" hidden="1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4696</v>
      </c>
      <c r="AV2814" t="s">
        <v>4853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v>4249</v>
      </c>
    </row>
    <row r="2815" spans="1:78" hidden="1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4965</v>
      </c>
      <c r="AV2815" t="s">
        <v>4815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1.4757870774705639</v>
      </c>
      <c r="BM2815" s="3">
        <f t="shared" ref="BM2815" si="4344">LN(BL2815/$C2815)</f>
        <v>-0.30395572124388542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-0.3781975823016569</v>
      </c>
      <c r="BQ2815" s="13"/>
      <c r="BS2815" s="13"/>
      <c r="BT2815" s="13"/>
      <c r="BU2815" s="13"/>
      <c r="BV2815" s="13"/>
      <c r="BW2815" s="13"/>
      <c r="BX2815" s="13"/>
      <c r="BY2815">
        <v>2130</v>
      </c>
      <c r="BZ2815" s="13"/>
    </row>
    <row r="2816" spans="1:78" hidden="1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v>1077</v>
      </c>
    </row>
    <row r="2817" spans="1:78" hidden="1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4764</v>
      </c>
      <c r="AV2817" t="s">
        <v>4866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25.675453592125223</v>
      </c>
      <c r="BM2817" s="3">
        <f t="shared" ref="BM2817" si="4353">LN(BL2817/$C2817)</f>
        <v>1.0483108450068752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0.95713155968541619</v>
      </c>
      <c r="BQ2817" s="13"/>
      <c r="BS2817" s="13"/>
      <c r="BT2817" s="13"/>
      <c r="BU2817" s="13"/>
      <c r="BV2817" s="13"/>
      <c r="BW2817" s="13"/>
      <c r="BX2817" s="13"/>
      <c r="BY2817">
        <v>9754</v>
      </c>
      <c r="BZ2817" s="13"/>
    </row>
    <row r="2818" spans="1:78" hidden="1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4859</v>
      </c>
      <c r="AV2818" t="s">
        <v>4873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v>2188</v>
      </c>
    </row>
    <row r="2819" spans="1:78" hidden="1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4832</v>
      </c>
      <c r="AV2819" t="s">
        <v>4943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1.796855105156844</v>
      </c>
      <c r="BM2819" s="3">
        <f t="shared" ref="BM2819" si="4362">LN(BL2819/$C2819)</f>
        <v>0.58603797302957117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0.48129788874079305</v>
      </c>
      <c r="BQ2819" s="13"/>
      <c r="BS2819" s="13"/>
      <c r="BT2819" s="13"/>
      <c r="BU2819" s="13"/>
      <c r="BV2819" s="13"/>
      <c r="BW2819" s="13"/>
      <c r="BX2819" s="13"/>
      <c r="BY2819">
        <v>1099</v>
      </c>
      <c r="BZ2819" s="13"/>
    </row>
    <row r="2820" spans="1:78" hidden="1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v>#N/A</v>
      </c>
    </row>
    <row r="2821" spans="1:78" hidden="1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4762</v>
      </c>
      <c r="AV2821" t="s">
        <v>4926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7.2077562302300722</v>
      </c>
      <c r="BM2821" s="3">
        <f t="shared" ref="BM2821" si="4364">LN(BL2821/$C2821)</f>
        <v>0.36571978796459925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0.25574695013742726</v>
      </c>
      <c r="BQ2821" s="13"/>
      <c r="BS2821" s="13"/>
      <c r="BT2821" s="13"/>
      <c r="BU2821" s="13"/>
      <c r="BV2821" s="13"/>
      <c r="BW2821" s="13"/>
      <c r="BX2821" s="13"/>
      <c r="BY2821">
        <v>5526</v>
      </c>
      <c r="BZ2821" s="13"/>
    </row>
    <row r="2822" spans="1:78" hidden="1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v>#N/A</v>
      </c>
    </row>
    <row r="2823" spans="1:78" hidden="1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v>2235</v>
      </c>
    </row>
    <row r="2824" spans="1:78" hidden="1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4773</v>
      </c>
      <c r="AV2824" t="s">
        <v>4827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1.9648503013912284</v>
      </c>
      <c r="BM2824" s="3">
        <f t="shared" ref="BM2824:BM2826" si="4378">LN(BL2824/$C2824)</f>
        <v>-0.71087830119880258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-0.83234538261443325</v>
      </c>
      <c r="BQ2824" s="13"/>
      <c r="BR2824" s="12"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">
        <v>14</v>
      </c>
      <c r="BX2824" s="3">
        <f>LN(BT2824/BV2824)</f>
        <v>0.41405554960185309</v>
      </c>
      <c r="BY2824">
        <v>4474</v>
      </c>
      <c r="BZ2824" s="13"/>
    </row>
    <row r="2825" spans="1:78" hidden="1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4760</v>
      </c>
      <c r="AV2825" t="s">
        <v>4706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3.6600173446219881</v>
      </c>
      <c r="BM2825" s="3">
        <f t="shared" si="4378"/>
        <v>-0.49429158285825275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-0.62051250823624549</v>
      </c>
      <c r="BQ2825" s="13"/>
      <c r="BS2825" s="13"/>
      <c r="BT2825" s="13"/>
      <c r="BU2825" s="13"/>
      <c r="BV2825" s="13"/>
      <c r="BW2825" s="13"/>
      <c r="BX2825" s="13"/>
      <c r="BY2825">
        <v>6744</v>
      </c>
      <c r="BZ2825" s="13"/>
    </row>
    <row r="2826" spans="1:78" hidden="1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4795</v>
      </c>
      <c r="AV2826" t="s">
        <v>4926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1.0913351019013104</v>
      </c>
      <c r="BM2826" s="3">
        <f t="shared" si="4378"/>
        <v>8.7401810836616078E-2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-4.9074495555452985E-2</v>
      </c>
      <c r="BQ2826" s="13"/>
      <c r="BS2826" s="13"/>
      <c r="BT2826" s="13"/>
      <c r="BU2826" s="13"/>
      <c r="BV2826" s="13"/>
      <c r="BW2826" s="13"/>
      <c r="BX2826" s="13"/>
      <c r="BY2826">
        <v>1136</v>
      </c>
      <c r="BZ2826" s="13"/>
    </row>
    <row r="2827" spans="1:78" hidden="1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v>5688</v>
      </c>
    </row>
    <row r="2828" spans="1:78" hidden="1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v>#N/A</v>
      </c>
    </row>
    <row r="2829" spans="1:78" hidden="1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4772</v>
      </c>
      <c r="AV2829" t="s">
        <v>4839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8.3075526488538944</v>
      </c>
      <c r="BM2829" s="3">
        <f t="shared" ref="BM2829" si="4381">LN(BL2829/$C2829)</f>
        <v>0.32540558950721987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0.17872739379208014</v>
      </c>
      <c r="BQ2829" s="13"/>
      <c r="BS2829" s="13"/>
      <c r="BT2829" s="13"/>
      <c r="BU2829" s="13"/>
      <c r="BV2829" s="13"/>
      <c r="BW2829" s="13"/>
      <c r="BX2829" s="13"/>
      <c r="BY2829">
        <v>6889</v>
      </c>
      <c r="BZ2829" s="13"/>
    </row>
    <row r="2830" spans="1:78" hidden="1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v>2307</v>
      </c>
    </row>
    <row r="2831" spans="1:78" hidden="1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4746</v>
      </c>
      <c r="AV2831" t="s">
        <v>4720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8.413971907174</v>
      </c>
      <c r="BM2831" s="3">
        <f t="shared" ref="BM2831" si="4382">LN(BL2831/$C2831)</f>
        <v>0.3381341771153516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0.18288942193798752</v>
      </c>
      <c r="BQ2831" s="13"/>
      <c r="BS2831" s="13"/>
      <c r="BT2831" s="13"/>
      <c r="BU2831" s="13"/>
      <c r="BV2831" s="13"/>
      <c r="BW2831" s="13"/>
      <c r="BX2831" s="13"/>
      <c r="BY2831">
        <v>6951</v>
      </c>
      <c r="BZ2831" s="13"/>
    </row>
    <row r="2832" spans="1:78" hidden="1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v>#N/A</v>
      </c>
    </row>
    <row r="2833" spans="1:78" hidden="1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v>#N/A</v>
      </c>
    </row>
    <row r="2834" spans="1:78" hidden="1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v>1178</v>
      </c>
    </row>
    <row r="2835" spans="1:78" hidden="1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4925</v>
      </c>
      <c r="AV2835" t="s">
        <v>4836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1.8799145669026833</v>
      </c>
      <c r="BM2835" s="3">
        <f t="shared" ref="BM2835:BM2836" si="4395">LN(BL2835/$C2835)</f>
        <v>0.63122633267241668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0.45266304871413349</v>
      </c>
      <c r="BQ2835" s="13"/>
      <c r="BS2835" s="13"/>
      <c r="BT2835" s="13"/>
      <c r="BU2835" s="13"/>
      <c r="BV2835" s="13"/>
      <c r="BW2835" s="13"/>
      <c r="BX2835" s="13"/>
      <c r="BY2835">
        <v>1187</v>
      </c>
      <c r="BZ2835" s="13"/>
    </row>
    <row r="2836" spans="1:78" hidden="1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4687</v>
      </c>
      <c r="AV2836" t="s">
        <v>4820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1.6313690504627674</v>
      </c>
      <c r="BM2836" s="3">
        <f t="shared" si="4395"/>
        <v>-0.89687479056741626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-1.0780000785314667</v>
      </c>
      <c r="BQ2836" s="13"/>
      <c r="BS2836" s="13"/>
      <c r="BT2836" s="13"/>
      <c r="BU2836" s="13"/>
      <c r="BV2836" s="13"/>
      <c r="BW2836" s="13"/>
      <c r="BX2836" s="13"/>
      <c r="BY2836">
        <v>4760</v>
      </c>
      <c r="BZ2836" s="13"/>
    </row>
    <row r="2837" spans="1:78" hidden="1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v>#N/A</v>
      </c>
    </row>
    <row r="2838" spans="1:78" hidden="1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4740</v>
      </c>
      <c r="AV2838" t="s">
        <v>4922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3.4231173668254518</v>
      </c>
      <c r="BM2838" s="3">
        <f t="shared" ref="BM2838" si="4397">LN(BL2838/$C2838)</f>
        <v>-0.37888626576557943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-0.57500261678649855</v>
      </c>
      <c r="BQ2838" s="13"/>
      <c r="BS2838" s="13"/>
      <c r="BT2838" s="13"/>
      <c r="BU2838" s="13"/>
      <c r="BV2838" s="13"/>
      <c r="BW2838" s="13"/>
      <c r="BX2838" s="13"/>
      <c r="BY2838">
        <v>6043</v>
      </c>
      <c r="BZ2838" s="13"/>
    </row>
    <row r="2839" spans="1:78" hidden="1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v>2422</v>
      </c>
    </row>
    <row r="2840" spans="1:78" hidden="1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v>#N/A</v>
      </c>
    </row>
    <row r="2841" spans="1:78" hidden="1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v>1243</v>
      </c>
    </row>
    <row r="2842" spans="1:78" hidden="1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v>2523</v>
      </c>
    </row>
    <row r="2843" spans="1:78" hidden="1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v>#N/A</v>
      </c>
    </row>
    <row r="2844" spans="1:78" hidden="1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v>3809</v>
      </c>
    </row>
    <row r="2845" spans="1:78" hidden="1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4710</v>
      </c>
      <c r="AV2845" t="s">
        <v>4829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2.1919662865350724</v>
      </c>
      <c r="BM2845" s="3">
        <f t="shared" ref="BM2845" si="4399">LN(BL2845/$C2845)</f>
        <v>-0.60149537238274864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-0.87100735679113073</v>
      </c>
      <c r="BQ2845" s="13"/>
      <c r="BS2845" s="13"/>
      <c r="BT2845" s="13"/>
      <c r="BU2845" s="13"/>
      <c r="BV2845" s="13"/>
      <c r="BW2845" s="13"/>
      <c r="BX2845" s="13"/>
      <c r="BY2845">
        <v>5217</v>
      </c>
      <c r="BZ2845" s="13"/>
    </row>
    <row r="2846" spans="1:78" hidden="1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v>7892</v>
      </c>
    </row>
    <row r="2847" spans="1:78" hidden="1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v>1322</v>
      </c>
    </row>
    <row r="2848" spans="1:78" hidden="1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4707</v>
      </c>
      <c r="AV2848" t="s">
        <v>4812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3.4181635140884503</v>
      </c>
      <c r="BM2848" s="3">
        <f t="shared" ref="BM2848:BM2849" si="4413">LN(BL2848/$C2848)</f>
        <v>-0.38033448977189183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-0.66446513851355771</v>
      </c>
      <c r="BQ2848" s="13"/>
      <c r="BR2848" s="12"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">
        <v>5046</v>
      </c>
      <c r="BX2848" s="14"/>
      <c r="BY2848">
        <v>6621</v>
      </c>
      <c r="BZ2848" s="13"/>
    </row>
    <row r="2849" spans="1:78" hidden="1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4726</v>
      </c>
      <c r="AV2849" t="s">
        <v>4830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2.0903969060719088</v>
      </c>
      <c r="BM2849" s="3">
        <f t="shared" si="4413"/>
        <v>-0.64894040596182323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-0.93456530666385562</v>
      </c>
      <c r="BQ2849" s="13"/>
      <c r="BS2849" s="13"/>
      <c r="BT2849" s="13"/>
      <c r="BU2849" s="13"/>
      <c r="BV2849" s="13"/>
      <c r="BW2849" s="13"/>
      <c r="BX2849" s="13"/>
      <c r="BY2849">
        <v>5305</v>
      </c>
      <c r="BZ2849" s="13"/>
    </row>
    <row r="2850" spans="1:78" hidden="1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v>10894</v>
      </c>
    </row>
    <row r="2851" spans="1:78" hidden="1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v>6812</v>
      </c>
    </row>
    <row r="2852" spans="1:78" hidden="1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4815</v>
      </c>
      <c r="AV2852" t="s">
        <v>4822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9.0609735096102302</v>
      </c>
      <c r="BM2852" s="3">
        <f t="shared" ref="BM2852:BM2853" si="4428">LN(BL2852/$C2852)</f>
        <v>0.25806641661894492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-6.0300212626529716E-2</v>
      </c>
      <c r="BQ2852" s="13"/>
      <c r="BS2852" s="13"/>
      <c r="BT2852" s="13"/>
      <c r="BU2852" s="13"/>
      <c r="BV2852" s="13"/>
      <c r="BW2852" s="13"/>
      <c r="BX2852" s="13"/>
      <c r="BY2852">
        <v>9603</v>
      </c>
      <c r="BZ2852" s="13"/>
    </row>
    <row r="2853" spans="1:78" hidden="1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4806</v>
      </c>
      <c r="AV2853" t="s">
        <v>4928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10.875853412505613</v>
      </c>
      <c r="BM2853" s="3">
        <f t="shared" si="4428"/>
        <v>0.5947855793808734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0.2742570960970217</v>
      </c>
      <c r="BQ2853" s="13"/>
      <c r="BS2853" s="13"/>
      <c r="BT2853" s="13"/>
      <c r="BU2853" s="13"/>
      <c r="BV2853" s="13"/>
      <c r="BW2853" s="13"/>
      <c r="BX2853" s="13"/>
      <c r="BY2853">
        <v>8250</v>
      </c>
      <c r="BZ2853" s="13"/>
    </row>
    <row r="2854" spans="1:78" hidden="1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v>#N/A</v>
      </c>
    </row>
    <row r="2855" spans="1:78" hidden="1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4809</v>
      </c>
      <c r="AV2855" t="s">
        <v>4722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0.38358526767304685</v>
      </c>
      <c r="BM2855" s="3">
        <f t="shared" ref="BM2855:BM2859" si="4444">LN(BL2855/$C2855)</f>
        <v>-0.95819334215080265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-1.2837086060256795</v>
      </c>
      <c r="BQ2855" s="13"/>
      <c r="BS2855" s="13"/>
      <c r="BT2855" s="13"/>
      <c r="BU2855" s="13"/>
      <c r="BV2855" s="13"/>
      <c r="BW2855" s="13"/>
      <c r="BX2855" s="13"/>
      <c r="BY2855">
        <v>1382</v>
      </c>
      <c r="BZ2855" s="13"/>
    </row>
    <row r="2856" spans="1:78" hidden="1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4698</v>
      </c>
      <c r="AV2856" t="s">
        <v>4823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5.3904211077006243</v>
      </c>
      <c r="BM2856" s="3">
        <f t="shared" si="4444"/>
        <v>-0.39481803222248923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-0.72298923570339535</v>
      </c>
      <c r="BQ2856" s="13"/>
      <c r="BS2856" s="13"/>
      <c r="BT2856" s="13"/>
      <c r="BU2856" s="13"/>
      <c r="BV2856" s="13"/>
      <c r="BW2856" s="13"/>
      <c r="BX2856" s="13"/>
      <c r="BY2856">
        <v>11087</v>
      </c>
      <c r="BZ2856" s="13"/>
    </row>
    <row r="2857" spans="1:78" hidden="1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4736</v>
      </c>
      <c r="AV2857" t="s">
        <v>4882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6.9464355764765164</v>
      </c>
      <c r="BM2857" s="3">
        <f t="shared" si="4444"/>
        <v>0.3287907488874669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-3.3122016698609105E-3</v>
      </c>
      <c r="BQ2857" s="13"/>
      <c r="BS2857" s="13"/>
      <c r="BT2857" s="13"/>
      <c r="BU2857" s="13"/>
      <c r="BV2857" s="13"/>
      <c r="BW2857" s="13"/>
      <c r="BX2857" s="13"/>
      <c r="BY2857">
        <v>6957</v>
      </c>
      <c r="BZ2857" s="13"/>
    </row>
    <row r="2858" spans="1:78" hidden="1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4833</v>
      </c>
      <c r="AV2858" t="s">
        <v>4863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5.0777168390573113</v>
      </c>
      <c r="BM2858" s="3">
        <f t="shared" si="4444"/>
        <v>0.52624943076289332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0.18975424741693336</v>
      </c>
      <c r="BQ2858" s="13"/>
      <c r="BS2858" s="13"/>
      <c r="BT2858" s="13"/>
      <c r="BU2858" s="13"/>
      <c r="BV2858" s="13"/>
      <c r="BW2858" s="13"/>
      <c r="BX2858" s="13"/>
      <c r="BY2858">
        <v>4193</v>
      </c>
      <c r="BZ2858" s="13"/>
    </row>
    <row r="2859" spans="1:78" hidden="1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4687</v>
      </c>
      <c r="AV2859" t="s">
        <v>4852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32.314823764018158</v>
      </c>
      <c r="BM2859" s="3">
        <f t="shared" si="4444"/>
        <v>1.2783014876740932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0.94077821821863339</v>
      </c>
      <c r="BQ2859" s="13"/>
      <c r="BS2859" s="13"/>
      <c r="BT2859" s="13"/>
      <c r="BU2859" s="13"/>
      <c r="BV2859" s="13"/>
      <c r="BW2859" s="13"/>
      <c r="BX2859" s="13"/>
      <c r="BY2859">
        <v>12594</v>
      </c>
      <c r="BZ2859" s="13"/>
    </row>
    <row r="2860" spans="1:78" hidden="1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v>#N/A</v>
      </c>
    </row>
    <row r="2861" spans="1:78" hidden="1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4800</v>
      </c>
      <c r="AV2861" t="s">
        <v>4944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v>8490</v>
      </c>
    </row>
    <row r="2862" spans="1:78" hidden="1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4725</v>
      </c>
      <c r="AV2862" t="s">
        <v>4821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1.5500484018476188</v>
      </c>
      <c r="BM2862" s="3">
        <f t="shared" ref="BM2862:BM2865" si="4459">LN(BL2862/$C2862)</f>
        <v>-0.66032613122604333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-1.0154238833855518</v>
      </c>
      <c r="BQ2862" s="13"/>
      <c r="BS2862" s="13"/>
      <c r="BT2862" s="13"/>
      <c r="BU2862" s="13"/>
      <c r="BV2862" s="13"/>
      <c r="BW2862" s="13"/>
      <c r="BX2862" s="13"/>
      <c r="BY2862">
        <v>4275</v>
      </c>
      <c r="BZ2862" s="13"/>
    </row>
    <row r="2863" spans="1:78" hidden="1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4778</v>
      </c>
      <c r="AV2863" t="s">
        <v>4924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22.465201675295763</v>
      </c>
      <c r="BM2863" s="3">
        <f t="shared" si="4459"/>
        <v>1.0325259781131761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0.67338387900506402</v>
      </c>
      <c r="BQ2863" s="13"/>
      <c r="BS2863" s="13"/>
      <c r="BT2863" s="13"/>
      <c r="BU2863" s="13"/>
      <c r="BV2863" s="13"/>
      <c r="BW2863" s="13"/>
      <c r="BX2863" s="13"/>
      <c r="BY2863">
        <v>11447</v>
      </c>
      <c r="BZ2863" s="13"/>
    </row>
    <row r="2864" spans="1:78" hidden="1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4959</v>
      </c>
      <c r="AV2864" t="s">
        <v>4839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35.678996595589069</v>
      </c>
      <c r="BM2864" s="3">
        <f t="shared" si="4459"/>
        <v>1.3773376076592152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1.017098227831398</v>
      </c>
      <c r="BQ2864" s="13"/>
      <c r="BS2864" s="13"/>
      <c r="BT2864" s="13"/>
      <c r="BU2864" s="13"/>
      <c r="BV2864" s="13"/>
      <c r="BW2864" s="13"/>
      <c r="BX2864" s="13"/>
      <c r="BY2864">
        <v>12893</v>
      </c>
      <c r="BZ2864" s="13"/>
    </row>
    <row r="2865" spans="1:78" hidden="1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4708</v>
      </c>
      <c r="AV2865" t="s">
        <v>4844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1.4617032148524467</v>
      </c>
      <c r="BM2865" s="3">
        <f t="shared" si="4459"/>
        <v>-1.0066920198164055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-1.3729520463636575</v>
      </c>
      <c r="BQ2865" s="13"/>
      <c r="BS2865" s="13"/>
      <c r="BT2865" s="13"/>
      <c r="BU2865" s="13"/>
      <c r="BV2865" s="13"/>
      <c r="BW2865" s="13"/>
      <c r="BX2865" s="13"/>
      <c r="BY2865">
        <v>5766</v>
      </c>
      <c r="BZ2865" s="13"/>
    </row>
    <row r="2866" spans="1:78" hidden="1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v>#N/A</v>
      </c>
    </row>
    <row r="2867" spans="1:78" hidden="1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4707</v>
      </c>
      <c r="AV2867" t="s">
        <v>4870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1.8671491941582583</v>
      </c>
      <c r="BM2867" s="3">
        <f t="shared" ref="BM2867" si="4462">LN(BL2867/$C2867)</f>
        <v>-0.47419951612917988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-0.84329038741956186</v>
      </c>
      <c r="BQ2867" s="13"/>
      <c r="BS2867" s="13"/>
      <c r="BT2867" s="13"/>
      <c r="BU2867" s="13"/>
      <c r="BV2867" s="13"/>
      <c r="BW2867" s="13"/>
      <c r="BX2867" s="13"/>
      <c r="BY2867">
        <v>4337</v>
      </c>
      <c r="BZ2867" s="13"/>
    </row>
    <row r="2868" spans="1:78" hidden="1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v>4344</v>
      </c>
    </row>
    <row r="2869" spans="1:78" hidden="1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4708</v>
      </c>
      <c r="AV2869" t="s">
        <v>4886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0.82756877612442925</v>
      </c>
      <c r="BM2869" s="3">
        <f t="shared" ref="BM2869:BM2870" si="4475">LN(BL2869/$C2869)</f>
        <v>-0.18926306204332061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-0.56136747965376499</v>
      </c>
      <c r="BQ2869" s="13"/>
      <c r="BS2869" s="13"/>
      <c r="BT2869" s="13"/>
      <c r="BU2869" s="13"/>
      <c r="BV2869" s="13"/>
      <c r="BW2869" s="13"/>
      <c r="BX2869" s="13"/>
      <c r="BY2869">
        <v>1450</v>
      </c>
      <c r="BZ2869" s="13"/>
    </row>
    <row r="2870" spans="1:78" hidden="1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4713</v>
      </c>
      <c r="AV2870" t="s">
        <v>4827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6.4376590690455258</v>
      </c>
      <c r="BM2870" s="3">
        <f t="shared" si="4475"/>
        <v>-8.3745173616094931E-2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-0.45705867305629561</v>
      </c>
      <c r="BQ2870" s="13"/>
      <c r="BR2870" s="12"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">
        <v>14</v>
      </c>
      <c r="BX2870" s="3">
        <f>LN(BT2870/BV2870)</f>
        <v>-1.6060545179165924</v>
      </c>
      <c r="BY2870">
        <v>10164</v>
      </c>
      <c r="BZ2870" s="13"/>
    </row>
    <row r="2871" spans="1:78" hidden="1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v>5824</v>
      </c>
    </row>
    <row r="2872" spans="1:78" hidden="1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4703</v>
      </c>
      <c r="AV2872" t="s">
        <v>4697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1.216695798063451</v>
      </c>
      <c r="BM2872" s="3">
        <f t="shared" ref="BM2872" si="4478">LN(BL2872/$C2872)</f>
        <v>-0.49700835830650331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-0.88753477370333789</v>
      </c>
      <c r="BQ2872" s="13"/>
      <c r="BS2872" s="13"/>
      <c r="BT2872" s="13"/>
      <c r="BU2872" s="13"/>
      <c r="BV2872" s="13"/>
      <c r="BW2872" s="13"/>
      <c r="BX2872" s="13"/>
      <c r="BY2872">
        <v>2956</v>
      </c>
      <c r="BZ2872" s="13"/>
    </row>
    <row r="2873" spans="1:78" hidden="1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v>7401</v>
      </c>
    </row>
    <row r="2874" spans="1:78" hidden="1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v>1483</v>
      </c>
    </row>
    <row r="2875" spans="1:78" hidden="1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4703</v>
      </c>
      <c r="AV2875" t="s">
        <v>4809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1.7141444966118742</v>
      </c>
      <c r="BM2875" s="3">
        <f t="shared" ref="BM2875:BM2878" si="4491">LN(BL2875/$C2875)</f>
        <v>0.53891412036311082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0.14061010798392565</v>
      </c>
      <c r="BQ2875" s="13"/>
      <c r="BS2875" s="13"/>
      <c r="BT2875" s="13"/>
      <c r="BU2875" s="13"/>
      <c r="BV2875" s="13"/>
      <c r="BW2875" s="13"/>
      <c r="BX2875" s="13"/>
      <c r="BY2875">
        <v>1490</v>
      </c>
      <c r="BZ2875" s="13"/>
    </row>
    <row r="2876" spans="1:78" hidden="1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4790</v>
      </c>
      <c r="AV2876" t="s">
        <v>4892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74.273532043285087</v>
      </c>
      <c r="BM2876" s="3">
        <f t="shared" si="4491"/>
        <v>5.9259415297678995E-2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-0.3479364688328086</v>
      </c>
      <c r="BQ2876" s="13"/>
      <c r="BR2876" s="12"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">
        <v>14</v>
      </c>
      <c r="BX2876" s="3">
        <f>LN(BT2876/BV2876)</f>
        <v>-2.8455957032664885</v>
      </c>
      <c r="BY2876">
        <v>105255</v>
      </c>
      <c r="BZ2876" s="13"/>
    </row>
    <row r="2877" spans="1:78" hidden="1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4726</v>
      </c>
      <c r="AV2877" t="s">
        <v>4840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1.2903458595261534</v>
      </c>
      <c r="BM2877" s="3">
        <f t="shared" si="4491"/>
        <v>-0.84370199806928992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-1.2593134487385929</v>
      </c>
      <c r="BQ2877" s="13"/>
      <c r="BS2877" s="13"/>
      <c r="BT2877" s="13"/>
      <c r="BU2877" s="13"/>
      <c r="BV2877" s="13"/>
      <c r="BW2877" s="13"/>
      <c r="BX2877" s="13"/>
      <c r="BY2877">
        <v>4550</v>
      </c>
      <c r="BZ2877" s="13"/>
    </row>
    <row r="2878" spans="1:78" hidden="1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4778</v>
      </c>
      <c r="AV2878" t="s">
        <v>4913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10.177294063194887</v>
      </c>
      <c r="BM2878" s="3">
        <f t="shared" si="4491"/>
        <v>0.5283996974444013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0.10227196348586368</v>
      </c>
      <c r="BQ2878" s="13"/>
      <c r="BS2878" s="13"/>
      <c r="BT2878" s="13"/>
      <c r="BU2878" s="13"/>
      <c r="BV2878" s="13"/>
      <c r="BW2878" s="13"/>
      <c r="BX2878" s="13"/>
      <c r="BY2878">
        <v>9200</v>
      </c>
      <c r="BZ2878" s="13"/>
    </row>
    <row r="2879" spans="1:78" hidden="1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v>#N/A</v>
      </c>
    </row>
    <row r="2880" spans="1:78" hidden="1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4918</v>
      </c>
      <c r="AV2880" t="s">
        <v>4943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3.5843509739586206</v>
      </c>
      <c r="BM2880" s="3">
        <f t="shared" ref="BM2880:BM2882" si="4505">LN(BL2880/$C2880)</f>
        <v>-0.10971694279999308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-0.54393245764947706</v>
      </c>
      <c r="BQ2880" s="13"/>
      <c r="BS2880" s="13"/>
      <c r="BT2880" s="13"/>
      <c r="BU2880" s="13"/>
      <c r="BV2880" s="13"/>
      <c r="BW2880" s="13"/>
      <c r="BX2880" s="13"/>
      <c r="BY2880">
        <v>6184</v>
      </c>
      <c r="BZ2880" s="13"/>
    </row>
    <row r="2881" spans="1:78" hidden="1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4773</v>
      </c>
      <c r="AV2881" t="s">
        <v>4872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2.083752423012728</v>
      </c>
      <c r="BM2881" s="3">
        <f t="shared" si="4505"/>
        <v>-0.875267594538363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-1.3209099163847982</v>
      </c>
      <c r="BQ2881" s="13"/>
      <c r="BR2881" s="12"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v>7822</v>
      </c>
      <c r="BZ2881" s="13"/>
    </row>
    <row r="2882" spans="1:78" hidden="1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4696</v>
      </c>
      <c r="AV2882" t="s">
        <v>4745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2.2450621534116566</v>
      </c>
      <c r="BM2882" s="3">
        <f t="shared" si="4505"/>
        <v>-0.80070470636179558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-1.2463470282082307</v>
      </c>
      <c r="BQ2882" s="13"/>
      <c r="BS2882" s="13"/>
      <c r="BT2882" s="13"/>
      <c r="BU2882" s="13"/>
      <c r="BV2882" s="13"/>
      <c r="BW2882" s="13"/>
      <c r="BX2882" s="13"/>
      <c r="BY2882">
        <v>7822</v>
      </c>
      <c r="BZ2882" s="13"/>
    </row>
    <row r="2883" spans="1:78" hidden="1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v>#N/A</v>
      </c>
    </row>
    <row r="2884" spans="1:78" hidden="1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4708</v>
      </c>
      <c r="AV2884" t="s">
        <v>4902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2.9631358656523625</v>
      </c>
      <c r="BM2884" s="3">
        <f t="shared" ref="BM2884" si="4528">LN(BL2884/$C2884)</f>
        <v>-0.52318979080944228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-0.97577997484761425</v>
      </c>
      <c r="BQ2884" s="13"/>
      <c r="BS2884" s="13"/>
      <c r="BT2884" s="13"/>
      <c r="BU2884" s="13"/>
      <c r="BV2884" s="13"/>
      <c r="BW2884" s="13"/>
      <c r="BX2884" s="13"/>
      <c r="BY2884">
        <v>7878</v>
      </c>
      <c r="BZ2884" s="13"/>
    </row>
    <row r="2885" spans="1:78" hidden="1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4897</v>
      </c>
      <c r="AV2885" t="s">
        <v>4896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4.0665012751206868E-2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v>8010</v>
      </c>
      <c r="BZ2885" s="13"/>
    </row>
    <row r="2886" spans="1:78" hidden="1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v>#N/A</v>
      </c>
    </row>
    <row r="2887" spans="1:78" hidden="1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4687</v>
      </c>
      <c r="AV2887" t="s">
        <v>4842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9.7053684455103824</v>
      </c>
      <c r="BM2887" s="3">
        <f t="shared" ref="BM2887:BM2890" si="4543">LN(BL2887/$C2887)</f>
        <v>0.1932376387244075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-0.27947596268135028</v>
      </c>
      <c r="BQ2887" s="13"/>
      <c r="BS2887" s="13"/>
      <c r="BT2887" s="13"/>
      <c r="BU2887" s="13"/>
      <c r="BV2887" s="13"/>
      <c r="BW2887" s="13"/>
      <c r="BX2887" s="13"/>
      <c r="BY2887">
        <v>12869</v>
      </c>
      <c r="BZ2887" s="13"/>
    </row>
    <row r="2888" spans="1:78" hidden="1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4739</v>
      </c>
      <c r="AV2888" t="s">
        <v>4870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0.9045276231985232</v>
      </c>
      <c r="BM2888" s="3">
        <f t="shared" si="4543"/>
        <v>-1.709780347303133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-2.184853911776993</v>
      </c>
      <c r="BQ2888" s="13"/>
      <c r="BS2888" s="13"/>
      <c r="BT2888" s="13"/>
      <c r="BU2888" s="13"/>
      <c r="BV2888" s="13"/>
      <c r="BW2888" s="13"/>
      <c r="BX2888" s="13"/>
      <c r="BY2888">
        <v>8062</v>
      </c>
      <c r="BZ2888" s="13"/>
    </row>
    <row r="2889" spans="1:78" hidden="1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4690</v>
      </c>
      <c r="AV2889" t="s">
        <v>4841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2.1238606218112488</v>
      </c>
      <c r="BM2889" s="3">
        <f t="shared" si="4543"/>
        <v>6.008830005044738E-2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-0.41798235280633889</v>
      </c>
      <c r="BQ2889" s="13"/>
      <c r="BS2889" s="13"/>
      <c r="BT2889" s="13"/>
      <c r="BU2889" s="13"/>
      <c r="BV2889" s="13"/>
      <c r="BW2889" s="13"/>
      <c r="BX2889" s="13"/>
      <c r="BY2889">
        <v>3235</v>
      </c>
      <c r="BZ2889" s="13"/>
    </row>
    <row r="2890" spans="1:78" hidden="1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4787</v>
      </c>
      <c r="AV2890" t="s">
        <v>4716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3.5107110059401041</v>
      </c>
      <c r="BM2890" s="3">
        <f t="shared" si="4543"/>
        <v>-0.3536193296751049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-0.83510090169318807</v>
      </c>
      <c r="BQ2890" s="13"/>
      <c r="BS2890" s="13"/>
      <c r="BT2890" s="13"/>
      <c r="BU2890" s="13"/>
      <c r="BV2890" s="13"/>
      <c r="BW2890" s="13"/>
      <c r="BX2890" s="13"/>
      <c r="BY2890">
        <v>8116</v>
      </c>
      <c r="BZ2890" s="13"/>
    </row>
    <row r="2891" spans="1:78" hidden="1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v>1628</v>
      </c>
    </row>
    <row r="2892" spans="1:78" hidden="1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v>6538</v>
      </c>
    </row>
    <row r="2893" spans="1:78" hidden="1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4695</v>
      </c>
      <c r="AV2893" t="s">
        <v>4882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14.728551439263569</v>
      </c>
      <c r="BM2893" s="3">
        <f t="shared" ref="BM2893" si="4557">LN(BL2893/$C2893)</f>
        <v>0.89802841555962387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0.39411831019930493</v>
      </c>
      <c r="BQ2893" s="13"/>
      <c r="BS2893" s="13"/>
      <c r="BT2893" s="13"/>
      <c r="BU2893" s="13"/>
      <c r="BV2893" s="13"/>
      <c r="BW2893" s="13"/>
      <c r="BX2893" s="13"/>
      <c r="BY2893">
        <v>9966</v>
      </c>
      <c r="BZ2893" s="13"/>
    </row>
    <row r="2894" spans="1:78" hidden="1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4761</v>
      </c>
      <c r="AV2894" t="s">
        <v>4930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0.10540081803473457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v>9966</v>
      </c>
      <c r="BZ2894" s="13"/>
    </row>
    <row r="2895" spans="1:78" hidden="1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v>#N/A</v>
      </c>
    </row>
    <row r="2896" spans="1:78" hidden="1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4700</v>
      </c>
      <c r="AV2896" t="s">
        <v>4870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11.188796314896683</v>
      </c>
      <c r="BM2896" s="3">
        <f t="shared" ref="BM2896" si="4559">LN(BL2896/$C2896)</f>
        <v>0.80547503617687244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0.29222804141274122</v>
      </c>
      <c r="BQ2896" s="13"/>
      <c r="BS2896" s="13"/>
      <c r="BT2896" s="13"/>
      <c r="BU2896" s="13"/>
      <c r="BV2896" s="13"/>
      <c r="BW2896" s="13"/>
      <c r="BX2896" s="13"/>
      <c r="BY2896">
        <v>8385</v>
      </c>
      <c r="BZ2896" s="13"/>
    </row>
    <row r="2897" spans="1:78" hidden="1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v>#N/A</v>
      </c>
    </row>
    <row r="2898" spans="1:78" hidden="1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4689</v>
      </c>
      <c r="AV2898" t="s">
        <v>4899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2.4199073992528115</v>
      </c>
      <c r="BM2898" s="3">
        <f t="shared" ref="BM2898:BM2902" si="4572">LN(BL2898/$C2898)</f>
        <v>-0.72570863776918593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-1.2424353363600869</v>
      </c>
      <c r="BQ2898" s="13"/>
      <c r="BS2898" s="13"/>
      <c r="BT2898" s="13"/>
      <c r="BU2898" s="13"/>
      <c r="BV2898" s="13"/>
      <c r="BW2898" s="13"/>
      <c r="BX2898" s="13"/>
      <c r="BY2898">
        <v>8415</v>
      </c>
      <c r="BZ2898" s="13"/>
    </row>
    <row r="2899" spans="1:78" hidden="1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4702</v>
      </c>
      <c r="AV2899" t="s">
        <v>4844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77.795654500388139</v>
      </c>
      <c r="BM2899" s="3">
        <f t="shared" si="4572"/>
        <v>1.3583533013196252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0.83901052337759596</v>
      </c>
      <c r="BQ2899" s="13"/>
      <c r="BS2899" s="13"/>
      <c r="BT2899" s="13"/>
      <c r="BU2899" s="13"/>
      <c r="BV2899" s="13"/>
      <c r="BW2899" s="13"/>
      <c r="BX2899" s="13"/>
      <c r="BY2899">
        <v>33750</v>
      </c>
      <c r="BZ2899" s="13"/>
    </row>
    <row r="2900" spans="1:78" hidden="1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4833</v>
      </c>
      <c r="AV2900" t="s">
        <v>4879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2.9227397789734901</v>
      </c>
      <c r="BM2900" s="3">
        <f t="shared" si="4572"/>
        <v>0.37937427628064896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-0.15148267473370805</v>
      </c>
      <c r="BQ2900" s="13"/>
      <c r="BS2900" s="13"/>
      <c r="BT2900" s="13"/>
      <c r="BU2900" s="13"/>
      <c r="BV2900" s="13"/>
      <c r="BW2900" s="13"/>
      <c r="BX2900" s="13"/>
      <c r="BY2900">
        <v>3415</v>
      </c>
      <c r="BZ2900" s="13"/>
    </row>
    <row r="2901" spans="1:78" hidden="1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4728</v>
      </c>
      <c r="AV2901" t="s">
        <v>4830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3.2862527487277746</v>
      </c>
      <c r="BM2901" s="3">
        <f t="shared" si="4572"/>
        <v>1.1897479334945518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0.65703943479386617</v>
      </c>
      <c r="BQ2901" s="13"/>
      <c r="BS2901" s="13"/>
      <c r="BT2901" s="13"/>
      <c r="BU2901" s="13"/>
      <c r="BV2901" s="13"/>
      <c r="BW2901" s="13"/>
      <c r="BX2901" s="13"/>
      <c r="BY2901">
        <v>1711</v>
      </c>
      <c r="BZ2901" s="13"/>
    </row>
    <row r="2902" spans="1:78" hidden="1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4736</v>
      </c>
      <c r="AV2902" t="s">
        <v>4829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6.7735688518303121</v>
      </c>
      <c r="BM2902" s="3">
        <f t="shared" si="4572"/>
        <v>0.52673374374940918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-8.2420012959488961E-3</v>
      </c>
      <c r="BQ2902" s="13"/>
      <c r="BS2902" s="13"/>
      <c r="BT2902" s="13"/>
      <c r="BU2902" s="13"/>
      <c r="BV2902" s="13"/>
      <c r="BW2902" s="13"/>
      <c r="BX2902" s="13"/>
      <c r="BY2902">
        <v>6859</v>
      </c>
      <c r="BZ2902" s="13"/>
    </row>
    <row r="2903" spans="1:78" hidden="1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v>#N/A</v>
      </c>
    </row>
    <row r="2904" spans="1:78" hidden="1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4753</v>
      </c>
      <c r="AV2904" t="s">
        <v>4893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4.8206205192305616</v>
      </c>
      <c r="BM2904" s="3">
        <f t="shared" ref="BM2904:BM2907" si="4587">LN(BL2904/$C2904)</f>
        <v>-3.6535254228094775E-2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-0.5782001821667494</v>
      </c>
      <c r="BQ2904" s="13"/>
      <c r="BS2904" s="13"/>
      <c r="BT2904" s="13"/>
      <c r="BU2904" s="13"/>
      <c r="BV2904" s="13"/>
      <c r="BW2904" s="13"/>
      <c r="BX2904" s="13"/>
      <c r="BY2904">
        <v>8633</v>
      </c>
      <c r="BZ2904" s="13"/>
    </row>
    <row r="2905" spans="1:78" hidden="1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4736</v>
      </c>
      <c r="AV2905" t="s">
        <v>4811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22.516534398600605</v>
      </c>
      <c r="BM2905" s="3">
        <f t="shared" si="4587"/>
        <v>0.91702532415519256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0.3677248500859514</v>
      </c>
      <c r="BQ2905" s="13"/>
      <c r="BS2905" s="13"/>
      <c r="BT2905" s="13"/>
      <c r="BU2905" s="13"/>
      <c r="BV2905" s="13"/>
      <c r="BW2905" s="13"/>
      <c r="BX2905" s="13"/>
      <c r="BY2905">
        <v>15661</v>
      </c>
      <c r="BZ2905" s="13"/>
    </row>
    <row r="2906" spans="1:78" hidden="1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4815</v>
      </c>
      <c r="AV2906" t="s">
        <v>4856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10.23919573544611</v>
      </c>
      <c r="BM2906" s="3">
        <f t="shared" si="4587"/>
        <v>1.2276107863983692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0.67227764478274943</v>
      </c>
      <c r="BQ2906" s="13"/>
      <c r="BS2906" s="13"/>
      <c r="BT2906" s="13"/>
      <c r="BU2906" s="13"/>
      <c r="BV2906" s="13"/>
      <c r="BW2906" s="13"/>
      <c r="BX2906" s="13"/>
      <c r="BY2906">
        <v>5253</v>
      </c>
      <c r="BZ2906" s="13"/>
    </row>
    <row r="2907" spans="1:78" hidden="1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4725</v>
      </c>
      <c r="AV2907" t="s">
        <v>4847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2.0068138134855453</v>
      </c>
      <c r="BM2907" s="3">
        <f t="shared" si="4587"/>
        <v>3.4011163837441159E-3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-0.55950690272348225</v>
      </c>
      <c r="BQ2907" s="13"/>
      <c r="BS2907" s="13"/>
      <c r="BT2907" s="13"/>
      <c r="BU2907" s="13"/>
      <c r="BV2907" s="13"/>
      <c r="BW2907" s="13"/>
      <c r="BX2907" s="13"/>
      <c r="BY2907">
        <v>3529</v>
      </c>
      <c r="BZ2907" s="13"/>
    </row>
    <row r="2908" spans="1:78" hidden="1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4687</v>
      </c>
      <c r="AV2908" t="s">
        <v>4853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0.35292667940930872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v>7132</v>
      </c>
      <c r="BZ2908" s="13"/>
    </row>
    <row r="2909" spans="1:78" hidden="1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v>#N/A</v>
      </c>
    </row>
    <row r="2910" spans="1:78" hidden="1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4886</v>
      </c>
      <c r="AV2910" t="s">
        <v>4940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5.8965929647716786</v>
      </c>
      <c r="BM2910" s="3">
        <f t="shared" ref="BM2910" si="4590">LN(BL2910/$C2910)</f>
        <v>1.7743747205173341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1.1973251013870132</v>
      </c>
      <c r="BQ2910" s="13"/>
      <c r="BS2910" s="13"/>
      <c r="BT2910" s="13"/>
      <c r="BU2910" s="13"/>
      <c r="BV2910" s="13"/>
      <c r="BW2910" s="13"/>
      <c r="BX2910" s="13"/>
      <c r="BY2910">
        <v>1790</v>
      </c>
      <c r="BZ2910" s="13"/>
    </row>
    <row r="2911" spans="1:78" hidden="1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v>3595</v>
      </c>
    </row>
    <row r="2912" spans="1:78" hidden="1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4690</v>
      </c>
      <c r="AV2912" t="s">
        <v>4820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0.60996364970620232</v>
      </c>
      <c r="BM2912" s="3">
        <f t="shared" ref="BM2912" si="4591">LN(BL2912/$C2912)</f>
        <v>-0.49435591423594316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-1.0800439942966065</v>
      </c>
      <c r="BQ2912" s="13"/>
      <c r="BS2912" s="13"/>
      <c r="BT2912" s="13"/>
      <c r="BU2912" s="13"/>
      <c r="BV2912" s="13"/>
      <c r="BW2912" s="13"/>
      <c r="BX2912" s="13"/>
      <c r="BY2912">
        <v>1806</v>
      </c>
      <c r="BZ2912" s="13"/>
    </row>
    <row r="2913" spans="1:78" hidden="1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v>3621</v>
      </c>
    </row>
    <row r="2914" spans="1:78" hidden="1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v>3662</v>
      </c>
    </row>
    <row r="2915" spans="1:78" hidden="1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4886</v>
      </c>
      <c r="AV2915" t="s">
        <v>4822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1.6294977708534255</v>
      </c>
      <c r="BM2915" s="3">
        <f t="shared" ref="BM2915" si="4592">LN(BL2915/$C2915)</f>
        <v>0.4882718513003278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-0.11764502855483044</v>
      </c>
      <c r="BQ2915" s="13"/>
      <c r="BS2915" s="13"/>
      <c r="BT2915" s="13"/>
      <c r="BU2915" s="13"/>
      <c r="BV2915" s="13"/>
      <c r="BW2915" s="13"/>
      <c r="BX2915" s="13"/>
      <c r="BY2915">
        <v>1844</v>
      </c>
      <c r="BZ2915" s="13"/>
    </row>
    <row r="2916" spans="1:78" hidden="1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v>#N/A</v>
      </c>
    </row>
    <row r="2917" spans="1:78" hidden="1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v>37041</v>
      </c>
    </row>
    <row r="2918" spans="1:78" hidden="1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v>7413</v>
      </c>
    </row>
    <row r="2919" spans="1:78" hidden="1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4789</v>
      </c>
      <c r="AV2919" t="s">
        <v>4716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8.3142095132777492</v>
      </c>
      <c r="BM2919" s="3">
        <f t="shared" ref="BM2919:BM2921" si="4606">LN(BL2919/$C2919)</f>
        <v>0.17205589151507947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-0.44477949543379885</v>
      </c>
      <c r="BQ2919" s="13"/>
      <c r="BS2919" s="13"/>
      <c r="BT2919" s="13"/>
      <c r="BU2919" s="13"/>
      <c r="BV2919" s="13"/>
      <c r="BW2919" s="13"/>
      <c r="BX2919" s="13"/>
      <c r="BY2919">
        <v>13052</v>
      </c>
      <c r="BZ2919" s="13"/>
    </row>
    <row r="2920" spans="1:78" hidden="1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4703</v>
      </c>
      <c r="AV2920" t="s">
        <v>4833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1.5164462636430969</v>
      </c>
      <c r="BM2920" s="3">
        <f t="shared" si="4606"/>
        <v>0.41636961305979581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-0.20206577091304151</v>
      </c>
      <c r="BQ2920" s="13"/>
      <c r="BR2920" s="12"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">
        <v>14</v>
      </c>
      <c r="BX2920" s="3">
        <f>LN(BT2920/BV2920)</f>
        <v>2.4574786090915683</v>
      </c>
      <c r="BY2920">
        <v>1868</v>
      </c>
      <c r="BZ2920" s="13"/>
    </row>
    <row r="2921" spans="1:78" hidden="1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4941</v>
      </c>
      <c r="AV2921" t="s">
        <v>4946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6.8946225073874574</v>
      </c>
      <c r="BM2921" s="3">
        <f t="shared" si="4606"/>
        <v>0.83212947233110135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0.19552891482444737</v>
      </c>
      <c r="BQ2921" s="13"/>
      <c r="BS2921" s="13"/>
      <c r="BT2921" s="13"/>
      <c r="BU2921" s="13"/>
      <c r="BV2921" s="13"/>
      <c r="BW2921" s="13"/>
      <c r="BX2921" s="13"/>
      <c r="BY2921">
        <v>5708</v>
      </c>
      <c r="BZ2921" s="13"/>
    </row>
    <row r="2922" spans="1:78" hidden="1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v>1904</v>
      </c>
    </row>
    <row r="2923" spans="1:78" hidden="1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v>#N/A</v>
      </c>
    </row>
    <row r="2924" spans="1:78" hidden="1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4809</v>
      </c>
      <c r="AV2924" t="s">
        <v>4945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3.343680079215527</v>
      </c>
      <c r="BM2924" s="3">
        <f t="shared" ref="BM2924:BM2927" si="4621">LN(BL2924/$C2924)</f>
        <v>1.2070720205547296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0.54757810281034469</v>
      </c>
      <c r="BQ2924" s="13"/>
      <c r="BS2924" s="13"/>
      <c r="BT2924" s="13"/>
      <c r="BU2924" s="13"/>
      <c r="BV2924" s="13"/>
      <c r="BW2924" s="13"/>
      <c r="BX2924" s="13"/>
      <c r="BY2924">
        <v>1947</v>
      </c>
      <c r="BZ2924" s="13"/>
    </row>
    <row r="2925" spans="1:78" hidden="1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4713</v>
      </c>
      <c r="AV2925" t="s">
        <v>4844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1.5475272138420646</v>
      </c>
      <c r="BM2925" s="3">
        <f t="shared" si="4621"/>
        <v>0.43665831110345121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-0.22481143479556093</v>
      </c>
      <c r="BQ2925" s="13"/>
      <c r="BS2925" s="13"/>
      <c r="BT2925" s="13"/>
      <c r="BU2925" s="13"/>
      <c r="BV2925" s="13"/>
      <c r="BW2925" s="13"/>
      <c r="BX2925" s="13"/>
      <c r="BY2925">
        <v>1951</v>
      </c>
      <c r="BZ2925" s="13"/>
    </row>
    <row r="2926" spans="1:78" hidden="1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4728</v>
      </c>
      <c r="AV2926" t="s">
        <v>4918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6.4139319765870528</v>
      </c>
      <c r="BM2926" s="3">
        <f t="shared" si="4621"/>
        <v>0.24903458332179274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-0.41408701116378127</v>
      </c>
      <c r="BQ2926" s="13"/>
      <c r="BS2926" s="13"/>
      <c r="BT2926" s="13"/>
      <c r="BU2926" s="13"/>
      <c r="BV2926" s="13"/>
      <c r="BW2926" s="13"/>
      <c r="BX2926" s="13"/>
      <c r="BY2926">
        <v>9773</v>
      </c>
      <c r="BZ2926" s="13"/>
    </row>
    <row r="2927" spans="1:78" hidden="1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4725</v>
      </c>
      <c r="AV2927" t="s">
        <v>4908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3.1209939832624034</v>
      </c>
      <c r="BM2927" s="3">
        <f t="shared" si="4621"/>
        <v>1.1381515354631389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0.47388376706096974</v>
      </c>
      <c r="BQ2927" s="13"/>
      <c r="BS2927" s="13"/>
      <c r="BT2927" s="13"/>
      <c r="BU2927" s="13"/>
      <c r="BV2927" s="13"/>
      <c r="BW2927" s="13"/>
      <c r="BX2927" s="13"/>
      <c r="BY2927">
        <v>1957</v>
      </c>
      <c r="BZ2927" s="13"/>
    </row>
    <row r="2928" spans="1:78" hidden="1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v>#N/A</v>
      </c>
    </row>
    <row r="2929" spans="1:78" hidden="1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4696</v>
      </c>
      <c r="AV2929" t="s">
        <v>4924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3.3261051464921678</v>
      </c>
      <c r="BM2929" s="3">
        <f t="shared" ref="BM2929:BM2930" si="4635">LN(BL2929/$C2929)</f>
        <v>1.2018019937683844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0.53288529113225969</v>
      </c>
      <c r="BQ2929" s="13"/>
      <c r="BS2929" s="13"/>
      <c r="BT2929" s="13"/>
      <c r="BU2929" s="13"/>
      <c r="BV2929" s="13"/>
      <c r="BW2929" s="13"/>
      <c r="BX2929" s="13"/>
      <c r="BY2929">
        <v>1966</v>
      </c>
      <c r="BZ2929" s="13"/>
    </row>
    <row r="2930" spans="1:78" hidden="1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4852</v>
      </c>
      <c r="AV2930" t="s">
        <v>4826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24.841310555988283</v>
      </c>
      <c r="BM2930" s="3">
        <f t="shared" si="4635"/>
        <v>1.1330664738965972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0.46038804135897426</v>
      </c>
      <c r="BQ2930" s="13"/>
      <c r="BS2930" s="13"/>
      <c r="BT2930" s="13"/>
      <c r="BU2930" s="13"/>
      <c r="BV2930" s="13"/>
      <c r="BW2930" s="13"/>
      <c r="BX2930" s="13"/>
      <c r="BY2930">
        <v>15790</v>
      </c>
      <c r="BZ2930" s="13"/>
    </row>
    <row r="2931" spans="1:78" hidden="1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v>#N/A</v>
      </c>
    </row>
    <row r="2932" spans="1:78" hidden="1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v>1987</v>
      </c>
    </row>
    <row r="2933" spans="1:78" hidden="1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4811</v>
      </c>
      <c r="AV2933" t="s">
        <v>4831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16.536903194780464</v>
      </c>
      <c r="BM2933" s="3">
        <f t="shared" ref="BM2933:BM2935" si="4650">LN(BL2933/$C2933)</f>
        <v>1.0138349715666972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0.32895082949974858</v>
      </c>
      <c r="BQ2933" s="13"/>
      <c r="BS2933" s="13"/>
      <c r="BT2933" s="13"/>
      <c r="BU2933" s="13"/>
      <c r="BV2933" s="13"/>
      <c r="BW2933" s="13"/>
      <c r="BX2933" s="13"/>
      <c r="BY2933">
        <v>11990</v>
      </c>
      <c r="BZ2933" s="13"/>
    </row>
    <row r="2934" spans="1:78" hidden="1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4908</v>
      </c>
      <c r="AV2934" t="s">
        <v>4947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5.1776948917247791</v>
      </c>
      <c r="BM2934" s="3">
        <f t="shared" si="4650"/>
        <v>1.644359955631264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0.95704797430021449</v>
      </c>
      <c r="BQ2934" s="13"/>
      <c r="BS2934" s="13"/>
      <c r="BT2934" s="13"/>
      <c r="BU2934" s="13"/>
      <c r="BV2934" s="13"/>
      <c r="BW2934" s="13"/>
      <c r="BX2934" s="13"/>
      <c r="BY2934">
        <v>2003</v>
      </c>
      <c r="BZ2934" s="13"/>
    </row>
    <row r="2935" spans="1:78" hidden="1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4695</v>
      </c>
      <c r="AV2935" t="s">
        <v>4811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45.401386836705889</v>
      </c>
      <c r="BM2935" s="3">
        <f t="shared" si="4650"/>
        <v>1.6183180743085372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0.92912477412805983</v>
      </c>
      <c r="BQ2935" s="13"/>
      <c r="BS2935" s="13"/>
      <c r="BT2935" s="13"/>
      <c r="BU2935" s="13"/>
      <c r="BV2935" s="13"/>
      <c r="BW2935" s="13"/>
      <c r="BX2935" s="13"/>
      <c r="BY2935">
        <v>18065</v>
      </c>
      <c r="BZ2935" s="13"/>
    </row>
    <row r="2936" spans="1:78" hidden="1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v>#N/A</v>
      </c>
    </row>
    <row r="2937" spans="1:78" hidden="1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v>2034</v>
      </c>
    </row>
    <row r="2938" spans="1:78" hidden="1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4792</v>
      </c>
      <c r="AV2938" t="s">
        <v>4914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83.667436864200781</v>
      </c>
      <c r="BM2938" s="3">
        <f t="shared" ref="BM2938:BM2939" si="4665">LN(BL2938/$C2938)</f>
        <v>1.4311175824155289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0.7260018850905019</v>
      </c>
      <c r="BQ2938" s="13"/>
      <c r="BS2938" s="13"/>
      <c r="BT2938" s="13"/>
      <c r="BU2938" s="13"/>
      <c r="BV2938" s="13"/>
      <c r="BW2938" s="13"/>
      <c r="BX2938" s="13"/>
      <c r="BY2938">
        <v>40798</v>
      </c>
      <c r="BZ2938" s="13"/>
    </row>
    <row r="2939" spans="1:78" hidden="1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4800</v>
      </c>
      <c r="AV2939" t="s">
        <v>4926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2.8496487844089033</v>
      </c>
      <c r="BM2939" s="3">
        <f t="shared" si="4665"/>
        <v>0.35404857258600153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-0.3526901882318691</v>
      </c>
      <c r="BQ2939" s="13"/>
      <c r="BS2939" s="13"/>
      <c r="BT2939" s="13"/>
      <c r="BU2939" s="13"/>
      <c r="BV2939" s="13"/>
      <c r="BW2939" s="13"/>
      <c r="BX2939" s="13"/>
      <c r="BY2939">
        <v>4087</v>
      </c>
      <c r="BZ2939" s="13"/>
    </row>
    <row r="2940" spans="1:78" hidden="1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v>#N/A</v>
      </c>
    </row>
    <row r="2941" spans="1:78" hidden="1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4703</v>
      </c>
      <c r="AV2941" t="s">
        <v>4840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13.348103204883639</v>
      </c>
      <c r="BM2941" s="3">
        <f t="shared" ref="BM2941" si="4680">LN(BL2941/$C2941)</f>
        <v>1.4927620040523528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0.77129222842337775</v>
      </c>
      <c r="BQ2941" s="13"/>
      <c r="BS2941" s="13"/>
      <c r="BT2941" s="13"/>
      <c r="BU2941" s="13"/>
      <c r="BV2941" s="13"/>
      <c r="BW2941" s="13"/>
      <c r="BX2941" s="13"/>
      <c r="BY2941">
        <v>6222</v>
      </c>
      <c r="BZ2941" s="13"/>
    </row>
    <row r="2942" spans="1:78" hidden="1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4885</v>
      </c>
      <c r="AV2942" t="s">
        <v>4949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6.6197874590216046E-2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v>6245</v>
      </c>
      <c r="BZ2942" s="13"/>
    </row>
    <row r="2943" spans="1:78" hidden="1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4713</v>
      </c>
      <c r="AV2943" t="s">
        <v>4902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5.3408961028320858</v>
      </c>
      <c r="BM2943" s="3">
        <f t="shared" ref="BM2943:BM2944" si="4683">LN(BL2943/$C2943)</f>
        <v>0.57678115974466859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-0.14836931181376753</v>
      </c>
      <c r="BQ2943" s="13"/>
      <c r="BS2943" s="13"/>
      <c r="BT2943" s="13"/>
      <c r="BU2943" s="13"/>
      <c r="BV2943" s="13"/>
      <c r="BW2943" s="13"/>
      <c r="BX2943" s="13"/>
      <c r="BY2943">
        <v>6245</v>
      </c>
      <c r="BZ2943" s="13"/>
    </row>
    <row r="2944" spans="1:78" hidden="1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4954</v>
      </c>
      <c r="AV2944" t="s">
        <v>4892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1.5938025121887189</v>
      </c>
      <c r="BM2944" s="3">
        <f t="shared" si="4683"/>
        <v>0.46612267820609288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-0.25974575327273675</v>
      </c>
      <c r="BQ2944" s="13"/>
      <c r="BR2944" s="12"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">
        <v>14</v>
      </c>
      <c r="BX2944" s="3">
        <f>LN(BT2944/BV2944)</f>
        <v>0.70137571107957242</v>
      </c>
      <c r="BY2944">
        <v>2083</v>
      </c>
      <c r="BZ2944" s="13"/>
    </row>
    <row r="2945" spans="1:78" hidden="1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4847</v>
      </c>
      <c r="AV2945" t="s">
        <v>4948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0.77698413963837276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v>8421</v>
      </c>
      <c r="BZ2945" s="13"/>
    </row>
    <row r="2946" spans="1:78" hidden="1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4696</v>
      </c>
      <c r="AV2946" t="s">
        <v>4729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27.609581315776285</v>
      </c>
      <c r="BM2946" s="3">
        <f t="shared" ref="BM2946" si="4687">LN(BL2946/$C2946)</f>
        <v>1.2387213199232827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0.49982065689067334</v>
      </c>
      <c r="BQ2946" s="13"/>
      <c r="BS2946" s="13"/>
      <c r="BT2946" s="13"/>
      <c r="BU2946" s="13"/>
      <c r="BV2946" s="13"/>
      <c r="BW2946" s="13"/>
      <c r="BX2946" s="13"/>
      <c r="BY2946">
        <v>16888</v>
      </c>
      <c r="BZ2946" s="13"/>
    </row>
    <row r="2947" spans="1:78" hidden="1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v>8450</v>
      </c>
    </row>
    <row r="2948" spans="1:78" hidden="1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v>4228</v>
      </c>
    </row>
    <row r="2949" spans="1:78" hidden="1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4725</v>
      </c>
      <c r="AV2949" t="s">
        <v>4869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0.775214556306145</v>
      </c>
      <c r="BM2949" s="3">
        <f t="shared" ref="BM2949" si="4695">LN(BL2949/$C2949)</f>
        <v>-0.25461544109716816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-1.0006585283259952</v>
      </c>
      <c r="BQ2949" s="13"/>
      <c r="BS2949" s="13"/>
      <c r="BT2949" s="13"/>
      <c r="BU2949" s="13"/>
      <c r="BV2949" s="13"/>
      <c r="BW2949" s="13"/>
      <c r="BX2949" s="13"/>
      <c r="BY2949">
        <v>2126</v>
      </c>
      <c r="BZ2949" s="13"/>
    </row>
    <row r="2950" spans="1:78" hidden="1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v>2150</v>
      </c>
    </row>
    <row r="2951" spans="1:78" hidden="1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v>#N/A</v>
      </c>
    </row>
    <row r="2952" spans="1:78" hidden="1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4772</v>
      </c>
      <c r="AV2952" t="s">
        <v>4893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3.4911602309793737</v>
      </c>
      <c r="BM2952" s="3">
        <f t="shared" ref="BM2952:BM2956" si="4708">LN(BL2952/$C2952)</f>
        <v>0.15162183670552584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-0.60940526028914099</v>
      </c>
      <c r="BQ2952" s="13"/>
      <c r="BS2952" s="13"/>
      <c r="BT2952" s="13"/>
      <c r="BU2952" s="13"/>
      <c r="BV2952" s="13"/>
      <c r="BW2952" s="13"/>
      <c r="BX2952" s="13"/>
      <c r="BY2952">
        <v>6476</v>
      </c>
      <c r="BZ2952" s="13"/>
    </row>
    <row r="2953" spans="1:78" hidden="1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4869</v>
      </c>
      <c r="AV2953" t="s">
        <v>4946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6.25716323055976</v>
      </c>
      <c r="BM2953" s="3">
        <f t="shared" si="4708"/>
        <v>0.22428901191321837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-0.55022933724537926</v>
      </c>
      <c r="BQ2953" s="13"/>
      <c r="BS2953" s="13"/>
      <c r="BT2953" s="13"/>
      <c r="BU2953" s="13"/>
      <c r="BV2953" s="13"/>
      <c r="BW2953" s="13"/>
      <c r="BX2953" s="13"/>
      <c r="BY2953">
        <v>10942</v>
      </c>
      <c r="BZ2953" s="13"/>
    </row>
    <row r="2954" spans="1:78" hidden="1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4732</v>
      </c>
      <c r="AV2954" t="s">
        <v>4820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1.5112217595362776</v>
      </c>
      <c r="BM2954" s="3">
        <f t="shared" si="4708"/>
        <v>-0.68569385272047545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-1.4716563764658865</v>
      </c>
      <c r="BQ2954" s="13"/>
      <c r="BS2954" s="13"/>
      <c r="BT2954" s="13"/>
      <c r="BU2954" s="13"/>
      <c r="BV2954" s="13"/>
      <c r="BW2954" s="13"/>
      <c r="BX2954" s="13"/>
      <c r="BY2954">
        <v>6641</v>
      </c>
      <c r="BZ2954" s="13"/>
    </row>
    <row r="2955" spans="1:78" hidden="1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4778</v>
      </c>
      <c r="AV2955" t="s">
        <v>4910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2.0519419005530808</v>
      </c>
      <c r="BM2955" s="3">
        <f t="shared" si="4708"/>
        <v>0.71878661333706295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-7.81030576103309E-2</v>
      </c>
      <c r="BQ2955" s="13"/>
      <c r="BS2955" s="13"/>
      <c r="BT2955" s="13"/>
      <c r="BU2955" s="13"/>
      <c r="BV2955" s="13"/>
      <c r="BW2955" s="13"/>
      <c r="BX2955" s="13"/>
      <c r="BY2955">
        <v>2238</v>
      </c>
      <c r="BZ2955" s="13"/>
    </row>
    <row r="2956" spans="1:78" hidden="1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4718</v>
      </c>
      <c r="AV2956" t="s">
        <v>4909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11.299446396219729</v>
      </c>
      <c r="BM2956" s="3">
        <f t="shared" si="4708"/>
        <v>1.0384593719133024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0.24094167650913528</v>
      </c>
      <c r="BQ2956" s="13"/>
      <c r="BS2956" s="13"/>
      <c r="BT2956" s="13"/>
      <c r="BU2956" s="13"/>
      <c r="BV2956" s="13"/>
      <c r="BW2956" s="13"/>
      <c r="BX2956" s="13"/>
      <c r="BY2956">
        <v>8959</v>
      </c>
      <c r="BZ2956" s="13"/>
    </row>
    <row r="2957" spans="1:78" hidden="1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v>2246</v>
      </c>
    </row>
    <row r="2958" spans="1:78" hidden="1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v>2252</v>
      </c>
    </row>
    <row r="2959" spans="1:78" hidden="1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4815</v>
      </c>
      <c r="AV2959" t="s">
        <v>4896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3.9998836360946184</v>
      </c>
      <c r="BM2959" s="3">
        <f t="shared" ref="BM2959:BM2960" si="4723">LN(BL2959/$C2959)</f>
        <v>1.3862652697203945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0.58041837371056926</v>
      </c>
      <c r="BQ2959" s="13"/>
      <c r="BS2959" s="13"/>
      <c r="BT2959" s="13"/>
      <c r="BU2959" s="13"/>
      <c r="BV2959" s="13"/>
      <c r="BW2959" s="13"/>
      <c r="BX2959" s="13"/>
      <c r="BY2959">
        <v>2259</v>
      </c>
      <c r="BZ2959" s="13"/>
    </row>
    <row r="2960" spans="1:78" hidden="1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4696</v>
      </c>
      <c r="AV2960" t="s">
        <v>4859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16.395178606591468</v>
      </c>
      <c r="BM2960" s="3">
        <f t="shared" si="4723"/>
        <v>0.8510771551491122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4.200860953957801E-2</v>
      </c>
      <c r="BQ2960" s="13"/>
      <c r="BS2960" s="13"/>
      <c r="BT2960" s="13"/>
      <c r="BU2960" s="13"/>
      <c r="BV2960" s="13"/>
      <c r="BW2960" s="13"/>
      <c r="BX2960" s="13"/>
      <c r="BY2960">
        <v>15861</v>
      </c>
      <c r="BZ2960" s="13"/>
    </row>
    <row r="2961" spans="1:78" hidden="1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v>#N/A</v>
      </c>
    </row>
    <row r="2962" spans="1:78" hidden="1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v>15902</v>
      </c>
    </row>
    <row r="2963" spans="1:78" hidden="1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v>#N/A</v>
      </c>
    </row>
    <row r="2964" spans="1:78" hidden="1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v>11423</v>
      </c>
    </row>
    <row r="2965" spans="1:78" hidden="1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v>2299</v>
      </c>
    </row>
    <row r="2966" spans="1:78" hidden="1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4728</v>
      </c>
      <c r="AV2966" t="s">
        <v>4921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3.7916841989265753</v>
      </c>
      <c r="BM2966" s="3">
        <f t="shared" ref="BM2966:BM2967" si="4738">LN(BL2966/$C2966)</f>
        <v>-0.27662761238316291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-1.1012639757143006</v>
      </c>
      <c r="BQ2966" s="13"/>
      <c r="BS2966" s="13"/>
      <c r="BT2966" s="13"/>
      <c r="BU2966" s="13"/>
      <c r="BV2966" s="13"/>
      <c r="BW2966" s="13"/>
      <c r="BX2966" s="13"/>
      <c r="BY2966">
        <v>11508</v>
      </c>
      <c r="BZ2966" s="13"/>
    </row>
    <row r="2967" spans="1:78" hidden="1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4811</v>
      </c>
      <c r="AV2967" t="s">
        <v>4861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8.3698478534175234</v>
      </c>
      <c r="BM2967" s="3">
        <f t="shared" si="4738"/>
        <v>1.4314885261678039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0.60234239984509164</v>
      </c>
      <c r="BQ2967" s="13"/>
      <c r="BS2967" s="13"/>
      <c r="BT2967" s="13"/>
      <c r="BU2967" s="13"/>
      <c r="BV2967" s="13"/>
      <c r="BW2967" s="13"/>
      <c r="BX2967" s="13"/>
      <c r="BY2967">
        <v>4624</v>
      </c>
      <c r="BZ2967" s="13"/>
    </row>
    <row r="2968" spans="1:78" hidden="1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v>2315</v>
      </c>
    </row>
    <row r="2969" spans="1:78" hidden="1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4746</v>
      </c>
      <c r="AV2969" t="s">
        <v>4812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12.06221180874021</v>
      </c>
      <c r="BM2969" s="3">
        <f t="shared" ref="BM2969:BM2972" si="4753">LN(BL2969/$C2969)</f>
        <v>0.88063966244219516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4.8727691008639572E-2</v>
      </c>
      <c r="BQ2969" s="13"/>
      <c r="BR2969" s="12"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">
        <v>14</v>
      </c>
      <c r="BX2969" s="3">
        <f>LN(BT2969/BV2969)</f>
        <v>-8.5538477988570005E-2</v>
      </c>
      <c r="BY2969">
        <v>11593</v>
      </c>
      <c r="BZ2969" s="13"/>
    </row>
    <row r="2970" spans="1:78" hidden="1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4882</v>
      </c>
      <c r="AV2970" t="s">
        <v>4831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19.252924669939436</v>
      </c>
      <c r="BM2970" s="3">
        <f t="shared" si="4753"/>
        <v>1.0117528310440933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0.17667880638102132</v>
      </c>
      <c r="BQ2970" s="13"/>
      <c r="BS2970" s="13"/>
      <c r="BT2970" s="13"/>
      <c r="BU2970" s="13"/>
      <c r="BV2970" s="13"/>
      <c r="BW2970" s="13"/>
      <c r="BX2970" s="13"/>
      <c r="BY2970">
        <v>16281</v>
      </c>
      <c r="BZ2970" s="13"/>
    </row>
    <row r="2971" spans="1:78" hidden="1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4780</v>
      </c>
      <c r="AV2971" t="s">
        <v>4716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100.95476631884578</v>
      </c>
      <c r="BM2971" s="3">
        <f t="shared" si="4753"/>
        <v>0.92579310417962324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8.863166449676417E-2</v>
      </c>
      <c r="BQ2971" s="13"/>
      <c r="BS2971" s="13"/>
      <c r="BT2971" s="13"/>
      <c r="BU2971" s="13"/>
      <c r="BV2971" s="13"/>
      <c r="BW2971" s="13"/>
      <c r="BX2971" s="13"/>
      <c r="BY2971">
        <v>93230</v>
      </c>
      <c r="BZ2971" s="13"/>
    </row>
    <row r="2972" spans="1:78" hidden="1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4833</v>
      </c>
      <c r="AV2972" t="s">
        <v>4936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4.7678514738088129</v>
      </c>
      <c r="BM2972" s="3">
        <f t="shared" si="4753"/>
        <v>1.5618957786505114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0.72303540902724928</v>
      </c>
      <c r="BQ2972" s="13"/>
      <c r="BS2972" s="13"/>
      <c r="BT2972" s="13"/>
      <c r="BU2972" s="13"/>
      <c r="BV2972" s="13"/>
      <c r="BW2972" s="13"/>
      <c r="BX2972" s="13"/>
      <c r="BY2972">
        <v>2335</v>
      </c>
      <c r="BZ2972" s="13"/>
    </row>
    <row r="2973" spans="1:78" hidden="1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v>16404</v>
      </c>
    </row>
    <row r="2974" spans="1:78" hidden="1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4886</v>
      </c>
      <c r="AV2974" t="s">
        <v>4836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5.4478835930927509</v>
      </c>
      <c r="BM2974" s="3">
        <f t="shared" ref="BM2974:BM2977" si="4768">LN(BL2974/$C2974)</f>
        <v>1.6952272017123187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0.84498161520001769</v>
      </c>
      <c r="BQ2974" s="13"/>
      <c r="BS2974" s="13"/>
      <c r="BT2974" s="13"/>
      <c r="BU2974" s="13"/>
      <c r="BV2974" s="13"/>
      <c r="BW2974" s="13"/>
      <c r="BX2974" s="13"/>
      <c r="BY2974">
        <v>2362</v>
      </c>
      <c r="BZ2974" s="13"/>
    </row>
    <row r="2975" spans="1:78" hidden="1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4891</v>
      </c>
      <c r="AV2975" t="s">
        <v>4948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14.764657416780631</v>
      </c>
      <c r="BM2975" s="3">
        <f t="shared" si="4768"/>
        <v>1.0827984001072781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0.23084700955992221</v>
      </c>
      <c r="BQ2975" s="13"/>
      <c r="BS2975" s="13"/>
      <c r="BT2975" s="13"/>
      <c r="BU2975" s="13"/>
      <c r="BV2975" s="13"/>
      <c r="BW2975" s="13"/>
      <c r="BX2975" s="13"/>
      <c r="BY2975">
        <v>11828</v>
      </c>
      <c r="BZ2975" s="13"/>
    </row>
    <row r="2976" spans="1:78" hidden="1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4690</v>
      </c>
      <c r="AV2976" t="s">
        <v>4884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1.850455981664991</v>
      </c>
      <c r="BM2976" s="3">
        <f t="shared" si="4768"/>
        <v>-7.7715095264401915E-2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-0.93232969491230455</v>
      </c>
      <c r="BQ2976" s="13"/>
      <c r="BS2976" s="13"/>
      <c r="BT2976" s="13"/>
      <c r="BU2976" s="13"/>
      <c r="BV2976" s="13"/>
      <c r="BW2976" s="13"/>
      <c r="BX2976" s="13"/>
      <c r="BY2976">
        <v>4744</v>
      </c>
      <c r="BZ2976" s="13"/>
    </row>
    <row r="2977" spans="1:78" hidden="1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4698</v>
      </c>
      <c r="AV2977" t="s">
        <v>4820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20.432498494220564</v>
      </c>
      <c r="BM2977" s="3">
        <f t="shared" si="4768"/>
        <v>1.407688784278734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0.55113374567857076</v>
      </c>
      <c r="BQ2977" s="13"/>
      <c r="BS2977" s="13"/>
      <c r="BT2977" s="13"/>
      <c r="BU2977" s="13"/>
      <c r="BV2977" s="13"/>
      <c r="BW2977" s="13"/>
      <c r="BX2977" s="13"/>
      <c r="BY2977">
        <v>11882</v>
      </c>
      <c r="BZ2977" s="13"/>
    </row>
    <row r="2978" spans="1:78" hidden="1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v>2383</v>
      </c>
    </row>
    <row r="2979" spans="1:78" hidden="1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v>4792</v>
      </c>
    </row>
    <row r="2980" spans="1:78" hidden="1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4713</v>
      </c>
      <c r="AV2980" t="s">
        <v>4815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2.8962124265963829</v>
      </c>
      <c r="BM2980" s="3">
        <f t="shared" ref="BM2980:BM2982" si="4783">LN(BL2980/$C2980)</f>
        <v>1.0634038235586341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0.19674008714348556</v>
      </c>
      <c r="BQ2980" s="13"/>
      <c r="BS2980" s="13"/>
      <c r="BT2980" s="13"/>
      <c r="BU2980" s="13"/>
      <c r="BV2980" s="13"/>
      <c r="BW2980" s="13"/>
      <c r="BX2980" s="13"/>
      <c r="BY2980">
        <v>2401</v>
      </c>
      <c r="BZ2980" s="13"/>
    </row>
    <row r="2981" spans="1:78" hidden="1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4869</v>
      </c>
      <c r="AV2981" t="s">
        <v>4881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10.502009018331155</v>
      </c>
      <c r="BM2981" s="3">
        <f t="shared" si="4783"/>
        <v>1.2529542852723039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0.38490465032411109</v>
      </c>
      <c r="BQ2981" s="13"/>
      <c r="BS2981" s="13"/>
      <c r="BT2981" s="13"/>
      <c r="BU2981" s="13"/>
      <c r="BV2981" s="13"/>
      <c r="BW2981" s="13"/>
      <c r="BX2981" s="13"/>
      <c r="BY2981">
        <v>7212</v>
      </c>
      <c r="BZ2981" s="13"/>
    </row>
    <row r="2982" spans="1:78" hidden="1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4732</v>
      </c>
      <c r="AV2982" t="s">
        <v>4852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2.3381907944875078</v>
      </c>
      <c r="BM2982" s="3">
        <f t="shared" si="4783"/>
        <v>0.84937746557466609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-2.0173564677857393E-2</v>
      </c>
      <c r="BQ2982" s="13"/>
      <c r="BS2982" s="13"/>
      <c r="BT2982" s="13"/>
      <c r="BU2982" s="13"/>
      <c r="BV2982" s="13"/>
      <c r="BW2982" s="13"/>
      <c r="BX2982" s="13"/>
      <c r="BY2982">
        <v>2408</v>
      </c>
      <c r="BZ2982" s="13"/>
    </row>
    <row r="2983" spans="1:78" hidden="1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4899</v>
      </c>
      <c r="AV2983" t="s">
        <v>4843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v>2412</v>
      </c>
    </row>
    <row r="2984" spans="1:78" hidden="1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4821</v>
      </c>
      <c r="AV2984" t="s">
        <v>4948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4.5780708298622947</v>
      </c>
      <c r="BM2984" s="3">
        <f t="shared" ref="BM2984" si="4786">LN(BL2984/$C2984)</f>
        <v>0.8281305126424191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-4.4623886343115642E-2</v>
      </c>
      <c r="BQ2984" s="13"/>
      <c r="BS2984" s="13"/>
      <c r="BT2984" s="13"/>
      <c r="BU2984" s="13"/>
      <c r="BV2984" s="13"/>
      <c r="BW2984" s="13"/>
      <c r="BX2984" s="13"/>
      <c r="BY2984">
        <v>4831</v>
      </c>
      <c r="BZ2984" s="13"/>
    </row>
    <row r="2985" spans="1:78" hidden="1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v>#N/A</v>
      </c>
    </row>
    <row r="2986" spans="1:78" hidden="1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v>#N/A</v>
      </c>
    </row>
    <row r="2987" spans="1:78" hidden="1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4710</v>
      </c>
      <c r="AV2987" t="s">
        <v>4830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10.127944427199337</v>
      </c>
      <c r="BM2987" s="3">
        <f t="shared" ref="BM2987:BM2988" si="4799">LN(BL2987/$C2987)</f>
        <v>0.52353890911283241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-0.35349639080461953</v>
      </c>
      <c r="BQ2987" s="13"/>
      <c r="BS2987" s="13"/>
      <c r="BT2987" s="13"/>
      <c r="BU2987" s="13"/>
      <c r="BV2987" s="13"/>
      <c r="BW2987" s="13"/>
      <c r="BX2987" s="13"/>
      <c r="BY2987">
        <v>14554</v>
      </c>
      <c r="BZ2987" s="13"/>
    </row>
    <row r="2988" spans="1:78" hidden="1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4882</v>
      </c>
      <c r="AV2988" t="s">
        <v>4722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7.7094609841942381</v>
      </c>
      <c r="BM2988" s="3">
        <f t="shared" si="4799"/>
        <v>0.94383598520436873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6.4505490037954569E-2</v>
      </c>
      <c r="BQ2988" s="13"/>
      <c r="BS2988" s="13"/>
      <c r="BT2988" s="13"/>
      <c r="BU2988" s="13"/>
      <c r="BV2988" s="13"/>
      <c r="BW2988" s="13"/>
      <c r="BX2988" s="13"/>
      <c r="BY2988">
        <v>7294</v>
      </c>
      <c r="BZ2988" s="13"/>
    </row>
    <row r="2989" spans="1:78" hidden="1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v>19477</v>
      </c>
    </row>
    <row r="2990" spans="1:78" hidden="1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v>9771</v>
      </c>
    </row>
    <row r="2991" spans="1:78" hidden="1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v>#N/A</v>
      </c>
    </row>
    <row r="2992" spans="1:78" hidden="1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4777</v>
      </c>
      <c r="AV2992" t="s">
        <v>4895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5.8880993712458984</v>
      </c>
      <c r="BM2992" s="3">
        <f t="shared" ref="BM2992:BM2995" si="4814">LN(BL2992/$C2992)</f>
        <v>0.67432096952602105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-0.21370134427316226</v>
      </c>
      <c r="BQ2992" s="13"/>
      <c r="BS2992" s="13"/>
      <c r="BT2992" s="13"/>
      <c r="BU2992" s="13"/>
      <c r="BV2992" s="13"/>
      <c r="BW2992" s="13"/>
      <c r="BX2992" s="13"/>
      <c r="BY2992">
        <v>7357</v>
      </c>
      <c r="BZ2992" s="13"/>
    </row>
    <row r="2993" spans="1:78" hidden="1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4809</v>
      </c>
      <c r="AV2993" t="s">
        <v>4898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4.4585269291697305</v>
      </c>
      <c r="BM2993" s="3">
        <f t="shared" si="4814"/>
        <v>1.4948184265363667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0.60594628075483314</v>
      </c>
      <c r="BQ2993" s="13"/>
      <c r="BS2993" s="13"/>
      <c r="BT2993" s="13"/>
      <c r="BU2993" s="13"/>
      <c r="BV2993" s="13"/>
      <c r="BW2993" s="13"/>
      <c r="BX2993" s="13"/>
      <c r="BY2993">
        <v>2454</v>
      </c>
      <c r="BZ2993" s="13"/>
    </row>
    <row r="2994" spans="1:78" hidden="1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4813</v>
      </c>
      <c r="AV2994" t="s">
        <v>4940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40.646969972403305</v>
      </c>
      <c r="BM2994" s="3">
        <f t="shared" si="4814"/>
        <v>1.5076997164551265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0.61653385438943553</v>
      </c>
      <c r="BQ2994" s="13"/>
      <c r="BS2994" s="13"/>
      <c r="BT2994" s="13"/>
      <c r="BU2994" s="13"/>
      <c r="BV2994" s="13"/>
      <c r="BW2994" s="13"/>
      <c r="BX2994" s="13"/>
      <c r="BY2994">
        <v>22140</v>
      </c>
      <c r="BZ2994" s="13"/>
    </row>
    <row r="2995" spans="1:78" hidden="1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4953</v>
      </c>
      <c r="AV2995" t="s">
        <v>4813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49.348779312502529</v>
      </c>
      <c r="BM2995" s="3">
        <f t="shared" si="4814"/>
        <v>1.7016884529283824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0.80449559414765537</v>
      </c>
      <c r="BQ2995" s="13"/>
      <c r="BS2995" s="13"/>
      <c r="BT2995" s="13"/>
      <c r="BU2995" s="13"/>
      <c r="BV2995" s="13"/>
      <c r="BW2995" s="13"/>
      <c r="BX2995" s="13"/>
      <c r="BY2995">
        <v>22274</v>
      </c>
      <c r="BZ2995" s="13"/>
    </row>
    <row r="2996" spans="1:78" hidden="1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v>7448</v>
      </c>
    </row>
    <row r="2997" spans="1:78" hidden="1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4832</v>
      </c>
      <c r="AV2997" t="s">
        <v>4822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8.2481260340048923</v>
      </c>
      <c r="BM2997" s="3">
        <f t="shared" ref="BM2997:BM2998" si="4829">LN(BL2997/$C2997)</f>
        <v>1.4168388465914215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0.5148214629468878</v>
      </c>
      <c r="BQ2997" s="13"/>
      <c r="BS2997" s="13"/>
      <c r="BT2997" s="13"/>
      <c r="BU2997" s="13"/>
      <c r="BV2997" s="13"/>
      <c r="BW2997" s="13"/>
      <c r="BX2997" s="13"/>
      <c r="BY2997">
        <v>4974</v>
      </c>
      <c r="BZ2997" s="13"/>
    </row>
    <row r="2998" spans="1:78" hidden="1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4821</v>
      </c>
      <c r="AV2998" t="s">
        <v>4947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2.26049124888329</v>
      </c>
      <c r="BM2998" s="3">
        <f t="shared" si="4829"/>
        <v>-0.28303013224212942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-1.1866182482621752</v>
      </c>
      <c r="BQ2998" s="13"/>
      <c r="BS2998" s="13"/>
      <c r="BT2998" s="13"/>
      <c r="BU2998" s="13"/>
      <c r="BV2998" s="13"/>
      <c r="BW2998" s="13"/>
      <c r="BX2998" s="13"/>
      <c r="BY2998">
        <v>7472</v>
      </c>
      <c r="BZ2998" s="13"/>
    </row>
    <row r="2999" spans="1:78" hidden="1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v>#N/A</v>
      </c>
    </row>
    <row r="3000" spans="1:78" hidden="1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4847</v>
      </c>
      <c r="AV3000" t="s">
        <v>4946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0.16506189492887879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v>2515</v>
      </c>
      <c r="BZ3000" s="13"/>
    </row>
    <row r="3001" spans="1:78" hidden="1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v>7552</v>
      </c>
    </row>
    <row r="3002" spans="1:78" hidden="1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4899</v>
      </c>
      <c r="AV3002" t="s">
        <v>4845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v>7554</v>
      </c>
    </row>
    <row r="3003" spans="1:78" hidden="1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4775</v>
      </c>
      <c r="AV3003" t="s">
        <v>4892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17.524588413596931</v>
      </c>
      <c r="BM3003" s="3">
        <f t="shared" ref="BM3003" si="4840">LN(BL3003/$C3003)</f>
        <v>0.91769479791747532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2.216753734783616E-3</v>
      </c>
      <c r="BQ3003" s="13"/>
      <c r="BS3003" s="13"/>
      <c r="BT3003" s="13"/>
      <c r="BU3003" s="13"/>
      <c r="BV3003" s="13"/>
      <c r="BW3003" s="13"/>
      <c r="BX3003" s="13"/>
      <c r="BY3003">
        <v>17642</v>
      </c>
      <c r="BZ3003" s="13"/>
    </row>
    <row r="3004" spans="1:78" hidden="1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v>5046</v>
      </c>
    </row>
    <row r="3005" spans="1:78" hidden="1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4814</v>
      </c>
      <c r="AV3005" t="s">
        <v>4939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45.973446021342539</v>
      </c>
      <c r="BM3005" s="3">
        <f t="shared" ref="BM3005:BM3006" si="4853">LN(BL3005/$C3005)</f>
        <v>1.7486224277247262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0.82882103035284194</v>
      </c>
      <c r="BQ3005" s="13"/>
      <c r="BS3005" s="13"/>
      <c r="BT3005" s="13"/>
      <c r="BU3005" s="13"/>
      <c r="BV3005" s="13"/>
      <c r="BW3005" s="13"/>
      <c r="BX3005" s="13"/>
      <c r="BY3005">
        <v>20249</v>
      </c>
      <c r="BZ3005" s="13"/>
    </row>
    <row r="3006" spans="1:78" hidden="1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4775</v>
      </c>
      <c r="AV3006" t="s">
        <v>4688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17.51055181974785</v>
      </c>
      <c r="BM3006" s="3">
        <f t="shared" si="4853"/>
        <v>1.0710441911218389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0.14975288011615004</v>
      </c>
      <c r="BQ3006" s="13"/>
      <c r="BR3006" s="12"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">
        <v>14</v>
      </c>
      <c r="BX3006" s="3">
        <f>LN(BT3006/BV3006)</f>
        <v>-0.31698788178422926</v>
      </c>
      <c r="BY3006">
        <v>15209</v>
      </c>
      <c r="BZ3006" s="13"/>
    </row>
    <row r="3007" spans="1:78" hidden="1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4899</v>
      </c>
      <c r="AV3007" t="s">
        <v>4860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v>10183</v>
      </c>
    </row>
    <row r="3008" spans="1:78" hidden="1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4797</v>
      </c>
      <c r="AV3008" t="s">
        <v>4889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v>17847</v>
      </c>
    </row>
    <row r="3009" spans="1:78" hidden="1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4708</v>
      </c>
      <c r="AV3009" t="s">
        <v>4823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23.30194364895814</v>
      </c>
      <c r="BM3009" s="3">
        <f t="shared" ref="BM3009" si="4856">LN(BL3009/$C3009)</f>
        <v>1.2026266264474401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0.27548894919071631</v>
      </c>
      <c r="BQ3009" s="13"/>
      <c r="BS3009" s="13"/>
      <c r="BT3009" s="13"/>
      <c r="BU3009" s="13"/>
      <c r="BV3009" s="13"/>
      <c r="BW3009" s="13"/>
      <c r="BX3009" s="13"/>
      <c r="BY3009">
        <v>17847</v>
      </c>
      <c r="BZ3009" s="13"/>
    </row>
    <row r="3010" spans="1:78" hidden="1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v>7664</v>
      </c>
    </row>
    <row r="3011" spans="1:78" hidden="1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4698</v>
      </c>
      <c r="AV3011" t="s">
        <v>4852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5.0452035616835058</v>
      </c>
      <c r="BM3011" s="3">
        <f t="shared" ref="BM3011" si="4865">LN(BL3011/$C3011)</f>
        <v>-0.17332146704253396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-1.1041132524923896</v>
      </c>
      <c r="BQ3011" s="13"/>
      <c r="BS3011" s="13"/>
      <c r="BT3011" s="13"/>
      <c r="BU3011" s="13"/>
      <c r="BV3011" s="13"/>
      <c r="BW3011" s="13"/>
      <c r="BX3011" s="13"/>
      <c r="BY3011">
        <v>15353</v>
      </c>
      <c r="BZ3011" s="13"/>
    </row>
    <row r="3012" spans="1:78" hidden="1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v>12817</v>
      </c>
    </row>
    <row r="3013" spans="1:78" hidden="1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v>5156</v>
      </c>
    </row>
    <row r="3014" spans="1:78" hidden="1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4760</v>
      </c>
      <c r="AV3014" t="s">
        <v>4909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18.465972409709977</v>
      </c>
      <c r="BM3014" s="3">
        <f t="shared" ref="BM3014:BM3017" si="4879">LN(BL3014/$C3014)</f>
        <v>1.306491796802254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0.36684673877315382</v>
      </c>
      <c r="BQ3014" s="13"/>
      <c r="BS3014" s="13"/>
      <c r="BT3014" s="13"/>
      <c r="BU3014" s="13"/>
      <c r="BV3014" s="13"/>
      <c r="BW3014" s="13"/>
      <c r="BX3014" s="13"/>
      <c r="BY3014">
        <v>12907</v>
      </c>
      <c r="BZ3014" s="13"/>
    </row>
    <row r="3015" spans="1:78" hidden="1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4732</v>
      </c>
      <c r="AV3015" t="s">
        <v>4842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15.21434284177821</v>
      </c>
      <c r="BM3015" s="3">
        <f t="shared" si="4879"/>
        <v>0.93047912171772373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-9.8238090907331495E-3</v>
      </c>
      <c r="BQ3015" s="13"/>
      <c r="BS3015" s="13"/>
      <c r="BT3015" s="13"/>
      <c r="BU3015" s="13"/>
      <c r="BV3015" s="13"/>
      <c r="BW3015" s="13"/>
      <c r="BX3015" s="13"/>
      <c r="BY3015">
        <v>15498</v>
      </c>
      <c r="BZ3015" s="13"/>
    </row>
    <row r="3016" spans="1:78" hidden="1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4882</v>
      </c>
      <c r="AV3016" t="s">
        <v>4861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7.717506425892978</v>
      </c>
      <c r="BM3016" s="3">
        <f t="shared" si="4879"/>
        <v>0.94487902136491486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-5.0913725976158009E-3</v>
      </c>
      <c r="BQ3016" s="13"/>
      <c r="BS3016" s="13"/>
      <c r="BT3016" s="13"/>
      <c r="BU3016" s="13"/>
      <c r="BV3016" s="13"/>
      <c r="BW3016" s="13"/>
      <c r="BX3016" s="13"/>
      <c r="BY3016">
        <v>7823</v>
      </c>
      <c r="BZ3016" s="13"/>
    </row>
    <row r="3017" spans="1:78" hidden="1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4753</v>
      </c>
      <c r="AV3017" t="s">
        <v>4882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12.316059421670715</v>
      </c>
      <c r="BM3017" s="3">
        <f t="shared" si="4879"/>
        <v>0.71914458557659644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-0.23483666788081736</v>
      </c>
      <c r="BQ3017" s="13"/>
      <c r="BS3017" s="13"/>
      <c r="BT3017" s="13"/>
      <c r="BU3017" s="13"/>
      <c r="BV3017" s="13"/>
      <c r="BW3017" s="13"/>
      <c r="BX3017" s="13"/>
      <c r="BY3017">
        <v>15709</v>
      </c>
      <c r="BZ3017" s="13"/>
    </row>
    <row r="3018" spans="1:78" hidden="1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4758</v>
      </c>
      <c r="AV3018" t="s">
        <v>4895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0.24395942424294156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v>5239</v>
      </c>
      <c r="BZ3018" s="13"/>
    </row>
    <row r="3019" spans="1:78" hidden="1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4852</v>
      </c>
      <c r="AV3019" t="s">
        <v>4873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v>5245</v>
      </c>
    </row>
    <row r="3020" spans="1:78" hidden="1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4813</v>
      </c>
      <c r="AV3020" t="s">
        <v>4835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v>2623</v>
      </c>
    </row>
    <row r="3021" spans="1:78" hidden="1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4955</v>
      </c>
      <c r="AV3021" t="s">
        <v>4716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6.8324248644654491</v>
      </c>
      <c r="BM3021" s="3">
        <f t="shared" ref="BM3021:BM3022" si="4886">LN(BL3021/$C3021)</f>
        <v>0.53538528085457837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-0.42327793769370292</v>
      </c>
      <c r="BQ3021" s="13"/>
      <c r="BS3021" s="13"/>
      <c r="BT3021" s="13"/>
      <c r="BU3021" s="13"/>
      <c r="BV3021" s="13"/>
      <c r="BW3021" s="13"/>
      <c r="BX3021" s="13"/>
      <c r="BY3021">
        <v>10521</v>
      </c>
      <c r="BZ3021" s="13"/>
    </row>
    <row r="3022" spans="1:78" hidden="1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4690</v>
      </c>
      <c r="AV3022" t="s">
        <v>4851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11.506937383212115</v>
      </c>
      <c r="BM3022" s="3">
        <f t="shared" si="4886"/>
        <v>1.0566557430808423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9.7632672029863671E-2</v>
      </c>
      <c r="BQ3022" s="13"/>
      <c r="BS3022" s="13"/>
      <c r="BT3022" s="13"/>
      <c r="BU3022" s="13"/>
      <c r="BV3022" s="13"/>
      <c r="BW3022" s="13"/>
      <c r="BX3022" s="13"/>
      <c r="BY3022">
        <v>10525</v>
      </c>
      <c r="BZ3022" s="13"/>
    </row>
    <row r="3023" spans="1:78" hidden="1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4778</v>
      </c>
      <c r="AV3023" t="s">
        <v>4941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7.3026127524708398E-2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v>5267</v>
      </c>
      <c r="BZ3023" s="13"/>
    </row>
    <row r="3024" spans="1:78" hidden="1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4913</v>
      </c>
      <c r="AV3024" t="s">
        <v>4947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4.7993995755691437</v>
      </c>
      <c r="BM3024" s="3">
        <f t="shared" ref="BM3024:BM3025" si="4890">LN(BL3024/$C3024)</f>
        <v>0.87534364110659557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-8.4506946316438444E-2</v>
      </c>
      <c r="BQ3024" s="13"/>
      <c r="BS3024" s="13"/>
      <c r="BT3024" s="13"/>
      <c r="BU3024" s="13"/>
      <c r="BV3024" s="13"/>
      <c r="BW3024" s="13"/>
      <c r="BX3024" s="13"/>
      <c r="BY3024">
        <v>5267</v>
      </c>
      <c r="BZ3024" s="13"/>
    </row>
    <row r="3025" spans="1:78" hidden="1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4777</v>
      </c>
      <c r="AV3025" t="s">
        <v>4937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4.3503854201033949</v>
      </c>
      <c r="BM3025" s="3">
        <f t="shared" si="4890"/>
        <v>1.4702644434982584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0.50933486190724109</v>
      </c>
      <c r="BQ3025" s="13"/>
      <c r="BS3025" s="13"/>
      <c r="BT3025" s="13"/>
      <c r="BU3025" s="13"/>
      <c r="BV3025" s="13"/>
      <c r="BW3025" s="13"/>
      <c r="BX3025" s="13"/>
      <c r="BY3025">
        <v>2636</v>
      </c>
      <c r="BZ3025" s="13"/>
    </row>
    <row r="3026" spans="1:78" hidden="1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v>7920</v>
      </c>
    </row>
    <row r="3027" spans="1:78" hidden="1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v>2643</v>
      </c>
    </row>
    <row r="3028" spans="1:78" hidden="1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v>15913</v>
      </c>
    </row>
    <row r="3029" spans="1:78" hidden="1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4684</v>
      </c>
      <c r="AV3029" t="s">
        <v>4939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6.2816384019255382</v>
      </c>
      <c r="BM3029" s="3">
        <f t="shared" ref="BM3029:BM3031" si="4904">LN(BL3029/$C3029)</f>
        <v>1.8376308384800601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0.86585038589745345</v>
      </c>
      <c r="BQ3029" s="13"/>
      <c r="BS3029" s="13"/>
      <c r="BT3029" s="13"/>
      <c r="BU3029" s="13"/>
      <c r="BV3029" s="13"/>
      <c r="BW3029" s="13"/>
      <c r="BX3029" s="13"/>
      <c r="BY3029">
        <v>2664</v>
      </c>
      <c r="BZ3029" s="13"/>
    </row>
    <row r="3030" spans="1:78" hidden="1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4703</v>
      </c>
      <c r="AV3030" t="s">
        <v>4827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1.0892290746897189</v>
      </c>
      <c r="BM3030" s="3">
        <f t="shared" si="4904"/>
        <v>8.5470175080111094E-2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-0.89122590292810622</v>
      </c>
      <c r="BQ3030" s="13"/>
      <c r="BS3030" s="13"/>
      <c r="BT3030" s="13"/>
      <c r="BU3030" s="13"/>
      <c r="BV3030" s="13"/>
      <c r="BW3030" s="13"/>
      <c r="BX3030" s="13"/>
      <c r="BY3030">
        <v>2677</v>
      </c>
      <c r="BZ3030" s="13"/>
    </row>
    <row r="3031" spans="1:78" hidden="1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4886</v>
      </c>
      <c r="AV3031" t="s">
        <v>4880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4.4606675389766401</v>
      </c>
      <c r="BM3031" s="3">
        <f t="shared" si="4904"/>
        <v>1.4952984272484611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0.51737621051947669</v>
      </c>
      <c r="BQ3031" s="13"/>
      <c r="BS3031" s="13"/>
      <c r="BT3031" s="13"/>
      <c r="BU3031" s="13"/>
      <c r="BV3031" s="13"/>
      <c r="BW3031" s="13"/>
      <c r="BX3031" s="13"/>
      <c r="BY3031">
        <v>2681</v>
      </c>
      <c r="BZ3031" s="13"/>
    </row>
    <row r="3032" spans="1:78" hidden="1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4816</v>
      </c>
      <c r="AV3032" t="s">
        <v>4721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v>10729</v>
      </c>
    </row>
    <row r="3033" spans="1:78" hidden="1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4886</v>
      </c>
      <c r="AV3033" t="s">
        <v>4894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6.6794825436814866</v>
      </c>
      <c r="BM3033" s="3">
        <f t="shared" ref="BM3033:BM3034" si="4910">LN(BL3033/$C3033)</f>
        <v>0.51274615990747474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-0.4680688155240107</v>
      </c>
      <c r="BQ3033" s="13"/>
      <c r="BS3033" s="13"/>
      <c r="BT3033" s="13"/>
      <c r="BU3033" s="13"/>
      <c r="BV3033" s="13"/>
      <c r="BW3033" s="13"/>
      <c r="BX3033" s="13"/>
      <c r="BY3033">
        <v>10753</v>
      </c>
      <c r="BZ3033" s="13"/>
    </row>
    <row r="3034" spans="1:78" hidden="1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4773</v>
      </c>
      <c r="AV3034" t="s">
        <v>4848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1.9107496819384322</v>
      </c>
      <c r="BM3034" s="3">
        <f t="shared" si="4910"/>
        <v>0.64749566868182495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-0.33445194024692415</v>
      </c>
      <c r="BQ3034" s="13"/>
      <c r="BS3034" s="13"/>
      <c r="BT3034" s="13"/>
      <c r="BU3034" s="13"/>
      <c r="BV3034" s="13"/>
      <c r="BW3034" s="13"/>
      <c r="BX3034" s="13"/>
      <c r="BY3034">
        <v>2691</v>
      </c>
      <c r="BZ3034" s="13"/>
    </row>
    <row r="3035" spans="1:78" hidden="1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v>24325</v>
      </c>
    </row>
    <row r="3036" spans="1:78" hidden="1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v>2713</v>
      </c>
    </row>
    <row r="3037" spans="1:78" hidden="1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4852</v>
      </c>
      <c r="AV3037" t="s">
        <v>4868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5.5335920983568911</v>
      </c>
      <c r="BM3037" s="3">
        <f t="shared" ref="BM3037:BM3039" si="4924">LN(BL3037/$C3037)</f>
        <v>1.710837170364244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0.7181915848449314</v>
      </c>
      <c r="BQ3037" s="13"/>
      <c r="BS3037" s="13"/>
      <c r="BT3037" s="13"/>
      <c r="BU3037" s="13"/>
      <c r="BV3037" s="13"/>
      <c r="BW3037" s="13"/>
      <c r="BX3037" s="13"/>
      <c r="BY3037">
        <v>2720</v>
      </c>
      <c r="BZ3037" s="13"/>
    </row>
    <row r="3038" spans="1:78" hidden="1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4698</v>
      </c>
      <c r="AV3038" t="s">
        <v>4842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51.804012120799349</v>
      </c>
      <c r="BM3038" s="3">
        <f t="shared" si="4924"/>
        <v>1.750243022999292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0.75692577253293036</v>
      </c>
      <c r="BQ3038" s="13"/>
      <c r="BS3038" s="13"/>
      <c r="BT3038" s="13"/>
      <c r="BU3038" s="13"/>
      <c r="BV3038" s="13"/>
      <c r="BW3038" s="13"/>
      <c r="BX3038" s="13"/>
      <c r="BY3038">
        <v>24492</v>
      </c>
      <c r="BZ3038" s="13"/>
    </row>
    <row r="3039" spans="1:78" hidden="1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4726</v>
      </c>
      <c r="AV3039" t="s">
        <v>4902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7.5206768981012839</v>
      </c>
      <c r="BM3039" s="3">
        <f t="shared" si="4924"/>
        <v>0.63136178583631031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-0.36585616245843655</v>
      </c>
      <c r="BQ3039" s="13"/>
      <c r="BS3039" s="13"/>
      <c r="BT3039" s="13"/>
      <c r="BU3039" s="13"/>
      <c r="BV3039" s="13"/>
      <c r="BW3039" s="13"/>
      <c r="BX3039" s="13"/>
      <c r="BY3039">
        <v>10927</v>
      </c>
      <c r="BZ3039" s="13"/>
    </row>
    <row r="3040" spans="1:78" hidden="1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v>10941</v>
      </c>
    </row>
    <row r="3041" spans="1:78" hidden="1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4687</v>
      </c>
      <c r="AV3041" t="s">
        <v>4729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15.754388045837633</v>
      </c>
      <c r="BM3041" s="3">
        <f t="shared" ref="BM3041" si="4927">LN(BL3041/$C3041)</f>
        <v>0.96535946332504796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-3.391235986738201E-2</v>
      </c>
      <c r="BQ3041" s="13"/>
      <c r="BS3041" s="13"/>
      <c r="BT3041" s="13"/>
      <c r="BU3041" s="13"/>
      <c r="BV3041" s="13"/>
      <c r="BW3041" s="13"/>
      <c r="BX3041" s="13"/>
      <c r="BY3041">
        <v>16424</v>
      </c>
      <c r="BZ3041" s="13"/>
    </row>
    <row r="3042" spans="1:78" hidden="1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v>#N/A</v>
      </c>
    </row>
    <row r="3043" spans="1:78" hidden="1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v>2743</v>
      </c>
    </row>
    <row r="3044" spans="1:78" hidden="1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4859</v>
      </c>
      <c r="AV3044" t="s">
        <v>4946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21.447803361083576</v>
      </c>
      <c r="BM3044" s="3">
        <f t="shared" ref="BM3044:BM3045" si="4940">LN(BL3044/$C3044)</f>
        <v>1.4561843202872378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0.45189478701914521</v>
      </c>
      <c r="BQ3044" s="13"/>
      <c r="BS3044" s="13"/>
      <c r="BT3044" s="13"/>
      <c r="BU3044" s="13"/>
      <c r="BV3044" s="13"/>
      <c r="BW3044" s="13"/>
      <c r="BX3044" s="13"/>
      <c r="BY3044">
        <v>13754</v>
      </c>
      <c r="BZ3044" s="13"/>
    </row>
    <row r="3045" spans="1:78" hidden="1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4838</v>
      </c>
      <c r="AV3045" t="s">
        <v>4861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4.4571312046862301</v>
      </c>
      <c r="BM3045" s="3">
        <f t="shared" si="4940"/>
        <v>0.80135815086354312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-0.20471566259899215</v>
      </c>
      <c r="BQ3045" s="13"/>
      <c r="BS3045" s="13"/>
      <c r="BT3045" s="13"/>
      <c r="BU3045" s="13"/>
      <c r="BV3045" s="13"/>
      <c r="BW3045" s="13"/>
      <c r="BX3045" s="13"/>
      <c r="BY3045">
        <v>5511</v>
      </c>
      <c r="BZ3045" s="13"/>
    </row>
    <row r="3046" spans="1:78" hidden="1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v>16569</v>
      </c>
    </row>
    <row r="3047" spans="1:78" hidden="1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v>#N/A</v>
      </c>
    </row>
    <row r="3048" spans="1:78" hidden="1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4956</v>
      </c>
      <c r="AV3048" t="s">
        <v>4882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55.955465491547933</v>
      </c>
      <c r="BM3048" s="3">
        <f t="shared" ref="BM3048:BM3049" si="4956">LN(BL3048/$C3048)</f>
        <v>1.8273315379331765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0.8123300156815535</v>
      </c>
      <c r="BQ3048" s="13"/>
      <c r="BS3048" s="13"/>
      <c r="BT3048" s="13"/>
      <c r="BU3048" s="13"/>
      <c r="BV3048" s="13"/>
      <c r="BW3048" s="13"/>
      <c r="BX3048" s="13"/>
      <c r="BY3048">
        <v>25017</v>
      </c>
      <c r="BZ3048" s="13"/>
    </row>
    <row r="3049" spans="1:78" hidden="1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4832</v>
      </c>
      <c r="AV3049" t="s">
        <v>4856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4.4570381261376655</v>
      </c>
      <c r="BM3049" s="3">
        <f t="shared" si="4956"/>
        <v>0.39587215947503851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-0.61959934260257821</v>
      </c>
      <c r="BQ3049" s="13"/>
      <c r="BS3049" s="13"/>
      <c r="BT3049" s="13"/>
      <c r="BU3049" s="13"/>
      <c r="BV3049" s="13"/>
      <c r="BW3049" s="13"/>
      <c r="BX3049" s="13"/>
      <c r="BY3049">
        <v>8343</v>
      </c>
      <c r="BZ3049" s="13"/>
    </row>
    <row r="3050" spans="1:78" hidden="1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v>#N/A</v>
      </c>
    </row>
    <row r="3051" spans="1:78" hidden="1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4801</v>
      </c>
      <c r="AV3051" t="s">
        <v>4950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0.43616744497591664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v>11140</v>
      </c>
      <c r="BZ3051" s="13"/>
    </row>
    <row r="3052" spans="1:78" hidden="1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4815</v>
      </c>
      <c r="AV3052" t="s">
        <v>4942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13.530766707145217</v>
      </c>
      <c r="BM3052" s="3">
        <f t="shared" ref="BM3052:BM3054" si="4972">LN(BL3052/$C3052)</f>
        <v>1.2186717466520496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0.20171976034818376</v>
      </c>
      <c r="BQ3052" s="13"/>
      <c r="BS3052" s="13"/>
      <c r="BT3052" s="13"/>
      <c r="BU3052" s="13"/>
      <c r="BV3052" s="13"/>
      <c r="BW3052" s="13"/>
      <c r="BX3052" s="13"/>
      <c r="BY3052">
        <v>11140</v>
      </c>
      <c r="BZ3052" s="13"/>
    </row>
    <row r="3053" spans="1:78" hidden="1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4792</v>
      </c>
      <c r="AV3053" t="s">
        <v>4923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6.5447370359600452</v>
      </c>
      <c r="BM3053" s="3">
        <f t="shared" si="4972"/>
        <v>1.185514040142978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0.16722111372510687</v>
      </c>
      <c r="BQ3053" s="13"/>
      <c r="BS3053" s="13"/>
      <c r="BT3053" s="13"/>
      <c r="BU3053" s="13"/>
      <c r="BV3053" s="13"/>
      <c r="BW3053" s="13"/>
      <c r="BX3053" s="13"/>
      <c r="BY3053">
        <v>5577</v>
      </c>
      <c r="BZ3053" s="13"/>
    </row>
    <row r="3054" spans="1:78" hidden="1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4811</v>
      </c>
      <c r="AV3054" t="s">
        <v>4943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19.660960643083211</v>
      </c>
      <c r="BM3054" s="3">
        <f t="shared" si="4972"/>
        <v>1.3691970639133082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0.35033907196720199</v>
      </c>
      <c r="BQ3054" s="13"/>
      <c r="BS3054" s="13"/>
      <c r="BT3054" s="13"/>
      <c r="BU3054" s="13"/>
      <c r="BV3054" s="13"/>
      <c r="BW3054" s="13"/>
      <c r="BX3054" s="13"/>
      <c r="BY3054">
        <v>13950</v>
      </c>
      <c r="BZ3054" s="13"/>
    </row>
    <row r="3055" spans="1:78" hidden="1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4787</v>
      </c>
      <c r="AV3055" t="s">
        <v>4893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v>16753</v>
      </c>
    </row>
    <row r="3056" spans="1:78" hidden="1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v>#N/A</v>
      </c>
    </row>
    <row r="3057" spans="1:78" hidden="1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4918</v>
      </c>
      <c r="AV3057" t="s">
        <v>4940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10.692886149797067</v>
      </c>
      <c r="BM3057" s="3">
        <f t="shared" ref="BM3057:BM3060" si="4986">LN(BL3057/$C3057)</f>
        <v>1.6764314939865719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0.65416506954068365</v>
      </c>
      <c r="BQ3057" s="13"/>
      <c r="BS3057" s="13"/>
      <c r="BT3057" s="13"/>
      <c r="BU3057" s="13"/>
      <c r="BV3057" s="13"/>
      <c r="BW3057" s="13"/>
      <c r="BX3057" s="13"/>
      <c r="BY3057">
        <v>5599</v>
      </c>
      <c r="BZ3057" s="13"/>
    </row>
    <row r="3058" spans="1:78" hidden="1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4788</v>
      </c>
      <c r="AV3058" t="s">
        <v>4716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38.22089951859121</v>
      </c>
      <c r="BM3058" s="3">
        <f t="shared" si="4986"/>
        <v>1.4461578964839181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0.42044567611028361</v>
      </c>
      <c r="BQ3058" s="13"/>
      <c r="BS3058" s="13"/>
      <c r="BT3058" s="13"/>
      <c r="BU3058" s="13"/>
      <c r="BV3058" s="13"/>
      <c r="BW3058" s="13"/>
      <c r="BX3058" s="13"/>
      <c r="BY3058">
        <v>25279</v>
      </c>
      <c r="BZ3058" s="13"/>
    </row>
    <row r="3059" spans="1:78" hidden="1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4696</v>
      </c>
      <c r="AV3059" t="s">
        <v>4869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104.49682518716884</v>
      </c>
      <c r="BM3059" s="3">
        <f t="shared" si="4986"/>
        <v>1.6534244164053331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0.62726991965056234</v>
      </c>
      <c r="BQ3059" s="13"/>
      <c r="BS3059" s="13"/>
      <c r="BT3059" s="13"/>
      <c r="BU3059" s="13"/>
      <c r="BV3059" s="13"/>
      <c r="BW3059" s="13"/>
      <c r="BX3059" s="13"/>
      <c r="BY3059">
        <v>56199</v>
      </c>
      <c r="BZ3059" s="13"/>
    </row>
    <row r="3060" spans="1:78" hidden="1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4684</v>
      </c>
      <c r="AV3060" t="s">
        <v>4826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26.796780055933358</v>
      </c>
      <c r="BM3060" s="3">
        <f t="shared" si="4986"/>
        <v>1.6788438206977958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0.65056636650512023</v>
      </c>
      <c r="BQ3060" s="13"/>
      <c r="BS3060" s="13"/>
      <c r="BT3060" s="13"/>
      <c r="BU3060" s="13"/>
      <c r="BV3060" s="13"/>
      <c r="BW3060" s="13"/>
      <c r="BX3060" s="13"/>
      <c r="BY3060">
        <v>14079</v>
      </c>
      <c r="BZ3060" s="13"/>
    </row>
    <row r="3061" spans="1:78" hidden="1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v>#N/A</v>
      </c>
    </row>
    <row r="3062" spans="1:78" hidden="1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v>#N/A</v>
      </c>
    </row>
    <row r="3063" spans="1:78" hidden="1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v>5650</v>
      </c>
    </row>
    <row r="3064" spans="1:78" hidden="1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v>2826</v>
      </c>
    </row>
    <row r="3065" spans="1:78" hidden="1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4687</v>
      </c>
      <c r="AV3065" t="s">
        <v>4821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0.6064122485572504</v>
      </c>
      <c r="BM3065" s="3">
        <f t="shared" ref="BM3065" si="4989">LN(BL3065/$C3065)</f>
        <v>-0.50019524604983767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-1.5331522129473105</v>
      </c>
      <c r="BQ3065" s="13"/>
      <c r="BS3065" s="13"/>
      <c r="BT3065" s="13"/>
      <c r="BU3065" s="13"/>
      <c r="BV3065" s="13"/>
      <c r="BW3065" s="13"/>
      <c r="BX3065" s="13"/>
      <c r="BY3065">
        <v>2829</v>
      </c>
      <c r="BZ3065" s="13"/>
    </row>
    <row r="3066" spans="1:78" hidden="1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v>#N/A</v>
      </c>
    </row>
    <row r="3067" spans="1:78" hidden="1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4955</v>
      </c>
      <c r="AV3067" t="s">
        <v>4839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5.8203492201464737</v>
      </c>
      <c r="BM3067" s="3">
        <f t="shared" ref="BM3067:BM3069" si="5002">LN(BL3067/$C3067)</f>
        <v>0.66274797473669445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-0.37197370383183603</v>
      </c>
      <c r="BQ3067" s="13"/>
      <c r="BS3067" s="13"/>
      <c r="BT3067" s="13"/>
      <c r="BU3067" s="13"/>
      <c r="BV3067" s="13"/>
      <c r="BW3067" s="13"/>
      <c r="BX3067" s="13"/>
      <c r="BY3067">
        <v>8500</v>
      </c>
      <c r="BZ3067" s="13"/>
    </row>
    <row r="3068" spans="1:78" hidden="1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4918</v>
      </c>
      <c r="AV3068" t="s">
        <v>4822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12.706157114570805</v>
      </c>
      <c r="BM3068" s="3">
        <f t="shared" si="5002"/>
        <v>1.155792327032134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0.12001725020001004</v>
      </c>
      <c r="BQ3068" s="13"/>
      <c r="BS3068" s="13"/>
      <c r="BT3068" s="13"/>
      <c r="BU3068" s="13"/>
      <c r="BV3068" s="13"/>
      <c r="BW3068" s="13"/>
      <c r="BX3068" s="13"/>
      <c r="BY3068">
        <v>11345</v>
      </c>
      <c r="BZ3068" s="13"/>
    </row>
    <row r="3069" spans="1:78" hidden="1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4823</v>
      </c>
      <c r="AV3069" t="s">
        <v>4939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10.577048437149783</v>
      </c>
      <c r="BM3069" s="3">
        <f t="shared" si="5002"/>
        <v>1.2600741231463581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0.22190114496794941</v>
      </c>
      <c r="BQ3069" s="13"/>
      <c r="BS3069" s="13"/>
      <c r="BT3069" s="13"/>
      <c r="BU3069" s="13"/>
      <c r="BV3069" s="13"/>
      <c r="BW3069" s="13"/>
      <c r="BX3069" s="13"/>
      <c r="BY3069">
        <v>8529</v>
      </c>
      <c r="BZ3069" s="13"/>
    </row>
    <row r="3070" spans="1:78" hidden="1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v>17061</v>
      </c>
    </row>
    <row r="3071" spans="1:78" hidden="1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4769</v>
      </c>
      <c r="AV3071" t="s">
        <v>4867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2.6024818325209815</v>
      </c>
      <c r="BM3071" s="3">
        <f t="shared" ref="BM3071:BM3072" si="5017">LN(BL3071/$C3071)</f>
        <v>0.95646554070297907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-8.3517478644139886E-2</v>
      </c>
      <c r="BQ3071" s="13"/>
      <c r="BS3071" s="13"/>
      <c r="BT3071" s="13"/>
      <c r="BU3071" s="13"/>
      <c r="BV3071" s="13"/>
      <c r="BW3071" s="13"/>
      <c r="BX3071" s="13"/>
      <c r="BY3071">
        <v>2848</v>
      </c>
      <c r="BZ3071" s="13"/>
    </row>
    <row r="3072" spans="1:78" hidden="1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4690</v>
      </c>
      <c r="AV3072" t="s">
        <v>4825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5.3233840746117158</v>
      </c>
      <c r="BM3072" s="3">
        <f t="shared" si="5017"/>
        <v>1.6721092053753213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0.62833971275922829</v>
      </c>
      <c r="BQ3072" s="13"/>
      <c r="BS3072" s="13"/>
      <c r="BT3072" s="13"/>
      <c r="BU3072" s="13"/>
      <c r="BV3072" s="13"/>
      <c r="BW3072" s="13"/>
      <c r="BX3072" s="13"/>
      <c r="BY3072">
        <v>2858</v>
      </c>
      <c r="BZ3072" s="13"/>
    </row>
    <row r="3073" spans="1:78" hidden="1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v>8584</v>
      </c>
    </row>
    <row r="3074" spans="1:78" hidden="1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4729</v>
      </c>
      <c r="AV3074" t="s">
        <v>4946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2.255110387537917</v>
      </c>
      <c r="BM3074" s="3">
        <f t="shared" ref="BM3074:BM3076" si="5034">LN(BL3074/$C3074)</f>
        <v>0.81319892410148897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-0.23312962642192353</v>
      </c>
      <c r="BQ3074" s="13"/>
      <c r="BS3074" s="13"/>
      <c r="BT3074" s="13"/>
      <c r="BU3074" s="13"/>
      <c r="BV3074" s="13"/>
      <c r="BW3074" s="13"/>
      <c r="BX3074" s="13"/>
      <c r="BY3074">
        <v>2865</v>
      </c>
      <c r="BZ3074" s="13"/>
    </row>
    <row r="3075" spans="1:78" hidden="1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4753</v>
      </c>
      <c r="AV3075" t="s">
        <v>4811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2.3230185594671893</v>
      </c>
      <c r="BM3075" s="3">
        <f t="shared" si="5034"/>
        <v>-0.76657046923857486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-1.8146574795403172</v>
      </c>
      <c r="BQ3075" s="13"/>
      <c r="BS3075" s="13"/>
      <c r="BT3075" s="13"/>
      <c r="BU3075" s="13"/>
      <c r="BV3075" s="13"/>
      <c r="BW3075" s="13"/>
      <c r="BX3075" s="13"/>
      <c r="BY3075">
        <v>14351</v>
      </c>
      <c r="BZ3075" s="13"/>
    </row>
    <row r="3076" spans="1:78" hidden="1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4840</v>
      </c>
      <c r="AV3076" t="s">
        <v>4822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10.932979047714497</v>
      </c>
      <c r="BM3076" s="3">
        <f t="shared" si="5034"/>
        <v>0.78234590959040695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-0.26624104254061093</v>
      </c>
      <c r="BQ3076" s="13"/>
      <c r="BS3076" s="13"/>
      <c r="BT3076" s="13"/>
      <c r="BU3076" s="13"/>
      <c r="BV3076" s="13"/>
      <c r="BW3076" s="13"/>
      <c r="BX3076" s="13"/>
      <c r="BY3076">
        <v>14358</v>
      </c>
      <c r="BZ3076" s="13"/>
    </row>
    <row r="3077" spans="1:78" hidden="1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4814</v>
      </c>
      <c r="AV3077" t="s">
        <v>4845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v>11491</v>
      </c>
    </row>
    <row r="3078" spans="1:78" hidden="1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4765</v>
      </c>
      <c r="AV3078" t="s">
        <v>4895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1.3433648746184326</v>
      </c>
      <c r="BM3078" s="3">
        <f t="shared" ref="BM3078" si="5045">LN(BL3078/$C3078)</f>
        <v>0.29517756687967234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-0.75608864006521548</v>
      </c>
      <c r="BQ3078" s="13"/>
      <c r="BS3078" s="13"/>
      <c r="BT3078" s="13"/>
      <c r="BU3078" s="13"/>
      <c r="BV3078" s="13"/>
      <c r="BW3078" s="13"/>
      <c r="BX3078" s="13"/>
      <c r="BY3078">
        <v>2879</v>
      </c>
      <c r="BZ3078" s="13"/>
    </row>
    <row r="3079" spans="1:78" hidden="1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4838</v>
      </c>
      <c r="AV3079" t="s">
        <v>4863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8.1628373584873279E-2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v>2879</v>
      </c>
      <c r="BZ3079" s="13"/>
    </row>
    <row r="3080" spans="1:78" hidden="1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4736</v>
      </c>
      <c r="AV3080" t="s">
        <v>4840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6.370621097025472</v>
      </c>
      <c r="BM3080" s="3">
        <f t="shared" ref="BM3080" si="5047">LN(BL3080/$C3080)</f>
        <v>1.1585497877286615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0.10512325302075144</v>
      </c>
      <c r="BQ3080" s="13"/>
      <c r="BS3080" s="13"/>
      <c r="BT3080" s="13"/>
      <c r="BU3080" s="13"/>
      <c r="BV3080" s="13"/>
      <c r="BW3080" s="13"/>
      <c r="BX3080" s="13"/>
      <c r="BY3080">
        <v>5770</v>
      </c>
      <c r="BZ3080" s="13"/>
    </row>
    <row r="3081" spans="1:78" hidden="1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v>#N/A</v>
      </c>
    </row>
    <row r="3082" spans="1:78" hidden="1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v>8681</v>
      </c>
    </row>
    <row r="3083" spans="1:78" hidden="1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4814</v>
      </c>
      <c r="AV3083" t="s">
        <v>4860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v>26052</v>
      </c>
    </row>
    <row r="3084" spans="1:78" hidden="1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4761</v>
      </c>
      <c r="AV3084" t="s">
        <v>4895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7.1750503760099154</v>
      </c>
      <c r="BM3084" s="3">
        <f t="shared" ref="BM3084" si="5057">LN(BL3084/$C3084)</f>
        <v>1.9706097826677156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0.91148032996390094</v>
      </c>
      <c r="BQ3084" s="13"/>
      <c r="BS3084" s="13"/>
      <c r="BT3084" s="13"/>
      <c r="BU3084" s="13"/>
      <c r="BV3084" s="13"/>
      <c r="BW3084" s="13"/>
      <c r="BX3084" s="13"/>
      <c r="BY3084">
        <v>2901</v>
      </c>
      <c r="BZ3084" s="13"/>
    </row>
    <row r="3085" spans="1:78" hidden="1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v>#N/A</v>
      </c>
    </row>
    <row r="3086" spans="1:78" hidden="1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4813</v>
      </c>
      <c r="AV3086" t="s">
        <v>4836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56.104375473182415</v>
      </c>
      <c r="BM3086" s="3">
        <f t="shared" ref="BM3086:BM3087" si="5070">LN(BL3086/$C3086)</f>
        <v>1.8299892263254183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0.76853473658489158</v>
      </c>
      <c r="BQ3086" s="13"/>
      <c r="BS3086" s="13"/>
      <c r="BT3086" s="13"/>
      <c r="BU3086" s="13"/>
      <c r="BV3086" s="13"/>
      <c r="BW3086" s="13"/>
      <c r="BX3086" s="13"/>
      <c r="BY3086">
        <v>26167</v>
      </c>
      <c r="BZ3086" s="13"/>
    </row>
    <row r="3087" spans="1:78" hidden="1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4702</v>
      </c>
      <c r="AV3087" t="s">
        <v>4684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2.5434441103054208</v>
      </c>
      <c r="BM3087" s="3">
        <f t="shared" si="5070"/>
        <v>0.24037193094104978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-0.82148460587754568</v>
      </c>
      <c r="BQ3087" s="13"/>
      <c r="BS3087" s="13"/>
      <c r="BT3087" s="13"/>
      <c r="BU3087" s="13"/>
      <c r="BV3087" s="13"/>
      <c r="BW3087" s="13"/>
      <c r="BX3087" s="13"/>
      <c r="BY3087">
        <v>5817</v>
      </c>
      <c r="BZ3087" s="13"/>
    </row>
    <row r="3088" spans="1:78" hidden="1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v>2910</v>
      </c>
    </row>
    <row r="3089" spans="1:78" hidden="1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4825</v>
      </c>
      <c r="AV3089" t="s">
        <v>4947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9.9391301972592316</v>
      </c>
      <c r="BM3089" s="3">
        <f t="shared" ref="BM3089:BM3091" si="5085">LN(BL3089/$C3089)</f>
        <v>1.6033323309738123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0.53848562728367577</v>
      </c>
      <c r="BQ3089" s="13"/>
      <c r="BS3089" s="13"/>
      <c r="BT3089" s="13"/>
      <c r="BU3089" s="13"/>
      <c r="BV3089" s="13"/>
      <c r="BW3089" s="13"/>
      <c r="BX3089" s="13"/>
      <c r="BY3089">
        <v>5834</v>
      </c>
      <c r="BZ3089" s="13"/>
    </row>
    <row r="3090" spans="1:78" hidden="1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4745</v>
      </c>
      <c r="AV3090" t="s">
        <v>4948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11.427276475554235</v>
      </c>
      <c r="BM3090" s="3">
        <f t="shared" si="5085"/>
        <v>1.3373908821415736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0.26905217995637248</v>
      </c>
      <c r="BQ3090" s="13"/>
      <c r="BS3090" s="13"/>
      <c r="BT3090" s="13"/>
      <c r="BU3090" s="13"/>
      <c r="BV3090" s="13"/>
      <c r="BW3090" s="13"/>
      <c r="BX3090" s="13"/>
      <c r="BY3090">
        <v>8780</v>
      </c>
      <c r="BZ3090" s="13"/>
    </row>
    <row r="3091" spans="1:78" hidden="1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4772</v>
      </c>
      <c r="AV3091" t="s">
        <v>4882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9.3242012701438473</v>
      </c>
      <c r="BM3091" s="3">
        <f t="shared" si="5085"/>
        <v>1.5394661266250995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0.47009320279467115</v>
      </c>
      <c r="BQ3091" s="13"/>
      <c r="BS3091" s="13"/>
      <c r="BT3091" s="13"/>
      <c r="BU3091" s="13"/>
      <c r="BV3091" s="13"/>
      <c r="BW3091" s="13"/>
      <c r="BX3091" s="13"/>
      <c r="BY3091">
        <v>5859</v>
      </c>
      <c r="BZ3091" s="13"/>
    </row>
    <row r="3092" spans="1:78" hidden="1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v>#N/A</v>
      </c>
    </row>
    <row r="3093" spans="1:78" hidden="1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4821</v>
      </c>
      <c r="AV3093" t="s">
        <v>4881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1.0114351129312393</v>
      </c>
      <c r="BM3093" s="3">
        <f t="shared" ref="BM3093" si="5088">LN(BL3093/$C3093)</f>
        <v>1.1370226216783855E-2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-1.0599444464904333</v>
      </c>
      <c r="BQ3093" s="13"/>
      <c r="BS3093" s="13"/>
      <c r="BT3093" s="13"/>
      <c r="BU3093" s="13"/>
      <c r="BV3093" s="13"/>
      <c r="BW3093" s="13"/>
      <c r="BX3093" s="13"/>
      <c r="BY3093">
        <v>2935</v>
      </c>
      <c r="BZ3093" s="13"/>
    </row>
    <row r="3094" spans="1:78" hidden="1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v>#N/A</v>
      </c>
    </row>
    <row r="3095" spans="1:78" hidden="1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v>2943</v>
      </c>
    </row>
    <row r="3096" spans="1:78" hidden="1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4812</v>
      </c>
      <c r="AV3096" t="s">
        <v>4722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0.2308939730871456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v>20631</v>
      </c>
      <c r="BZ3096" s="13"/>
    </row>
    <row r="3097" spans="1:78" hidden="1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U3097" s="4" t="s">
        <v>5052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 s="4">
        <v>5.5999999999999999E-3</v>
      </c>
      <c r="AK3097" s="3" cm="1">
        <f t="array" ref="AK3097">100000000/Lvac($AA3097)</f>
        <v>38825.751769625946</v>
      </c>
      <c r="AL3097" s="33">
        <v>8.4400000000000003E-2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v>5896</v>
      </c>
    </row>
    <row r="3098" spans="1:78" hidden="1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v>#N/A</v>
      </c>
    </row>
    <row r="3099" spans="1:78" hidden="1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4830</v>
      </c>
      <c r="AV3099" t="s">
        <v>4940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10.208857928272879</v>
      </c>
      <c r="BM3099" s="3">
        <f t="shared" ref="BM3099" si="5089">LN(BL3099/$C3099)</f>
        <v>1.2246434791003449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0.1448034878388936</v>
      </c>
      <c r="BQ3099" s="13"/>
      <c r="BS3099" s="13"/>
      <c r="BT3099" s="13"/>
      <c r="BU3099" s="13"/>
      <c r="BV3099" s="13"/>
      <c r="BW3099" s="13"/>
      <c r="BX3099" s="13"/>
      <c r="BY3099">
        <v>8877</v>
      </c>
      <c r="BZ3099" s="13"/>
    </row>
    <row r="3100" spans="1:78" hidden="1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v>#N/A</v>
      </c>
    </row>
    <row r="3101" spans="1:78" hidden="1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4787</v>
      </c>
      <c r="AV3101" t="s">
        <v>4812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5.8315116820228274E-2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">
        <v>14</v>
      </c>
      <c r="BX3101" s="3">
        <f>LN(BT3101/BV3101)</f>
        <v>0.46209007131656205</v>
      </c>
      <c r="BY3101">
        <v>11878</v>
      </c>
      <c r="BZ3101" s="13"/>
    </row>
    <row r="3102" spans="1:78" hidden="1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v>20794</v>
      </c>
    </row>
    <row r="3103" spans="1:78" hidden="1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4823</v>
      </c>
      <c r="AV3103" t="s">
        <v>4826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15.989361855777519</v>
      </c>
      <c r="BM3103" s="3">
        <f t="shared" ref="BM3103:BM3105" si="5102">LN(BL3103/$C3103)</f>
        <v>2.0787764365325305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0.99338021104304119</v>
      </c>
      <c r="BQ3103" s="13"/>
      <c r="BS3103" s="13"/>
      <c r="BT3103" s="13"/>
      <c r="BU3103" s="13"/>
      <c r="BV3103" s="13"/>
      <c r="BW3103" s="13"/>
      <c r="BX3103" s="13"/>
      <c r="BY3103">
        <v>5950</v>
      </c>
      <c r="BZ3103" s="13"/>
    </row>
    <row r="3104" spans="1:78" hidden="1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4910</v>
      </c>
      <c r="AV3104" t="s">
        <v>4888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2.3886966011758131</v>
      </c>
      <c r="BM3104" s="3">
        <f t="shared" si="5102"/>
        <v>0.87074786202664511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-0.21493866976423906</v>
      </c>
      <c r="BQ3104" s="13"/>
      <c r="BS3104" s="13"/>
      <c r="BT3104" s="13"/>
      <c r="BU3104" s="13"/>
      <c r="BV3104" s="13"/>
      <c r="BW3104" s="13"/>
      <c r="BX3104" s="13"/>
      <c r="BY3104">
        <v>2976</v>
      </c>
      <c r="BZ3104" s="13"/>
    </row>
    <row r="3105" spans="1:78" hidden="1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4781</v>
      </c>
      <c r="AV3105" t="s">
        <v>4716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20.426909646519128</v>
      </c>
      <c r="BM3105" s="3">
        <f t="shared" si="5102"/>
        <v>0.93741159024140663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-0.14915325966952162</v>
      </c>
      <c r="BQ3105" s="13"/>
      <c r="BS3105" s="13"/>
      <c r="BT3105" s="13"/>
      <c r="BU3105" s="13"/>
      <c r="BV3105" s="13"/>
      <c r="BW3105" s="13"/>
      <c r="BX3105" s="13"/>
      <c r="BY3105">
        <v>23826</v>
      </c>
      <c r="BZ3105" s="13"/>
    </row>
    <row r="3106" spans="1:78" hidden="1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v>5959</v>
      </c>
    </row>
    <row r="3107" spans="1:78" hidden="1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4703</v>
      </c>
      <c r="AV3107" t="s">
        <v>4872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4.5716895278632048</v>
      </c>
      <c r="BM3107" s="3">
        <f t="shared" ref="BM3107:BM3109" si="5117">LN(BL3107/$C3107)</f>
        <v>1.5198828363352472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0.43074712898660111</v>
      </c>
      <c r="BQ3107" s="13"/>
      <c r="BR3107" s="12"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">
        <v>14</v>
      </c>
      <c r="BX3107" s="3">
        <f>LN(BT3107/BV3107)</f>
        <v>0.24323462875032201</v>
      </c>
      <c r="BY3107">
        <v>2986</v>
      </c>
      <c r="BZ3107" s="13"/>
    </row>
    <row r="3108" spans="1:78" hidden="1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4788</v>
      </c>
      <c r="AV3108" t="s">
        <v>4839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26.651473569672369</v>
      </c>
      <c r="BM3108" s="3">
        <f t="shared" si="5117"/>
        <v>1.0856198651681113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-3.9726928264811005E-3</v>
      </c>
      <c r="BQ3108" s="13"/>
      <c r="BS3108" s="13"/>
      <c r="BT3108" s="13"/>
      <c r="BU3108" s="13"/>
      <c r="BV3108" s="13"/>
      <c r="BW3108" s="13"/>
      <c r="BX3108" s="13"/>
      <c r="BY3108">
        <v>26881</v>
      </c>
      <c r="BZ3108" s="13"/>
    </row>
    <row r="3109" spans="1:78" hidden="1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4838</v>
      </c>
      <c r="AV3109" t="s">
        <v>4945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15.360151316945759</v>
      </c>
      <c r="BM3109" s="3">
        <f t="shared" si="5117"/>
        <v>0.53455200169843853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-0.5550405562961539</v>
      </c>
      <c r="BQ3109" s="13"/>
      <c r="BS3109" s="13"/>
      <c r="BT3109" s="13"/>
      <c r="BU3109" s="13"/>
      <c r="BV3109" s="13"/>
      <c r="BW3109" s="13"/>
      <c r="BX3109" s="13"/>
      <c r="BY3109">
        <v>26881</v>
      </c>
      <c r="BZ3109" s="13"/>
    </row>
    <row r="3110" spans="1:78" hidden="1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v>11965</v>
      </c>
    </row>
    <row r="3111" spans="1:78" hidden="1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4899</v>
      </c>
      <c r="AV3111" t="s">
        <v>4877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13.436108004749219</v>
      </c>
      <c r="BM3111" s="3">
        <f t="shared" ref="BM3111" si="5121">LN(BL3111/$C3111)</f>
        <v>1.2116513490578964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0.11941207533346557</v>
      </c>
      <c r="BQ3111" s="13"/>
      <c r="BS3111" s="13"/>
      <c r="BT3111" s="13"/>
      <c r="BU3111" s="13"/>
      <c r="BV3111" s="13"/>
      <c r="BW3111" s="13"/>
      <c r="BX3111" s="13"/>
      <c r="BY3111">
        <v>11977</v>
      </c>
      <c r="BZ3111" s="13"/>
    </row>
    <row r="3112" spans="1:78" hidden="1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v>3002</v>
      </c>
    </row>
    <row r="3113" spans="1:78" hidden="1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4956</v>
      </c>
      <c r="AV3113" t="s">
        <v>4811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64.122902545756432</v>
      </c>
      <c r="BM3113" s="3">
        <f t="shared" ref="BM3113:BM3114" si="5134">LN(BL3113/$C3113)</f>
        <v>1.9635770167816622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0.86806417056154495</v>
      </c>
      <c r="BQ3113" s="13"/>
      <c r="BS3113" s="13"/>
      <c r="BT3113" s="13"/>
      <c r="BU3113" s="13"/>
      <c r="BV3113" s="13"/>
      <c r="BW3113" s="13"/>
      <c r="BX3113" s="13"/>
      <c r="BY3113">
        <v>27033</v>
      </c>
      <c r="BZ3113" s="13"/>
    </row>
    <row r="3114" spans="1:78" hidden="1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4739</v>
      </c>
      <c r="AV3114" t="s">
        <v>4697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5.7389690871187096</v>
      </c>
      <c r="BM3114" s="3">
        <f t="shared" si="5134"/>
        <v>-4.4479876574132396E-2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-1.1402504338902189</v>
      </c>
      <c r="BQ3114" s="13"/>
      <c r="BS3114" s="13"/>
      <c r="BT3114" s="13"/>
      <c r="BU3114" s="13"/>
      <c r="BV3114" s="13"/>
      <c r="BW3114" s="13"/>
      <c r="BX3114" s="13"/>
      <c r="BY3114">
        <v>18026</v>
      </c>
      <c r="BZ3114" s="13"/>
    </row>
    <row r="3115" spans="1:78" hidden="1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v>3005</v>
      </c>
    </row>
    <row r="3116" spans="1:78" hidden="1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4729</v>
      </c>
      <c r="AV3116" t="s">
        <v>4881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2.0164128867257003</v>
      </c>
      <c r="BM3116" s="3">
        <f t="shared" ref="BM3116:BM3117" si="5149">LN(BL3116/$C3116)</f>
        <v>-1.0904393350651356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-2.188956108380645</v>
      </c>
      <c r="BQ3116" s="13"/>
      <c r="BS3116" s="13"/>
      <c r="BT3116" s="13"/>
      <c r="BU3116" s="13"/>
      <c r="BV3116" s="13"/>
      <c r="BW3116" s="13"/>
      <c r="BX3116" s="13"/>
      <c r="BY3116">
        <v>18073</v>
      </c>
      <c r="BZ3116" s="13"/>
    </row>
    <row r="3117" spans="1:78" hidden="1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4882</v>
      </c>
      <c r="AV3117" t="s">
        <v>4943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19.320727040153809</v>
      </c>
      <c r="BM3117" s="3">
        <f t="shared" si="5149"/>
        <v>1.1694189903262111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7.0902217010701707E-2</v>
      </c>
      <c r="BQ3117" s="13"/>
      <c r="BS3117" s="13"/>
      <c r="BT3117" s="13"/>
      <c r="BU3117" s="13"/>
      <c r="BV3117" s="13"/>
      <c r="BW3117" s="13"/>
      <c r="BX3117" s="13"/>
      <c r="BY3117">
        <v>18073</v>
      </c>
      <c r="BZ3117" s="13"/>
    </row>
    <row r="3118" spans="1:78" hidden="1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v>21113</v>
      </c>
    </row>
    <row r="3119" spans="1:78" hidden="1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v>6044</v>
      </c>
    </row>
    <row r="3120" spans="1:78" hidden="1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4761</v>
      </c>
      <c r="AV3120" t="s">
        <v>4937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1.1513587539149419</v>
      </c>
      <c r="BM3120" s="3">
        <f t="shared" ref="BM3120:BM3123" si="5163">LN(BL3120/$C3120)</f>
        <v>0.14094277006707112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-0.9658130848802523</v>
      </c>
      <c r="BQ3120" s="13"/>
      <c r="BS3120" s="13"/>
      <c r="BT3120" s="13"/>
      <c r="BU3120" s="13"/>
      <c r="BV3120" s="13"/>
      <c r="BW3120" s="13"/>
      <c r="BX3120" s="13"/>
      <c r="BY3120">
        <v>3036</v>
      </c>
      <c r="BZ3120" s="13"/>
    </row>
    <row r="3121" spans="1:78" hidden="1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4893</v>
      </c>
      <c r="AV3121" t="s">
        <v>4831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17.641894258186376</v>
      </c>
      <c r="BM3121" s="3">
        <f t="shared" si="5163"/>
        <v>2.8702764290642975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1.7631926742695401</v>
      </c>
      <c r="BQ3121" s="13"/>
      <c r="BS3121" s="13"/>
      <c r="BT3121" s="13"/>
      <c r="BU3121" s="13"/>
      <c r="BV3121" s="13"/>
      <c r="BW3121" s="13"/>
      <c r="BX3121" s="13"/>
      <c r="BY3121">
        <v>3037</v>
      </c>
      <c r="BZ3121" s="13"/>
    </row>
    <row r="3122" spans="1:78" hidden="1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4687</v>
      </c>
      <c r="AV3122" t="s">
        <v>4847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22.871977264598332</v>
      </c>
      <c r="BM3122" s="3">
        <f t="shared" si="5163"/>
        <v>1.0504709193119757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-5.7137887168494966E-2</v>
      </c>
      <c r="BQ3122" s="13"/>
      <c r="BS3122" s="13"/>
      <c r="BT3122" s="13"/>
      <c r="BU3122" s="13"/>
      <c r="BV3122" s="13"/>
      <c r="BW3122" s="13"/>
      <c r="BX3122" s="13"/>
      <c r="BY3122">
        <v>24306</v>
      </c>
      <c r="BZ3122" s="13"/>
    </row>
    <row r="3123" spans="1:78" hidden="1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4762</v>
      </c>
      <c r="AV3123" t="s">
        <v>4928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6.0404381405070389</v>
      </c>
      <c r="BM3123" s="3">
        <f t="shared" si="5163"/>
        <v>1.7984765491348842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0.69026747383453302</v>
      </c>
      <c r="BQ3123" s="13"/>
      <c r="BS3123" s="13"/>
      <c r="BT3123" s="13"/>
      <c r="BU3123" s="13"/>
      <c r="BV3123" s="13"/>
      <c r="BW3123" s="13"/>
      <c r="BX3123" s="13"/>
      <c r="BY3123">
        <v>3040</v>
      </c>
      <c r="BZ3123" s="13"/>
    </row>
    <row r="3124" spans="1:78" hidden="1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v>#N/A</v>
      </c>
    </row>
    <row r="3125" spans="1:78" hidden="1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4823</v>
      </c>
      <c r="AV3125" t="s">
        <v>4843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v>12191</v>
      </c>
    </row>
    <row r="3126" spans="1:78" hidden="1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v>6104</v>
      </c>
    </row>
    <row r="3127" spans="1:78" hidden="1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4710</v>
      </c>
      <c r="AV3127" t="s">
        <v>4827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4.8961670671907846</v>
      </c>
      <c r="BM3127" s="3">
        <f t="shared" ref="BM3127:BM3128" si="5178">LN(BL3127/$C3127)</f>
        <v>0.89530548726862869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-0.21750392035481605</v>
      </c>
      <c r="BQ3127" s="13"/>
      <c r="BR3127" s="12"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">
        <v>14</v>
      </c>
      <c r="BX3127" s="3">
        <f>LN(BT3127/BV3127)</f>
        <v>-3.275705063748776E-2</v>
      </c>
      <c r="BY3127">
        <v>6106</v>
      </c>
      <c r="BZ3127" s="13"/>
    </row>
    <row r="3128" spans="1:78" hidden="1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4783</v>
      </c>
      <c r="AV3128" t="s">
        <v>4928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59.74882968508107</v>
      </c>
      <c r="BM3128" s="3">
        <f t="shared" si="5178"/>
        <v>2.1442394547039139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1.0300728783013462</v>
      </c>
      <c r="BQ3128" s="13"/>
      <c r="BS3128" s="13"/>
      <c r="BT3128" s="13"/>
      <c r="BU3128" s="13"/>
      <c r="BV3128" s="13"/>
      <c r="BW3128" s="13"/>
      <c r="BX3128" s="13"/>
      <c r="BY3128">
        <v>21400</v>
      </c>
      <c r="BZ3128" s="13"/>
    </row>
    <row r="3129" spans="1:78" hidden="1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4830</v>
      </c>
      <c r="AV3129" t="s">
        <v>4835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v>18435</v>
      </c>
    </row>
    <row r="3130" spans="1:78" hidden="1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4791</v>
      </c>
      <c r="AV3130" t="s">
        <v>4825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7.50150853628831</v>
      </c>
      <c r="BM3130" s="3">
        <f t="shared" ref="BM3130:BM3131" si="5184">LN(BL3130/$C3130)</f>
        <v>0.62880977736857879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-0.49171948038338986</v>
      </c>
      <c r="BQ3130" s="13"/>
      <c r="BS3130" s="13"/>
      <c r="BT3130" s="13"/>
      <c r="BU3130" s="13"/>
      <c r="BV3130" s="13"/>
      <c r="BW3130" s="13"/>
      <c r="BX3130" s="13"/>
      <c r="BY3130">
        <v>12302</v>
      </c>
      <c r="BZ3130" s="13"/>
    </row>
    <row r="3131" spans="1:78" hidden="1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4956</v>
      </c>
      <c r="AV3131" t="s">
        <v>4878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2.0133331455728367</v>
      </c>
      <c r="BM3131" s="3">
        <f t="shared" si="5184"/>
        <v>0.69979163002008471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-0.42112259167865551</v>
      </c>
      <c r="BQ3131" s="13"/>
      <c r="BS3131" s="13"/>
      <c r="BT3131" s="13"/>
      <c r="BU3131" s="13"/>
      <c r="BV3131" s="13"/>
      <c r="BW3131" s="13"/>
      <c r="BX3131" s="13"/>
      <c r="BY3131">
        <v>3077</v>
      </c>
      <c r="BZ3131" s="13"/>
    </row>
    <row r="3132" spans="1:78" hidden="1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4957</v>
      </c>
      <c r="AV3132" t="s">
        <v>4935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v>3077</v>
      </c>
    </row>
    <row r="3133" spans="1:78" hidden="1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v>#N/A</v>
      </c>
    </row>
    <row r="3134" spans="1:78" hidden="1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4925</v>
      </c>
      <c r="AV3134" t="s">
        <v>4845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v>3089</v>
      </c>
    </row>
    <row r="3135" spans="1:78" hidden="1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4847</v>
      </c>
      <c r="AV3135" t="s">
        <v>4888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2.5334292206986415</v>
      </c>
      <c r="BM3135" s="3">
        <f t="shared" ref="BM3135:BM3136" si="5198">LN(BL3135/$C3135)</f>
        <v>0.92957380818365165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-0.19571717820218326</v>
      </c>
      <c r="BQ3135" s="13"/>
      <c r="BS3135" s="13"/>
      <c r="BT3135" s="13"/>
      <c r="BU3135" s="13"/>
      <c r="BV3135" s="13"/>
      <c r="BW3135" s="13"/>
      <c r="BX3135" s="13"/>
      <c r="BY3135">
        <v>3089</v>
      </c>
      <c r="BZ3135" s="13"/>
    </row>
    <row r="3136" spans="1:78" hidden="1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4840</v>
      </c>
      <c r="AV3136" t="s">
        <v>4856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15.308858082951261</v>
      </c>
      <c r="BM3136" s="3">
        <f t="shared" si="5198"/>
        <v>2.0352844399759715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0.90822597933733518</v>
      </c>
      <c r="BQ3136" s="13"/>
      <c r="BS3136" s="13"/>
      <c r="BT3136" s="13"/>
      <c r="BU3136" s="13"/>
      <c r="BV3136" s="13"/>
      <c r="BW3136" s="13"/>
      <c r="BX3136" s="13"/>
      <c r="BY3136">
        <v>6189</v>
      </c>
      <c r="BZ3136" s="13"/>
    </row>
    <row r="3137" spans="1:78" hidden="1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v>27871</v>
      </c>
    </row>
    <row r="3138" spans="1:78" hidden="1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4870</v>
      </c>
      <c r="AV3138" t="s">
        <v>4863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20.018241011272487</v>
      </c>
      <c r="BM3138" s="3">
        <f t="shared" ref="BM3138" si="5203">LN(BL3138/$C3138)</f>
        <v>1.3872059960181191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0.25835026953917301</v>
      </c>
      <c r="BQ3138" s="13"/>
      <c r="BS3138" s="13"/>
      <c r="BT3138" s="13"/>
      <c r="BU3138" s="13"/>
      <c r="BV3138" s="13"/>
      <c r="BW3138" s="13"/>
      <c r="BX3138" s="13"/>
      <c r="BY3138">
        <v>15498</v>
      </c>
      <c r="BZ3138" s="13"/>
    </row>
    <row r="3139" spans="1:78" hidden="1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v>12403</v>
      </c>
    </row>
    <row r="3140" spans="1:78" hidden="1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4925</v>
      </c>
      <c r="AV3140" t="s">
        <v>4860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v>3106</v>
      </c>
    </row>
    <row r="3141" spans="1:78" hidden="1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4762</v>
      </c>
      <c r="AV3141" t="s">
        <v>4922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16.815005577595493</v>
      </c>
      <c r="BM3141" s="3">
        <f t="shared" ref="BM3141:BM3144" si="5223">LN(BL3141/$C3141)</f>
        <v>1.7236593882276361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0.59081283940695584</v>
      </c>
      <c r="BQ3141" s="13"/>
      <c r="BS3141" s="13"/>
      <c r="BT3141" s="13"/>
      <c r="BU3141" s="13"/>
      <c r="BV3141" s="13"/>
      <c r="BW3141" s="13"/>
      <c r="BX3141" s="13"/>
      <c r="BY3141">
        <v>9333</v>
      </c>
      <c r="BZ3141" s="13"/>
    </row>
    <row r="3142" spans="1:78" hidden="1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4772</v>
      </c>
      <c r="AV3142" t="s">
        <v>4829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1.207212612807145</v>
      </c>
      <c r="BM3142" s="3">
        <f t="shared" si="5223"/>
        <v>0.18831407640163481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-0.94486738521652969</v>
      </c>
      <c r="BQ3142" s="13"/>
      <c r="BS3142" s="13"/>
      <c r="BT3142" s="13"/>
      <c r="BU3142" s="13"/>
      <c r="BV3142" s="13"/>
      <c r="BW3142" s="13"/>
      <c r="BX3142" s="13"/>
      <c r="BY3142">
        <v>3112</v>
      </c>
      <c r="BZ3142" s="13"/>
    </row>
    <row r="3143" spans="1:78" hidden="1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4832</v>
      </c>
      <c r="AV3143" t="s">
        <v>4880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13.310153280888066</v>
      </c>
      <c r="BM3143" s="3">
        <f t="shared" si="5223"/>
        <v>1.2022327874408085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6.789912442272554E-2</v>
      </c>
      <c r="BQ3143" s="13"/>
      <c r="BS3143" s="13"/>
      <c r="BT3143" s="13"/>
      <c r="BU3143" s="13"/>
      <c r="BV3143" s="13"/>
      <c r="BW3143" s="13"/>
      <c r="BX3143" s="13"/>
      <c r="BY3143">
        <v>12462</v>
      </c>
      <c r="BZ3143" s="13"/>
    </row>
    <row r="3144" spans="1:78" hidden="1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4838</v>
      </c>
      <c r="AV3144" t="s">
        <v>4943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32.079620399534733</v>
      </c>
      <c r="BM3144" s="3">
        <f t="shared" si="5223"/>
        <v>1.67646148076804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0.54152351047653702</v>
      </c>
      <c r="BQ3144" s="13"/>
      <c r="BS3144" s="13"/>
      <c r="BT3144" s="13"/>
      <c r="BU3144" s="13"/>
      <c r="BV3144" s="13"/>
      <c r="BW3144" s="13"/>
      <c r="BX3144" s="13"/>
      <c r="BY3144">
        <v>18703</v>
      </c>
      <c r="BZ3144" s="13"/>
    </row>
    <row r="3145" spans="1:78" hidden="1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v>18710</v>
      </c>
    </row>
    <row r="3146" spans="1:78" hidden="1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4832</v>
      </c>
      <c r="AV3146" t="s">
        <v>4894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14.945537373923855</v>
      </c>
      <c r="BM3146" s="3">
        <f t="shared" ref="BM3146:BM3147" si="5238">LN(BL3146/$C3146)</f>
        <v>1.3181183907393275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0.18203510854598742</v>
      </c>
      <c r="BQ3146" s="13"/>
      <c r="BS3146" s="13"/>
      <c r="BT3146" s="13"/>
      <c r="BU3146" s="13"/>
      <c r="BV3146" s="13"/>
      <c r="BW3146" s="13"/>
      <c r="BX3146" s="13"/>
      <c r="BY3146">
        <v>12482</v>
      </c>
      <c r="BZ3146" s="13"/>
    </row>
    <row r="3147" spans="1:78" hidden="1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4772</v>
      </c>
      <c r="AV3147" t="s">
        <v>4811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54.9819423352019</v>
      </c>
      <c r="BM3147" s="3">
        <f t="shared" si="5238"/>
        <v>1.8097802328089063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0.67223819039070243</v>
      </c>
      <c r="BQ3147" s="13"/>
      <c r="BS3147" s="13"/>
      <c r="BT3147" s="13"/>
      <c r="BU3147" s="13"/>
      <c r="BV3147" s="13"/>
      <c r="BW3147" s="13"/>
      <c r="BX3147" s="13"/>
      <c r="BY3147">
        <v>28123</v>
      </c>
      <c r="BZ3147" s="13"/>
    </row>
    <row r="3148" spans="1:78" hidden="1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4795</v>
      </c>
      <c r="AV3148" t="s">
        <v>4922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1.8357809013878599E-2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v>21894</v>
      </c>
      <c r="BZ3148" s="13"/>
    </row>
    <row r="3149" spans="1:78" hidden="1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4811</v>
      </c>
      <c r="AV3149" t="s">
        <v>4932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57.262535705511247</v>
      </c>
      <c r="BM3149" s="3">
        <f t="shared" ref="BM3149" si="5241">LN(BL3149/$C3149)</f>
        <v>2.1017364336982607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0.96319096886300015</v>
      </c>
      <c r="BQ3149" s="13"/>
      <c r="BS3149" s="13"/>
      <c r="BT3149" s="13"/>
      <c r="BU3149" s="13"/>
      <c r="BV3149" s="13"/>
      <c r="BW3149" s="13"/>
      <c r="BX3149" s="13"/>
      <c r="BY3149">
        <v>21894</v>
      </c>
      <c r="BZ3149" s="13"/>
    </row>
    <row r="3150" spans="1:78" hidden="1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v>#N/A</v>
      </c>
    </row>
    <row r="3151" spans="1:78" hidden="1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v>#N/A</v>
      </c>
    </row>
    <row r="3152" spans="1:78" hidden="1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4784</v>
      </c>
      <c r="AV3152" t="s">
        <v>4876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2.5573118406835387</v>
      </c>
      <c r="BM3152" s="3">
        <f t="shared" ref="BM3152:BM3153" si="5254">LN(BL3152/$C3152)</f>
        <v>0.93895664455688399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-0.20065658217712951</v>
      </c>
      <c r="BQ3152" s="13"/>
      <c r="BS3152" s="13"/>
      <c r="BT3152" s="13"/>
      <c r="BU3152" s="13"/>
      <c r="BV3152" s="13"/>
      <c r="BW3152" s="13"/>
      <c r="BX3152" s="13"/>
      <c r="BY3152">
        <v>3131</v>
      </c>
      <c r="BZ3152" s="13"/>
    </row>
    <row r="3153" spans="1:78" hidden="1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4813</v>
      </c>
      <c r="AV3153" t="s">
        <v>4894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5.2695633964976381</v>
      </c>
      <c r="BM3153" s="3">
        <f t="shared" si="5254"/>
        <v>1.6619475121568765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0.52206488838158371</v>
      </c>
      <c r="BQ3153" s="13"/>
      <c r="BS3153" s="13"/>
      <c r="BT3153" s="13"/>
      <c r="BU3153" s="13"/>
      <c r="BV3153" s="13"/>
      <c r="BW3153" s="13"/>
      <c r="BX3153" s="13"/>
      <c r="BY3153">
        <v>3132</v>
      </c>
      <c r="BZ3153" s="13"/>
    </row>
    <row r="3154" spans="1:78" hidden="1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v>3137</v>
      </c>
    </row>
    <row r="3155" spans="1:78" hidden="1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v>#N/A</v>
      </c>
    </row>
    <row r="3156" spans="1:78" hidden="1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4687</v>
      </c>
      <c r="AV3156" t="s">
        <v>4910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16.674309677863857</v>
      </c>
      <c r="BM3156" s="3">
        <f t="shared" ref="BM3156" si="5257">LN(BL3156/$C3156)</f>
        <v>1.7152569036477767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0.57113508604258068</v>
      </c>
      <c r="BQ3156" s="13"/>
      <c r="BS3156" s="13"/>
      <c r="BT3156" s="13"/>
      <c r="BU3156" s="13"/>
      <c r="BV3156" s="13"/>
      <c r="BW3156" s="13"/>
      <c r="BX3156" s="13"/>
      <c r="BY3156">
        <v>9432</v>
      </c>
      <c r="BZ3156" s="13"/>
    </row>
    <row r="3157" spans="1:78" hidden="1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v>15722</v>
      </c>
    </row>
    <row r="3158" spans="1:78" hidden="1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4958</v>
      </c>
      <c r="AV3158" t="s">
        <v>4892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8.8581487531622169</v>
      </c>
      <c r="BM3158" s="3">
        <f t="shared" ref="BM3158" si="5258">LN(BL3158/$C3158)</f>
        <v>0.57189988601262953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-0.57511895484455622</v>
      </c>
      <c r="BQ3158" s="13"/>
      <c r="BR3158" s="12"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">
        <v>14</v>
      </c>
      <c r="BX3158" s="3">
        <f>LN(BT3158/BV3158)</f>
        <v>0.10197572964677776</v>
      </c>
      <c r="BY3158">
        <v>15762</v>
      </c>
      <c r="BZ3158" s="13"/>
    </row>
    <row r="3159" spans="1:78" hidden="1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v>#N/A</v>
      </c>
    </row>
    <row r="3160" spans="1:78" hidden="1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v>12617</v>
      </c>
    </row>
    <row r="3161" spans="1:78" hidden="1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v>3155</v>
      </c>
    </row>
    <row r="3162" spans="1:78" hidden="1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v>22092</v>
      </c>
    </row>
    <row r="3163" spans="1:78" hidden="1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4696</v>
      </c>
      <c r="AV3163" t="s">
        <v>4828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56.574533139648167</v>
      </c>
      <c r="BM3163" s="3">
        <f t="shared" ref="BM3163:BM3164" si="5271">LN(BL3163/$C3163)</f>
        <v>1.8383343620883199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0.68907317396204515</v>
      </c>
      <c r="BQ3163" s="13"/>
      <c r="BS3163" s="13"/>
      <c r="BT3163" s="13"/>
      <c r="BU3163" s="13"/>
      <c r="BV3163" s="13"/>
      <c r="BW3163" s="13"/>
      <c r="BX3163" s="13"/>
      <c r="BY3163">
        <v>28430</v>
      </c>
      <c r="BZ3163" s="13"/>
    </row>
    <row r="3164" spans="1:78" hidden="1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4958</v>
      </c>
      <c r="AV3164" t="s">
        <v>4688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10.122965715017278</v>
      </c>
      <c r="BM3164" s="3">
        <f t="shared" si="5271"/>
        <v>0.11758209843452143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-1.0322777225957829</v>
      </c>
      <c r="BQ3164" s="13"/>
      <c r="BS3164" s="13"/>
      <c r="BT3164" s="13"/>
      <c r="BU3164" s="13"/>
      <c r="BV3164" s="13"/>
      <c r="BW3164" s="13"/>
      <c r="BX3164" s="13"/>
      <c r="BY3164">
        <v>28446</v>
      </c>
      <c r="BZ3164" s="13"/>
    </row>
    <row r="3165" spans="1:78" hidden="1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v>#N/A</v>
      </c>
    </row>
    <row r="3166" spans="1:78" hidden="1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v>#N/A</v>
      </c>
    </row>
    <row r="3167" spans="1:78" hidden="1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4921</v>
      </c>
      <c r="AV3167" t="s">
        <v>4894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16.571651932605739</v>
      </c>
      <c r="BM3167" s="3">
        <f t="shared" ref="BM3167" si="5274">LN(BL3167/$C3167)</f>
        <v>1.1982556082178399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4.671724965516498E-2</v>
      </c>
      <c r="BQ3167" s="13"/>
      <c r="BS3167" s="13"/>
      <c r="BT3167" s="13"/>
      <c r="BU3167" s="13"/>
      <c r="BV3167" s="13"/>
      <c r="BW3167" s="13"/>
      <c r="BX3167" s="13"/>
      <c r="BY3167">
        <v>15828</v>
      </c>
      <c r="BZ3167" s="13"/>
    </row>
    <row r="3168" spans="1:78" hidden="1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v>#N/A</v>
      </c>
    </row>
    <row r="3169" spans="1:78" hidden="1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v>#N/A</v>
      </c>
    </row>
    <row r="3170" spans="1:78" hidden="1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4736</v>
      </c>
      <c r="AV3170" t="s">
        <v>4832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18.300071705111453</v>
      </c>
      <c r="BM3170" s="3">
        <f t="shared" ref="BM3170:BM3171" si="5287">LN(BL3170/$C3170)</f>
        <v>1.5206106170319094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0.36761831106420906</v>
      </c>
      <c r="BQ3170" s="13"/>
      <c r="BR3170" s="12"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">
        <v>14</v>
      </c>
      <c r="BX3170" s="3">
        <f>LN(BT3170/BV3170)</f>
        <v>-0.64451707513710466</v>
      </c>
      <c r="BY3170">
        <v>12679</v>
      </c>
      <c r="BZ3170" s="13"/>
    </row>
    <row r="3171" spans="1:78" hidden="1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4745</v>
      </c>
      <c r="AV3171" t="s">
        <v>4946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1.4713476564563193</v>
      </c>
      <c r="BM3171" s="3">
        <f t="shared" si="5287"/>
        <v>0.38617875391038836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-0.76844835942982326</v>
      </c>
      <c r="BQ3171" s="13"/>
      <c r="BS3171" s="13"/>
      <c r="BT3171" s="13"/>
      <c r="BU3171" s="13"/>
      <c r="BV3171" s="13"/>
      <c r="BW3171" s="13"/>
      <c r="BX3171" s="13"/>
      <c r="BY3171">
        <v>3175</v>
      </c>
      <c r="BZ3171" s="13"/>
    </row>
    <row r="3172" spans="1:78" hidden="1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v>3181</v>
      </c>
    </row>
    <row r="3173" spans="1:78" hidden="1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4781</v>
      </c>
      <c r="AV3173" t="s">
        <v>4720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2.7879042158247231</v>
      </c>
      <c r="BM3173" s="3">
        <f t="shared" ref="BM3173" si="5290">LN(BL3173/$C3173)</f>
        <v>0.33214295587467035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-0.82495282552182203</v>
      </c>
      <c r="BQ3173" s="13"/>
      <c r="BS3173" s="13"/>
      <c r="BT3173" s="13"/>
      <c r="BU3173" s="13"/>
      <c r="BV3173" s="13"/>
      <c r="BW3173" s="13"/>
      <c r="BX3173" s="13"/>
      <c r="BY3173">
        <v>6364</v>
      </c>
      <c r="BZ3173" s="13"/>
    </row>
    <row r="3174" spans="1:78" hidden="1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v>#N/A</v>
      </c>
    </row>
    <row r="3175" spans="1:78" hidden="1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4772</v>
      </c>
      <c r="AV3175" t="s">
        <v>4878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45.227586309077893</v>
      </c>
      <c r="BM3175" s="3">
        <f t="shared" ref="BM3175" si="5292">LN(BL3175/$C3175)</f>
        <v>1.6144826399070702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0.45550531116561283</v>
      </c>
      <c r="BQ3175" s="13"/>
      <c r="BS3175" s="13"/>
      <c r="BT3175" s="13"/>
      <c r="BU3175" s="13"/>
      <c r="BV3175" s="13"/>
      <c r="BW3175" s="13"/>
      <c r="BX3175" s="13"/>
      <c r="BY3175">
        <v>28686</v>
      </c>
      <c r="BZ3175" s="13"/>
    </row>
    <row r="3176" spans="1:78" hidden="1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v>#N/A</v>
      </c>
    </row>
    <row r="3177" spans="1:78" hidden="1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4689</v>
      </c>
      <c r="AV3177" t="s">
        <v>4859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32.16897141002579</v>
      </c>
      <c r="BM3177" s="3">
        <f t="shared" ref="BM3177" si="5293">LN(BL3177/$C3177)</f>
        <v>1.3915608254828675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0.22819772781813927</v>
      </c>
      <c r="BQ3177" s="13"/>
      <c r="BS3177" s="13"/>
      <c r="BT3177" s="13"/>
      <c r="BU3177" s="13"/>
      <c r="BV3177" s="13"/>
      <c r="BW3177" s="13"/>
      <c r="BX3177" s="13"/>
      <c r="BY3177">
        <v>25601</v>
      </c>
      <c r="BZ3177" s="13"/>
    </row>
    <row r="3178" spans="1:78" hidden="1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v>16012</v>
      </c>
    </row>
    <row r="3179" spans="1:78" hidden="1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4813</v>
      </c>
      <c r="AV3179" t="s">
        <v>4951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168.35760160480089</v>
      </c>
      <c r="BM3179" s="3">
        <f t="shared" ref="BM3179" si="5294">LN(BL3179/$C3179)</f>
        <v>2.9288657208291426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1.764481720039774</v>
      </c>
      <c r="BQ3179" s="13"/>
      <c r="BS3179" s="13"/>
      <c r="BT3179" s="13"/>
      <c r="BU3179" s="13"/>
      <c r="BV3179" s="13"/>
      <c r="BW3179" s="13"/>
      <c r="BX3179" s="13"/>
      <c r="BY3179">
        <v>28828</v>
      </c>
      <c r="BZ3179" s="13"/>
    </row>
    <row r="3180" spans="1:78" hidden="1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v>#N/A</v>
      </c>
    </row>
    <row r="3181" spans="1:78" hidden="1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v>9629</v>
      </c>
    </row>
    <row r="3182" spans="1:78" hidden="1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v>#N/A</v>
      </c>
    </row>
    <row r="3183" spans="1:78" hidden="1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v>3212</v>
      </c>
    </row>
    <row r="3184" spans="1:78" hidden="1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v>#N/A</v>
      </c>
    </row>
    <row r="3185" spans="1:78" hidden="1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v>3219</v>
      </c>
    </row>
    <row r="3186" spans="1:78" hidden="1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4687</v>
      </c>
      <c r="AV3186" t="s">
        <v>4869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32.817683457739989</v>
      </c>
      <c r="BM3186" s="3">
        <f t="shared" ref="BM3186" si="5295">LN(BL3186/$C3186)</f>
        <v>1.6992080306929269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0.52920673952108399</v>
      </c>
      <c r="BQ3186" s="13"/>
      <c r="BS3186" s="13"/>
      <c r="BT3186" s="13"/>
      <c r="BU3186" s="13"/>
      <c r="BV3186" s="13"/>
      <c r="BW3186" s="13"/>
      <c r="BX3186" s="13"/>
      <c r="BY3186">
        <v>19318</v>
      </c>
      <c r="BZ3186" s="13"/>
    </row>
    <row r="3187" spans="1:78" hidden="1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v>3222</v>
      </c>
    </row>
    <row r="3188" spans="1:78" hidden="1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v>#N/A</v>
      </c>
    </row>
    <row r="3189" spans="1:78" hidden="1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v>3229</v>
      </c>
    </row>
    <row r="3190" spans="1:78" hidden="1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v>#N/A</v>
      </c>
    </row>
    <row r="3191" spans="1:78" hidden="1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v>#N/A</v>
      </c>
    </row>
    <row r="3192" spans="1:78" hidden="1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4812</v>
      </c>
      <c r="AV3192" t="s">
        <v>4945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56.549027251903759</v>
      </c>
      <c r="BM3192" s="3">
        <f t="shared" ref="BM3192" si="5296">LN(BL3192/$C3192)</f>
        <v>1.9556664591764981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0.77960786098340373</v>
      </c>
      <c r="BQ3192" s="13"/>
      <c r="BS3192" s="13"/>
      <c r="BT3192" s="13"/>
      <c r="BU3192" s="13"/>
      <c r="BV3192" s="13"/>
      <c r="BW3192" s="13"/>
      <c r="BX3192" s="13"/>
      <c r="BY3192">
        <v>25899</v>
      </c>
      <c r="BZ3192" s="13"/>
    </row>
    <row r="3193" spans="1:78" hidden="1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v>#N/A</v>
      </c>
    </row>
    <row r="3194" spans="1:78" hidden="1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v>#N/A</v>
      </c>
    </row>
    <row r="3195" spans="1:78" hidden="1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4870</v>
      </c>
      <c r="AV3195" t="s">
        <v>4879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25.563275756756404</v>
      </c>
      <c r="BM3195" s="3">
        <f t="shared" ref="BM3195" si="5297">LN(BL3195/$C3195)</f>
        <v>1.2952466317398059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0.11734377645654166</v>
      </c>
      <c r="BQ3195" s="13"/>
      <c r="BS3195" s="13"/>
      <c r="BT3195" s="13"/>
      <c r="BU3195" s="13"/>
      <c r="BV3195" s="13"/>
      <c r="BW3195" s="13"/>
      <c r="BX3195" s="13"/>
      <c r="BY3195">
        <v>22700</v>
      </c>
      <c r="BZ3195" s="13"/>
    </row>
    <row r="3196" spans="1:78" hidden="1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v>#N/A</v>
      </c>
    </row>
    <row r="3197" spans="1:78" hidden="1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4703</v>
      </c>
      <c r="AV3197" t="s">
        <v>4815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40.598660940702963</v>
      </c>
      <c r="BM3197" s="3">
        <f t="shared" ref="BM3197:BM3198" si="5310">LN(BL3197/$C3197)</f>
        <v>1.6242935426278564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0.44523708354852259</v>
      </c>
      <c r="BQ3197" s="13"/>
      <c r="BS3197" s="13"/>
      <c r="BT3197" s="13"/>
      <c r="BU3197" s="13"/>
      <c r="BV3197" s="13"/>
      <c r="BW3197" s="13"/>
      <c r="BX3197" s="13"/>
      <c r="BY3197">
        <v>25970</v>
      </c>
      <c r="BZ3197" s="13"/>
    </row>
    <row r="3198" spans="1:78" hidden="1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4821</v>
      </c>
      <c r="AV3198" t="s">
        <v>4888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7.7948648554740521</v>
      </c>
      <c r="BM3198" s="3">
        <f t="shared" si="5310"/>
        <v>0.44402725259039449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-0.735188395391838</v>
      </c>
      <c r="BQ3198" s="13"/>
      <c r="BS3198" s="13"/>
      <c r="BT3198" s="13"/>
      <c r="BU3198" s="13"/>
      <c r="BV3198" s="13"/>
      <c r="BW3198" s="13"/>
      <c r="BX3198" s="13"/>
      <c r="BY3198">
        <v>16233</v>
      </c>
      <c r="BZ3198" s="13"/>
    </row>
    <row r="3199" spans="1:78" hidden="1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v>#N/A</v>
      </c>
    </row>
    <row r="3200" spans="1:78" hidden="1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v>#N/A</v>
      </c>
    </row>
    <row r="3201" spans="1:78" hidden="1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4959</v>
      </c>
      <c r="AV3201" t="s">
        <v>4811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145.83827857955828</v>
      </c>
      <c r="BM3201" s="3">
        <f t="shared" ref="BM3201:BM3202" si="5325">LN(BL3201/$C3201)</f>
        <v>2.7852737494782285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1.6027736160780885</v>
      </c>
      <c r="BQ3201" s="13"/>
      <c r="BS3201" s="13"/>
      <c r="BT3201" s="13"/>
      <c r="BU3201" s="13"/>
      <c r="BV3201" s="13"/>
      <c r="BW3201" s="13"/>
      <c r="BX3201" s="13"/>
      <c r="BY3201">
        <v>29307</v>
      </c>
      <c r="BZ3201" s="13"/>
    </row>
    <row r="3202" spans="1:78" hidden="1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4838</v>
      </c>
      <c r="AV3202" t="s">
        <v>4898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6.4449017438621361</v>
      </c>
      <c r="BM3202" s="3">
        <f t="shared" si="5325"/>
        <v>-0.33393518638910974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-1.5164353197892497</v>
      </c>
      <c r="BQ3202" s="13"/>
      <c r="BS3202" s="13"/>
      <c r="BT3202" s="13"/>
      <c r="BU3202" s="13"/>
      <c r="BV3202" s="13"/>
      <c r="BW3202" s="13"/>
      <c r="BX3202" s="13"/>
      <c r="BY3202">
        <v>29307</v>
      </c>
      <c r="BZ3202" s="13"/>
    </row>
    <row r="3203" spans="1:78" hidden="1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v>9784</v>
      </c>
    </row>
    <row r="3204" spans="1:78" hidden="1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4715</v>
      </c>
      <c r="AV3204" t="s">
        <v>4855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4.47693527459466</v>
      </c>
      <c r="BM3204" s="3">
        <f t="shared" ref="BM3204" si="5337">LN(BL3204/$C3204)</f>
        <v>0.805791541278016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-0.37963196043576941</v>
      </c>
      <c r="BQ3204" s="13"/>
      <c r="BS3204" s="13"/>
      <c r="BT3204" s="13"/>
      <c r="BU3204" s="13"/>
      <c r="BV3204" s="13"/>
      <c r="BW3204" s="13"/>
      <c r="BX3204" s="13"/>
      <c r="BY3204">
        <v>6530</v>
      </c>
      <c r="BZ3204" s="13"/>
    </row>
    <row r="3205" spans="1:78" hidden="1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v>26138</v>
      </c>
    </row>
    <row r="3206" spans="1:78" hidden="1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4735</v>
      </c>
      <c r="AV3206" t="s">
        <v>4855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29.381718973981442</v>
      </c>
      <c r="BM3206" s="3">
        <f t="shared" ref="BM3206" si="5338">LN(BL3206/$C3206)</f>
        <v>1.4344625282832117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0.24800689598223505</v>
      </c>
      <c r="BQ3206" s="13"/>
      <c r="BS3206" s="13"/>
      <c r="BT3206" s="13"/>
      <c r="BU3206" s="13"/>
      <c r="BV3206" s="13"/>
      <c r="BW3206" s="13"/>
      <c r="BX3206" s="13"/>
      <c r="BY3206">
        <v>22876</v>
      </c>
      <c r="BZ3206" s="13"/>
    </row>
    <row r="3207" spans="1:78" hidden="1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v>#N/A</v>
      </c>
    </row>
    <row r="3208" spans="1:78" hidden="1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4869</v>
      </c>
      <c r="AV3208" t="s">
        <v>4904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41.288503141870301</v>
      </c>
      <c r="BM3208" s="3">
        <f t="shared" ref="BM3208" si="5339">LN(BL3208/$C3208)</f>
        <v>1.7746739378695047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0.58661855941901919</v>
      </c>
      <c r="BQ3208" s="13"/>
      <c r="BS3208" s="13"/>
      <c r="BT3208" s="13"/>
      <c r="BU3208" s="13"/>
      <c r="BV3208" s="13"/>
      <c r="BW3208" s="13"/>
      <c r="BX3208" s="13"/>
      <c r="BY3208">
        <v>22908</v>
      </c>
      <c r="BZ3208" s="13"/>
    </row>
    <row r="3209" spans="1:78" hidden="1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v>13115</v>
      </c>
    </row>
    <row r="3210" spans="1:78" hidden="1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4882</v>
      </c>
      <c r="AV3210" t="s">
        <v>4932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93.73422536223994</v>
      </c>
      <c r="BM3210" s="3">
        <f t="shared" ref="BM3210" si="5340">LN(BL3210/$C3210)</f>
        <v>2.3432388105537534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1.1525168839208213</v>
      </c>
      <c r="BQ3210" s="13"/>
      <c r="BS3210" s="13"/>
      <c r="BT3210" s="13"/>
      <c r="BU3210" s="13"/>
      <c r="BV3210" s="13"/>
      <c r="BW3210" s="13"/>
      <c r="BX3210" s="13"/>
      <c r="BY3210">
        <v>29524</v>
      </c>
      <c r="BZ3210" s="13"/>
    </row>
    <row r="3211" spans="1:78" hidden="1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v>16407</v>
      </c>
    </row>
    <row r="3212" spans="1:78" hidden="1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v>19703</v>
      </c>
    </row>
    <row r="3213" spans="1:78" hidden="1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v>29574</v>
      </c>
    </row>
    <row r="3214" spans="1:78" hidden="1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v>29589</v>
      </c>
    </row>
    <row r="3215" spans="1:78" hidden="1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4696</v>
      </c>
      <c r="AV3215" t="s">
        <v>4931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9.6466940657168561</v>
      </c>
      <c r="BM3215" s="3">
        <f t="shared" ref="BM3215" si="5341">LN(BL3215/$C3215)</f>
        <v>1.1680029841239892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-2.7356519737379383E-2</v>
      </c>
      <c r="BQ3215" s="13"/>
      <c r="BS3215" s="13"/>
      <c r="BT3215" s="13"/>
      <c r="BU3215" s="13"/>
      <c r="BV3215" s="13"/>
      <c r="BW3215" s="13"/>
      <c r="BX3215" s="13"/>
      <c r="BY3215">
        <v>9882</v>
      </c>
      <c r="BZ3215" s="13"/>
    </row>
    <row r="3216" spans="1:78" hidden="1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v>9893</v>
      </c>
    </row>
    <row r="3217" spans="1:78" hidden="1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4684</v>
      </c>
      <c r="AV3217" t="s">
        <v>4877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40.04655392605418</v>
      </c>
      <c r="BM3217" s="3">
        <f t="shared" ref="BM3217:BM3219" si="5354">LN(BL3217/$C3217)</f>
        <v>1.7441324764637536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0.54718897827674262</v>
      </c>
      <c r="BQ3217" s="13"/>
      <c r="BS3217" s="13"/>
      <c r="BT3217" s="13"/>
      <c r="BU3217" s="13"/>
      <c r="BV3217" s="13"/>
      <c r="BW3217" s="13"/>
      <c r="BX3217" s="13"/>
      <c r="BY3217">
        <v>23091</v>
      </c>
      <c r="BZ3217" s="13"/>
    </row>
    <row r="3218" spans="1:78" hidden="1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4726</v>
      </c>
      <c r="AV3218" t="s">
        <v>4848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9.0925507930614842</v>
      </c>
      <c r="BM3218" s="3">
        <f t="shared" si="5354"/>
        <v>0.41569601489451691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-0.78187752330821547</v>
      </c>
      <c r="BQ3218" s="13"/>
      <c r="BS3218" s="13"/>
      <c r="BT3218" s="13"/>
      <c r="BU3218" s="13"/>
      <c r="BV3218" s="13"/>
      <c r="BW3218" s="13"/>
      <c r="BX3218" s="13"/>
      <c r="BY3218">
        <v>19804</v>
      </c>
      <c r="BZ3218" s="13"/>
    </row>
    <row r="3219" spans="1:78" hidden="1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4787</v>
      </c>
      <c r="AV3219" t="s">
        <v>4882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97.264372239584091</v>
      </c>
      <c r="BM3219" s="3">
        <f t="shared" si="5354"/>
        <v>2.3802081807682698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1.1819739666327878</v>
      </c>
      <c r="BQ3219" s="13"/>
      <c r="BS3219" s="13"/>
      <c r="BT3219" s="13"/>
      <c r="BU3219" s="13"/>
      <c r="BV3219" s="13"/>
      <c r="BW3219" s="13"/>
      <c r="BX3219" s="13"/>
      <c r="BY3219">
        <v>29723</v>
      </c>
      <c r="BZ3219" s="13"/>
    </row>
    <row r="3220" spans="1:78" hidden="1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v>#N/A</v>
      </c>
    </row>
    <row r="3221" spans="1:78" hidden="1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v>3305</v>
      </c>
    </row>
    <row r="3222" spans="1:78" hidden="1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4959</v>
      </c>
      <c r="AV3222" t="s">
        <v>4878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12.598166012810168</v>
      </c>
      <c r="BM3222" s="3">
        <f t="shared" ref="BM3222:BM3226" si="5368">LN(BL3222/$C3222)</f>
        <v>1.1472568877045761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-5.240814013662997E-2</v>
      </c>
      <c r="BQ3222" s="13"/>
      <c r="BS3222" s="13"/>
      <c r="BT3222" s="13"/>
      <c r="BU3222" s="13"/>
      <c r="BV3222" s="13"/>
      <c r="BW3222" s="13"/>
      <c r="BX3222" s="13"/>
      <c r="BY3222">
        <v>13227</v>
      </c>
      <c r="BZ3222" s="13"/>
    </row>
    <row r="3223" spans="1:78" hidden="1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4755</v>
      </c>
      <c r="AV3223" t="s">
        <v>4920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36.766099527206848</v>
      </c>
      <c r="BM3223" s="3">
        <f t="shared" si="5368"/>
        <v>1.4073516347655348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0.20728119753336424</v>
      </c>
      <c r="BQ3223" s="13"/>
      <c r="BS3223" s="13"/>
      <c r="BT3223" s="13"/>
      <c r="BU3223" s="13"/>
      <c r="BV3223" s="13"/>
      <c r="BW3223" s="13"/>
      <c r="BX3223" s="13"/>
      <c r="BY3223">
        <v>29771</v>
      </c>
      <c r="BZ3223" s="13"/>
    </row>
    <row r="3224" spans="1:78" hidden="1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4698</v>
      </c>
      <c r="AV3224" t="s">
        <v>4924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2.9858172842068518</v>
      </c>
      <c r="BM3224" s="3">
        <f t="shared" si="5368"/>
        <v>-0.51556440601088638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-1.7171053498677986</v>
      </c>
      <c r="BQ3224" s="13"/>
      <c r="BS3224" s="13"/>
      <c r="BT3224" s="13"/>
      <c r="BU3224" s="13"/>
      <c r="BV3224" s="13"/>
      <c r="BW3224" s="13"/>
      <c r="BX3224" s="13"/>
      <c r="BY3224">
        <v>16561</v>
      </c>
      <c r="BZ3224" s="13"/>
    </row>
    <row r="3225" spans="1:78" hidden="1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4918</v>
      </c>
      <c r="AV3225" t="s">
        <v>4880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8.4036060712865126</v>
      </c>
      <c r="BM3225" s="3">
        <f t="shared" si="5368"/>
        <v>0.74236654680976077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-0.45926191972057667</v>
      </c>
      <c r="BQ3225" s="13"/>
      <c r="BS3225" s="13"/>
      <c r="BT3225" s="13"/>
      <c r="BU3225" s="13"/>
      <c r="BV3225" s="13"/>
      <c r="BW3225" s="13"/>
      <c r="BX3225" s="13"/>
      <c r="BY3225">
        <v>13250</v>
      </c>
      <c r="BZ3225" s="13"/>
    </row>
    <row r="3226" spans="1:78" hidden="1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4913</v>
      </c>
      <c r="AV3226" t="s">
        <v>4888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10.918101957041264</v>
      </c>
      <c r="BM3226" s="3">
        <f t="shared" si="5368"/>
        <v>1.6972749611917444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0.49502439559672173</v>
      </c>
      <c r="BQ3226" s="13"/>
      <c r="BS3226" s="13"/>
      <c r="BT3226" s="13"/>
      <c r="BU3226" s="13"/>
      <c r="BV3226" s="13"/>
      <c r="BW3226" s="13"/>
      <c r="BX3226" s="13"/>
      <c r="BY3226">
        <v>6629</v>
      </c>
      <c r="BZ3226" s="13"/>
    </row>
    <row r="3227" spans="1:78" hidden="1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4823</v>
      </c>
      <c r="AV3227" t="s">
        <v>4873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v>29847</v>
      </c>
    </row>
    <row r="3228" spans="1:78" hidden="1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v>13274</v>
      </c>
    </row>
    <row r="3229" spans="1:78" hidden="1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4690</v>
      </c>
      <c r="AV3229" t="s">
        <v>4847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11.137408039734236</v>
      </c>
      <c r="BM3229" s="3">
        <f t="shared" ref="BM3229:BM3232" si="5384">LN(BL3229/$C3229)</f>
        <v>0.4643993868935411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-0.73932118264395397</v>
      </c>
      <c r="BQ3229" s="13"/>
      <c r="BS3229" s="13"/>
      <c r="BT3229" s="13"/>
      <c r="BU3229" s="13"/>
      <c r="BV3229" s="13"/>
      <c r="BW3229" s="13"/>
      <c r="BX3229" s="13"/>
      <c r="BY3229">
        <v>23231</v>
      </c>
      <c r="BZ3229" s="13"/>
    </row>
    <row r="3230" spans="1:78" hidden="1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4840</v>
      </c>
      <c r="AV3230" t="s">
        <v>4896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10.245447092289712</v>
      </c>
      <c r="BM3230" s="3">
        <f t="shared" si="5384"/>
        <v>1.6336862402265186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0.42914625888939817</v>
      </c>
      <c r="BQ3230" s="13"/>
      <c r="BS3230" s="13"/>
      <c r="BT3230" s="13"/>
      <c r="BU3230" s="13"/>
      <c r="BV3230" s="13"/>
      <c r="BW3230" s="13"/>
      <c r="BX3230" s="13"/>
      <c r="BY3230">
        <v>6642</v>
      </c>
      <c r="BZ3230" s="13"/>
    </row>
    <row r="3231" spans="1:78" hidden="1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4713</v>
      </c>
      <c r="AV3231" t="s">
        <v>4841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7.7346720855313631</v>
      </c>
      <c r="BM3231" s="3">
        <f t="shared" si="5384"/>
        <v>0.94710080086182347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-0.2577919359960909</v>
      </c>
      <c r="BQ3231" s="13"/>
      <c r="BS3231" s="13"/>
      <c r="BT3231" s="13"/>
      <c r="BU3231" s="13"/>
      <c r="BV3231" s="13"/>
      <c r="BW3231" s="13"/>
      <c r="BX3231" s="13"/>
      <c r="BY3231">
        <v>9966</v>
      </c>
      <c r="BZ3231" s="13"/>
    </row>
    <row r="3232" spans="1:78" hidden="1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4801</v>
      </c>
      <c r="AV3232" t="s">
        <v>4895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4.2453326719655431</v>
      </c>
      <c r="BM3232" s="3">
        <f t="shared" si="5384"/>
        <v>0.34720789597878476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-0.85811583403443492</v>
      </c>
      <c r="BQ3232" s="13"/>
      <c r="BS3232" s="13"/>
      <c r="BT3232" s="13"/>
      <c r="BU3232" s="13"/>
      <c r="BV3232" s="13"/>
      <c r="BW3232" s="13"/>
      <c r="BX3232" s="13"/>
      <c r="BY3232">
        <v>9970</v>
      </c>
      <c r="BZ3232" s="13"/>
    </row>
    <row r="3233" spans="1:78" hidden="1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v>#N/A</v>
      </c>
    </row>
    <row r="3234" spans="1:78" hidden="1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4840</v>
      </c>
      <c r="AV3234" t="s">
        <v>4880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1.8524356332359491</v>
      </c>
      <c r="BM3234" s="3">
        <f t="shared" ref="BM3234:BM3237" si="5399">LN(BL3234/$C3234)</f>
        <v>0.61650133169292698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-0.59150771827841087</v>
      </c>
      <c r="BQ3234" s="13"/>
      <c r="BS3234" s="13"/>
      <c r="BT3234" s="13"/>
      <c r="BU3234" s="13"/>
      <c r="BV3234" s="13"/>
      <c r="BW3234" s="13"/>
      <c r="BX3234" s="13"/>
      <c r="BY3234">
        <v>3331</v>
      </c>
      <c r="BZ3234" s="13"/>
    </row>
    <row r="3235" spans="1:78" hidden="1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4893</v>
      </c>
      <c r="AV3235" t="s">
        <v>4945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36.968385164838132</v>
      </c>
      <c r="BM3235" s="3">
        <f t="shared" si="5399"/>
        <v>1.5306215507052592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0.31957298143273866</v>
      </c>
      <c r="BQ3235" s="13"/>
      <c r="BS3235" s="13"/>
      <c r="BT3235" s="13"/>
      <c r="BU3235" s="13"/>
      <c r="BV3235" s="13"/>
      <c r="BW3235" s="13"/>
      <c r="BX3235" s="13"/>
      <c r="BY3235">
        <v>26721</v>
      </c>
      <c r="BZ3235" s="13"/>
    </row>
    <row r="3236" spans="1:78" hidden="1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4687</v>
      </c>
      <c r="AV3236" t="s">
        <v>4854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18.444569258801273</v>
      </c>
      <c r="BM3236" s="3">
        <f t="shared" si="5399"/>
        <v>1.3053320656067697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9.3547101683391559E-2</v>
      </c>
      <c r="BQ3236" s="13"/>
      <c r="BS3236" s="13"/>
      <c r="BT3236" s="13"/>
      <c r="BU3236" s="13"/>
      <c r="BV3236" s="13"/>
      <c r="BW3236" s="13"/>
      <c r="BX3236" s="13"/>
      <c r="BY3236">
        <v>16711</v>
      </c>
      <c r="BZ3236" s="13"/>
    </row>
    <row r="3237" spans="1:78" hidden="1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4955</v>
      </c>
      <c r="AV3237" t="s">
        <v>4893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15.43534851213674</v>
      </c>
      <c r="BM3237" s="3">
        <f t="shared" si="5399"/>
        <v>0.94490076781270271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-0.26755046816443884</v>
      </c>
      <c r="BQ3237" s="13"/>
      <c r="BS3237" s="13"/>
      <c r="BT3237" s="13"/>
      <c r="BU3237" s="13"/>
      <c r="BV3237" s="13"/>
      <c r="BW3237" s="13"/>
      <c r="BX3237" s="13"/>
      <c r="BY3237">
        <v>20066</v>
      </c>
      <c r="BZ3237" s="13"/>
    </row>
    <row r="3238" spans="1:78" hidden="1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v>20087</v>
      </c>
    </row>
    <row r="3239" spans="1:78" hidden="1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v>#N/A</v>
      </c>
    </row>
    <row r="3240" spans="1:78" hidden="1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v>#N/A</v>
      </c>
    </row>
    <row r="3241" spans="1:78" hidden="1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v>#N/A</v>
      </c>
    </row>
    <row r="3242" spans="1:78" hidden="1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v>#N/A</v>
      </c>
    </row>
    <row r="3243" spans="1:78" hidden="1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4823</v>
      </c>
      <c r="AV3243" t="s">
        <v>4868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8.6530111988890575</v>
      </c>
      <c r="BM3243" s="3">
        <f t="shared" ref="BM3243:BM3244" si="5415">LN(BL3243/$C3243)</f>
        <v>2.1579073758441569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0.94013133198734122</v>
      </c>
      <c r="BQ3243" s="13"/>
      <c r="BS3243" s="13"/>
      <c r="BT3243" s="13"/>
      <c r="BU3243" s="13"/>
      <c r="BV3243" s="13"/>
      <c r="BW3243" s="13"/>
      <c r="BX3243" s="13"/>
      <c r="BY3243">
        <v>3360</v>
      </c>
      <c r="BZ3243" s="13"/>
    </row>
    <row r="3244" spans="1:78" hidden="1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4921</v>
      </c>
      <c r="AV3244" t="s">
        <v>4900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34.990666292839016</v>
      </c>
      <c r="BM3244" s="3">
        <f t="shared" si="5415"/>
        <v>1.6091711995219167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0.39014409638500758</v>
      </c>
      <c r="BQ3244" s="13"/>
      <c r="BS3244" s="13"/>
      <c r="BT3244" s="13"/>
      <c r="BU3244" s="13"/>
      <c r="BV3244" s="13"/>
      <c r="BW3244" s="13"/>
      <c r="BX3244" s="13"/>
      <c r="BY3244">
        <v>23545</v>
      </c>
      <c r="BZ3244" s="13"/>
    </row>
    <row r="3245" spans="1:78" hidden="1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v>20189</v>
      </c>
    </row>
    <row r="3246" spans="1:78" hidden="1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4732</v>
      </c>
      <c r="AV3246" t="s">
        <v>4891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0.22518445815082805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v>13460</v>
      </c>
      <c r="BZ3246" s="13"/>
    </row>
    <row r="3247" spans="1:78" hidden="1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4832</v>
      </c>
      <c r="AV3247" t="s">
        <v>4942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10.992239697334872</v>
      </c>
      <c r="BM3247" s="3">
        <f t="shared" ref="BM3247:BM3249" si="5431">LN(BL3247/$C3247)</f>
        <v>1.7040423612083877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0.48433579596575593</v>
      </c>
      <c r="BQ3247" s="13"/>
      <c r="BS3247" s="13"/>
      <c r="BT3247" s="13"/>
      <c r="BU3247" s="13"/>
      <c r="BV3247" s="13"/>
      <c r="BW3247" s="13"/>
      <c r="BX3247" s="13"/>
      <c r="BY3247">
        <v>6731</v>
      </c>
      <c r="BZ3247" s="13"/>
    </row>
    <row r="3248" spans="1:78" hidden="1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4702</v>
      </c>
      <c r="AV3248" t="s">
        <v>4852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10.908036139173447</v>
      </c>
      <c r="BM3248" s="3">
        <f t="shared" si="5431"/>
        <v>0.78006186563262836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-0.44069173666961026</v>
      </c>
      <c r="BQ3248" s="13"/>
      <c r="BS3248" s="13"/>
      <c r="BT3248" s="13"/>
      <c r="BU3248" s="13"/>
      <c r="BV3248" s="13"/>
      <c r="BW3248" s="13"/>
      <c r="BX3248" s="13"/>
      <c r="BY3248">
        <v>16843</v>
      </c>
      <c r="BZ3248" s="13"/>
    </row>
    <row r="3249" spans="1:78" hidden="1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4790</v>
      </c>
      <c r="AV3249" t="s">
        <v>4720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43.372149604348863</v>
      </c>
      <c r="BM3249" s="3">
        <f t="shared" si="5431"/>
        <v>1.6903759792543376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0.46926581255491934</v>
      </c>
      <c r="BQ3249" s="13"/>
      <c r="BS3249" s="13"/>
      <c r="BT3249" s="13"/>
      <c r="BU3249" s="13"/>
      <c r="BV3249" s="13"/>
      <c r="BW3249" s="13"/>
      <c r="BX3249" s="13"/>
      <c r="BY3249">
        <v>26957</v>
      </c>
      <c r="BZ3249" s="13"/>
    </row>
    <row r="3250" spans="1:78" hidden="1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v>#N/A</v>
      </c>
    </row>
    <row r="3251" spans="1:78" hidden="1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v>#N/A</v>
      </c>
    </row>
    <row r="3252" spans="1:78" hidden="1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4746</v>
      </c>
      <c r="AV3252" t="s">
        <v>4697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3.8047542067342461</v>
      </c>
      <c r="BM3252" s="3">
        <f t="shared" ref="BM3252" si="5432">LN(BL3252/$C3252)</f>
        <v>1.3362513917854222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0.11318013975715983</v>
      </c>
      <c r="BQ3252" s="13"/>
      <c r="BS3252" s="13"/>
      <c r="BT3252" s="13"/>
      <c r="BU3252" s="13"/>
      <c r="BV3252" s="13"/>
      <c r="BW3252" s="13"/>
      <c r="BX3252" s="13"/>
      <c r="BY3252">
        <v>3375</v>
      </c>
      <c r="BZ3252" s="13"/>
    </row>
    <row r="3253" spans="1:78" hidden="1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v>#N/A</v>
      </c>
    </row>
    <row r="3254" spans="1:78" hidden="1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4801</v>
      </c>
      <c r="AV3254" t="s">
        <v>4933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3.2098252827642733</v>
      </c>
      <c r="BM3254" s="3">
        <f t="shared" ref="BM3254" si="5433">LN(BL3254/$C3254)</f>
        <v>1.1662165066152126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-5.7849856677892143E-2</v>
      </c>
      <c r="BQ3254" s="13"/>
      <c r="BS3254" s="13"/>
      <c r="BT3254" s="13"/>
      <c r="BU3254" s="13"/>
      <c r="BV3254" s="13"/>
      <c r="BW3254" s="13"/>
      <c r="BX3254" s="13"/>
      <c r="BY3254">
        <v>3378</v>
      </c>
      <c r="BZ3254" s="13"/>
    </row>
    <row r="3255" spans="1:78" hidden="1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v>3380</v>
      </c>
    </row>
    <row r="3256" spans="1:78" hidden="1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4823</v>
      </c>
      <c r="AV3256" t="s">
        <v>4877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60.413632502309447</v>
      </c>
      <c r="BM3256" s="3">
        <f t="shared" ref="BM3256:BM3257" si="5446">LN(BL3256/$C3256)</f>
        <v>2.0217732414743095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0.79621998569553221</v>
      </c>
      <c r="BQ3256" s="13"/>
      <c r="BS3256" s="13"/>
      <c r="BT3256" s="13"/>
      <c r="BU3256" s="13"/>
      <c r="BV3256" s="13"/>
      <c r="BW3256" s="13"/>
      <c r="BX3256" s="13"/>
      <c r="BY3256">
        <v>27061</v>
      </c>
      <c r="BZ3256" s="13"/>
    </row>
    <row r="3257" spans="1:78" hidden="1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4690</v>
      </c>
      <c r="AV3257" t="s">
        <v>4908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95.015776817249389</v>
      </c>
      <c r="BM3257" s="3">
        <f t="shared" si="5446"/>
        <v>2.3568183722364533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1.1311564119469815</v>
      </c>
      <c r="BQ3257" s="13"/>
      <c r="BS3257" s="13"/>
      <c r="BT3257" s="13"/>
      <c r="BU3257" s="13"/>
      <c r="BV3257" s="13"/>
      <c r="BW3257" s="13"/>
      <c r="BX3257" s="13"/>
      <c r="BY3257">
        <v>30446</v>
      </c>
      <c r="BZ3257" s="13"/>
    </row>
    <row r="3258" spans="1:78" hidden="1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v>3386</v>
      </c>
    </row>
    <row r="3259" spans="1:78" hidden="1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4870</v>
      </c>
      <c r="AV3259" t="s">
        <v>4898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6.2404469977118504</v>
      </c>
      <c r="BM3259" s="3">
        <f t="shared" ref="BM3259" si="5449">LN(BL3259/$C3259)</f>
        <v>1.8310518140644201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0.60336318112494436</v>
      </c>
      <c r="BQ3259" s="13"/>
      <c r="BS3259" s="13"/>
      <c r="BT3259" s="13"/>
      <c r="BU3259" s="13"/>
      <c r="BV3259" s="13"/>
      <c r="BW3259" s="13"/>
      <c r="BX3259" s="13"/>
      <c r="BY3259">
        <v>3389</v>
      </c>
      <c r="BZ3259" s="13"/>
    </row>
    <row r="3260" spans="1:78" hidden="1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v>#N/A</v>
      </c>
    </row>
    <row r="3261" spans="1:78" hidden="1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4830</v>
      </c>
      <c r="AV3261" t="s">
        <v>4880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37.560651153885601</v>
      </c>
      <c r="BM3261" s="3">
        <f t="shared" ref="BM3261:BM3262" si="5462">LN(BL3261/$C3261)</f>
        <v>1.680046841499907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0.45083535280638481</v>
      </c>
      <c r="BQ3261" s="13"/>
      <c r="BS3261" s="13"/>
      <c r="BT3261" s="13"/>
      <c r="BU3261" s="13"/>
      <c r="BV3261" s="13"/>
      <c r="BW3261" s="13"/>
      <c r="BX3261" s="13"/>
      <c r="BY3261">
        <v>23753</v>
      </c>
      <c r="BZ3261" s="13"/>
    </row>
    <row r="3262" spans="1:78" hidden="1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4753</v>
      </c>
      <c r="AV3262" t="s">
        <v>4830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29.45654570177933</v>
      </c>
      <c r="BM3262" s="3">
        <f t="shared" si="5462"/>
        <v>1.4370060012612018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0.20700853543208686</v>
      </c>
      <c r="BQ3262" s="13"/>
      <c r="BS3262" s="13"/>
      <c r="BT3262" s="13"/>
      <c r="BU3262" s="13"/>
      <c r="BV3262" s="13"/>
      <c r="BW3262" s="13"/>
      <c r="BX3262" s="13"/>
      <c r="BY3262">
        <v>23769</v>
      </c>
      <c r="BZ3262" s="13"/>
    </row>
    <row r="3263" spans="1:78" hidden="1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4801</v>
      </c>
      <c r="AV3263" t="s">
        <v>4937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0.3172441403959963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v>23774</v>
      </c>
      <c r="BZ3263" s="13"/>
    </row>
    <row r="3264" spans="1:78" hidden="1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4830</v>
      </c>
      <c r="AV3264" t="s">
        <v>4894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45.538175654765261</v>
      </c>
      <c r="BM3264" s="3">
        <f t="shared" ref="BM3264" si="5465">LN(BL3264/$C3264)</f>
        <v>1.8726408504960113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0.64238754182424818</v>
      </c>
      <c r="BQ3264" s="13"/>
      <c r="BS3264" s="13"/>
      <c r="BT3264" s="13"/>
      <c r="BU3264" s="13"/>
      <c r="BV3264" s="13"/>
      <c r="BW3264" s="13"/>
      <c r="BX3264" s="13"/>
      <c r="BY3264">
        <v>23774</v>
      </c>
      <c r="BZ3264" s="13"/>
    </row>
    <row r="3265" spans="1:78" hidden="1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v>#N/A</v>
      </c>
    </row>
    <row r="3266" spans="1:78" hidden="1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4694</v>
      </c>
      <c r="AV3266" t="s">
        <v>4862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4.1573119506328853</v>
      </c>
      <c r="BM3266" s="3">
        <f t="shared" ref="BM3266" si="5468">LN(BL3266/$C3266)</f>
        <v>1.4248686997048838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0.19327827115145216</v>
      </c>
      <c r="BQ3266" s="13"/>
      <c r="BS3266" s="13"/>
      <c r="BT3266" s="13"/>
      <c r="BU3266" s="13"/>
      <c r="BV3266" s="13"/>
      <c r="BW3266" s="13"/>
      <c r="BX3266" s="13"/>
      <c r="BY3266">
        <v>3400</v>
      </c>
      <c r="BZ3266" s="13"/>
    </row>
    <row r="3267" spans="1:78" hidden="1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v>3401</v>
      </c>
    </row>
    <row r="3268" spans="1:78" hidden="1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v>3402</v>
      </c>
    </row>
    <row r="3269" spans="1:78" hidden="1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v>17016</v>
      </c>
    </row>
    <row r="3270" spans="1:78" hidden="1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v>#N/A</v>
      </c>
    </row>
    <row r="3271" spans="1:78" hidden="1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v>13632</v>
      </c>
    </row>
    <row r="3272" spans="1:78" hidden="1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v>#N/A</v>
      </c>
    </row>
    <row r="3273" spans="1:78" hidden="1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4720</v>
      </c>
      <c r="AV3273" t="s">
        <v>4831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3.525320696578206</v>
      </c>
      <c r="BM3273" s="3">
        <f t="shared" ref="BM3273:BM3275" si="5488">LN(BL3273/$C3273)</f>
        <v>1.2599714098786898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2.4235084137276063E-2</v>
      </c>
      <c r="BQ3273" s="13"/>
      <c r="BS3273" s="13"/>
      <c r="BT3273" s="13"/>
      <c r="BU3273" s="13"/>
      <c r="BV3273" s="13"/>
      <c r="BW3273" s="13"/>
      <c r="BX3273" s="13"/>
      <c r="BY3273">
        <v>3412</v>
      </c>
      <c r="BZ3273" s="13"/>
    </row>
    <row r="3274" spans="1:78" hidden="1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4893</v>
      </c>
      <c r="AV3274" t="s">
        <v>4943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67.57635625204243</v>
      </c>
      <c r="BM3274" s="3">
        <f t="shared" si="5488"/>
        <v>2.1338166206037616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0.89728188972085299</v>
      </c>
      <c r="BQ3274" s="13"/>
      <c r="BS3274" s="13"/>
      <c r="BT3274" s="13"/>
      <c r="BU3274" s="13"/>
      <c r="BV3274" s="13"/>
      <c r="BW3274" s="13"/>
      <c r="BX3274" s="13"/>
      <c r="BY3274">
        <v>27316</v>
      </c>
      <c r="BZ3274" s="13"/>
    </row>
    <row r="3275" spans="1:78" hidden="1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4787</v>
      </c>
      <c r="AV3275" t="s">
        <v>4811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185.24098473234523</v>
      </c>
      <c r="BM3275" s="3">
        <f t="shared" si="5488"/>
        <v>3.024433020243336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1.7876073739895302</v>
      </c>
      <c r="BQ3275" s="13"/>
      <c r="BS3275" s="13"/>
      <c r="BT3275" s="13"/>
      <c r="BU3275" s="13"/>
      <c r="BV3275" s="13"/>
      <c r="BW3275" s="13"/>
      <c r="BX3275" s="13"/>
      <c r="BY3275">
        <v>30739</v>
      </c>
      <c r="BZ3275" s="13"/>
    </row>
    <row r="3276" spans="1:78" hidden="1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v>#N/A</v>
      </c>
    </row>
    <row r="3277" spans="1:78" hidden="1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4788</v>
      </c>
      <c r="AV3277" t="s">
        <v>4893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29.435601800845568</v>
      </c>
      <c r="BM3277" s="3">
        <f t="shared" ref="BM3277:BM3278" si="5503">LN(BL3277/$C3277)</f>
        <v>1.436294738293052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0.19830370947006246</v>
      </c>
      <c r="BQ3277" s="13"/>
      <c r="BS3277" s="13"/>
      <c r="BT3277" s="13"/>
      <c r="BU3277" s="13"/>
      <c r="BV3277" s="13"/>
      <c r="BW3277" s="13"/>
      <c r="BX3277" s="13"/>
      <c r="BY3277">
        <v>23932</v>
      </c>
      <c r="BZ3277" s="13"/>
    </row>
    <row r="3278" spans="1:78" hidden="1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4736</v>
      </c>
      <c r="AV3278" t="s">
        <v>4844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31.218718530304173</v>
      </c>
      <c r="BM3278" s="3">
        <f t="shared" si="5503"/>
        <v>1.4951077187547008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0.25697312697565666</v>
      </c>
      <c r="BQ3278" s="13"/>
      <c r="BS3278" s="13"/>
      <c r="BT3278" s="13"/>
      <c r="BU3278" s="13"/>
      <c r="BV3278" s="13"/>
      <c r="BW3278" s="13"/>
      <c r="BX3278" s="13"/>
      <c r="BY3278">
        <v>23934</v>
      </c>
      <c r="BZ3278" s="13"/>
    </row>
    <row r="3279" spans="1:78" hidden="1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v>3420</v>
      </c>
    </row>
    <row r="3280" spans="1:78" hidden="1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4728</v>
      </c>
      <c r="AV3280" t="s">
        <v>4823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36.478920571933763</v>
      </c>
      <c r="BM3280" s="3">
        <f t="shared" ref="BM3280:BM3281" si="5518">LN(BL3280/$C3280)</f>
        <v>1.6508244261278879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0.41227058501374819</v>
      </c>
      <c r="BQ3280" s="13"/>
      <c r="BS3280" s="13"/>
      <c r="BT3280" s="13"/>
      <c r="BU3280" s="13"/>
      <c r="BV3280" s="13"/>
      <c r="BW3280" s="13"/>
      <c r="BX3280" s="13"/>
      <c r="BY3280">
        <v>23943</v>
      </c>
      <c r="BZ3280" s="13"/>
    </row>
    <row r="3281" spans="1:78" hidden="1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4812</v>
      </c>
      <c r="AV3281" t="s">
        <v>4898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50.507414610724574</v>
      </c>
      <c r="BM3281" s="3">
        <f t="shared" si="5518"/>
        <v>1.97621000042316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0.73623436804846587</v>
      </c>
      <c r="BQ3281" s="13"/>
      <c r="BS3281" s="13"/>
      <c r="BT3281" s="13"/>
      <c r="BU3281" s="13"/>
      <c r="BV3281" s="13"/>
      <c r="BW3281" s="13"/>
      <c r="BX3281" s="13"/>
      <c r="BY3281">
        <v>23972</v>
      </c>
      <c r="BZ3281" s="13"/>
    </row>
    <row r="3282" spans="1:78" hidden="1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v>#N/A</v>
      </c>
    </row>
    <row r="3283" spans="1:78" hidden="1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v>#N/A</v>
      </c>
    </row>
    <row r="3284" spans="1:78" hidden="1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v>17138</v>
      </c>
    </row>
    <row r="3285" spans="1:78" hidden="1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4687</v>
      </c>
      <c r="AV3285" t="s">
        <v>4828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18.881259394887827</v>
      </c>
      <c r="BM3285" s="3">
        <f t="shared" ref="BM3285" si="5521">LN(BL3285/$C3285)</f>
        <v>1.3287319512962616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8.7662495861066683E-2</v>
      </c>
      <c r="BQ3285" s="13"/>
      <c r="BS3285" s="13"/>
      <c r="BT3285" s="13"/>
      <c r="BU3285" s="13"/>
      <c r="BV3285" s="13"/>
      <c r="BW3285" s="13"/>
      <c r="BX3285" s="13"/>
      <c r="BY3285">
        <v>17139</v>
      </c>
      <c r="BZ3285" s="13"/>
    </row>
    <row r="3286" spans="1:78" hidden="1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v>3434</v>
      </c>
    </row>
    <row r="3287" spans="1:78" hidden="1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4728</v>
      </c>
      <c r="AV3287" t="s">
        <v>4925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4.385418583020062</v>
      </c>
      <c r="BM3287" s="3">
        <f t="shared" ref="BM3287" si="5522">LN(BL3287/$C3287)</f>
        <v>1.4782850791976467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0.23507070332239219</v>
      </c>
      <c r="BQ3287" s="13"/>
      <c r="BS3287" s="13"/>
      <c r="BT3287" s="13"/>
      <c r="BU3287" s="13"/>
      <c r="BV3287" s="13"/>
      <c r="BW3287" s="13"/>
      <c r="BX3287" s="13"/>
      <c r="BY3287">
        <v>3434</v>
      </c>
      <c r="BZ3287" s="13"/>
    </row>
    <row r="3288" spans="1:78" hidden="1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v>#N/A</v>
      </c>
    </row>
    <row r="3289" spans="1:78" hidden="1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v>10320</v>
      </c>
    </row>
    <row r="3290" spans="1:78" hidden="1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4754</v>
      </c>
      <c r="AV3290" t="s">
        <v>4876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2.2319286088295356</v>
      </c>
      <c r="BM3290" s="3">
        <f t="shared" ref="BM3290" si="5523">LN(BL3290/$C3290)</f>
        <v>0.80286605871609751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-0.44345351619230045</v>
      </c>
      <c r="BQ3290" s="13"/>
      <c r="BS3290" s="13"/>
      <c r="BT3290" s="13"/>
      <c r="BU3290" s="13"/>
      <c r="BV3290" s="13"/>
      <c r="BW3290" s="13"/>
      <c r="BX3290" s="13"/>
      <c r="BY3290">
        <v>3443</v>
      </c>
      <c r="BZ3290" s="13"/>
    </row>
    <row r="3291" spans="1:78" hidden="1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v>3443</v>
      </c>
    </row>
    <row r="3292" spans="1:78" hidden="1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v>#N/A</v>
      </c>
    </row>
    <row r="3293" spans="1:78" hidden="1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4713</v>
      </c>
      <c r="AV3293" t="s">
        <v>4852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16.337999231362897</v>
      </c>
      <c r="BM3293" s="3">
        <f t="shared" ref="BM3293" si="5524">LN(BL3293/$C3293)</f>
        <v>1.6948813472055939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0.44773795086582818</v>
      </c>
      <c r="BQ3293" s="13"/>
      <c r="BS3293" s="13"/>
      <c r="BT3293" s="13"/>
      <c r="BU3293" s="13"/>
      <c r="BV3293" s="13"/>
      <c r="BW3293" s="13"/>
      <c r="BX3293" s="13"/>
      <c r="BY3293">
        <v>10336</v>
      </c>
      <c r="BZ3293" s="13"/>
    </row>
    <row r="3294" spans="1:78" hidden="1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v>#N/A</v>
      </c>
    </row>
    <row r="3295" spans="1:78" hidden="1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v>6895</v>
      </c>
    </row>
    <row r="3296" spans="1:78" hidden="1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v>6898</v>
      </c>
    </row>
    <row r="3297" spans="1:78" hidden="1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4737</v>
      </c>
      <c r="AV3297" t="s">
        <v>4827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6.4947193543792379</v>
      </c>
      <c r="BM3297" s="3">
        <f t="shared" ref="BM3297:BM3300" si="5538">LN(BL3297/$C3297)</f>
        <v>0.26155152726749048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-0.98753176823886202</v>
      </c>
      <c r="BQ3297" s="13"/>
      <c r="BR3297" s="12"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">
        <v>14</v>
      </c>
      <c r="BX3297" s="3">
        <f>LN(BT3297/BV3297)</f>
        <v>-0.99245800208690982</v>
      </c>
      <c r="BY3297">
        <v>17255</v>
      </c>
      <c r="BZ3297" s="13"/>
    </row>
    <row r="3298" spans="1:78" hidden="1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4844</v>
      </c>
      <c r="AV3298" t="s">
        <v>4826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5.0534451190612044</v>
      </c>
      <c r="BM3298" s="3">
        <f t="shared" si="5538"/>
        <v>0.52145792381959055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-0.72775352587898712</v>
      </c>
      <c r="BQ3298" s="13"/>
      <c r="BS3298" s="13"/>
      <c r="BT3298" s="13"/>
      <c r="BU3298" s="13"/>
      <c r="BV3298" s="13"/>
      <c r="BW3298" s="13"/>
      <c r="BX3298" s="13"/>
      <c r="BY3298">
        <v>10354</v>
      </c>
      <c r="BZ3298" s="13"/>
    </row>
    <row r="3299" spans="1:78" hidden="1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4714</v>
      </c>
      <c r="AV3299" t="s">
        <v>4688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11.018506169652586</v>
      </c>
      <c r="BM3299" s="3">
        <f t="shared" si="5538"/>
        <v>0.79013832580921461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-0.45918541306144306</v>
      </c>
      <c r="BQ3299" s="13"/>
      <c r="BS3299" s="13"/>
      <c r="BT3299" s="13"/>
      <c r="BU3299" s="13"/>
      <c r="BV3299" s="13"/>
      <c r="BW3299" s="13"/>
      <c r="BX3299" s="13"/>
      <c r="BY3299">
        <v>17258</v>
      </c>
      <c r="BZ3299" s="13"/>
    </row>
    <row r="3300" spans="1:78" hidden="1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4763</v>
      </c>
      <c r="AV3300" t="s">
        <v>4922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20.300366668997018</v>
      </c>
      <c r="BM3300" s="3">
        <f t="shared" si="5538"/>
        <v>1.4012010359626843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0.15176411006211646</v>
      </c>
      <c r="BQ3300" s="13"/>
      <c r="BS3300" s="13"/>
      <c r="BT3300" s="13"/>
      <c r="BU3300" s="13"/>
      <c r="BV3300" s="13"/>
      <c r="BW3300" s="13"/>
      <c r="BX3300" s="13"/>
      <c r="BY3300">
        <v>17260</v>
      </c>
      <c r="BZ3300" s="13"/>
    </row>
    <row r="3301" spans="1:78" hidden="1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v>#N/A</v>
      </c>
    </row>
    <row r="3302" spans="1:78" hidden="1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v>3453</v>
      </c>
    </row>
    <row r="3303" spans="1:78" hidden="1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4707</v>
      </c>
      <c r="AV3303" t="s">
        <v>4827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19.253254964335095</v>
      </c>
      <c r="BM3303" s="3">
        <f t="shared" ref="BM3303:BM3305" si="5553">LN(BL3303/$C3303)</f>
        <v>0.8782385938163827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-0.37179235891471202</v>
      </c>
      <c r="BQ3303" s="13"/>
      <c r="BR3303" s="12"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">
        <v>14</v>
      </c>
      <c r="BX3303" s="3">
        <f>LN(BT3303/BV3303)</f>
        <v>-0.22663102895076181</v>
      </c>
      <c r="BY3303">
        <v>27629</v>
      </c>
      <c r="BZ3303" s="13"/>
    </row>
    <row r="3304" spans="1:78" hidden="1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4749</v>
      </c>
      <c r="AV3304" t="s">
        <v>4830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27.201336928198014</v>
      </c>
      <c r="BM3304" s="3">
        <f t="shared" si="5553"/>
        <v>1.2238245821861928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-2.6366982238233697E-2</v>
      </c>
      <c r="BQ3304" s="13"/>
      <c r="BS3304" s="13"/>
      <c r="BT3304" s="13"/>
      <c r="BU3304" s="13"/>
      <c r="BV3304" s="13"/>
      <c r="BW3304" s="13"/>
      <c r="BX3304" s="13"/>
      <c r="BY3304">
        <v>27633</v>
      </c>
      <c r="BZ3304" s="13"/>
    </row>
    <row r="3305" spans="1:78" hidden="1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4773</v>
      </c>
      <c r="AV3305" t="s">
        <v>4884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3.7806020606984387</v>
      </c>
      <c r="BM3305" s="3">
        <f t="shared" si="5553"/>
        <v>1.3298832722655769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7.9555717194282796E-2</v>
      </c>
      <c r="BQ3305" s="13"/>
      <c r="BS3305" s="13"/>
      <c r="BT3305" s="13"/>
      <c r="BU3305" s="13"/>
      <c r="BV3305" s="13"/>
      <c r="BW3305" s="13"/>
      <c r="BX3305" s="13"/>
      <c r="BY3305">
        <v>3455</v>
      </c>
      <c r="BZ3305" s="13"/>
    </row>
    <row r="3306" spans="1:78" hidden="1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4736</v>
      </c>
      <c r="AV3306" t="s">
        <v>4902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1.5850682350822451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v>20732</v>
      </c>
      <c r="BZ3306" s="13"/>
    </row>
    <row r="3307" spans="1:78" hidden="1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4960</v>
      </c>
      <c r="AV3307" t="s">
        <v>4892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22.179703449654273</v>
      </c>
      <c r="BM3307" s="3">
        <f t="shared" ref="BM3307:BM3308" si="5557">LN(BL3307/$C3307)</f>
        <v>1.1532674626086477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-9.7397079592786914E-2</v>
      </c>
      <c r="BQ3307" s="13"/>
      <c r="BR3307" s="12"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">
        <v>14</v>
      </c>
      <c r="BX3307" s="3">
        <f>LN(BT3307/BV3307)</f>
        <v>-0.11530944521358903</v>
      </c>
      <c r="BY3307">
        <v>24188</v>
      </c>
      <c r="BZ3307" s="13"/>
    </row>
    <row r="3308" spans="1:78" hidden="1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4870</v>
      </c>
      <c r="AV3308" t="s">
        <v>4936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15.398254229925616</v>
      </c>
      <c r="BM3308" s="3">
        <f t="shared" si="5557"/>
        <v>1.124816228866419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-0.12597314393972017</v>
      </c>
      <c r="BQ3308" s="13"/>
      <c r="BS3308" s="13"/>
      <c r="BT3308" s="13"/>
      <c r="BU3308" s="13"/>
      <c r="BV3308" s="13"/>
      <c r="BW3308" s="13"/>
      <c r="BX3308" s="13"/>
      <c r="BY3308">
        <v>17279</v>
      </c>
      <c r="BZ3308" s="13"/>
    </row>
    <row r="3309" spans="1:78" hidden="1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v>#N/A</v>
      </c>
    </row>
    <row r="3310" spans="1:78" hidden="1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v>#N/A</v>
      </c>
    </row>
    <row r="3311" spans="1:78" hidden="1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v>#N/A</v>
      </c>
    </row>
    <row r="3312" spans="1:78" hidden="1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v>3460</v>
      </c>
    </row>
    <row r="3313" spans="1:78" hidden="1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v>#N/A</v>
      </c>
    </row>
    <row r="3314" spans="1:78" hidden="1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4753</v>
      </c>
      <c r="AV3314" t="s">
        <v>4918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9.4025735574905536</v>
      </c>
      <c r="BM3314" s="3">
        <f t="shared" ref="BM3314:BM3315" si="5571">LN(BL3314/$C3314)</f>
        <v>0.63154552208197146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-0.62163408741731274</v>
      </c>
      <c r="BQ3314" s="13"/>
      <c r="BS3314" s="13"/>
      <c r="BT3314" s="13"/>
      <c r="BU3314" s="13"/>
      <c r="BV3314" s="13"/>
      <c r="BW3314" s="13"/>
      <c r="BX3314" s="13"/>
      <c r="BY3314">
        <v>17314</v>
      </c>
      <c r="BZ3314" s="13"/>
    </row>
    <row r="3315" spans="1:78" hidden="1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4703</v>
      </c>
      <c r="AV3315" t="s">
        <v>4897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0.94328520966388119</v>
      </c>
      <c r="BM3315" s="3">
        <f t="shared" si="5571"/>
        <v>-5.8386592804832133E-2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-1.3117741852872864</v>
      </c>
      <c r="BQ3315" s="13"/>
      <c r="BS3315" s="13"/>
      <c r="BT3315" s="13"/>
      <c r="BU3315" s="13"/>
      <c r="BV3315" s="13"/>
      <c r="BW3315" s="13"/>
      <c r="BX3315" s="13"/>
      <c r="BY3315">
        <v>3463</v>
      </c>
      <c r="BZ3315" s="13"/>
    </row>
    <row r="3316" spans="1:78" hidden="1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v>#N/A</v>
      </c>
    </row>
    <row r="3317" spans="1:78" hidden="1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4780</v>
      </c>
      <c r="AV3317" t="s">
        <v>4838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6.2381122588906965</v>
      </c>
      <c r="BM3317" s="3">
        <f t="shared" ref="BM3317" si="5585">LN(BL3317/$C3317)</f>
        <v>0.44438325287857833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-0.80969614478836371</v>
      </c>
      <c r="BQ3317" s="13"/>
      <c r="BS3317" s="13"/>
      <c r="BT3317" s="13"/>
      <c r="BU3317" s="13"/>
      <c r="BV3317" s="13"/>
      <c r="BW3317" s="13"/>
      <c r="BX3317" s="13"/>
      <c r="BY3317">
        <v>13861</v>
      </c>
      <c r="BZ3317" s="13"/>
    </row>
    <row r="3318" spans="1:78" hidden="1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4745</v>
      </c>
      <c r="AV3318" t="s">
        <v>4888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5.8454010145281489E-2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v>3466</v>
      </c>
      <c r="BZ3318" s="13"/>
    </row>
    <row r="3319" spans="1:78" hidden="1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4918</v>
      </c>
      <c r="AV3319" t="s">
        <v>4900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72.596778402641704</v>
      </c>
      <c r="BM3319" s="3">
        <f t="shared" ref="BM3319:BM3322" si="5588">LN(BL3319/$C3319)</f>
        <v>1.9823354532328619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0.72761492135249561</v>
      </c>
      <c r="BQ3319" s="13"/>
      <c r="BS3319" s="13"/>
      <c r="BT3319" s="13"/>
      <c r="BU3319" s="13"/>
      <c r="BV3319" s="13"/>
      <c r="BW3319" s="13"/>
      <c r="BX3319" s="13"/>
      <c r="BY3319">
        <v>34672</v>
      </c>
      <c r="BZ3319" s="13"/>
    </row>
    <row r="3320" spans="1:78" hidden="1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4741</v>
      </c>
      <c r="AV3320" t="s">
        <v>4875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46.762471574885417</v>
      </c>
      <c r="BM3320" s="3">
        <f t="shared" si="5588"/>
        <v>2.0533215225847132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0.7981735260022903</v>
      </c>
      <c r="BQ3320" s="13"/>
      <c r="BS3320" s="13"/>
      <c r="BT3320" s="13"/>
      <c r="BU3320" s="13"/>
      <c r="BV3320" s="13"/>
      <c r="BW3320" s="13"/>
      <c r="BX3320" s="13"/>
      <c r="BY3320">
        <v>20810</v>
      </c>
      <c r="BZ3320" s="13"/>
    </row>
    <row r="3321" spans="1:78" hidden="1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4786</v>
      </c>
      <c r="AV3321" t="s">
        <v>4812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7.6693104507548968</v>
      </c>
      <c r="BM3321" s="3">
        <f t="shared" si="5588"/>
        <v>9.1316560164408339E-2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-1.163967662909819</v>
      </c>
      <c r="BQ3321" s="13"/>
      <c r="BR3321" s="12"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">
        <v>14</v>
      </c>
      <c r="BX3321" s="3">
        <f>LN(BT3321/BV3321)</f>
        <v>-0.57095535835111688</v>
      </c>
      <c r="BY3321">
        <v>24282</v>
      </c>
      <c r="BZ3321" s="13"/>
    </row>
    <row r="3322" spans="1:78" hidden="1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4703</v>
      </c>
      <c r="AV3322" t="s">
        <v>4848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6.3303033340754347</v>
      </c>
      <c r="BM3322" s="3">
        <f t="shared" si="5588"/>
        <v>0.23591024264896246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-1.0199204673084596</v>
      </c>
      <c r="BQ3322" s="13"/>
      <c r="BS3322" s="13"/>
      <c r="BT3322" s="13"/>
      <c r="BU3322" s="13"/>
      <c r="BV3322" s="13"/>
      <c r="BW3322" s="13"/>
      <c r="BX3322" s="13"/>
      <c r="BY3322">
        <v>17352</v>
      </c>
      <c r="BZ3322" s="13"/>
    </row>
    <row r="3323" spans="1:78" hidden="1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v>3472</v>
      </c>
    </row>
    <row r="3324" spans="1:78" hidden="1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v>17363</v>
      </c>
    </row>
    <row r="3325" spans="1:78" hidden="1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4806</v>
      </c>
      <c r="AV3325" t="s">
        <v>4916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1.7262530004684611</v>
      </c>
      <c r="BM3325" s="3">
        <f t="shared" ref="BM3325:BM3326" si="5602">LN(BL3325/$C3325)</f>
        <v>0.54595316388233717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-0.71128406063828542</v>
      </c>
      <c r="BQ3325" s="13"/>
      <c r="BS3325" s="13"/>
      <c r="BT3325" s="13"/>
      <c r="BU3325" s="13"/>
      <c r="BV3325" s="13"/>
      <c r="BW3325" s="13"/>
      <c r="BX3325" s="13"/>
      <c r="BY3325">
        <v>3474</v>
      </c>
      <c r="BZ3325" s="13"/>
    </row>
    <row r="3326" spans="1:78" hidden="1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4891</v>
      </c>
      <c r="AV3326" t="s">
        <v>4904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0.42734822746797174</v>
      </c>
      <c r="BM3326" s="3">
        <f t="shared" si="5602"/>
        <v>-0.85015607710780572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-2.1073933016284285</v>
      </c>
      <c r="BQ3326" s="13"/>
      <c r="BS3326" s="13"/>
      <c r="BT3326" s="13"/>
      <c r="BU3326" s="13"/>
      <c r="BV3326" s="13"/>
      <c r="BW3326" s="13"/>
      <c r="BX3326" s="13"/>
      <c r="BY3326">
        <v>3474</v>
      </c>
      <c r="BZ3326" s="13"/>
    </row>
    <row r="3327" spans="1:78" hidden="1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v>31274</v>
      </c>
    </row>
    <row r="3328" spans="1:78" hidden="1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4702</v>
      </c>
      <c r="AV3328" t="s">
        <v>4853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3.8136165559529775</v>
      </c>
      <c r="BM3328" s="3">
        <f t="shared" ref="BM3328" si="5604">LN(BL3328/$C3328)</f>
        <v>1.3385779661915291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8.1040528520780461E-2</v>
      </c>
      <c r="BQ3328" s="13"/>
      <c r="BS3328" s="13"/>
      <c r="BT3328" s="13"/>
      <c r="BU3328" s="13"/>
      <c r="BV3328" s="13"/>
      <c r="BW3328" s="13"/>
      <c r="BX3328" s="13"/>
      <c r="BY3328">
        <v>3475</v>
      </c>
      <c r="BZ3328" s="13"/>
    </row>
    <row r="3329" spans="1:78" hidden="1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v>3476</v>
      </c>
    </row>
    <row r="3330" spans="1:78" hidden="1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v>#N/A</v>
      </c>
    </row>
    <row r="3331" spans="1:78" hidden="1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v>#N/A</v>
      </c>
    </row>
    <row r="3332" spans="1:78" hidden="1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4859</v>
      </c>
      <c r="AV3332" t="s">
        <v>4904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6.1128556103706746</v>
      </c>
      <c r="BM3332" s="3">
        <f t="shared" ref="BM3332" si="5614">LN(BL3332/$C3332)</f>
        <v>1.1172468501145507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-0.1417061482666819</v>
      </c>
      <c r="BQ3332" s="13"/>
      <c r="BS3332" s="13"/>
      <c r="BT3332" s="13"/>
      <c r="BU3332" s="13"/>
      <c r="BV3332" s="13"/>
      <c r="BW3332" s="13"/>
      <c r="BX3332" s="13"/>
      <c r="BY3332">
        <v>6959</v>
      </c>
      <c r="BZ3332" s="13"/>
    </row>
    <row r="3333" spans="1:78" hidden="1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v>3483</v>
      </c>
    </row>
    <row r="3334" spans="1:78" hidden="1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v>3483</v>
      </c>
    </row>
    <row r="3335" spans="1:78" hidden="1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4728</v>
      </c>
      <c r="AV3335" t="s">
        <v>4684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10.463721904788379</v>
      </c>
      <c r="BM3335" s="3">
        <f t="shared" ref="BM3335" si="5626">LN(BL3335/$C3335)</f>
        <v>0.402004068929114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-0.85872749510831403</v>
      </c>
      <c r="BQ3335" s="13"/>
      <c r="BS3335" s="13"/>
      <c r="BT3335" s="13"/>
      <c r="BU3335" s="13"/>
      <c r="BV3335" s="13"/>
      <c r="BW3335" s="13"/>
      <c r="BX3335" s="13"/>
      <c r="BY3335">
        <v>24391</v>
      </c>
      <c r="BZ3335" s="13"/>
    </row>
    <row r="3336" spans="1:78" hidden="1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4842</v>
      </c>
      <c r="AV3336" t="s">
        <v>4881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0.16860735859215495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v>6972</v>
      </c>
      <c r="BZ3336" s="13"/>
    </row>
    <row r="3337" spans="1:78" hidden="1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4812</v>
      </c>
      <c r="AV3337" t="s">
        <v>4936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41.190730587168979</v>
      </c>
      <c r="BM3337" s="3">
        <f t="shared" ref="BM3337:BM3338" si="5629">LN(BL3337/$C3337)</f>
        <v>1.4156281523000191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0.15427411853049777</v>
      </c>
      <c r="BQ3337" s="13"/>
      <c r="BS3337" s="13"/>
      <c r="BT3337" s="13"/>
      <c r="BU3337" s="13"/>
      <c r="BV3337" s="13"/>
      <c r="BW3337" s="13"/>
      <c r="BX3337" s="13"/>
      <c r="BY3337">
        <v>34863</v>
      </c>
      <c r="BZ3337" s="13"/>
    </row>
    <row r="3338" spans="1:78" hidden="1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4781</v>
      </c>
      <c r="AV3338" t="s">
        <v>4893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51.482739957468169</v>
      </c>
      <c r="BM3338" s="3">
        <f t="shared" si="5629"/>
        <v>1.6386615120445909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0.37711052797774719</v>
      </c>
      <c r="BQ3338" s="13"/>
      <c r="BS3338" s="13"/>
      <c r="BT3338" s="13"/>
      <c r="BU3338" s="13"/>
      <c r="BV3338" s="13"/>
      <c r="BW3338" s="13"/>
      <c r="BX3338" s="13"/>
      <c r="BY3338">
        <v>34868</v>
      </c>
      <c r="BZ3338" s="13"/>
    </row>
    <row r="3339" spans="1:78" hidden="1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v>10462</v>
      </c>
    </row>
    <row r="3340" spans="1:78" hidden="1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v>6975</v>
      </c>
    </row>
    <row r="3341" spans="1:78" hidden="1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4788</v>
      </c>
      <c r="AV3341" t="s">
        <v>4812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3.2155400830276144</v>
      </c>
      <c r="BM3341" s="3">
        <f t="shared" ref="BM3341:BM3342" si="5643">LN(BL3341/$C3341)</f>
        <v>6.9383043413020623E-2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-1.1929198271774537</v>
      </c>
      <c r="BQ3341" s="13"/>
      <c r="BR3341" s="12"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">
        <v>14</v>
      </c>
      <c r="BX3341" s="3">
        <f>LN(BT3341/BV3341)</f>
        <v>1.1620155972753974</v>
      </c>
      <c r="BY3341">
        <v>10467</v>
      </c>
      <c r="BZ3341" s="13"/>
    </row>
    <row r="3342" spans="1:78" hidden="1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4708</v>
      </c>
      <c r="AV3342" t="s">
        <v>4851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6.4238908271805224</v>
      </c>
      <c r="BM3342" s="3">
        <f t="shared" si="5643"/>
        <v>0.76141169330836234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-0.50129950574043236</v>
      </c>
      <c r="BQ3342" s="13"/>
      <c r="BS3342" s="13"/>
      <c r="BT3342" s="13"/>
      <c r="BU3342" s="13"/>
      <c r="BV3342" s="13"/>
      <c r="BW3342" s="13"/>
      <c r="BX3342" s="13"/>
      <c r="BY3342">
        <v>10470</v>
      </c>
      <c r="BZ3342" s="13"/>
    </row>
    <row r="3343" spans="1:78" hidden="1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v>#N/A</v>
      </c>
    </row>
    <row r="3344" spans="1:78" hidden="1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v>#N/A</v>
      </c>
    </row>
    <row r="3345" spans="1:78" hidden="1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4698</v>
      </c>
      <c r="AV3345" t="s">
        <v>4847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28.531112233528248</v>
      </c>
      <c r="BM3345" s="3">
        <f t="shared" ref="BM3345" si="5646">LN(BL3345/$C3345)</f>
        <v>1.0484100561727847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-0.21484121304182174</v>
      </c>
      <c r="BQ3345" s="13"/>
      <c r="BS3345" s="13"/>
      <c r="BT3345" s="13"/>
      <c r="BU3345" s="13"/>
      <c r="BV3345" s="13"/>
      <c r="BW3345" s="13"/>
      <c r="BX3345" s="13"/>
      <c r="BY3345">
        <v>34917</v>
      </c>
      <c r="BZ3345" s="13"/>
    </row>
    <row r="3346" spans="1:78" hidden="1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v>#N/A</v>
      </c>
    </row>
    <row r="3347" spans="1:78" hidden="1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4893</v>
      </c>
      <c r="AV3347" t="s">
        <v>4898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11.359154681862231</v>
      </c>
      <c r="BM3347" s="3">
        <f t="shared" ref="BM3347:BM3353" si="5660">LN(BL3347/$C3347)</f>
        <v>0.63826452948835211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-0.62572593819000233</v>
      </c>
      <c r="BQ3347" s="13"/>
      <c r="BS3347" s="13"/>
      <c r="BT3347" s="13"/>
      <c r="BU3347" s="13"/>
      <c r="BV3347" s="13"/>
      <c r="BW3347" s="13"/>
      <c r="BX3347" s="13"/>
      <c r="BY3347">
        <v>20963</v>
      </c>
      <c r="BZ3347" s="13"/>
    </row>
    <row r="3348" spans="1:78" hidden="1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4739</v>
      </c>
      <c r="AV3348" t="s">
        <v>4827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4.4599723636510333</v>
      </c>
      <c r="BM3348" s="3">
        <f t="shared" si="5660"/>
        <v>-0.58429897215786131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-1.8485222829147085</v>
      </c>
      <c r="BQ3348" s="13"/>
      <c r="BR3348" s="12"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">
        <v>14</v>
      </c>
      <c r="BX3348" s="3">
        <f>LN(BT3348/BV3348)</f>
        <v>-0.93720604176032452</v>
      </c>
      <c r="BY3348">
        <v>27956</v>
      </c>
      <c r="BZ3348" s="13"/>
    </row>
    <row r="3349" spans="1:78" hidden="1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4713</v>
      </c>
      <c r="AV3349" t="s">
        <v>4842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11.412843871129667</v>
      </c>
      <c r="BM3349" s="3">
        <f t="shared" si="5660"/>
        <v>0.64297990733479871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-0.62212345752327902</v>
      </c>
      <c r="BQ3349" s="13"/>
      <c r="BS3349" s="13"/>
      <c r="BT3349" s="13"/>
      <c r="BU3349" s="13"/>
      <c r="BV3349" s="13"/>
      <c r="BW3349" s="13"/>
      <c r="BX3349" s="13"/>
      <c r="BY3349">
        <v>20982</v>
      </c>
      <c r="BZ3349" s="13"/>
    </row>
    <row r="3350" spans="1:78" hidden="1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4954</v>
      </c>
      <c r="AV3350" t="s">
        <v>4839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6.6774551392536532</v>
      </c>
      <c r="BM3350" s="3">
        <f t="shared" si="5660"/>
        <v>1.205589767224581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-5.971734881830984E-2</v>
      </c>
      <c r="BQ3350" s="13"/>
      <c r="BS3350" s="13"/>
      <c r="BT3350" s="13"/>
      <c r="BU3350" s="13"/>
      <c r="BV3350" s="13"/>
      <c r="BW3350" s="13"/>
      <c r="BX3350" s="13"/>
      <c r="BY3350">
        <v>6995</v>
      </c>
      <c r="BZ3350" s="13"/>
    </row>
    <row r="3351" spans="1:78" hidden="1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4786</v>
      </c>
      <c r="AV3351" t="s">
        <v>4870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5.5533511322516631</v>
      </c>
      <c r="BM3351" s="3">
        <f t="shared" si="5660"/>
        <v>-7.7357916075270011E-2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-1.3429056497316465</v>
      </c>
      <c r="BQ3351" s="13"/>
      <c r="BS3351" s="13"/>
      <c r="BT3351" s="13"/>
      <c r="BU3351" s="13"/>
      <c r="BV3351" s="13"/>
      <c r="BW3351" s="13"/>
      <c r="BX3351" s="13"/>
      <c r="BY3351">
        <v>20990</v>
      </c>
      <c r="BZ3351" s="13"/>
    </row>
    <row r="3352" spans="1:78" hidden="1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4734</v>
      </c>
      <c r="AV3352" t="s">
        <v>4688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6.2391282235704333</v>
      </c>
      <c r="BM3352" s="3">
        <f t="shared" si="5660"/>
        <v>3.9080995632094544E-2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-1.2268208032412067</v>
      </c>
      <c r="BQ3352" s="13"/>
      <c r="BR3352" s="12"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">
        <v>14</v>
      </c>
      <c r="BX3352" s="3">
        <f>LN(BT3352/BV3352)</f>
        <v>0.20303084524555395</v>
      </c>
      <c r="BY3352">
        <v>20996</v>
      </c>
      <c r="BZ3352" s="13"/>
    </row>
    <row r="3353" spans="1:78" hidden="1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4749</v>
      </c>
      <c r="AV3353" t="s">
        <v>4840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26.427155096762466</v>
      </c>
      <c r="BM3353" s="3">
        <f t="shared" si="5660"/>
        <v>0.97180699065960829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-0.29462310493284627</v>
      </c>
      <c r="BQ3353" s="13"/>
      <c r="BS3353" s="13"/>
      <c r="BT3353" s="13"/>
      <c r="BU3353" s="13"/>
      <c r="BV3353" s="13"/>
      <c r="BW3353" s="13"/>
      <c r="BX3353" s="13"/>
      <c r="BY3353">
        <v>35008</v>
      </c>
      <c r="BZ3353" s="13"/>
    </row>
    <row r="3354" spans="1:78" hidden="1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v>#N/A</v>
      </c>
    </row>
    <row r="3355" spans="1:78" hidden="1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4840</v>
      </c>
      <c r="AV3355" t="s">
        <v>4942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18.676312076177403</v>
      </c>
      <c r="BM3355" s="3">
        <f t="shared" ref="BM3355" si="5663">LN(BL3355/$C3355)</f>
        <v>1.1354965177526657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-0.13184690038625543</v>
      </c>
      <c r="BQ3355" s="13"/>
      <c r="BS3355" s="13"/>
      <c r="BT3355" s="13"/>
      <c r="BU3355" s="13"/>
      <c r="BV3355" s="13"/>
      <c r="BW3355" s="13"/>
      <c r="BX3355" s="13"/>
      <c r="BY3355">
        <v>21021</v>
      </c>
      <c r="BZ3355" s="13"/>
    </row>
    <row r="3356" spans="1:78" hidden="1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v>7008</v>
      </c>
    </row>
    <row r="3357" spans="1:78" hidden="1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v>3504</v>
      </c>
    </row>
    <row r="3358" spans="1:78" hidden="1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v>#N/A</v>
      </c>
    </row>
    <row r="3359" spans="1:78" hidden="1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4689</v>
      </c>
      <c r="AV3359" t="s">
        <v>4941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13.968452784947228</v>
      </c>
      <c r="BM3359" s="3">
        <f t="shared" ref="BM3359" si="5664">LN(BL3359/$C3359)</f>
        <v>0.43957683711101819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-0.82935292442988495</v>
      </c>
      <c r="BQ3359" s="13"/>
      <c r="BS3359" s="13"/>
      <c r="BT3359" s="13"/>
      <c r="BU3359" s="13"/>
      <c r="BV3359" s="13"/>
      <c r="BW3359" s="13"/>
      <c r="BX3359" s="13"/>
      <c r="BY3359">
        <v>31572</v>
      </c>
      <c r="BZ3359" s="13"/>
    </row>
    <row r="3360" spans="1:78" hidden="1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v>17546</v>
      </c>
    </row>
    <row r="3361" spans="1:78" hidden="1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v>#N/A</v>
      </c>
    </row>
    <row r="3362" spans="1:78" hidden="1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v>17562</v>
      </c>
    </row>
    <row r="3363" spans="1:78" hidden="1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4956</v>
      </c>
      <c r="AV3363" t="s">
        <v>4918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263.29431589527258</v>
      </c>
      <c r="BM3363" s="3">
        <f t="shared" ref="BM3363:BM3364" si="5678">LN(BL3363/$C3363)</f>
        <v>3.2706873853347189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1.9997115257299864</v>
      </c>
      <c r="BQ3363" s="13"/>
      <c r="BS3363" s="13"/>
      <c r="BT3363" s="13"/>
      <c r="BU3363" s="13"/>
      <c r="BV3363" s="13"/>
      <c r="BW3363" s="13"/>
      <c r="BX3363" s="13"/>
      <c r="BY3363">
        <v>35138</v>
      </c>
      <c r="BZ3363" s="13"/>
    </row>
    <row r="3364" spans="1:78" hidden="1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4759</v>
      </c>
      <c r="AV3364" t="s">
        <v>4697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33.399892538454623</v>
      </c>
      <c r="BM3364" s="3">
        <f t="shared" si="5678"/>
        <v>1.4291111408861046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0.15801224084702639</v>
      </c>
      <c r="BQ3364" s="13"/>
      <c r="BS3364" s="13"/>
      <c r="BT3364" s="13"/>
      <c r="BU3364" s="13"/>
      <c r="BV3364" s="13"/>
      <c r="BW3364" s="13"/>
      <c r="BX3364" s="13"/>
      <c r="BY3364">
        <v>28114</v>
      </c>
      <c r="BZ3364" s="13"/>
    </row>
    <row r="3365" spans="1:78" hidden="1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v>#N/A</v>
      </c>
    </row>
    <row r="3366" spans="1:78" hidden="1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v>10546</v>
      </c>
    </row>
    <row r="3367" spans="1:78" hidden="1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v>#N/A</v>
      </c>
    </row>
    <row r="3368" spans="1:78" hidden="1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v>#N/A</v>
      </c>
    </row>
    <row r="3369" spans="1:78" hidden="1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4729</v>
      </c>
      <c r="AV3369" t="s">
        <v>4904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20.216629474716008</v>
      </c>
      <c r="BM3369" s="3">
        <f t="shared" ref="BM3369:BM3371" si="5693">LN(BL3369/$C3369)</f>
        <v>1.2147460378244039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-5.7562212586156652E-2</v>
      </c>
      <c r="BQ3369" s="13"/>
      <c r="BS3369" s="13"/>
      <c r="BT3369" s="13"/>
      <c r="BU3369" s="13"/>
      <c r="BV3369" s="13"/>
      <c r="BW3369" s="13"/>
      <c r="BX3369" s="13"/>
      <c r="BY3369">
        <v>21106</v>
      </c>
      <c r="BZ3369" s="13"/>
    </row>
    <row r="3370" spans="1:78" hidden="1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4782</v>
      </c>
      <c r="AV3370" t="s">
        <v>4812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20.270644281594386</v>
      </c>
      <c r="BM3370" s="3">
        <f t="shared" si="5693"/>
        <v>0.92973220326139705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-0.34274048134436219</v>
      </c>
      <c r="BQ3370" s="13"/>
      <c r="BS3370" s="13"/>
      <c r="BT3370" s="13"/>
      <c r="BU3370" s="13"/>
      <c r="BV3370" s="13"/>
      <c r="BW3370" s="13"/>
      <c r="BX3370" s="13"/>
      <c r="BY3370">
        <v>28145</v>
      </c>
      <c r="BZ3370" s="13"/>
    </row>
    <row r="3371" spans="1:78" hidden="1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4695</v>
      </c>
      <c r="AV3371" t="s">
        <v>4902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14.00334414716419</v>
      </c>
      <c r="BM3371" s="3">
        <f t="shared" si="5693"/>
        <v>0.8475366995174527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-0.42533454363892087</v>
      </c>
      <c r="BQ3371" s="13"/>
      <c r="BS3371" s="13"/>
      <c r="BT3371" s="13"/>
      <c r="BU3371" s="13"/>
      <c r="BV3371" s="13"/>
      <c r="BW3371" s="13"/>
      <c r="BX3371" s="13"/>
      <c r="BY3371">
        <v>21116</v>
      </c>
      <c r="BZ3371" s="13"/>
    </row>
    <row r="3372" spans="1:78" hidden="1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v>#N/A</v>
      </c>
    </row>
    <row r="3373" spans="1:78" hidden="1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4784</v>
      </c>
      <c r="AV3373" t="s">
        <v>4867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12.506703103192855</v>
      </c>
      <c r="BM3373" s="3">
        <f t="shared" ref="BM3373" si="5696">LN(BL3373/$C3373)</f>
        <v>0.91682683639986873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-0.35630959626838377</v>
      </c>
      <c r="BQ3373" s="13"/>
      <c r="BS3373" s="13"/>
      <c r="BT3373" s="13"/>
      <c r="BU3373" s="13"/>
      <c r="BV3373" s="13"/>
      <c r="BW3373" s="13"/>
      <c r="BX3373" s="13"/>
      <c r="BY3373">
        <v>17600</v>
      </c>
      <c r="BZ3373" s="13"/>
    </row>
    <row r="3374" spans="1:78" hidden="1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v>17606</v>
      </c>
    </row>
    <row r="3375" spans="1:78" hidden="1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4954</v>
      </c>
      <c r="AV3375" t="s">
        <v>4720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0.86453104739989761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v>31702</v>
      </c>
      <c r="BZ3375" s="13"/>
    </row>
    <row r="3376" spans="1:78" hidden="1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4773</v>
      </c>
      <c r="AV3376" t="s">
        <v>4851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73.996030347903911</v>
      </c>
      <c r="BM3376" s="3">
        <f t="shared" ref="BM3376" si="5709">LN(BL3376/$C3376)</f>
        <v>2.0014263548239914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0.72559776196072845</v>
      </c>
      <c r="BQ3376" s="13"/>
      <c r="BS3376" s="13"/>
      <c r="BT3376" s="13"/>
      <c r="BU3376" s="13"/>
      <c r="BV3376" s="13"/>
      <c r="BW3376" s="13"/>
      <c r="BX3376" s="13"/>
      <c r="BY3376">
        <v>35277</v>
      </c>
      <c r="BZ3376" s="13"/>
    </row>
    <row r="3377" spans="1:78" hidden="1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v>#N/A</v>
      </c>
    </row>
    <row r="3378" spans="1:78" hidden="1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v>31759</v>
      </c>
    </row>
    <row r="3379" spans="1:78" hidden="1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4726</v>
      </c>
      <c r="AV3379" t="s">
        <v>4841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1.7279667574025805</v>
      </c>
      <c r="BM3379" s="3">
        <f t="shared" ref="BM3379:BM3380" si="5722">LN(BL3379/$C3379)</f>
        <v>0.54694543258257122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-0.72949291158692042</v>
      </c>
      <c r="BQ3379" s="13"/>
      <c r="BS3379" s="13"/>
      <c r="BT3379" s="13"/>
      <c r="BU3379" s="13"/>
      <c r="BV3379" s="13"/>
      <c r="BW3379" s="13"/>
      <c r="BX3379" s="13"/>
      <c r="BY3379">
        <v>3529</v>
      </c>
      <c r="BZ3379" s="13"/>
    </row>
    <row r="3380" spans="1:78" hidden="1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4746</v>
      </c>
      <c r="AV3380" t="s">
        <v>4840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42.693519774079249</v>
      </c>
      <c r="BM3380" s="3">
        <f t="shared" si="5722"/>
        <v>1.4514620539923913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0.17488959297817966</v>
      </c>
      <c r="BQ3380" s="13"/>
      <c r="BS3380" s="13"/>
      <c r="BT3380" s="13"/>
      <c r="BU3380" s="13"/>
      <c r="BV3380" s="13"/>
      <c r="BW3380" s="13"/>
      <c r="BX3380" s="13"/>
      <c r="BY3380">
        <v>35299</v>
      </c>
      <c r="BZ3380" s="13"/>
    </row>
    <row r="3381" spans="1:78" hidden="1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v>10594</v>
      </c>
    </row>
    <row r="3382" spans="1:78" hidden="1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v>35322</v>
      </c>
    </row>
    <row r="3383" spans="1:78" hidden="1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v>#N/A</v>
      </c>
    </row>
    <row r="3384" spans="1:78" hidden="1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v>17671</v>
      </c>
    </row>
    <row r="3385" spans="1:78" hidden="1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4713</v>
      </c>
      <c r="AV3385" t="s">
        <v>4884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23.240205545626257</v>
      </c>
      <c r="BM3385" s="3">
        <f t="shared" ref="BM3385" si="5724">LN(BL3385/$C3385)</f>
        <v>0.84329868342672543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-0.43500429567791182</v>
      </c>
      <c r="BQ3385" s="13"/>
      <c r="BS3385" s="13"/>
      <c r="BT3385" s="13"/>
      <c r="BU3385" s="13"/>
      <c r="BV3385" s="13"/>
      <c r="BW3385" s="13"/>
      <c r="BX3385" s="13"/>
      <c r="BY3385">
        <v>35348</v>
      </c>
      <c r="BZ3385" s="13"/>
    </row>
    <row r="3386" spans="1:78" hidden="1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v>21210</v>
      </c>
    </row>
    <row r="3387" spans="1:78" hidden="1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4713</v>
      </c>
      <c r="AV3387" t="s">
        <v>4853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0.46472164126775767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v>14142</v>
      </c>
      <c r="BZ3387" s="13"/>
    </row>
    <row r="3388" spans="1:78" hidden="1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4708</v>
      </c>
      <c r="AV3388" t="s">
        <v>4745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1.115841711936121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v>17685</v>
      </c>
      <c r="BZ3388" s="13"/>
    </row>
    <row r="3389" spans="1:78" hidden="1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4720</v>
      </c>
      <c r="AV3389" t="s">
        <v>4863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2.9504641890708823</v>
      </c>
      <c r="BM3389" s="3">
        <f t="shared" ref="BM3389" si="5737">LN(BL3389/$C3389)</f>
        <v>1.081962510200583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-0.19730619018912429</v>
      </c>
      <c r="BQ3389" s="13"/>
      <c r="BS3389" s="13"/>
      <c r="BT3389" s="13"/>
      <c r="BU3389" s="13"/>
      <c r="BV3389" s="13"/>
      <c r="BW3389" s="13"/>
      <c r="BX3389" s="13"/>
      <c r="BY3389">
        <v>3538</v>
      </c>
      <c r="BZ3389" s="13"/>
    </row>
    <row r="3390" spans="1:78" hidden="1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v>21228</v>
      </c>
    </row>
    <row r="3391" spans="1:78" hidden="1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4730</v>
      </c>
      <c r="AV3391" t="s">
        <v>4895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20.586960839750127</v>
      </c>
      <c r="BM3391" s="3">
        <f t="shared" ref="BM3391" si="5749">LN(BL3391/$C3391)</f>
        <v>1.0787477573866384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-0.20077606501841525</v>
      </c>
      <c r="BQ3391" s="13"/>
      <c r="BS3391" s="13"/>
      <c r="BT3391" s="13"/>
      <c r="BU3391" s="13"/>
      <c r="BV3391" s="13"/>
      <c r="BW3391" s="13"/>
      <c r="BX3391" s="13"/>
      <c r="BY3391">
        <v>24768</v>
      </c>
      <c r="BZ3391" s="13"/>
    </row>
    <row r="3392" spans="1:78" hidden="1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4811</v>
      </c>
      <c r="AV3392" t="s">
        <v>4856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0.28380230663112488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v>24768</v>
      </c>
      <c r="BZ3392" s="13"/>
    </row>
    <row r="3393" spans="1:78" hidden="1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v>#N/A</v>
      </c>
    </row>
    <row r="3394" spans="1:78" hidden="1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v>#N/A</v>
      </c>
    </row>
    <row r="3395" spans="1:78" hidden="1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v>#N/A</v>
      </c>
    </row>
    <row r="3396" spans="1:78" hidden="1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v>#N/A</v>
      </c>
    </row>
    <row r="3397" spans="1:78" hidden="1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4725</v>
      </c>
      <c r="AV3397" t="s">
        <v>4850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28.822009092243025</v>
      </c>
      <c r="BM3397" s="3">
        <f t="shared" ref="BM3397" si="5760">LN(BL3397/$C3397)</f>
        <v>1.1639147225418056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-0.11641867986291608</v>
      </c>
      <c r="BQ3397" s="13"/>
      <c r="BS3397" s="13"/>
      <c r="BT3397" s="13"/>
      <c r="BU3397" s="13"/>
      <c r="BV3397" s="13"/>
      <c r="BW3397" s="13"/>
      <c r="BX3397" s="13"/>
      <c r="BY3397">
        <v>31866</v>
      </c>
      <c r="BZ3397" s="13"/>
    </row>
    <row r="3398" spans="1:78" hidden="1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v>#N/A</v>
      </c>
    </row>
    <row r="3399" spans="1:78" hidden="1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4775</v>
      </c>
      <c r="AV3399" t="s">
        <v>4716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90.412872668797718</v>
      </c>
      <c r="BM3399" s="3">
        <f t="shared" ref="BM3399:BM3401" si="5773">LN(BL3399/$C3399)</f>
        <v>2.2018015610453618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0.92048993916771349</v>
      </c>
      <c r="BQ3399" s="13"/>
      <c r="BS3399" s="13"/>
      <c r="BT3399" s="13"/>
      <c r="BU3399" s="13"/>
      <c r="BV3399" s="13"/>
      <c r="BW3399" s="13"/>
      <c r="BX3399" s="13"/>
      <c r="BY3399">
        <v>35434</v>
      </c>
      <c r="BZ3399" s="13"/>
    </row>
    <row r="3400" spans="1:78" hidden="1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4782</v>
      </c>
      <c r="AV3400" t="s">
        <v>4870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19.571588142751981</v>
      </c>
      <c r="BM3400" s="3">
        <f t="shared" si="5773"/>
        <v>0.77685435268265268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-0.50489263711645038</v>
      </c>
      <c r="BQ3400" s="13"/>
      <c r="BS3400" s="13"/>
      <c r="BT3400" s="13"/>
      <c r="BU3400" s="13"/>
      <c r="BV3400" s="13"/>
      <c r="BW3400" s="13"/>
      <c r="BX3400" s="13"/>
      <c r="BY3400">
        <v>31902</v>
      </c>
      <c r="BZ3400" s="13"/>
    </row>
    <row r="3401" spans="1:78" hidden="1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4830</v>
      </c>
      <c r="AV3401" t="s">
        <v>4942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34.642980056645705</v>
      </c>
      <c r="BM3401" s="3">
        <f t="shared" si="5773"/>
        <v>1.3478705320065973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6.5854730468801706E-2</v>
      </c>
      <c r="BQ3401" s="13"/>
      <c r="BS3401" s="13"/>
      <c r="BT3401" s="13"/>
      <c r="BU3401" s="13"/>
      <c r="BV3401" s="13"/>
      <c r="BW3401" s="13"/>
      <c r="BX3401" s="13"/>
      <c r="BY3401">
        <v>31909</v>
      </c>
      <c r="BZ3401" s="13"/>
    </row>
    <row r="3402" spans="1:78" hidden="1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v>10637</v>
      </c>
    </row>
    <row r="3403" spans="1:78" hidden="1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4753</v>
      </c>
      <c r="AV3403" t="s">
        <v>4921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2.0702800832192665</v>
      </c>
      <c r="BM3403" s="3">
        <f t="shared" ref="BM3403" si="5776">LN(BL3403/$C3403)</f>
        <v>-0.88175400840681351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-2.1640824381311297</v>
      </c>
      <c r="BQ3403" s="13"/>
      <c r="BS3403" s="13"/>
      <c r="BT3403" s="13"/>
      <c r="BU3403" s="13"/>
      <c r="BV3403" s="13"/>
      <c r="BW3403" s="13"/>
      <c r="BX3403" s="13"/>
      <c r="BY3403">
        <v>17732</v>
      </c>
      <c r="BZ3403" s="13"/>
    </row>
    <row r="3404" spans="1:78" hidden="1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v>17732</v>
      </c>
    </row>
    <row r="3405" spans="1:78" hidden="1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4781</v>
      </c>
      <c r="AV3405" t="s">
        <v>4812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55.874195642851888</v>
      </c>
      <c r="BM3405" s="3">
        <f t="shared" ref="BM3405:BM3406" si="5789">LN(BL3405/$C3405)</f>
        <v>1.7205175641824113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0.43783609510389992</v>
      </c>
      <c r="BQ3405" s="13"/>
      <c r="BR3405" s="12"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">
        <v>14</v>
      </c>
      <c r="BX3405" s="3">
        <f>LN(BT3405/BV3405)</f>
        <v>-0.5779557751000145</v>
      </c>
      <c r="BY3405">
        <v>35473</v>
      </c>
      <c r="BZ3405" s="13"/>
    </row>
    <row r="3406" spans="1:78" hidden="1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4953</v>
      </c>
      <c r="AV3406" t="s">
        <v>4814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6.1179340863798899</v>
      </c>
      <c r="BM3406" s="3">
        <f t="shared" si="5789"/>
        <v>0.20178655951638649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-1.081796432999744</v>
      </c>
      <c r="BQ3406" s="13"/>
      <c r="BS3406" s="13"/>
      <c r="BT3406" s="13"/>
      <c r="BU3406" s="13"/>
      <c r="BV3406" s="13"/>
      <c r="BW3406" s="13"/>
      <c r="BX3406" s="13"/>
      <c r="BY3406">
        <v>17750</v>
      </c>
      <c r="BZ3406" s="13"/>
    </row>
    <row r="3407" spans="1:78" hidden="1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v>#N/A</v>
      </c>
    </row>
    <row r="3408" spans="1:78" hidden="1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v>#N/A</v>
      </c>
    </row>
    <row r="3409" spans="1:78" hidden="1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4725</v>
      </c>
      <c r="AV3409" t="s">
        <v>4871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42.91255173416517</v>
      </c>
      <c r="BM3409" s="3">
        <f t="shared" ref="BM3409" si="5800">LN(BL3409/$C3409)</f>
        <v>1.4565792713623598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0.17175390107482427</v>
      </c>
      <c r="BQ3409" s="13"/>
      <c r="BS3409" s="13"/>
      <c r="BT3409" s="13"/>
      <c r="BU3409" s="13"/>
      <c r="BV3409" s="13"/>
      <c r="BW3409" s="13"/>
      <c r="BX3409" s="13"/>
      <c r="BY3409">
        <v>35535</v>
      </c>
      <c r="BZ3409" s="13"/>
    </row>
    <row r="3410" spans="1:78" hidden="1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4694</v>
      </c>
      <c r="AV3410" t="s">
        <v>4867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v>3554</v>
      </c>
    </row>
    <row r="3411" spans="1:78" hidden="1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4737</v>
      </c>
      <c r="AV3411" t="s">
        <v>4872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5.0073777043598913</v>
      </c>
      <c r="BM3411" s="3">
        <f t="shared" ref="BM3411" si="5801">LN(BL3411/$C3411)</f>
        <v>1.6109123657653219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0.32537629016723363</v>
      </c>
      <c r="BQ3411" s="13"/>
      <c r="BS3411" s="13"/>
      <c r="BT3411" s="13"/>
      <c r="BU3411" s="13"/>
      <c r="BV3411" s="13"/>
      <c r="BW3411" s="13"/>
      <c r="BX3411" s="13"/>
      <c r="BY3411">
        <v>3556</v>
      </c>
      <c r="BZ3411" s="13"/>
    </row>
    <row r="3412" spans="1:78" hidden="1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v>3557</v>
      </c>
    </row>
    <row r="3413" spans="1:78" hidden="1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4707</v>
      </c>
      <c r="AV3413" t="s">
        <v>4872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21.121694727183236</v>
      </c>
      <c r="BM3413" s="3">
        <f t="shared" ref="BM3413:BM3414" si="5814">LN(BL3413/$C3413)</f>
        <v>0.85307612104692065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-0.43322437986841061</v>
      </c>
      <c r="BQ3413" s="13"/>
      <c r="BR3413" s="12"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">
        <v>14</v>
      </c>
      <c r="BX3413" s="14"/>
      <c r="BY3413">
        <v>32019</v>
      </c>
      <c r="BZ3413" s="13"/>
    </row>
    <row r="3414" spans="1:78" hidden="1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4692</v>
      </c>
      <c r="AV3414" t="s">
        <v>4907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6.4466860083580686</v>
      </c>
      <c r="BM3414" s="3">
        <f t="shared" si="5814"/>
        <v>0.25412828918080593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-1.0333509534023115</v>
      </c>
      <c r="BQ3414" s="13"/>
      <c r="BS3414" s="13"/>
      <c r="BT3414" s="13"/>
      <c r="BU3414" s="13"/>
      <c r="BV3414" s="13"/>
      <c r="BW3414" s="13"/>
      <c r="BX3414" s="13"/>
      <c r="BY3414">
        <v>17805</v>
      </c>
      <c r="BZ3414" s="13"/>
    </row>
    <row r="3415" spans="1:78" hidden="1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v>17809</v>
      </c>
    </row>
    <row r="3416" spans="1:78" hidden="1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4882</v>
      </c>
      <c r="AV3416" t="s">
        <v>4835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v>3562</v>
      </c>
    </row>
    <row r="3417" spans="1:78" hidden="1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4701</v>
      </c>
      <c r="AV3417" t="s">
        <v>4906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5.1520245160018536</v>
      </c>
      <c r="BM3417" s="3">
        <f t="shared" ref="BM3417" si="5825">LN(BL3417/$C3417)</f>
        <v>0.94624256677151786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-0.34196112175094012</v>
      </c>
      <c r="BQ3417" s="13"/>
      <c r="BS3417" s="13"/>
      <c r="BT3417" s="13"/>
      <c r="BU3417" s="13"/>
      <c r="BV3417" s="13"/>
      <c r="BW3417" s="13"/>
      <c r="BX3417" s="13"/>
      <c r="BY3417">
        <v>7126</v>
      </c>
      <c r="BZ3417" s="13"/>
    </row>
    <row r="3418" spans="1:78" hidden="1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v>3564</v>
      </c>
    </row>
    <row r="3419" spans="1:78" hidden="1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4737</v>
      </c>
      <c r="AV3419" t="s">
        <v>4844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10.093088903271148</v>
      </c>
      <c r="BM3419" s="3">
        <f t="shared" ref="BM3419:BM3420" si="5838">LN(BL3419/$C3419)</f>
        <v>0.70241301019274016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-0.58623523618286066</v>
      </c>
      <c r="BQ3419" s="13"/>
      <c r="BS3419" s="13"/>
      <c r="BT3419" s="13"/>
      <c r="BU3419" s="13"/>
      <c r="BV3419" s="13"/>
      <c r="BW3419" s="13"/>
      <c r="BX3419" s="13"/>
      <c r="BY3419">
        <v>17822</v>
      </c>
      <c r="BZ3419" s="13"/>
    </row>
    <row r="3420" spans="1:78" hidden="1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4753</v>
      </c>
      <c r="AV3420" t="s">
        <v>4832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14.649891980088681</v>
      </c>
      <c r="BM3420" s="3">
        <f t="shared" si="5838"/>
        <v>0.60499142038327058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-0.68403356454041453</v>
      </c>
      <c r="BQ3420" s="13"/>
      <c r="BR3420" s="12"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">
        <v>14</v>
      </c>
      <c r="BX3420" s="3">
        <f>LN(BT3420/BV3420)</f>
        <v>-0.70883889352112939</v>
      </c>
      <c r="BY3420">
        <v>28524</v>
      </c>
      <c r="BZ3420" s="13"/>
    </row>
    <row r="3421" spans="1:78" hidden="1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4778</v>
      </c>
      <c r="AV3421" t="s">
        <v>4864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v>28524</v>
      </c>
    </row>
    <row r="3422" spans="1:78" hidden="1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v>#N/A</v>
      </c>
    </row>
    <row r="3423" spans="1:78" hidden="1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4755</v>
      </c>
      <c r="AV3423" t="s">
        <v>4919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1.9266701963914985</v>
      </c>
      <c r="BM3423" s="3">
        <f t="shared" ref="BM3423" si="5841">LN(BL3423/$C3423)</f>
        <v>0.65579322605160817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-0.63415522940058244</v>
      </c>
      <c r="BQ3423" s="13"/>
      <c r="BS3423" s="13"/>
      <c r="BT3423" s="13"/>
      <c r="BU3423" s="13"/>
      <c r="BV3423" s="13"/>
      <c r="BW3423" s="13"/>
      <c r="BX3423" s="13"/>
      <c r="BY3423">
        <v>3568</v>
      </c>
      <c r="BZ3423" s="13"/>
    </row>
    <row r="3424" spans="1:78" hidden="1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v>#N/A</v>
      </c>
    </row>
    <row r="3425" spans="1:78" hidden="1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4698</v>
      </c>
      <c r="AV3425" t="s">
        <v>4869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24.954638028012415</v>
      </c>
      <c r="BM3425" s="3">
        <f t="shared" ref="BM3425" si="5843">LN(BL3425/$C3425)</f>
        <v>0.91447460483384579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-0.37661141817632032</v>
      </c>
      <c r="BQ3425" s="13"/>
      <c r="BS3425" s="13"/>
      <c r="BT3425" s="13"/>
      <c r="BU3425" s="13"/>
      <c r="BV3425" s="13"/>
      <c r="BW3425" s="13"/>
      <c r="BX3425" s="13"/>
      <c r="BY3425">
        <v>35714</v>
      </c>
      <c r="BZ3425" s="13"/>
    </row>
    <row r="3426" spans="1:78" hidden="1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v>#N/A</v>
      </c>
    </row>
    <row r="3427" spans="1:78" hidden="1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4741</v>
      </c>
      <c r="AV3427" t="s">
        <v>4855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10.000278676475736</v>
      </c>
      <c r="BM3427" s="3">
        <f t="shared" ref="BM3427:BM3428" si="5856">LN(BL3427/$C3427)</f>
        <v>0.69317504781922323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-0.59922856905286992</v>
      </c>
      <c r="BQ3427" s="13"/>
      <c r="BS3427" s="13"/>
      <c r="BT3427" s="13"/>
      <c r="BU3427" s="13"/>
      <c r="BV3427" s="13"/>
      <c r="BW3427" s="13"/>
      <c r="BX3427" s="13"/>
      <c r="BY3427">
        <v>17876</v>
      </c>
      <c r="BZ3427" s="13"/>
    </row>
    <row r="3428" spans="1:78" hidden="1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4780</v>
      </c>
      <c r="AV3428" t="s">
        <v>4829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25.927834154817504</v>
      </c>
      <c r="BM3428" s="3">
        <f t="shared" si="5856"/>
        <v>1.1758755277650528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-0.11806564010676886</v>
      </c>
      <c r="BQ3428" s="13"/>
      <c r="BS3428" s="13"/>
      <c r="BT3428" s="13"/>
      <c r="BU3428" s="13"/>
      <c r="BV3428" s="13"/>
      <c r="BW3428" s="13"/>
      <c r="BX3428" s="13"/>
      <c r="BY3428">
        <v>28637</v>
      </c>
      <c r="BZ3428" s="13"/>
    </row>
    <row r="3429" spans="1:78" hidden="1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v>#N/A</v>
      </c>
    </row>
    <row r="3430" spans="1:78" hidden="1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4730</v>
      </c>
      <c r="AV3430" t="s">
        <v>4937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3.0121067996794375</v>
      </c>
      <c r="BM3430" s="3">
        <f t="shared" ref="BM3430:BM3432" si="5871">LN(BL3430/$C3430)</f>
        <v>1.1026397673699271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-0.19299746495077341</v>
      </c>
      <c r="BQ3430" s="13"/>
      <c r="BS3430" s="13"/>
      <c r="BT3430" s="13"/>
      <c r="BU3430" s="13"/>
      <c r="BV3430" s="13"/>
      <c r="BW3430" s="13"/>
      <c r="BX3430" s="13"/>
      <c r="BY3430">
        <v>3585</v>
      </c>
      <c r="BZ3430" s="13"/>
    </row>
    <row r="3431" spans="1:78" hidden="1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4955</v>
      </c>
      <c r="AV3431" t="s">
        <v>4882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9.0862130971388222</v>
      </c>
      <c r="BM3431" s="3">
        <f t="shared" si="5871"/>
        <v>0.41499875118421059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-0.88124805572653397</v>
      </c>
      <c r="BQ3431" s="13"/>
      <c r="BS3431" s="13"/>
      <c r="BT3431" s="13"/>
      <c r="BU3431" s="13"/>
      <c r="BV3431" s="13"/>
      <c r="BW3431" s="13"/>
      <c r="BX3431" s="13"/>
      <c r="BY3431">
        <v>21518</v>
      </c>
      <c r="BZ3431" s="13"/>
    </row>
    <row r="3432" spans="1:78" hidden="1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4702</v>
      </c>
      <c r="AV3432" t="s">
        <v>4745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21.890416253944291</v>
      </c>
      <c r="BM3432" s="3">
        <f t="shared" si="5871"/>
        <v>0.7834638340723229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-0.51320699755628019</v>
      </c>
      <c r="BQ3432" s="13"/>
      <c r="BS3432" s="13"/>
      <c r="BT3432" s="13"/>
      <c r="BU3432" s="13"/>
      <c r="BV3432" s="13"/>
      <c r="BW3432" s="13"/>
      <c r="BX3432" s="13"/>
      <c r="BY3432">
        <v>35875</v>
      </c>
      <c r="BZ3432" s="13"/>
    </row>
    <row r="3433" spans="1:78" hidden="1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4726</v>
      </c>
      <c r="AV3433" t="s">
        <v>4837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0.28415826800545824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v>3589</v>
      </c>
      <c r="BZ3433" s="13"/>
    </row>
    <row r="3434" spans="1:78" hidden="1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v>#N/A</v>
      </c>
    </row>
    <row r="3435" spans="1:78" hidden="1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4956</v>
      </c>
      <c r="AV3435" t="s">
        <v>4921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134.63386715145546</v>
      </c>
      <c r="BM3435" s="3">
        <f t="shared" ref="BM3435" si="5874">LN(BL3435/$C3435)</f>
        <v>2.5999739058767379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1.3023451246251914</v>
      </c>
      <c r="BQ3435" s="13"/>
      <c r="BS3435" s="13"/>
      <c r="BT3435" s="13"/>
      <c r="BU3435" s="13"/>
      <c r="BV3435" s="13"/>
      <c r="BW3435" s="13"/>
      <c r="BX3435" s="13"/>
      <c r="BY3435">
        <v>35903</v>
      </c>
      <c r="BZ3435" s="13"/>
    </row>
    <row r="3436" spans="1:78" hidden="1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v>#N/A</v>
      </c>
    </row>
    <row r="3437" spans="1:78" hidden="1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4737</v>
      </c>
      <c r="AV3437" t="s">
        <v>4902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24.633866992439145</v>
      </c>
      <c r="BM3437" s="3">
        <f t="shared" ref="BM3437" si="5875">LN(BL3437/$C3437)</f>
        <v>1.0068976258195945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-0.29114378122761342</v>
      </c>
      <c r="BQ3437" s="13"/>
      <c r="BS3437" s="13"/>
      <c r="BT3437" s="13"/>
      <c r="BU3437" s="13"/>
      <c r="BV3437" s="13"/>
      <c r="BW3437" s="13"/>
      <c r="BX3437" s="13"/>
      <c r="BY3437">
        <v>32323</v>
      </c>
      <c r="BZ3437" s="13"/>
    </row>
    <row r="3438" spans="1:78" hidden="1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v>#N/A</v>
      </c>
    </row>
    <row r="3439" spans="1:78" hidden="1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v>32337</v>
      </c>
    </row>
    <row r="3440" spans="1:78" hidden="1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4707</v>
      </c>
      <c r="AV3440" t="s">
        <v>4902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0.52939497375891542</v>
      </c>
      <c r="BM3440" s="3">
        <f t="shared" ref="BM3440:BM3441" si="5888">LN(BL3440/$C3440)</f>
        <v>-0.63602048345612683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-1.9347891966071753</v>
      </c>
      <c r="BQ3440" s="13"/>
      <c r="BS3440" s="13"/>
      <c r="BT3440" s="13"/>
      <c r="BU3440" s="13"/>
      <c r="BV3440" s="13"/>
      <c r="BW3440" s="13"/>
      <c r="BX3440" s="13"/>
      <c r="BY3440">
        <v>3594</v>
      </c>
      <c r="BZ3440" s="13"/>
    </row>
    <row r="3441" spans="1:78" hidden="1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4788</v>
      </c>
      <c r="AV3441" t="s">
        <v>4838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25.374652927969851</v>
      </c>
      <c r="BM3441" s="3">
        <f t="shared" si="5888"/>
        <v>1.4419912903248817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0.14252367828708007</v>
      </c>
      <c r="BQ3441" s="13"/>
      <c r="BS3441" s="13"/>
      <c r="BT3441" s="13"/>
      <c r="BU3441" s="13"/>
      <c r="BV3441" s="13"/>
      <c r="BW3441" s="13"/>
      <c r="BX3441" s="13"/>
      <c r="BY3441">
        <v>21574</v>
      </c>
      <c r="BZ3441" s="13"/>
    </row>
    <row r="3442" spans="1:78" hidden="1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4839</v>
      </c>
      <c r="AV3442" t="s">
        <v>4945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7.5262039197764403E-3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v>21574</v>
      </c>
      <c r="BZ3442" s="13"/>
    </row>
    <row r="3443" spans="1:78" hidden="1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4810</v>
      </c>
      <c r="AV3443" t="s">
        <v>4892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4.5392989706668931</v>
      </c>
      <c r="BM3443" s="3">
        <f t="shared" ref="BM3443" si="5890">LN(BL3443/$C3443)</f>
        <v>0.8196254078232097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-0.48011210615560207</v>
      </c>
      <c r="BQ3443" s="13"/>
      <c r="BR3443" s="12"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">
        <v>14</v>
      </c>
      <c r="BX3443" s="3">
        <f>LN(BT3443/BV3443)</f>
        <v>-0.30097708813825985</v>
      </c>
      <c r="BY3443">
        <v>7193</v>
      </c>
      <c r="BZ3443" s="13"/>
    </row>
    <row r="3444" spans="1:78" hidden="1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v>#N/A</v>
      </c>
    </row>
    <row r="3445" spans="1:78" hidden="1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4760</v>
      </c>
      <c r="AV3445" t="s">
        <v>4933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25.606917603945902</v>
      </c>
      <c r="BM3445" s="3">
        <f t="shared" ref="BM3445:BM3448" si="5904">LN(BL3445/$C3445)</f>
        <v>1.2969523848317879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-3.1753739728044407E-3</v>
      </c>
      <c r="BQ3445" s="13"/>
      <c r="BS3445" s="13"/>
      <c r="BT3445" s="13"/>
      <c r="BU3445" s="13"/>
      <c r="BV3445" s="13"/>
      <c r="BW3445" s="13"/>
      <c r="BX3445" s="13"/>
      <c r="BY3445">
        <v>25182</v>
      </c>
      <c r="BZ3445" s="13"/>
    </row>
    <row r="3446" spans="1:78" hidden="1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4713</v>
      </c>
      <c r="AV3446" t="s">
        <v>4851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17.338324998994263</v>
      </c>
      <c r="BM3446" s="3">
        <f t="shared" si="5904"/>
        <v>1.0611598999379845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-0.23930209510837769</v>
      </c>
      <c r="BQ3446" s="13"/>
      <c r="BS3446" s="13"/>
      <c r="BT3446" s="13"/>
      <c r="BU3446" s="13"/>
      <c r="BV3446" s="13"/>
      <c r="BW3446" s="13"/>
      <c r="BX3446" s="13"/>
      <c r="BY3446">
        <v>21591</v>
      </c>
      <c r="BZ3446" s="13"/>
    </row>
    <row r="3447" spans="1:78" hidden="1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4810</v>
      </c>
      <c r="AV3447" t="s">
        <v>4688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9.871830590929882</v>
      </c>
      <c r="BM3447" s="3">
        <f t="shared" si="5904"/>
        <v>1.5965381258936344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0.29558798889809584</v>
      </c>
      <c r="BQ3447" s="13"/>
      <c r="BR3447" s="12"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">
        <v>14</v>
      </c>
      <c r="BX3447" s="3">
        <f>LN(BT3447/BV3447)</f>
        <v>1.3947911454265076</v>
      </c>
      <c r="BY3447">
        <v>7200</v>
      </c>
      <c r="BZ3447" s="13"/>
    </row>
    <row r="3448" spans="1:78" hidden="1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4720</v>
      </c>
      <c r="AV3448" t="s">
        <v>4879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4.9100096742970587</v>
      </c>
      <c r="BM3448" s="3">
        <f t="shared" si="5904"/>
        <v>0.89812873156980932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-0.40312428032703768</v>
      </c>
      <c r="BQ3448" s="13"/>
      <c r="BS3448" s="13"/>
      <c r="BT3448" s="13"/>
      <c r="BU3448" s="13"/>
      <c r="BV3448" s="13"/>
      <c r="BW3448" s="13"/>
      <c r="BX3448" s="13"/>
      <c r="BY3448">
        <v>7202</v>
      </c>
      <c r="BZ3448" s="13"/>
    </row>
    <row r="3449" spans="1:78" hidden="1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v>#N/A</v>
      </c>
    </row>
    <row r="3450" spans="1:78" hidden="1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v>#N/A</v>
      </c>
    </row>
    <row r="3451" spans="1:78" hidden="1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4956</v>
      </c>
      <c r="AV3451" t="s">
        <v>4813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6.4147194196178203</v>
      </c>
      <c r="BM3451" s="3">
        <f t="shared" ref="BM3451" si="5907">LN(BL3451/$C3451)</f>
        <v>0.47230089781779561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-0.83018438673358497</v>
      </c>
      <c r="BQ3451" s="13"/>
      <c r="BS3451" s="13"/>
      <c r="BT3451" s="13"/>
      <c r="BU3451" s="13"/>
      <c r="BV3451" s="13"/>
      <c r="BW3451" s="13"/>
      <c r="BX3451" s="13"/>
      <c r="BY3451">
        <v>14417</v>
      </c>
      <c r="BZ3451" s="13"/>
    </row>
    <row r="3452" spans="1:78" hidden="1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v>#N/A</v>
      </c>
    </row>
    <row r="3453" spans="1:78" hidden="1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4749</v>
      </c>
      <c r="AV3453" t="s">
        <v>4832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25.2487599067057</v>
      </c>
      <c r="BM3453" s="3">
        <f t="shared" ref="BM3453:BM3454" si="5920">LN(BL3453/$C3453)</f>
        <v>1.1493355002297545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-0.15435703240087997</v>
      </c>
      <c r="BQ3453" s="13"/>
      <c r="BS3453" s="13"/>
      <c r="BT3453" s="13"/>
      <c r="BU3453" s="13"/>
      <c r="BV3453" s="13"/>
      <c r="BW3453" s="13"/>
      <c r="BX3453" s="13"/>
      <c r="BY3453">
        <v>28863</v>
      </c>
      <c r="BZ3453" s="13"/>
    </row>
    <row r="3454" spans="1:78" hidden="1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4760</v>
      </c>
      <c r="AV3454" t="s">
        <v>4937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56.17913088741436</v>
      </c>
      <c r="BM3454" s="3">
        <f t="shared" si="5920"/>
        <v>1.7259602584202443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0.42177408146899609</v>
      </c>
      <c r="BQ3454" s="13"/>
      <c r="BS3454" s="13"/>
      <c r="BT3454" s="13"/>
      <c r="BU3454" s="13"/>
      <c r="BV3454" s="13"/>
      <c r="BW3454" s="13"/>
      <c r="BX3454" s="13"/>
      <c r="BY3454">
        <v>36093</v>
      </c>
      <c r="BZ3454" s="13"/>
    </row>
    <row r="3455" spans="1:78" hidden="1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v>#N/A</v>
      </c>
    </row>
    <row r="3456" spans="1:78" hidden="1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v>#N/A</v>
      </c>
    </row>
    <row r="3457" spans="1:78" hidden="1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4726</v>
      </c>
      <c r="AV3457" t="s">
        <v>4852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143.54592930688418</v>
      </c>
      <c r="BM3457" s="3">
        <f t="shared" ref="BM3457:BM3459" si="5935">LN(BL3457/$C3457)</f>
        <v>2.6640699558521366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1.3589975452159653</v>
      </c>
      <c r="BQ3457" s="13"/>
      <c r="BS3457" s="13"/>
      <c r="BT3457" s="13"/>
      <c r="BU3457" s="13"/>
      <c r="BV3457" s="13"/>
      <c r="BW3457" s="13"/>
      <c r="BX3457" s="13"/>
      <c r="BY3457">
        <v>36119</v>
      </c>
      <c r="BZ3457" s="13"/>
    </row>
    <row r="3458" spans="1:78" hidden="1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4796</v>
      </c>
      <c r="AV3458" t="s">
        <v>4919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68.680630161365997</v>
      </c>
      <c r="BM3458" s="3">
        <f t="shared" si="5935"/>
        <v>1.9268821183187912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0.62001685503540671</v>
      </c>
      <c r="BQ3458" s="13"/>
      <c r="BS3458" s="13"/>
      <c r="BT3458" s="13"/>
      <c r="BU3458" s="13"/>
      <c r="BV3458" s="13"/>
      <c r="BW3458" s="13"/>
      <c r="BX3458" s="13"/>
      <c r="BY3458">
        <v>36171</v>
      </c>
      <c r="BZ3458" s="13"/>
    </row>
    <row r="3459" spans="1:78" hidden="1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4715</v>
      </c>
      <c r="AV3459" t="s">
        <v>4903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12.322566859378373</v>
      </c>
      <c r="BM3459" s="3">
        <f t="shared" si="5935"/>
        <v>0.71967281615120238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-0.5873064923144542</v>
      </c>
      <c r="BQ3459" s="13"/>
      <c r="BS3459" s="13"/>
      <c r="BT3459" s="13"/>
      <c r="BU3459" s="13"/>
      <c r="BV3459" s="13"/>
      <c r="BW3459" s="13"/>
      <c r="BX3459" s="13"/>
      <c r="BY3459">
        <v>21705</v>
      </c>
      <c r="BZ3459" s="13"/>
    </row>
    <row r="3460" spans="1:78" hidden="1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v>#N/A</v>
      </c>
    </row>
    <row r="3461" spans="1:78" hidden="1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v>#N/A</v>
      </c>
    </row>
    <row r="3462" spans="1:78" hidden="1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4728</v>
      </c>
      <c r="AV3462" t="s">
        <v>4899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17.754678094971947</v>
      </c>
      <c r="BM3462" s="3">
        <f t="shared" ref="BM3462:BM3464" si="5959">LN(BL3462/$C3462)</f>
        <v>0.93073888678799355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-0.37720305712565366</v>
      </c>
      <c r="BQ3462" s="13"/>
      <c r="BS3462" s="13"/>
      <c r="BT3462" s="13"/>
      <c r="BU3462" s="13"/>
      <c r="BV3462" s="13"/>
      <c r="BW3462" s="13"/>
      <c r="BX3462" s="13"/>
      <c r="BY3462">
        <v>25342</v>
      </c>
      <c r="BZ3462" s="13"/>
    </row>
    <row r="3463" spans="1:78" hidden="1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4959</v>
      </c>
      <c r="AV3463" t="s">
        <v>4918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40.46016091257799</v>
      </c>
      <c r="BM3463" s="3">
        <f t="shared" si="5959"/>
        <v>1.3977327158156974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8.9702141749432099E-2</v>
      </c>
      <c r="BQ3463" s="13"/>
      <c r="BS3463" s="13"/>
      <c r="BT3463" s="13"/>
      <c r="BU3463" s="13"/>
      <c r="BV3463" s="13"/>
      <c r="BW3463" s="13"/>
      <c r="BX3463" s="13"/>
      <c r="BY3463">
        <v>36205</v>
      </c>
      <c r="BZ3463" s="13"/>
    </row>
    <row r="3464" spans="1:78" hidden="1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4775</v>
      </c>
      <c r="AV3464" t="s">
        <v>4720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8.9246301693198031</v>
      </c>
      <c r="BM3464" s="3">
        <f t="shared" si="5959"/>
        <v>0.24290474014060146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-1.0655756119787168</v>
      </c>
      <c r="BQ3464" s="13"/>
      <c r="BS3464" s="13"/>
      <c r="BT3464" s="13"/>
      <c r="BU3464" s="13"/>
      <c r="BV3464" s="13"/>
      <c r="BW3464" s="13"/>
      <c r="BX3464" s="13"/>
      <c r="BY3464">
        <v>25353</v>
      </c>
      <c r="BZ3464" s="13"/>
    </row>
    <row r="3465" spans="1:78" hidden="1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v>28978</v>
      </c>
    </row>
    <row r="3466" spans="1:78" hidden="1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v>#N/A</v>
      </c>
    </row>
    <row r="3467" spans="1:78" hidden="1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4784</v>
      </c>
      <c r="AV3467" t="s">
        <v>4849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17.701854957486795</v>
      </c>
      <c r="BM3467" s="3">
        <f t="shared" ref="BM3467:BM3468" si="5974">LN(BL3467/$C3467)</f>
        <v>1.0819099647186181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-0.22837969564219091</v>
      </c>
      <c r="BQ3467" s="13"/>
      <c r="BS3467" s="13"/>
      <c r="BT3467" s="13"/>
      <c r="BU3467" s="13"/>
      <c r="BV3467" s="13"/>
      <c r="BW3467" s="13"/>
      <c r="BX3467" s="13"/>
      <c r="BY3467">
        <v>21763</v>
      </c>
      <c r="BZ3467" s="13"/>
    </row>
    <row r="3468" spans="1:78" hidden="1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4769</v>
      </c>
      <c r="AV3468" t="s">
        <v>4901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1.1359010785594597</v>
      </c>
      <c r="BM3468" s="3">
        <f t="shared" si="5974"/>
        <v>0.12742623777451662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-1.1843416981950392</v>
      </c>
      <c r="BQ3468" s="13"/>
      <c r="BS3468" s="13"/>
      <c r="BT3468" s="13"/>
      <c r="BU3468" s="13"/>
      <c r="BV3468" s="13"/>
      <c r="BW3468" s="13"/>
      <c r="BX3468" s="13"/>
      <c r="BY3468">
        <v>3632</v>
      </c>
      <c r="BZ3468" s="13"/>
    </row>
    <row r="3469" spans="1:78" hidden="1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v>#N/A</v>
      </c>
    </row>
    <row r="3470" spans="1:78" hidden="1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4789</v>
      </c>
      <c r="AV3470" t="s">
        <v>4809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5.3235489045637907</v>
      </c>
      <c r="BM3470" s="3">
        <f t="shared" ref="BM3470" si="5987">LN(BL3470/$C3470)</f>
        <v>0.57352787960561824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-0.73916038398923212</v>
      </c>
      <c r="BQ3470" s="13"/>
      <c r="BS3470" s="13"/>
      <c r="BT3470" s="13"/>
      <c r="BU3470" s="13"/>
      <c r="BV3470" s="13"/>
      <c r="BW3470" s="13"/>
      <c r="BX3470" s="13"/>
      <c r="BY3470">
        <v>10903</v>
      </c>
      <c r="BZ3470" s="13"/>
    </row>
    <row r="3471" spans="1:78" hidden="1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4788</v>
      </c>
      <c r="AV3471" t="s">
        <v>4882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8.0443011322927249E-2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v>3635</v>
      </c>
      <c r="BZ3471" s="13"/>
    </row>
    <row r="3472" spans="1:78" hidden="1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4772</v>
      </c>
      <c r="AV3472" t="s">
        <v>4921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6.3287806332982406</v>
      </c>
      <c r="BM3472" s="3">
        <f t="shared" ref="BM3472:BM3473" si="5991">LN(BL3472/$C3472)</f>
        <v>1.1519604040697637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-0.16104484282619114</v>
      </c>
      <c r="BQ3472" s="13"/>
      <c r="BS3472" s="13"/>
      <c r="BT3472" s="13"/>
      <c r="BU3472" s="13"/>
      <c r="BV3472" s="13"/>
      <c r="BW3472" s="13"/>
      <c r="BX3472" s="13"/>
      <c r="BY3472">
        <v>7270</v>
      </c>
      <c r="BZ3472" s="13"/>
    </row>
    <row r="3473" spans="1:78" hidden="1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4689</v>
      </c>
      <c r="AV3473" t="s">
        <v>4931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8.2433205786055392</v>
      </c>
      <c r="BM3473" s="3">
        <f t="shared" si="5991"/>
        <v>1.4162560650261358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0.10278049467150964</v>
      </c>
      <c r="BQ3473" s="13"/>
      <c r="BS3473" s="13"/>
      <c r="BT3473" s="13"/>
      <c r="BU3473" s="13"/>
      <c r="BV3473" s="13"/>
      <c r="BW3473" s="13"/>
      <c r="BX3473" s="13"/>
      <c r="BY3473">
        <v>7273</v>
      </c>
      <c r="BZ3473" s="13"/>
    </row>
    <row r="3474" spans="1:78" hidden="1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v>21825</v>
      </c>
    </row>
    <row r="3475" spans="1:78" hidden="1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v>#N/A</v>
      </c>
    </row>
    <row r="3476" spans="1:78" hidden="1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4725</v>
      </c>
      <c r="AV3476" t="s">
        <v>4706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160.1775126196523</v>
      </c>
      <c r="BM3476" s="3">
        <f t="shared" ref="BM3476:BM3479" si="6004">LN(BL3476/$C3476)</f>
        <v>2.7736975611234862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1.459566218384071</v>
      </c>
      <c r="BQ3476" s="13"/>
      <c r="BS3476" s="13"/>
      <c r="BT3476" s="13"/>
      <c r="BU3476" s="13"/>
      <c r="BV3476" s="13"/>
      <c r="BW3476" s="13"/>
      <c r="BX3476" s="13"/>
      <c r="BY3476">
        <v>36386</v>
      </c>
      <c r="BZ3476" s="13"/>
    </row>
    <row r="3477" spans="1:78" hidden="1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4708</v>
      </c>
      <c r="AV3477" t="s">
        <v>4913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31.063584191037236</v>
      </c>
      <c r="BM3477" s="3">
        <f t="shared" si="6004"/>
        <v>1.1334511137880856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-0.18095272264483084</v>
      </c>
      <c r="BQ3477" s="13"/>
      <c r="BS3477" s="13"/>
      <c r="BT3477" s="13"/>
      <c r="BU3477" s="13"/>
      <c r="BV3477" s="13"/>
      <c r="BW3477" s="13"/>
      <c r="BX3477" s="13"/>
      <c r="BY3477">
        <v>36394</v>
      </c>
      <c r="BZ3477" s="13"/>
    </row>
    <row r="3478" spans="1:78" hidden="1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4882</v>
      </c>
      <c r="AV3478" t="s">
        <v>4836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11.938914247217792</v>
      </c>
      <c r="BM3478" s="3">
        <f t="shared" si="6004"/>
        <v>0.87036525732674086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-0.44505077461860582</v>
      </c>
      <c r="BQ3478" s="13"/>
      <c r="BS3478" s="13"/>
      <c r="BT3478" s="13"/>
      <c r="BU3478" s="13"/>
      <c r="BV3478" s="13"/>
      <c r="BW3478" s="13"/>
      <c r="BX3478" s="13"/>
      <c r="BY3478">
        <v>18212</v>
      </c>
      <c r="BZ3478" s="13"/>
    </row>
    <row r="3479" spans="1:78" hidden="1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4749</v>
      </c>
      <c r="AV3479" t="s">
        <v>4827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2.9259069132496349</v>
      </c>
      <c r="BM3479" s="3">
        <f t="shared" si="6004"/>
        <v>1.0736044884382909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-0.24240922890837271</v>
      </c>
      <c r="BQ3479" s="13"/>
      <c r="BR3479" s="12"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">
        <v>14</v>
      </c>
      <c r="BX3479" s="3">
        <f>LN(BT3479/BV3479)</f>
        <v>2.012078226152676</v>
      </c>
      <c r="BY3479">
        <v>3644</v>
      </c>
      <c r="BZ3479" s="13"/>
    </row>
    <row r="3480" spans="1:78" hidden="1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v>#N/A</v>
      </c>
    </row>
    <row r="3481" spans="1:78" hidden="1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4953</v>
      </c>
      <c r="AV3481" t="s">
        <v>4899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35.668143166485201</v>
      </c>
      <c r="BM3481" s="3">
        <f t="shared" ref="BM3481:BM3486" si="6020">LN(BL3481/$C3481)</f>
        <v>1.2716728491340845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-4.489709532780474E-2</v>
      </c>
      <c r="BQ3481" s="13"/>
      <c r="BS3481" s="13"/>
      <c r="BT3481" s="13"/>
      <c r="BU3481" s="13"/>
      <c r="BV3481" s="13"/>
      <c r="BW3481" s="13"/>
      <c r="BX3481" s="13"/>
      <c r="BY3481">
        <v>36458</v>
      </c>
      <c r="BZ3481" s="13"/>
    </row>
    <row r="3482" spans="1:78" hidden="1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4790</v>
      </c>
      <c r="AV3482" t="s">
        <v>4812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43.750282370273588</v>
      </c>
      <c r="BM3482" s="3">
        <f t="shared" si="6020"/>
        <v>1.4759129739664316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0.15929455101631748</v>
      </c>
      <c r="BQ3482" s="13"/>
      <c r="BR3482" s="12"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">
        <v>14</v>
      </c>
      <c r="BX3482" s="3">
        <f>LN(BT3482/BV3482)</f>
        <v>0.42424238298857819</v>
      </c>
      <c r="BY3482">
        <v>36460</v>
      </c>
      <c r="BZ3482" s="13"/>
    </row>
    <row r="3483" spans="1:78" hidden="1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4781</v>
      </c>
      <c r="AV3483" t="s">
        <v>4838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1.1038987887008704</v>
      </c>
      <c r="BM3483" s="3">
        <f t="shared" si="6020"/>
        <v>9.8848266750934111E-2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-1.2185513621277269</v>
      </c>
      <c r="BQ3483" s="13"/>
      <c r="BS3483" s="13"/>
      <c r="BT3483" s="13"/>
      <c r="BU3483" s="13"/>
      <c r="BV3483" s="13"/>
      <c r="BW3483" s="13"/>
      <c r="BX3483" s="13"/>
      <c r="BY3483">
        <v>3648</v>
      </c>
      <c r="BZ3483" s="13"/>
    </row>
    <row r="3484" spans="1:78" hidden="1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4838</v>
      </c>
      <c r="AV3484" t="s">
        <v>4856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0.37256061846965766</v>
      </c>
      <c r="BM3484" s="3">
        <f t="shared" si="6020"/>
        <v>-0.98735552025555573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-2.3047551491342171</v>
      </c>
      <c r="BQ3484" s="13"/>
      <c r="BS3484" s="13"/>
      <c r="BT3484" s="13"/>
      <c r="BU3484" s="13"/>
      <c r="BV3484" s="13"/>
      <c r="BW3484" s="13"/>
      <c r="BX3484" s="13"/>
      <c r="BY3484">
        <v>3648</v>
      </c>
      <c r="BZ3484" s="13"/>
    </row>
    <row r="3485" spans="1:78" hidden="1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4708</v>
      </c>
      <c r="AV3485" t="s">
        <v>4729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34.552127126931943</v>
      </c>
      <c r="BM3485" s="3">
        <f t="shared" si="6020"/>
        <v>1.2398840219505918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-7.7709704754535022E-2</v>
      </c>
      <c r="BQ3485" s="13"/>
      <c r="BS3485" s="13"/>
      <c r="BT3485" s="13"/>
      <c r="BU3485" s="13"/>
      <c r="BV3485" s="13"/>
      <c r="BW3485" s="13"/>
      <c r="BX3485" s="13"/>
      <c r="BY3485">
        <v>36489</v>
      </c>
      <c r="BZ3485" s="13"/>
    </row>
    <row r="3486" spans="1:78" hidden="1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4772</v>
      </c>
      <c r="AV3486" t="s">
        <v>4813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9.514001364301274</v>
      </c>
      <c r="BM3486" s="3">
        <f t="shared" si="6020"/>
        <v>0.46100507218135955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-0.85680295901614134</v>
      </c>
      <c r="BQ3486" s="13"/>
      <c r="BS3486" s="13"/>
      <c r="BT3486" s="13"/>
      <c r="BU3486" s="13"/>
      <c r="BV3486" s="13"/>
      <c r="BW3486" s="13"/>
      <c r="BX3486" s="13"/>
      <c r="BY3486">
        <v>21897</v>
      </c>
      <c r="BZ3486" s="13"/>
    </row>
    <row r="3487" spans="1:78" hidden="1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v>3651</v>
      </c>
    </row>
    <row r="3488" spans="1:78" hidden="1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4716</v>
      </c>
      <c r="AV3488" t="s">
        <v>4945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2.781150242549367</v>
      </c>
      <c r="BM3488" s="3">
        <f t="shared" ref="BM3488" si="6025">LN(BL3488/$C3488)</f>
        <v>0.32971741788178277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-0.98867332464619861</v>
      </c>
      <c r="BQ3488" s="13"/>
      <c r="BS3488" s="13"/>
      <c r="BT3488" s="13"/>
      <c r="BU3488" s="13"/>
      <c r="BV3488" s="13"/>
      <c r="BW3488" s="13"/>
      <c r="BX3488" s="13"/>
      <c r="BY3488">
        <v>7303</v>
      </c>
      <c r="BZ3488" s="13"/>
    </row>
    <row r="3489" spans="1:78" hidden="1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v>18267</v>
      </c>
    </row>
    <row r="3490" spans="1:78" hidden="1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4727</v>
      </c>
      <c r="AV3490" t="s">
        <v>4901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13.647045958354369</v>
      </c>
      <c r="BM3490" s="3">
        <f t="shared" ref="BM3490:BM3491" si="6038">LN(BL3490/$C3490)</f>
        <v>0.66761293584754433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-0.65214223284335937</v>
      </c>
      <c r="BQ3490" s="13"/>
      <c r="BS3490" s="13"/>
      <c r="BT3490" s="13"/>
      <c r="BU3490" s="13"/>
      <c r="BV3490" s="13"/>
      <c r="BW3490" s="13"/>
      <c r="BX3490" s="13"/>
      <c r="BY3490">
        <v>25588</v>
      </c>
      <c r="BZ3490" s="13"/>
    </row>
    <row r="3491" spans="1:78" hidden="1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4732</v>
      </c>
      <c r="AV3491" t="s">
        <v>4828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3.9122950693414773</v>
      </c>
      <c r="BM3491" s="3">
        <f t="shared" si="6038"/>
        <v>1.3641241760514002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4.4221480167034165E-2</v>
      </c>
      <c r="BQ3491" s="13"/>
      <c r="BS3491" s="13"/>
      <c r="BT3491" s="13"/>
      <c r="BU3491" s="13"/>
      <c r="BV3491" s="13"/>
      <c r="BW3491" s="13"/>
      <c r="BX3491" s="13"/>
      <c r="BY3491">
        <v>3656</v>
      </c>
      <c r="BZ3491" s="13"/>
    </row>
    <row r="3492" spans="1:78" hidden="1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4885</v>
      </c>
      <c r="AV3492" t="s">
        <v>4950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0.13703999111639079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v>3656</v>
      </c>
      <c r="BZ3492" s="13"/>
    </row>
    <row r="3493" spans="1:78" hidden="1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4813</v>
      </c>
      <c r="AV3493" t="s">
        <v>4845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v>3656</v>
      </c>
    </row>
    <row r="3494" spans="1:78" hidden="1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4878</v>
      </c>
      <c r="AV3494" t="s">
        <v>4951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11.439464962678965</v>
      </c>
      <c r="BM3494" s="3">
        <f t="shared" ref="BM3494:BM3500" si="6046">LN(BL3494/$C3494)</f>
        <v>1.0507748547414637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-0.2694507230145276</v>
      </c>
      <c r="BQ3494" s="13"/>
      <c r="BS3494" s="13"/>
      <c r="BT3494" s="13"/>
      <c r="BU3494" s="13"/>
      <c r="BV3494" s="13"/>
      <c r="BW3494" s="13"/>
      <c r="BX3494" s="13"/>
      <c r="BY3494">
        <v>14627</v>
      </c>
      <c r="BZ3494" s="13"/>
    </row>
    <row r="3495" spans="1:78" hidden="1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4852</v>
      </c>
      <c r="AV3495" t="s">
        <v>4888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3.2803980840619968</v>
      </c>
      <c r="BM3495" s="3">
        <f t="shared" si="6046"/>
        <v>-0.19832957899615572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-1.5185551567521469</v>
      </c>
      <c r="BQ3495" s="13"/>
      <c r="BS3495" s="13"/>
      <c r="BT3495" s="13"/>
      <c r="BU3495" s="13"/>
      <c r="BV3495" s="13"/>
      <c r="BW3495" s="13"/>
      <c r="BX3495" s="13"/>
      <c r="BY3495">
        <v>14627</v>
      </c>
      <c r="BZ3495" s="13"/>
    </row>
    <row r="3496" spans="1:78" hidden="1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4758</v>
      </c>
      <c r="AV3496" t="s">
        <v>4876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0.39575040649597365</v>
      </c>
      <c r="BM3496" s="3">
        <f t="shared" si="6046"/>
        <v>-0.92697155306810364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-2.2475366759157005</v>
      </c>
      <c r="BQ3496" s="13"/>
      <c r="BS3496" s="13"/>
      <c r="BT3496" s="13"/>
      <c r="BU3496" s="13"/>
      <c r="BV3496" s="13"/>
      <c r="BW3496" s="13"/>
      <c r="BX3496" s="13"/>
      <c r="BY3496">
        <v>3658</v>
      </c>
      <c r="BZ3496" s="13"/>
    </row>
    <row r="3497" spans="1:78" hidden="1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4707</v>
      </c>
      <c r="AV3497" t="s">
        <v>4815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83.915971016231524</v>
      </c>
      <c r="BM3497" s="3">
        <f t="shared" si="6046"/>
        <v>2.1272308601253718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0.80481452989480473</v>
      </c>
      <c r="BQ3497" s="13"/>
      <c r="BS3497" s="13"/>
      <c r="BT3497" s="13"/>
      <c r="BU3497" s="13"/>
      <c r="BV3497" s="13"/>
      <c r="BW3497" s="13"/>
      <c r="BX3497" s="13"/>
      <c r="BY3497">
        <v>36634</v>
      </c>
      <c r="BZ3497" s="13"/>
    </row>
    <row r="3498" spans="1:78" hidden="1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4787</v>
      </c>
      <c r="AV3498" t="s">
        <v>4830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26.353058579892249</v>
      </c>
      <c r="BM3498" s="3">
        <f t="shared" si="6046"/>
        <v>1.1921428017095637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-0.13110026319952939</v>
      </c>
      <c r="BQ3498" s="13"/>
      <c r="BS3498" s="13"/>
      <c r="BT3498" s="13"/>
      <c r="BU3498" s="13"/>
      <c r="BV3498" s="13"/>
      <c r="BW3498" s="13"/>
      <c r="BX3498" s="13"/>
      <c r="BY3498">
        <v>29327</v>
      </c>
      <c r="BZ3498" s="13"/>
    </row>
    <row r="3499" spans="1:78" hidden="1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4702</v>
      </c>
      <c r="AV3499" t="s">
        <v>4924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60.198331019425915</v>
      </c>
      <c r="BM3499" s="3">
        <f t="shared" si="6046"/>
        <v>1.7950595350066123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0.47089842541795418</v>
      </c>
      <c r="BQ3499" s="13"/>
      <c r="BS3499" s="13"/>
      <c r="BT3499" s="13"/>
      <c r="BU3499" s="13"/>
      <c r="BV3499" s="13"/>
      <c r="BW3499" s="13"/>
      <c r="BX3499" s="13"/>
      <c r="BY3499">
        <v>36687</v>
      </c>
      <c r="BZ3499" s="13"/>
    </row>
    <row r="3500" spans="1:78" hidden="1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4790</v>
      </c>
      <c r="AV3500" t="s">
        <v>4870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10.093240316511549</v>
      </c>
      <c r="BM3500" s="3">
        <f t="shared" si="6046"/>
        <v>0.70242801175530811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-0.62262204383611042</v>
      </c>
      <c r="BQ3500" s="13"/>
      <c r="BS3500" s="13"/>
      <c r="BT3500" s="13"/>
      <c r="BU3500" s="13"/>
      <c r="BV3500" s="13"/>
      <c r="BW3500" s="13"/>
      <c r="BX3500" s="13"/>
      <c r="BY3500">
        <v>18357</v>
      </c>
      <c r="BZ3500" s="13"/>
    </row>
    <row r="3501" spans="1:78" hidden="1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v>#N/A</v>
      </c>
    </row>
    <row r="3502" spans="1:78" hidden="1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4773</v>
      </c>
      <c r="AV3502" t="s">
        <v>4913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8.1270823114960749</v>
      </c>
      <c r="BM3502" s="3">
        <f t="shared" ref="BM3502:BM3505" si="6063">LN(BL3502/$C3502)</f>
        <v>-0.20738311312168034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-1.5331670800986086</v>
      </c>
      <c r="BQ3502" s="13"/>
      <c r="BS3502" s="13"/>
      <c r="BT3502" s="13"/>
      <c r="BU3502" s="13"/>
      <c r="BV3502" s="13"/>
      <c r="BW3502" s="13"/>
      <c r="BX3502" s="13"/>
      <c r="BY3502">
        <v>36737</v>
      </c>
      <c r="BZ3502" s="13"/>
    </row>
    <row r="3503" spans="1:78" hidden="1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4736</v>
      </c>
      <c r="AV3503" t="s">
        <v>4823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127.7018232229682</v>
      </c>
      <c r="BM3503" s="3">
        <f t="shared" si="6063"/>
        <v>2.5471129473346039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1.2206271155939203</v>
      </c>
      <c r="BQ3503" s="13"/>
      <c r="BS3503" s="13"/>
      <c r="BT3503" s="13"/>
      <c r="BU3503" s="13"/>
      <c r="BV3503" s="13"/>
      <c r="BW3503" s="13"/>
      <c r="BX3503" s="13"/>
      <c r="BY3503">
        <v>36758</v>
      </c>
      <c r="BZ3503" s="13"/>
    </row>
    <row r="3504" spans="1:78" hidden="1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4712</v>
      </c>
      <c r="AV3504" t="s">
        <v>4895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40.909477953786713</v>
      </c>
      <c r="BM3504" s="3">
        <f t="shared" si="6063"/>
        <v>1.5141371936775836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0.18759211866847625</v>
      </c>
      <c r="BQ3504" s="13"/>
      <c r="BS3504" s="13"/>
      <c r="BT3504" s="13"/>
      <c r="BU3504" s="13"/>
      <c r="BV3504" s="13"/>
      <c r="BW3504" s="13"/>
      <c r="BX3504" s="13"/>
      <c r="BY3504">
        <v>33084</v>
      </c>
      <c r="BZ3504" s="13"/>
    </row>
    <row r="3505" spans="1:78" hidden="1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4736</v>
      </c>
      <c r="AV3505" t="s">
        <v>4848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12.148198098262426</v>
      </c>
      <c r="BM3505" s="3">
        <f t="shared" si="6063"/>
        <v>1.1108864929986828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-0.21657502240284088</v>
      </c>
      <c r="BQ3505" s="13"/>
      <c r="BS3505" s="13"/>
      <c r="BT3505" s="13"/>
      <c r="BU3505" s="13"/>
      <c r="BV3505" s="13"/>
      <c r="BW3505" s="13"/>
      <c r="BX3505" s="13"/>
      <c r="BY3505">
        <v>14715</v>
      </c>
      <c r="BZ3505" s="13"/>
    </row>
    <row r="3506" spans="1:78" hidden="1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v>#N/A</v>
      </c>
    </row>
    <row r="3507" spans="1:78" hidden="1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4708</v>
      </c>
      <c r="AV3507" t="s">
        <v>4859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23.091528140284403</v>
      </c>
      <c r="BM3507" s="3">
        <f t="shared" ref="BM3507:BM3515" si="6079">LN(BL3507/$C3507)</f>
        <v>1.1935556540304071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-0.13543066041986912</v>
      </c>
      <c r="BQ3507" s="13"/>
      <c r="BS3507" s="13"/>
      <c r="BT3507" s="13"/>
      <c r="BU3507" s="13"/>
      <c r="BV3507" s="13"/>
      <c r="BW3507" s="13"/>
      <c r="BX3507" s="13"/>
      <c r="BY3507">
        <v>25785</v>
      </c>
      <c r="BZ3507" s="13"/>
    </row>
    <row r="3508" spans="1:78" hidden="1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4720</v>
      </c>
      <c r="AV3508" t="s">
        <v>4898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5.8084536312402237</v>
      </c>
      <c r="BM3508" s="3">
        <f t="shared" si="6079"/>
        <v>1.7593143790248733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0.42997526454813501</v>
      </c>
      <c r="BQ3508" s="13"/>
      <c r="BS3508" s="13"/>
      <c r="BT3508" s="13"/>
      <c r="BU3508" s="13"/>
      <c r="BV3508" s="13"/>
      <c r="BW3508" s="13"/>
      <c r="BX3508" s="13"/>
      <c r="BY3508">
        <v>3685</v>
      </c>
      <c r="BZ3508" s="13"/>
    </row>
    <row r="3509" spans="1:78" hidden="1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4703</v>
      </c>
      <c r="AV3509" t="s">
        <v>4857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1.7275601063824442</v>
      </c>
      <c r="BM3509" s="3">
        <f t="shared" si="6079"/>
        <v>0.54671006990819848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-0.78310183141703049</v>
      </c>
      <c r="BQ3509" s="13"/>
      <c r="BS3509" s="13"/>
      <c r="BT3509" s="13"/>
      <c r="BU3509" s="13"/>
      <c r="BV3509" s="13"/>
      <c r="BW3509" s="13"/>
      <c r="BX3509" s="13"/>
      <c r="BY3509">
        <v>3686</v>
      </c>
      <c r="BZ3509" s="13"/>
    </row>
    <row r="3510" spans="1:78" hidden="1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4708</v>
      </c>
      <c r="AV3510" t="s">
        <v>4891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5.8932838347090231</v>
      </c>
      <c r="BM3510" s="3">
        <f t="shared" si="6079"/>
        <v>1.7738133694182796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0.4433966238364509</v>
      </c>
      <c r="BQ3510" s="13"/>
      <c r="BS3510" s="13"/>
      <c r="BT3510" s="13"/>
      <c r="BU3510" s="13"/>
      <c r="BV3510" s="13"/>
      <c r="BW3510" s="13"/>
      <c r="BX3510" s="13"/>
      <c r="BY3510">
        <v>3688</v>
      </c>
      <c r="BZ3510" s="13"/>
    </row>
    <row r="3511" spans="1:78" hidden="1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4756</v>
      </c>
      <c r="AV3511" t="s">
        <v>4697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27.702040151981034</v>
      </c>
      <c r="BM3511" s="3">
        <f t="shared" si="6079"/>
        <v>1.2420645204973702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-8.8631248628184639E-2</v>
      </c>
      <c r="BQ3511" s="13"/>
      <c r="BS3511" s="13"/>
      <c r="BT3511" s="13"/>
      <c r="BU3511" s="13"/>
      <c r="BV3511" s="13"/>
      <c r="BW3511" s="13"/>
      <c r="BX3511" s="13"/>
      <c r="BY3511">
        <v>29511</v>
      </c>
      <c r="BZ3511" s="13"/>
    </row>
    <row r="3512" spans="1:78" hidden="1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4726</v>
      </c>
      <c r="AV3512" t="s">
        <v>4884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5.9373512880614641</v>
      </c>
      <c r="BM3512" s="3">
        <f t="shared" si="6079"/>
        <v>0.68265083415776096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-0.64840889370878452</v>
      </c>
      <c r="BQ3512" s="13"/>
      <c r="BS3512" s="13"/>
      <c r="BT3512" s="13"/>
      <c r="BU3512" s="13"/>
      <c r="BV3512" s="13"/>
      <c r="BW3512" s="13"/>
      <c r="BX3512" s="13"/>
      <c r="BY3512">
        <v>11070</v>
      </c>
      <c r="BZ3512" s="13"/>
    </row>
    <row r="3513" spans="1:78" hidden="1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4726</v>
      </c>
      <c r="AV3513" t="s">
        <v>4853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13.961272723725296</v>
      </c>
      <c r="BM3513" s="3">
        <f t="shared" si="6079"/>
        <v>1.249992901379962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-8.1337194034311139E-2</v>
      </c>
      <c r="BQ3513" s="13"/>
      <c r="BS3513" s="13"/>
      <c r="BT3513" s="13"/>
      <c r="BU3513" s="13"/>
      <c r="BV3513" s="13"/>
      <c r="BW3513" s="13"/>
      <c r="BX3513" s="13"/>
      <c r="BY3513">
        <v>14763</v>
      </c>
      <c r="BZ3513" s="13"/>
    </row>
    <row r="3514" spans="1:78" hidden="1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4728</v>
      </c>
      <c r="AV3514" t="s">
        <v>4852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14.394275639592291</v>
      </c>
      <c r="BM3514" s="3">
        <f t="shared" si="6079"/>
        <v>0.72092045346430833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-0.61056843329795008</v>
      </c>
      <c r="BQ3514" s="13"/>
      <c r="BS3514" s="13"/>
      <c r="BT3514" s="13"/>
      <c r="BU3514" s="13"/>
      <c r="BV3514" s="13"/>
      <c r="BW3514" s="13"/>
      <c r="BX3514" s="13"/>
      <c r="BY3514">
        <v>25839</v>
      </c>
      <c r="BZ3514" s="13"/>
    </row>
    <row r="3515" spans="1:78" hidden="1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4698</v>
      </c>
      <c r="AV3515" t="s">
        <v>4828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6.5390675197778414</v>
      </c>
      <c r="BM3515" s="3">
        <f t="shared" si="6079"/>
        <v>0.49150021310984454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-0.84088908752366376</v>
      </c>
      <c r="BQ3515" s="13"/>
      <c r="BS3515" s="13"/>
      <c r="BT3515" s="13"/>
      <c r="BU3515" s="13"/>
      <c r="BV3515" s="13"/>
      <c r="BW3515" s="13"/>
      <c r="BX3515" s="13"/>
      <c r="BY3515">
        <v>14776</v>
      </c>
      <c r="BZ3515" s="13"/>
    </row>
    <row r="3516" spans="1:78" hidden="1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v>#N/A</v>
      </c>
    </row>
    <row r="3517" spans="1:78" hidden="1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4959</v>
      </c>
      <c r="AV3517" t="s">
        <v>4921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16.823261998699174</v>
      </c>
      <c r="BM3517" s="3">
        <f t="shared" ref="BM3517:BM3519" si="6095">LN(BL3517/$C3517)</f>
        <v>0.62553799411887034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-0.70764363013450005</v>
      </c>
      <c r="BQ3517" s="13"/>
      <c r="BS3517" s="13"/>
      <c r="BT3517" s="13"/>
      <c r="BU3517" s="13"/>
      <c r="BV3517" s="13"/>
      <c r="BW3517" s="13"/>
      <c r="BX3517" s="13"/>
      <c r="BY3517">
        <v>33269</v>
      </c>
      <c r="BZ3517" s="13"/>
    </row>
    <row r="3518" spans="1:78" hidden="1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4702</v>
      </c>
      <c r="AV3518" t="s">
        <v>4729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116.99852803411302</v>
      </c>
      <c r="BM3518" s="3">
        <f t="shared" si="6095"/>
        <v>2.4595762608195533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1.1249614448720782</v>
      </c>
      <c r="BQ3518" s="13"/>
      <c r="BS3518" s="13"/>
      <c r="BT3518" s="13"/>
      <c r="BU3518" s="13"/>
      <c r="BV3518" s="13"/>
      <c r="BW3518" s="13"/>
      <c r="BX3518" s="13"/>
      <c r="BY3518">
        <v>37011</v>
      </c>
      <c r="BZ3518" s="13"/>
    </row>
    <row r="3519" spans="1:78" hidden="1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4716</v>
      </c>
      <c r="AV3519" t="s">
        <v>4943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16.183089147940901</v>
      </c>
      <c r="BM3519" s="3">
        <f t="shared" si="6095"/>
        <v>1.1745289048255665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-0.16046512629602969</v>
      </c>
      <c r="BQ3519" s="13"/>
      <c r="BS3519" s="13"/>
      <c r="BT3519" s="13"/>
      <c r="BU3519" s="13"/>
      <c r="BV3519" s="13"/>
      <c r="BW3519" s="13"/>
      <c r="BX3519" s="13"/>
      <c r="BY3519">
        <v>18511</v>
      </c>
      <c r="BZ3519" s="13"/>
    </row>
    <row r="3520" spans="1:78" hidden="1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v>18525</v>
      </c>
    </row>
    <row r="3521" spans="1:78" hidden="1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4753</v>
      </c>
      <c r="AV3521" t="s">
        <v>4844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7.3783873696588405</v>
      </c>
      <c r="BM3521" s="3">
        <f t="shared" ref="BM3521:BM3524" si="6110">LN(BL3521/$C3521)</f>
        <v>0.89994281247033403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-0.43609966928050325</v>
      </c>
      <c r="BQ3521" s="13"/>
      <c r="BS3521" s="13"/>
      <c r="BT3521" s="13"/>
      <c r="BU3521" s="13"/>
      <c r="BV3521" s="13"/>
      <c r="BW3521" s="13"/>
      <c r="BX3521" s="13"/>
      <c r="BY3521">
        <v>11117</v>
      </c>
      <c r="BZ3521" s="13"/>
    </row>
    <row r="3522" spans="1:78" hidden="1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4753</v>
      </c>
      <c r="AV3522" t="s">
        <v>4886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27.532386956154035</v>
      </c>
      <c r="BM3522" s="3">
        <f t="shared" si="6110"/>
        <v>1.2359214775357374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-0.10075136990450337</v>
      </c>
      <c r="BQ3522" s="13"/>
      <c r="BS3522" s="13"/>
      <c r="BT3522" s="13"/>
      <c r="BU3522" s="13"/>
      <c r="BV3522" s="13"/>
      <c r="BW3522" s="13"/>
      <c r="BX3522" s="13"/>
      <c r="BY3522">
        <v>29660</v>
      </c>
      <c r="BZ3522" s="13"/>
    </row>
    <row r="3523" spans="1:78" hidden="1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4788</v>
      </c>
      <c r="AV3523" t="s">
        <v>4811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45.732350763859991</v>
      </c>
      <c r="BM3523" s="3">
        <f t="shared" si="6110"/>
        <v>1.5202208486435809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0.18331602182637718</v>
      </c>
      <c r="BQ3523" s="13"/>
      <c r="BS3523" s="13"/>
      <c r="BT3523" s="13"/>
      <c r="BU3523" s="13"/>
      <c r="BV3523" s="13"/>
      <c r="BW3523" s="13"/>
      <c r="BX3523" s="13"/>
      <c r="BY3523">
        <v>37083</v>
      </c>
      <c r="BZ3523" s="13"/>
    </row>
    <row r="3524" spans="1:78" hidden="1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4773</v>
      </c>
      <c r="AV3524" t="s">
        <v>4821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60.830398742894523</v>
      </c>
      <c r="BM3524" s="3">
        <f t="shared" si="6110"/>
        <v>1.8055045503539824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0.46729576707383075</v>
      </c>
      <c r="BQ3524" s="13"/>
      <c r="BS3524" s="13"/>
      <c r="BT3524" s="13"/>
      <c r="BU3524" s="13"/>
      <c r="BV3524" s="13"/>
      <c r="BW3524" s="13"/>
      <c r="BX3524" s="13"/>
      <c r="BY3524">
        <v>37124</v>
      </c>
      <c r="BZ3524" s="13"/>
    </row>
    <row r="3525" spans="1:78" hidden="1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v>#N/A</v>
      </c>
    </row>
    <row r="3526" spans="1:78" hidden="1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4789</v>
      </c>
      <c r="AV3526" t="s">
        <v>4833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5.0458552195465352</v>
      </c>
      <c r="BM3526" s="3">
        <f t="shared" ref="BM3526:BM3536" si="6134">LN(BL3526/$C3526)</f>
        <v>0.51995486901596955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-0.81892799309600317</v>
      </c>
      <c r="BQ3526" s="13"/>
      <c r="BR3526" s="12"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">
        <v>5047</v>
      </c>
      <c r="BX3526" s="3">
        <f>LN(BT3526/BV3526)</f>
        <v>1.5719810030453996</v>
      </c>
      <c r="BY3526">
        <v>11144</v>
      </c>
      <c r="BZ3526" s="13"/>
    </row>
    <row r="3527" spans="1:78" hidden="1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4738</v>
      </c>
      <c r="AV3527" t="s">
        <v>4839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21.352534854286063</v>
      </c>
      <c r="BM3527" s="3">
        <f t="shared" si="6134"/>
        <v>1.2694109919368923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-7.0354825697991771E-2</v>
      </c>
      <c r="BQ3527" s="13"/>
      <c r="BS3527" s="13"/>
      <c r="BT3527" s="13"/>
      <c r="BU3527" s="13"/>
      <c r="BV3527" s="13"/>
      <c r="BW3527" s="13"/>
      <c r="BX3527" s="13"/>
      <c r="BY3527">
        <v>22304</v>
      </c>
      <c r="BZ3527" s="13"/>
    </row>
    <row r="3528" spans="1:78" hidden="1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4789</v>
      </c>
      <c r="AV3528" t="s">
        <v>4830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77.645049238420128</v>
      </c>
      <c r="BM3528" s="3">
        <f t="shared" si="6134"/>
        <v>2.0495626971748888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0.70931782714215463</v>
      </c>
      <c r="BQ3528" s="13"/>
      <c r="BS3528" s="13"/>
      <c r="BT3528" s="13"/>
      <c r="BU3528" s="13"/>
      <c r="BV3528" s="13"/>
      <c r="BW3528" s="13"/>
      <c r="BX3528" s="13"/>
      <c r="BY3528">
        <v>37189</v>
      </c>
      <c r="BZ3528" s="13"/>
    </row>
    <row r="3529" spans="1:78" hidden="1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4787</v>
      </c>
      <c r="AV3529" t="s">
        <v>4918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33.938708145820442</v>
      </c>
      <c r="BM3529" s="3">
        <f t="shared" si="6134"/>
        <v>1.2219711032066713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-0.11855481236636779</v>
      </c>
      <c r="BQ3529" s="13"/>
      <c r="BS3529" s="13"/>
      <c r="BT3529" s="13"/>
      <c r="BU3529" s="13"/>
      <c r="BV3529" s="13"/>
      <c r="BW3529" s="13"/>
      <c r="BX3529" s="13"/>
      <c r="BY3529">
        <v>37198</v>
      </c>
      <c r="BZ3529" s="13"/>
    </row>
    <row r="3530" spans="1:78" hidden="1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4893</v>
      </c>
      <c r="AV3530" t="s">
        <v>4940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3.0600055372894657</v>
      </c>
      <c r="BM3530" s="3">
        <f t="shared" si="6134"/>
        <v>1.1184167255343729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-0.22286383932366585</v>
      </c>
      <c r="BQ3530" s="13"/>
      <c r="BS3530" s="13"/>
      <c r="BT3530" s="13"/>
      <c r="BU3530" s="13"/>
      <c r="BV3530" s="13"/>
      <c r="BW3530" s="13"/>
      <c r="BX3530" s="13"/>
      <c r="BY3530">
        <v>3722</v>
      </c>
      <c r="BZ3530" s="13"/>
    </row>
    <row r="3531" spans="1:78" hidden="1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4696</v>
      </c>
      <c r="AV3531" t="s">
        <v>4871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9.5438770634157919</v>
      </c>
      <c r="BM3531" s="3">
        <f t="shared" si="6134"/>
        <v>1.1572875150109934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-0.18464009982032678</v>
      </c>
      <c r="BQ3531" s="13"/>
      <c r="BS3531" s="13"/>
      <c r="BT3531" s="13"/>
      <c r="BU3531" s="13"/>
      <c r="BV3531" s="13"/>
      <c r="BW3531" s="13"/>
      <c r="BX3531" s="13"/>
      <c r="BY3531">
        <v>11173</v>
      </c>
      <c r="BZ3531" s="13"/>
    </row>
    <row r="3532" spans="1:78" hidden="1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4712</v>
      </c>
      <c r="AV3532" t="s">
        <v>4937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27.182772975449588</v>
      </c>
      <c r="BM3532" s="3">
        <f t="shared" si="6134"/>
        <v>1.356673277107201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1.4115242176411849E-2</v>
      </c>
      <c r="BQ3532" s="13"/>
      <c r="BS3532" s="13"/>
      <c r="BT3532" s="13"/>
      <c r="BU3532" s="13"/>
      <c r="BV3532" s="13"/>
      <c r="BW3532" s="13"/>
      <c r="BX3532" s="13"/>
      <c r="BY3532">
        <v>26084</v>
      </c>
      <c r="BZ3532" s="13"/>
    </row>
    <row r="3533" spans="1:78" hidden="1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4882</v>
      </c>
      <c r="AV3533" t="s">
        <v>4894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6.9912510056781132</v>
      </c>
      <c r="BM3533" s="3">
        <f t="shared" si="6134"/>
        <v>1.251512330441817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-9.1771793070900068E-2</v>
      </c>
      <c r="BQ3533" s="13"/>
      <c r="BS3533" s="13"/>
      <c r="BT3533" s="13"/>
      <c r="BU3533" s="13"/>
      <c r="BV3533" s="13"/>
      <c r="BW3533" s="13"/>
      <c r="BX3533" s="13"/>
      <c r="BY3533">
        <v>7457</v>
      </c>
      <c r="BZ3533" s="13"/>
    </row>
    <row r="3534" spans="1:78" hidden="1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4803</v>
      </c>
      <c r="AV3534" t="s">
        <v>4839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65.63772636107025</v>
      </c>
      <c r="BM3534" s="3">
        <f t="shared" si="6134"/>
        <v>1.9869260502764718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0.64304888995027054</v>
      </c>
      <c r="BQ3534" s="13"/>
      <c r="BS3534" s="13"/>
      <c r="BT3534" s="13"/>
      <c r="BU3534" s="13"/>
      <c r="BV3534" s="13"/>
      <c r="BW3534" s="13"/>
      <c r="BX3534" s="13"/>
      <c r="BY3534">
        <v>33575</v>
      </c>
      <c r="BZ3534" s="13"/>
    </row>
    <row r="3535" spans="1:78" hidden="1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4689</v>
      </c>
      <c r="AV3535" t="s">
        <v>4866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81.177121866389953</v>
      </c>
      <c r="BM3535" s="3">
        <f t="shared" si="6134"/>
        <v>2.3171919153747744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0.97269238431975358</v>
      </c>
      <c r="BQ3535" s="13"/>
      <c r="BS3535" s="13"/>
      <c r="BT3535" s="13"/>
      <c r="BU3535" s="13"/>
      <c r="BV3535" s="13"/>
      <c r="BW3535" s="13"/>
      <c r="BX3535" s="13"/>
      <c r="BY3535">
        <v>29860</v>
      </c>
      <c r="BZ3535" s="13"/>
    </row>
    <row r="3536" spans="1:78" hidden="1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4695</v>
      </c>
      <c r="AV3536" t="s">
        <v>4823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83.3818282535577</v>
      </c>
      <c r="BM3536" s="3">
        <f t="shared" si="6134"/>
        <v>2.1208453059819217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0.77504384298415208</v>
      </c>
      <c r="BQ3536" s="13"/>
      <c r="BS3536" s="13"/>
      <c r="BT3536" s="13"/>
      <c r="BU3536" s="13"/>
      <c r="BV3536" s="13"/>
      <c r="BW3536" s="13"/>
      <c r="BX3536" s="13"/>
      <c r="BY3536">
        <v>37368</v>
      </c>
      <c r="BZ3536" s="13"/>
    </row>
    <row r="3537" spans="1:78" hidden="1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v>#N/A</v>
      </c>
    </row>
    <row r="3538" spans="1:78" hidden="1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4720</v>
      </c>
      <c r="AV3538" t="s">
        <v>4936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4.6803072594858666</v>
      </c>
      <c r="BM3538" s="3">
        <f t="shared" ref="BM3538:BM3539" si="6150">LN(BL3538/$C3538)</f>
        <v>1.5433637615107394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0.19667684257698362</v>
      </c>
      <c r="BQ3538" s="13"/>
      <c r="BS3538" s="13"/>
      <c r="BT3538" s="13"/>
      <c r="BU3538" s="13"/>
      <c r="BV3538" s="13"/>
      <c r="BW3538" s="13"/>
      <c r="BX3538" s="13"/>
      <c r="BY3538">
        <v>3740</v>
      </c>
      <c r="BZ3538" s="13"/>
    </row>
    <row r="3539" spans="1:78" hidden="1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4695</v>
      </c>
      <c r="AV3539" t="s">
        <v>4848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9.3819546772702012</v>
      </c>
      <c r="BM3539" s="3">
        <f t="shared" si="6150"/>
        <v>2.2387881290770966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0.89193748168203801</v>
      </c>
      <c r="BQ3539" s="13"/>
      <c r="BS3539" s="13"/>
      <c r="BT3539" s="13"/>
      <c r="BU3539" s="13"/>
      <c r="BV3539" s="13"/>
      <c r="BW3539" s="13"/>
      <c r="BX3539" s="13"/>
      <c r="BY3539">
        <v>3740</v>
      </c>
      <c r="BZ3539" s="13"/>
    </row>
    <row r="3540" spans="1:78" hidden="1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v>#N/A</v>
      </c>
    </row>
    <row r="3541" spans="1:78" hidden="1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4702</v>
      </c>
      <c r="AV3541" t="s">
        <v>4891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0.21701588812822473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v>3745</v>
      </c>
      <c r="BZ3541" s="13"/>
    </row>
    <row r="3542" spans="1:78" hidden="1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4713</v>
      </c>
      <c r="AV3542" t="s">
        <v>4913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65.92795179566096</v>
      </c>
      <c r="BM3542" s="3">
        <f t="shared" ref="BM3542" si="6164">LN(BL3542/$C3542)</f>
        <v>1.88597741330036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0.53530634589414938</v>
      </c>
      <c r="BQ3542" s="13"/>
      <c r="BS3542" s="13"/>
      <c r="BT3542" s="13"/>
      <c r="BU3542" s="13"/>
      <c r="BV3542" s="13"/>
      <c r="BW3542" s="13"/>
      <c r="BX3542" s="13"/>
      <c r="BY3542">
        <v>37527</v>
      </c>
      <c r="BZ3542" s="13"/>
    </row>
    <row r="3543" spans="1:78" hidden="1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4918</v>
      </c>
      <c r="AV3543" t="s">
        <v>4845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v>7510</v>
      </c>
    </row>
    <row r="3544" spans="1:78" hidden="1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4749</v>
      </c>
      <c r="AV3544" t="s">
        <v>4844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65.409310249928325</v>
      </c>
      <c r="BM3544" s="3">
        <f t="shared" ref="BM3544:BM3545" si="6169">LN(BL3544/$C3544)</f>
        <v>1.8780795138986841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0.52639188728994746</v>
      </c>
      <c r="BQ3544" s="13"/>
      <c r="BS3544" s="13"/>
      <c r="BT3544" s="13"/>
      <c r="BU3544" s="13"/>
      <c r="BV3544" s="13"/>
      <c r="BW3544" s="13"/>
      <c r="BX3544" s="13"/>
      <c r="BY3544">
        <v>37561</v>
      </c>
      <c r="BZ3544" s="13"/>
    </row>
    <row r="3545" spans="1:78" hidden="1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4717</v>
      </c>
      <c r="AV3545" t="s">
        <v>4895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3.1901587155849032</v>
      </c>
      <c r="BM3545" s="3">
        <f t="shared" si="6169"/>
        <v>1.1600706696609095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-0.19209683072773634</v>
      </c>
      <c r="BQ3545" s="13"/>
      <c r="BS3545" s="13"/>
      <c r="BT3545" s="13"/>
      <c r="BU3545" s="13"/>
      <c r="BV3545" s="13"/>
      <c r="BW3545" s="13"/>
      <c r="BX3545" s="13"/>
      <c r="BY3545">
        <v>3758</v>
      </c>
      <c r="BZ3545" s="13"/>
    </row>
    <row r="3546" spans="1:78" hidden="1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v>#N/A</v>
      </c>
    </row>
    <row r="3547" spans="1:78" hidden="1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4956</v>
      </c>
      <c r="AV3547" t="s">
        <v>4886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4.929307854213663</v>
      </c>
      <c r="BM3547" s="3">
        <f t="shared" ref="BM3547" si="6172">LN(BL3547/$C3547)</f>
        <v>0.9020514029555704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-0.45066166238854866</v>
      </c>
      <c r="BQ3547" s="13"/>
      <c r="BS3547" s="13"/>
      <c r="BT3547" s="13"/>
      <c r="BU3547" s="13"/>
      <c r="BV3547" s="13"/>
      <c r="BW3547" s="13"/>
      <c r="BX3547" s="13"/>
      <c r="BY3547">
        <v>7519</v>
      </c>
      <c r="BZ3547" s="13"/>
    </row>
    <row r="3548" spans="1:78" hidden="1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v>11284</v>
      </c>
    </row>
    <row r="3549" spans="1:78" hidden="1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v>22575</v>
      </c>
    </row>
    <row r="3550" spans="1:78" hidden="1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4696</v>
      </c>
      <c r="AV3550" t="s">
        <v>4865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22.488571734163614</v>
      </c>
      <c r="BM3550" s="3">
        <f t="shared" ref="BM3550:BM3553" si="6185">LN(BL3550/$C3550)</f>
        <v>1.3212477880197129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-3.2598756390831221E-2</v>
      </c>
      <c r="BQ3550" s="13"/>
      <c r="BS3550" s="13"/>
      <c r="BT3550" s="13"/>
      <c r="BU3550" s="13"/>
      <c r="BV3550" s="13"/>
      <c r="BW3550" s="13"/>
      <c r="BX3550" s="13"/>
      <c r="BY3550">
        <v>22579</v>
      </c>
      <c r="BZ3550" s="13"/>
    </row>
    <row r="3551" spans="1:78" hidden="1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4726</v>
      </c>
      <c r="AV3551" t="s">
        <v>4851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16.631852941426512</v>
      </c>
      <c r="BM3551" s="3">
        <f t="shared" si="6185"/>
        <v>1.2018817961769488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-0.15209880525436859</v>
      </c>
      <c r="BQ3551" s="13"/>
      <c r="BS3551" s="13"/>
      <c r="BT3551" s="13"/>
      <c r="BU3551" s="13"/>
      <c r="BV3551" s="13"/>
      <c r="BW3551" s="13"/>
      <c r="BX3551" s="13"/>
      <c r="BY3551">
        <v>18818</v>
      </c>
      <c r="BZ3551" s="13"/>
    </row>
    <row r="3552" spans="1:78" hidden="1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4713</v>
      </c>
      <c r="AV3552" t="s">
        <v>4729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7.4005006288975821</v>
      </c>
      <c r="BM3552" s="3">
        <f t="shared" si="6185"/>
        <v>1.3084004699155753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-4.5896446665203754E-2</v>
      </c>
      <c r="BQ3552" s="13"/>
      <c r="BS3552" s="13"/>
      <c r="BT3552" s="13"/>
      <c r="BU3552" s="13"/>
      <c r="BV3552" s="13"/>
      <c r="BW3552" s="13"/>
      <c r="BX3552" s="13"/>
      <c r="BY3552">
        <v>7529</v>
      </c>
      <c r="BZ3552" s="13"/>
    </row>
    <row r="3553" spans="1:78" hidden="1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4789</v>
      </c>
      <c r="AV3553" t="s">
        <v>4840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12.362221998978974</v>
      </c>
      <c r="BM3553" s="3">
        <f t="shared" si="6185"/>
        <v>0.90520729681832257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-0.44951107470030671</v>
      </c>
      <c r="BQ3553" s="13"/>
      <c r="BS3553" s="13"/>
      <c r="BT3553" s="13"/>
      <c r="BU3553" s="13"/>
      <c r="BV3553" s="13"/>
      <c r="BW3553" s="13"/>
      <c r="BX3553" s="13"/>
      <c r="BY3553">
        <v>18831</v>
      </c>
      <c r="BZ3553" s="13"/>
    </row>
    <row r="3554" spans="1:78" hidden="1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v>3767</v>
      </c>
    </row>
    <row r="3555" spans="1:78" hidden="1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v>3767</v>
      </c>
    </row>
    <row r="3556" spans="1:78" hidden="1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4811</v>
      </c>
      <c r="AV3556" t="s">
        <v>4900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10.70973029726072</v>
      </c>
      <c r="BM3556" s="3">
        <f t="shared" ref="BM3556" si="6189">LN(BL3556/$C3556)</f>
        <v>1.27254041314587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-8.2679478517880961E-2</v>
      </c>
      <c r="BQ3556" s="13"/>
      <c r="BS3556" s="13"/>
      <c r="BT3556" s="13"/>
      <c r="BU3556" s="13"/>
      <c r="BV3556" s="13"/>
      <c r="BW3556" s="13"/>
      <c r="BX3556" s="13"/>
      <c r="BY3556">
        <v>11303</v>
      </c>
      <c r="BZ3556" s="13"/>
    </row>
    <row r="3557" spans="1:78" hidden="1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v>#N/A</v>
      </c>
    </row>
    <row r="3558" spans="1:78" hidden="1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4715</v>
      </c>
      <c r="AV3558" t="s">
        <v>4834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33.029511105056017</v>
      </c>
      <c r="BM3558" s="3">
        <f t="shared" ref="BM3558:BM3561" si="6202">LN(BL3558/$C3558)</f>
        <v>1.5514912886954861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0.19549321564600905</v>
      </c>
      <c r="BQ3558" s="13"/>
      <c r="BS3558" s="13"/>
      <c r="BT3558" s="13"/>
      <c r="BU3558" s="13"/>
      <c r="BV3558" s="13"/>
      <c r="BW3558" s="13"/>
      <c r="BX3558" s="13"/>
      <c r="BY3558">
        <v>26393</v>
      </c>
      <c r="BZ3558" s="13"/>
    </row>
    <row r="3559" spans="1:78" hidden="1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4839</v>
      </c>
      <c r="AV3559" t="s">
        <v>4932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31.936799653668906</v>
      </c>
      <c r="BM3559" s="3">
        <f t="shared" si="6202"/>
        <v>1.6719994698431861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0.31558032996225915</v>
      </c>
      <c r="BQ3559" s="13"/>
      <c r="BS3559" s="13"/>
      <c r="BT3559" s="13"/>
      <c r="BU3559" s="13"/>
      <c r="BV3559" s="13"/>
      <c r="BW3559" s="13"/>
      <c r="BX3559" s="13"/>
      <c r="BY3559">
        <v>22631</v>
      </c>
      <c r="BZ3559" s="13"/>
    </row>
    <row r="3560" spans="1:78" hidden="1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4735</v>
      </c>
      <c r="AV3560" t="s">
        <v>4834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18.243272644422309</v>
      </c>
      <c r="BM3560" s="3">
        <f t="shared" si="6202"/>
        <v>1.2943584774130921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-6.2243399473564873E-2</v>
      </c>
      <c r="BQ3560" s="13"/>
      <c r="BS3560" s="13"/>
      <c r="BT3560" s="13"/>
      <c r="BU3560" s="13"/>
      <c r="BV3560" s="13"/>
      <c r="BW3560" s="13"/>
      <c r="BX3560" s="13"/>
      <c r="BY3560">
        <v>18862</v>
      </c>
      <c r="BZ3560" s="13"/>
    </row>
    <row r="3561" spans="1:78" hidden="1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4710</v>
      </c>
      <c r="AV3561" t="s">
        <v>4841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3.9194191665063176</v>
      </c>
      <c r="BM3561" s="3">
        <f t="shared" si="6202"/>
        <v>1.3659434710142313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8.5887846106351539E-3</v>
      </c>
      <c r="BQ3561" s="13"/>
      <c r="BS3561" s="13"/>
      <c r="BT3561" s="13"/>
      <c r="BU3561" s="13"/>
      <c r="BV3561" s="13"/>
      <c r="BW3561" s="13"/>
      <c r="BX3561" s="13"/>
      <c r="BY3561">
        <v>3775</v>
      </c>
      <c r="BZ3561" s="13"/>
    </row>
    <row r="3562" spans="1:78" hidden="1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v>3776</v>
      </c>
    </row>
    <row r="3563" spans="1:78" hidden="1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v>18887</v>
      </c>
    </row>
    <row r="3564" spans="1:78" hidden="1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4954</v>
      </c>
      <c r="AV3564" t="s">
        <v>4812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24.527788516588686</v>
      </c>
      <c r="BM3564" s="3">
        <f t="shared" ref="BM3564" si="6206">LN(BL3564/$C3564)</f>
        <v>1.1203651582903336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-0.23861789031655412</v>
      </c>
      <c r="BQ3564" s="13"/>
      <c r="BR3564" s="12"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v>30244</v>
      </c>
      <c r="BZ3564" s="13"/>
    </row>
    <row r="3565" spans="1:78" hidden="1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v>3782</v>
      </c>
    </row>
    <row r="3566" spans="1:78" hidden="1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4756</v>
      </c>
      <c r="AV3566" t="s">
        <v>4833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11.709509493997221</v>
      </c>
      <c r="BM3566" s="3">
        <f t="shared" ref="BM3566:BM3569" si="6219">LN(BL3566/$C3566)</f>
        <v>2.4604012889438556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1.1006641654218603</v>
      </c>
      <c r="BQ3566" s="13"/>
      <c r="BR3566" s="12"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">
        <v>14</v>
      </c>
      <c r="BX3566" s="3">
        <f>LN(BT3566/BV3566)</f>
        <v>0.77610323069527509</v>
      </c>
      <c r="BY3566">
        <v>3783</v>
      </c>
      <c r="BZ3566" s="13"/>
    </row>
    <row r="3567" spans="1:78" hidden="1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4727</v>
      </c>
      <c r="AV3567" t="s">
        <v>4906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28.885029234051174</v>
      </c>
      <c r="BM3567" s="3">
        <f t="shared" si="6219"/>
        <v>1.571563972088829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0.21118464207609541</v>
      </c>
      <c r="BQ3567" s="13"/>
      <c r="BS3567" s="13"/>
      <c r="BT3567" s="13"/>
      <c r="BU3567" s="13"/>
      <c r="BV3567" s="13"/>
      <c r="BW3567" s="13"/>
      <c r="BX3567" s="13"/>
      <c r="BY3567">
        <v>22711</v>
      </c>
      <c r="BZ3567" s="13"/>
    </row>
    <row r="3568" spans="1:78" hidden="1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4749</v>
      </c>
      <c r="AV3568" t="s">
        <v>4902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112.99366502196371</v>
      </c>
      <c r="BM3568" s="3">
        <f t="shared" si="6219"/>
        <v>2.4247466623942424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1.0624247925235446</v>
      </c>
      <c r="BQ3568" s="13"/>
      <c r="BS3568" s="13"/>
      <c r="BT3568" s="13"/>
      <c r="BU3568" s="13"/>
      <c r="BV3568" s="13"/>
      <c r="BW3568" s="13"/>
      <c r="BX3568" s="13"/>
      <c r="BY3568">
        <v>37918</v>
      </c>
      <c r="BZ3568" s="13"/>
    </row>
    <row r="3569" spans="1:78" hidden="1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4773</v>
      </c>
      <c r="AV3569" t="s">
        <v>4847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50.386857210951625</v>
      </c>
      <c r="BM3569" s="3">
        <f t="shared" si="6219"/>
        <v>1.6171452784529912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0.25288715886517471</v>
      </c>
      <c r="BQ3569" s="13"/>
      <c r="BS3569" s="13"/>
      <c r="BT3569" s="13"/>
      <c r="BU3569" s="13"/>
      <c r="BV3569" s="13"/>
      <c r="BW3569" s="13"/>
      <c r="BX3569" s="13"/>
      <c r="BY3569">
        <v>37984</v>
      </c>
      <c r="BZ3569" s="13"/>
    </row>
    <row r="3570" spans="1:78" hidden="1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v>11412</v>
      </c>
    </row>
    <row r="3571" spans="1:78" hidden="1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4815</v>
      </c>
      <c r="AV3571" t="s">
        <v>4948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5.6360752880690947</v>
      </c>
      <c r="BM3571" s="3">
        <f t="shared" ref="BM3571" si="6233">LN(BL3571/$C3571)</f>
        <v>1.7291879523696905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0.36311813772342394</v>
      </c>
      <c r="BQ3571" s="13"/>
      <c r="BS3571" s="13"/>
      <c r="BT3571" s="13"/>
      <c r="BU3571" s="13"/>
      <c r="BV3571" s="13"/>
      <c r="BW3571" s="13"/>
      <c r="BX3571" s="13"/>
      <c r="BY3571">
        <v>3805</v>
      </c>
      <c r="BZ3571" s="13"/>
    </row>
    <row r="3572" spans="1:78" hidden="1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4708</v>
      </c>
      <c r="AV3572" t="s">
        <v>4910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1.0953706464147688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v>15236</v>
      </c>
      <c r="BZ3572" s="13"/>
    </row>
    <row r="3573" spans="1:78" hidden="1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v>15241</v>
      </c>
    </row>
    <row r="3574" spans="1:78" hidden="1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4787</v>
      </c>
      <c r="AV3574" t="s">
        <v>4921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25.10692207132103</v>
      </c>
      <c r="BM3574" s="3">
        <f t="shared" ref="BM3574" si="6235">LN(BL3574/$C3574)</f>
        <v>1.4313841186233478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6.2171897928599229E-2</v>
      </c>
      <c r="BQ3574" s="13"/>
      <c r="BS3574" s="13"/>
      <c r="BT3574" s="13"/>
      <c r="BU3574" s="13"/>
      <c r="BV3574" s="13"/>
      <c r="BW3574" s="13"/>
      <c r="BX3574" s="13"/>
      <c r="BY3574">
        <v>22893</v>
      </c>
      <c r="BZ3574" s="13"/>
    </row>
    <row r="3575" spans="1:78" hidden="1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v>#N/A</v>
      </c>
    </row>
    <row r="3576" spans="1:78" hidden="1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4772</v>
      </c>
      <c r="AV3576" t="s">
        <v>4844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62.033549806743387</v>
      </c>
      <c r="BM3576" s="3">
        <f t="shared" ref="BM3576:BM3578" si="6248">LN(BL3576/$C3576)</f>
        <v>2.1817652155491616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0.81145921661221954</v>
      </c>
      <c r="BQ3576" s="13"/>
      <c r="BS3576" s="13"/>
      <c r="BT3576" s="13"/>
      <c r="BU3576" s="13"/>
      <c r="BV3576" s="13"/>
      <c r="BW3576" s="13"/>
      <c r="BX3576" s="13"/>
      <c r="BY3576">
        <v>26736</v>
      </c>
      <c r="BZ3576" s="13"/>
    </row>
    <row r="3577" spans="1:78" hidden="1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4726</v>
      </c>
      <c r="AV3577" t="s">
        <v>4745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42.107981632604847</v>
      </c>
      <c r="BM3577" s="3">
        <f t="shared" si="6248"/>
        <v>1.7943271611363878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0.42318798551992481</v>
      </c>
      <c r="BQ3577" s="13"/>
      <c r="BS3577" s="13"/>
      <c r="BT3577" s="13"/>
      <c r="BU3577" s="13"/>
      <c r="BV3577" s="13"/>
      <c r="BW3577" s="13"/>
      <c r="BX3577" s="13"/>
      <c r="BY3577">
        <v>26756</v>
      </c>
      <c r="BZ3577" s="13"/>
    </row>
    <row r="3578" spans="1:78" hidden="1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4686</v>
      </c>
      <c r="AV3578" t="s">
        <v>4878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136.53546904841463</v>
      </c>
      <c r="BM3578" s="3">
        <f t="shared" si="6248"/>
        <v>2.6139993343852441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1.2413298142740132</v>
      </c>
      <c r="BQ3578" s="13"/>
      <c r="BS3578" s="13"/>
      <c r="BT3578" s="13"/>
      <c r="BU3578" s="13"/>
      <c r="BV3578" s="13"/>
      <c r="BW3578" s="13"/>
      <c r="BX3578" s="13"/>
      <c r="BY3578">
        <v>38276</v>
      </c>
      <c r="BZ3578" s="13"/>
    </row>
    <row r="3579" spans="1:78" hidden="1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v>3829</v>
      </c>
    </row>
    <row r="3580" spans="1:78" hidden="1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4746</v>
      </c>
      <c r="AV3580" t="s">
        <v>4902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8.8582759064079006</v>
      </c>
      <c r="BM3580" s="3">
        <f t="shared" ref="BM3580:BM3581" si="6263">LN(BL3580/$C3580)</f>
        <v>0.57191424029100446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-0.80139968947741025</v>
      </c>
      <c r="BQ3580" s="13"/>
      <c r="BS3580" s="13"/>
      <c r="BT3580" s="13"/>
      <c r="BU3580" s="13"/>
      <c r="BV3580" s="13"/>
      <c r="BW3580" s="13"/>
      <c r="BX3580" s="13"/>
      <c r="BY3580">
        <v>19150</v>
      </c>
      <c r="BZ3580" s="13"/>
    </row>
    <row r="3581" spans="1:78" hidden="1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4707</v>
      </c>
      <c r="AV3581" t="s">
        <v>4897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3.6132202474608812</v>
      </c>
      <c r="BM3581" s="3">
        <f t="shared" si="6263"/>
        <v>1.2845994100254652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-8.8851901608733436E-2</v>
      </c>
      <c r="BQ3581" s="13"/>
      <c r="BS3581" s="13"/>
      <c r="BT3581" s="13"/>
      <c r="BU3581" s="13"/>
      <c r="BV3581" s="13"/>
      <c r="BW3581" s="13"/>
      <c r="BX3581" s="13"/>
      <c r="BY3581">
        <v>3830</v>
      </c>
      <c r="BZ3581" s="13"/>
    </row>
    <row r="3582" spans="1:78" hidden="1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v>3833</v>
      </c>
    </row>
    <row r="3583" spans="1:78" hidden="1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v>#N/A</v>
      </c>
    </row>
    <row r="3584" spans="1:78" hidden="1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4737</v>
      </c>
      <c r="AV3584" t="s">
        <v>4848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12.750812551755914</v>
      </c>
      <c r="BM3584" s="3">
        <f t="shared" ref="BM3584" si="6266">LN(BL3584/$C3584)</f>
        <v>2.5455949991232769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1.1705991488663401</v>
      </c>
      <c r="BQ3584" s="13"/>
      <c r="BS3584" s="13"/>
      <c r="BT3584" s="13"/>
      <c r="BU3584" s="13"/>
      <c r="BV3584" s="13"/>
      <c r="BW3584" s="13"/>
      <c r="BX3584" s="13"/>
      <c r="BY3584">
        <v>3836</v>
      </c>
      <c r="BZ3584" s="13"/>
    </row>
    <row r="3585" spans="1:78" hidden="1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v>7678</v>
      </c>
    </row>
    <row r="3586" spans="1:78" hidden="1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4754</v>
      </c>
      <c r="AV3586" t="s">
        <v>4907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14.2083146004931</v>
      </c>
      <c r="BM3586" s="3">
        <f t="shared" ref="BM3586:BM3589" si="6280">LN(BL3586/$C3586)</f>
        <v>1.9606801479343885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0.58455568396668955</v>
      </c>
      <c r="BQ3586" s="13"/>
      <c r="BS3586" s="13"/>
      <c r="BT3586" s="13"/>
      <c r="BU3586" s="13"/>
      <c r="BV3586" s="13"/>
      <c r="BW3586" s="13"/>
      <c r="BX3586" s="13"/>
      <c r="BY3586">
        <v>7680</v>
      </c>
      <c r="BZ3586" s="13"/>
    </row>
    <row r="3587" spans="1:78" hidden="1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4775</v>
      </c>
      <c r="AV3587" t="s">
        <v>4893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102.21556319206638</v>
      </c>
      <c r="BM3587" s="3">
        <f t="shared" si="6280"/>
        <v>2.3244988549046366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0.94753664910151236</v>
      </c>
      <c r="BQ3587" s="13"/>
      <c r="BS3587" s="13"/>
      <c r="BT3587" s="13"/>
      <c r="BU3587" s="13"/>
      <c r="BV3587" s="13"/>
      <c r="BW3587" s="13"/>
      <c r="BX3587" s="13"/>
      <c r="BY3587">
        <v>38428</v>
      </c>
      <c r="BZ3587" s="13"/>
    </row>
    <row r="3588" spans="1:78" hidden="1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4780</v>
      </c>
      <c r="AV3588" t="s">
        <v>4833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4.9890770007546816</v>
      </c>
      <c r="BM3588" s="3">
        <f t="shared" si="6280"/>
        <v>1.6072509228657652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0.22924406126025207</v>
      </c>
      <c r="BQ3588" s="13"/>
      <c r="BR3588" s="12"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">
        <v>14</v>
      </c>
      <c r="BX3588" s="3">
        <f>LN(BT3588/BV3588)</f>
        <v>1.5537230272424623</v>
      </c>
      <c r="BY3588">
        <v>3847</v>
      </c>
      <c r="BZ3588" s="13"/>
    </row>
    <row r="3589" spans="1:78" hidden="1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4780</v>
      </c>
      <c r="AV3589" t="s">
        <v>4830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72.165942840740115</v>
      </c>
      <c r="BM3589" s="3">
        <f t="shared" si="6280"/>
        <v>1.9763831358096289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0.59669083614694973</v>
      </c>
      <c r="BQ3589" s="13"/>
      <c r="BS3589" s="13"/>
      <c r="BT3589" s="13"/>
      <c r="BU3589" s="13"/>
      <c r="BV3589" s="13"/>
      <c r="BW3589" s="13"/>
      <c r="BX3589" s="13"/>
      <c r="BY3589">
        <v>38525</v>
      </c>
      <c r="BZ3589" s="13"/>
    </row>
    <row r="3590" spans="1:78" hidden="1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v>#N/A</v>
      </c>
    </row>
    <row r="3591" spans="1:78" hidden="1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v>3853</v>
      </c>
    </row>
    <row r="3592" spans="1:78" hidden="1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4773</v>
      </c>
      <c r="AV3592" t="s">
        <v>4908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6.3273717001570953</v>
      </c>
      <c r="BM3592" s="3">
        <f t="shared" ref="BM3592:BM3593" si="6302">LN(BL3592/$C3592)</f>
        <v>1.8448849366858719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0.46383502374877106</v>
      </c>
      <c r="BQ3592" s="13"/>
      <c r="BS3592" s="13"/>
      <c r="BT3592" s="13"/>
      <c r="BU3592" s="13"/>
      <c r="BV3592" s="13"/>
      <c r="BW3592" s="13"/>
      <c r="BX3592" s="13"/>
      <c r="BY3592">
        <v>3857</v>
      </c>
      <c r="BZ3592" s="13"/>
    </row>
    <row r="3593" spans="1:78" hidden="1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4958</v>
      </c>
      <c r="AV3593" t="s">
        <v>4720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66.742623991947283</v>
      </c>
      <c r="BM3593" s="3">
        <f t="shared" si="6302"/>
        <v>2.2549336401259512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0.87346513408044379</v>
      </c>
      <c r="BQ3593" s="13"/>
      <c r="BS3593" s="13"/>
      <c r="BT3593" s="13"/>
      <c r="BU3593" s="13"/>
      <c r="BV3593" s="13"/>
      <c r="BW3593" s="13"/>
      <c r="BX3593" s="13"/>
      <c r="BY3593">
        <v>27012</v>
      </c>
      <c r="BZ3593" s="13"/>
    </row>
    <row r="3594" spans="1:78" hidden="1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v>#N/A</v>
      </c>
    </row>
    <row r="3595" spans="1:78" hidden="1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4773</v>
      </c>
      <c r="AV3595" t="s">
        <v>4910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25.446530486598228</v>
      </c>
      <c r="BM3595" s="3">
        <f t="shared" ref="BM3595" si="6304">LN(BL3595/$C3595)</f>
        <v>1.8502850459270597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0.46837987549347626</v>
      </c>
      <c r="BQ3595" s="13"/>
      <c r="BS3595" s="13"/>
      <c r="BT3595" s="13"/>
      <c r="BU3595" s="13"/>
      <c r="BV3595" s="13"/>
      <c r="BW3595" s="13"/>
      <c r="BX3595" s="13"/>
      <c r="BY3595">
        <v>15442</v>
      </c>
      <c r="BZ3595" s="13"/>
    </row>
    <row r="3596" spans="1:78" hidden="1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v>23170</v>
      </c>
    </row>
    <row r="3597" spans="1:78" hidden="1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v>27048</v>
      </c>
    </row>
    <row r="3598" spans="1:78" hidden="1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v>#N/A</v>
      </c>
    </row>
    <row r="3599" spans="1:78" hidden="1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4776</v>
      </c>
      <c r="AV3599" t="s">
        <v>4870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280.84121795829532</v>
      </c>
      <c r="BM3599" s="3">
        <f t="shared" ref="BM3599" si="6305">LN(BL3599/$C3599)</f>
        <v>3.3352043559861313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1.9509679692298889</v>
      </c>
      <c r="BQ3599" s="13"/>
      <c r="BS3599" s="13"/>
      <c r="BT3599" s="13"/>
      <c r="BU3599" s="13"/>
      <c r="BV3599" s="13"/>
      <c r="BW3599" s="13"/>
      <c r="BX3599" s="13"/>
      <c r="BY3599">
        <v>38689</v>
      </c>
      <c r="BZ3599" s="13"/>
    </row>
    <row r="3600" spans="1:78" hidden="1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v>#N/A</v>
      </c>
    </row>
    <row r="3601" spans="1:78" hidden="1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4786</v>
      </c>
      <c r="AV3601" t="s">
        <v>4697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14.383327841787057</v>
      </c>
      <c r="BM3601" s="3">
        <f t="shared" ref="BM3601" si="6306">LN(BL3601/$C3601)</f>
        <v>0.87431027783392168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-0.51533638987772334</v>
      </c>
      <c r="BQ3601" s="13"/>
      <c r="BS3601" s="13"/>
      <c r="BT3601" s="13"/>
      <c r="BU3601" s="13"/>
      <c r="BV3601" s="13"/>
      <c r="BW3601" s="13"/>
      <c r="BX3601" s="13"/>
      <c r="BY3601">
        <v>23331</v>
      </c>
      <c r="BZ3601" s="13"/>
    </row>
    <row r="3602" spans="1:78" hidden="1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v>3890</v>
      </c>
    </row>
    <row r="3603" spans="1:78" hidden="1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4710</v>
      </c>
      <c r="AV3603" t="s">
        <v>4852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31.56613491073827</v>
      </c>
      <c r="BM3603" s="3">
        <f t="shared" ref="BM3603:BM3607" si="6319">LN(BL3603/$C3603)</f>
        <v>1.5061747168379669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0.11342353135484579</v>
      </c>
      <c r="BQ3603" s="13"/>
      <c r="BS3603" s="13"/>
      <c r="BT3603" s="13"/>
      <c r="BU3603" s="13"/>
      <c r="BV3603" s="13"/>
      <c r="BW3603" s="13"/>
      <c r="BX3603" s="13"/>
      <c r="BY3603">
        <v>27300</v>
      </c>
      <c r="BZ3603" s="13"/>
    </row>
    <row r="3604" spans="1:78" hidden="1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4766</v>
      </c>
      <c r="AV3604" t="s">
        <v>4892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14.323846825103949</v>
      </c>
      <c r="BM3604" s="3">
        <f t="shared" si="6319"/>
        <v>0.58248421681525486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-0.81053192105037453</v>
      </c>
      <c r="BQ3604" s="13"/>
      <c r="BR3604" s="12"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">
        <v>14</v>
      </c>
      <c r="BX3604" s="3">
        <f>LN(BT3604/BV3604)</f>
        <v>-0.28677919364734944</v>
      </c>
      <c r="BY3604">
        <v>31208</v>
      </c>
      <c r="BZ3604" s="13"/>
    </row>
    <row r="3605" spans="1:78" hidden="1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4749</v>
      </c>
      <c r="AV3605" t="s">
        <v>4815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10.131792780933623</v>
      </c>
      <c r="BM3605" s="3">
        <f t="shared" si="6319"/>
        <v>0.92938391886937799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-0.46385153394461881</v>
      </c>
      <c r="BQ3605" s="13"/>
      <c r="BS3605" s="13"/>
      <c r="BT3605" s="13"/>
      <c r="BU3605" s="13"/>
      <c r="BV3605" s="13"/>
      <c r="BW3605" s="13"/>
      <c r="BX3605" s="13"/>
      <c r="BY3605">
        <v>15607</v>
      </c>
      <c r="BZ3605" s="13"/>
    </row>
    <row r="3606" spans="1:78" hidden="1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4952</v>
      </c>
      <c r="AV3606" t="s">
        <v>4893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4.1011040479212859</v>
      </c>
      <c r="BM3606" s="3">
        <f t="shared" si="6319"/>
        <v>1.4112562174417169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1.6712050176208974E-2</v>
      </c>
      <c r="BQ3606" s="13"/>
      <c r="BS3606" s="13"/>
      <c r="BT3606" s="13"/>
      <c r="BU3606" s="13"/>
      <c r="BV3606" s="13"/>
      <c r="BW3606" s="13"/>
      <c r="BX3606" s="13"/>
      <c r="BY3606">
        <v>3907</v>
      </c>
      <c r="BZ3606" s="13"/>
    </row>
    <row r="3607" spans="1:78" hidden="1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4741</v>
      </c>
      <c r="AV3607" t="s">
        <v>4903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96.801738931638965</v>
      </c>
      <c r="BM3607" s="3">
        <f t="shared" si="6319"/>
        <v>2.2700798652969558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0.87519889313573795</v>
      </c>
      <c r="BQ3607" s="13"/>
      <c r="BS3607" s="13"/>
      <c r="BT3607" s="13"/>
      <c r="BU3607" s="13"/>
      <c r="BV3607" s="13"/>
      <c r="BW3607" s="13"/>
      <c r="BX3607" s="13"/>
      <c r="BY3607">
        <v>39079</v>
      </c>
      <c r="BZ3607" s="13"/>
    </row>
    <row r="3608" spans="1:78" hidden="1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v>#N/A</v>
      </c>
    </row>
    <row r="3609" spans="1:78" hidden="1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4780</v>
      </c>
      <c r="AV3609" t="s">
        <v>4840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51.60648181923375</v>
      </c>
      <c r="BM3609" s="3">
        <f t="shared" ref="BM3609:BM3619" si="6335">LN(BL3609/$C3609)</f>
        <v>1.7464227039140037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0.34844176705651025</v>
      </c>
      <c r="BQ3609" s="13"/>
      <c r="BS3609" s="13"/>
      <c r="BT3609" s="13"/>
      <c r="BU3609" s="13"/>
      <c r="BV3609" s="13"/>
      <c r="BW3609" s="13"/>
      <c r="BX3609" s="13"/>
      <c r="BY3609">
        <v>35275</v>
      </c>
      <c r="BZ3609" s="13"/>
    </row>
    <row r="3610" spans="1:78" hidden="1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4777</v>
      </c>
      <c r="AV3610" t="s">
        <v>4867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16.946005738765994</v>
      </c>
      <c r="BM3610" s="3">
        <f t="shared" si="6335"/>
        <v>1.0382726871983425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-0.36012326138444561</v>
      </c>
      <c r="BQ3610" s="13"/>
      <c r="BS3610" s="13"/>
      <c r="BT3610" s="13"/>
      <c r="BU3610" s="13"/>
      <c r="BV3610" s="13"/>
      <c r="BW3610" s="13"/>
      <c r="BX3610" s="13"/>
      <c r="BY3610">
        <v>23526</v>
      </c>
      <c r="BZ3610" s="13"/>
    </row>
    <row r="3611" spans="1:78" hidden="1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4789</v>
      </c>
      <c r="AV3611" t="s">
        <v>4832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50.54373556095296</v>
      </c>
      <c r="BM3611" s="3">
        <f t="shared" si="6335"/>
        <v>1.843397470507885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0.44317821355847226</v>
      </c>
      <c r="BQ3611" s="13"/>
      <c r="BR3611" s="12"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">
        <v>14</v>
      </c>
      <c r="BX3611" s="3">
        <f t="shared" ref="BX3611:BX3612" si="6341">LN(BT3611/BV3611)</f>
        <v>-1.356232246361345</v>
      </c>
      <c r="BY3611">
        <v>31422</v>
      </c>
      <c r="BZ3611" s="13"/>
    </row>
    <row r="3612" spans="1:78" hidden="1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4775</v>
      </c>
      <c r="AV3612" t="s">
        <v>4812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95.684860682270184</v>
      </c>
      <c r="BM3612" s="3">
        <f t="shared" si="6335"/>
        <v>2.2584749973630576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0.85541787265713354</v>
      </c>
      <c r="BQ3612" s="13"/>
      <c r="BR3612" s="12"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">
        <v>14</v>
      </c>
      <c r="BX3612" s="3">
        <f t="shared" si="6341"/>
        <v>0.20520813495851961</v>
      </c>
      <c r="BY3612">
        <v>39385</v>
      </c>
      <c r="BZ3612" s="13"/>
    </row>
    <row r="3613" spans="1:78" hidden="1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4703</v>
      </c>
      <c r="AV3613" t="s">
        <v>4851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17.661096277300796</v>
      </c>
      <c r="BM3613" s="3">
        <f t="shared" si="6335"/>
        <v>1.0796048008784203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-0.32470292342851159</v>
      </c>
      <c r="BQ3613" s="13"/>
      <c r="BS3613" s="13"/>
      <c r="BT3613" s="13"/>
      <c r="BU3613" s="13"/>
      <c r="BV3613" s="13"/>
      <c r="BW3613" s="13"/>
      <c r="BX3613" s="13"/>
      <c r="BY3613">
        <v>23659</v>
      </c>
      <c r="BZ3613" s="13"/>
    </row>
    <row r="3614" spans="1:78" hidden="1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4954</v>
      </c>
      <c r="AV3614" t="s">
        <v>4838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26.726526509985224</v>
      </c>
      <c r="BM3614" s="3">
        <f t="shared" si="6335"/>
        <v>1.6762186620220183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0.27159181157522955</v>
      </c>
      <c r="BQ3614" s="13"/>
      <c r="BS3614" s="13"/>
      <c r="BT3614" s="13"/>
      <c r="BU3614" s="13"/>
      <c r="BV3614" s="13"/>
      <c r="BW3614" s="13"/>
      <c r="BX3614" s="13"/>
      <c r="BY3614">
        <v>19722</v>
      </c>
      <c r="BZ3614" s="13"/>
    </row>
    <row r="3615" spans="1:78" hidden="1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4687</v>
      </c>
      <c r="AV3615" t="s">
        <v>4871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12.776647082823967</v>
      </c>
      <c r="BM3615" s="3">
        <f t="shared" si="6335"/>
        <v>1.1613246968214441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-0.24447399948542994</v>
      </c>
      <c r="BQ3615" s="13"/>
      <c r="BS3615" s="13"/>
      <c r="BT3615" s="13"/>
      <c r="BU3615" s="13"/>
      <c r="BV3615" s="13"/>
      <c r="BW3615" s="13"/>
      <c r="BX3615" s="13"/>
      <c r="BY3615">
        <v>15795</v>
      </c>
      <c r="BZ3615" s="13"/>
    </row>
    <row r="3616" spans="1:78" hidden="1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4702</v>
      </c>
      <c r="AV3616" t="s">
        <v>4869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36.095119933940666</v>
      </c>
      <c r="BM3616" s="3">
        <f t="shared" si="6335"/>
        <v>1.6402475252603272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0.23436730000449918</v>
      </c>
      <c r="BQ3616" s="13"/>
      <c r="BS3616" s="13"/>
      <c r="BT3616" s="13"/>
      <c r="BU3616" s="13"/>
      <c r="BV3616" s="13"/>
      <c r="BW3616" s="13"/>
      <c r="BX3616" s="13"/>
      <c r="BY3616">
        <v>27644</v>
      </c>
      <c r="BZ3616" s="13"/>
    </row>
    <row r="3617" spans="1:78" hidden="1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4746</v>
      </c>
      <c r="AV3617" t="s">
        <v>4815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5.6229392003487355</v>
      </c>
      <c r="BM3617" s="3">
        <f t="shared" si="6335"/>
        <v>0.34056015546031981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-1.0658986986662067</v>
      </c>
      <c r="BQ3617" s="13"/>
      <c r="BS3617" s="13"/>
      <c r="BT3617" s="13"/>
      <c r="BU3617" s="13"/>
      <c r="BV3617" s="13"/>
      <c r="BW3617" s="13"/>
      <c r="BX3617" s="13"/>
      <c r="BY3617">
        <v>15805</v>
      </c>
      <c r="BZ3617" s="13"/>
    </row>
    <row r="3618" spans="1:78" hidden="1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4723</v>
      </c>
      <c r="AV3618" t="s">
        <v>4901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29.758151608381596</v>
      </c>
      <c r="BM3618" s="3">
        <f t="shared" si="6335"/>
        <v>1.6013436288745202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0.1932251410356009</v>
      </c>
      <c r="BQ3618" s="13"/>
      <c r="BS3618" s="13"/>
      <c r="BT3618" s="13"/>
      <c r="BU3618" s="13"/>
      <c r="BV3618" s="13"/>
      <c r="BW3618" s="13"/>
      <c r="BX3618" s="13"/>
      <c r="BY3618">
        <v>23746</v>
      </c>
      <c r="BZ3618" s="13"/>
    </row>
    <row r="3619" spans="1:78" hidden="1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4782</v>
      </c>
      <c r="AV3619" t="s">
        <v>4697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22.194919401226681</v>
      </c>
      <c r="BM3619" s="3">
        <f t="shared" si="6335"/>
        <v>1.4904254944520487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7.9361207710982387E-2</v>
      </c>
      <c r="BQ3619" s="13"/>
      <c r="BS3619" s="13"/>
      <c r="BT3619" s="13"/>
      <c r="BU3619" s="13"/>
      <c r="BV3619" s="13"/>
      <c r="BW3619" s="13"/>
      <c r="BX3619" s="13"/>
      <c r="BY3619">
        <v>19845</v>
      </c>
      <c r="BZ3619" s="13"/>
    </row>
    <row r="3620" spans="1:78" hidden="1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v>#N/A</v>
      </c>
    </row>
    <row r="3621" spans="1:78" hidden="1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4736</v>
      </c>
      <c r="AV3621" t="s">
        <v>4820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20.828333411406835</v>
      </c>
      <c r="BM3621" s="3">
        <f t="shared" ref="BM3621:BM3623" si="6356">LN(BL3621/$C3621)</f>
        <v>1.4268763305839647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1.3856783700972148E-2</v>
      </c>
      <c r="BQ3621" s="13"/>
      <c r="BS3621" s="13"/>
      <c r="BT3621" s="13"/>
      <c r="BU3621" s="13"/>
      <c r="BV3621" s="13"/>
      <c r="BW3621" s="13"/>
      <c r="BX3621" s="13"/>
      <c r="BY3621">
        <v>19882</v>
      </c>
      <c r="BZ3621" s="13"/>
    </row>
    <row r="3622" spans="1:78" hidden="1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4795</v>
      </c>
      <c r="AV3622" t="s">
        <v>4916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6.9021642698047279</v>
      </c>
      <c r="BM3622" s="3">
        <f t="shared" si="6356"/>
        <v>1.2386878441520763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-0.17485031483886915</v>
      </c>
      <c r="BQ3622" s="13"/>
      <c r="BS3622" s="13"/>
      <c r="BT3622" s="13"/>
      <c r="BU3622" s="13"/>
      <c r="BV3622" s="13"/>
      <c r="BW3622" s="13"/>
      <c r="BX3622" s="13"/>
      <c r="BY3622">
        <v>7957</v>
      </c>
      <c r="BZ3622" s="13"/>
    </row>
    <row r="3623" spans="1:78" hidden="1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4708</v>
      </c>
      <c r="AV3623" t="s">
        <v>4854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48.107986736158047</v>
      </c>
      <c r="BM3623" s="3">
        <f t="shared" si="6356"/>
        <v>2.0816887385105831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0.66773970449388731</v>
      </c>
      <c r="BQ3623" s="13"/>
      <c r="BS3623" s="13"/>
      <c r="BT3623" s="13"/>
      <c r="BU3623" s="13"/>
      <c r="BV3623" s="13"/>
      <c r="BW3623" s="13"/>
      <c r="BX3623" s="13"/>
      <c r="BY3623">
        <v>23880</v>
      </c>
      <c r="BZ3623" s="13"/>
    </row>
    <row r="3624" spans="1:78" hidden="1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v>15928</v>
      </c>
    </row>
    <row r="3625" spans="1:78" hidden="1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4955</v>
      </c>
      <c r="AV3625" t="s">
        <v>4830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9.8224478911423603</v>
      </c>
      <c r="BM3625" s="3">
        <f t="shared" ref="BM3625:BM3626" si="6372">LN(BL3625/$C3625)</f>
        <v>0.89837600626610659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-0.51686773247020135</v>
      </c>
      <c r="BQ3625" s="13"/>
      <c r="BS3625" s="13"/>
      <c r="BT3625" s="13"/>
      <c r="BU3625" s="13"/>
      <c r="BV3625" s="13"/>
      <c r="BW3625" s="13"/>
      <c r="BX3625" s="13"/>
      <c r="BY3625">
        <v>15940</v>
      </c>
      <c r="BZ3625" s="13"/>
    </row>
    <row r="3626" spans="1:78" hidden="1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4713</v>
      </c>
      <c r="AV3626" t="s">
        <v>4908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34.366317590558879</v>
      </c>
      <c r="BM3626" s="3">
        <f t="shared" si="6372"/>
        <v>1.9276390324653989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0.51209080112183469</v>
      </c>
      <c r="BQ3626" s="13"/>
      <c r="BS3626" s="13"/>
      <c r="BT3626" s="13"/>
      <c r="BU3626" s="13"/>
      <c r="BV3626" s="13"/>
      <c r="BW3626" s="13"/>
      <c r="BX3626" s="13"/>
      <c r="BY3626">
        <v>19931</v>
      </c>
      <c r="BZ3626" s="13"/>
    </row>
    <row r="3627" spans="1:78" hidden="1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v>3989</v>
      </c>
    </row>
    <row r="3628" spans="1:78" hidden="1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4713</v>
      </c>
      <c r="AV3628" t="s">
        <v>4910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3.1364022675395633</v>
      </c>
      <c r="BM3628" s="3">
        <f t="shared" ref="BM3628:BM3630" si="6387">LN(BL3628/$C3628)</f>
        <v>-0.24321799277027559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-1.6597944295036835</v>
      </c>
      <c r="BQ3628" s="13"/>
      <c r="BS3628" s="13"/>
      <c r="BT3628" s="13"/>
      <c r="BU3628" s="13"/>
      <c r="BV3628" s="13"/>
      <c r="BW3628" s="13"/>
      <c r="BX3628" s="13"/>
      <c r="BY3628">
        <v>15961</v>
      </c>
      <c r="BZ3628" s="13"/>
    </row>
    <row r="3629" spans="1:78" hidden="1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4789</v>
      </c>
      <c r="AV3629" t="s">
        <v>4827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9.6339081860985907</v>
      </c>
      <c r="BM3629" s="3">
        <f t="shared" si="6387"/>
        <v>1.1666766892992184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-0.25294226966575656</v>
      </c>
      <c r="BQ3629" s="13"/>
      <c r="BR3629" s="12"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">
        <v>14</v>
      </c>
      <c r="BX3629" s="3">
        <f>LN(BT3629/BV3629)</f>
        <v>0.23295997632764173</v>
      </c>
      <c r="BY3629">
        <v>12006</v>
      </c>
      <c r="BZ3629" s="13"/>
    </row>
    <row r="3630" spans="1:78" hidden="1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4758</v>
      </c>
      <c r="AV3630" t="s">
        <v>4867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38.855961800998941</v>
      </c>
      <c r="BM3630" s="3">
        <f t="shared" si="6387"/>
        <v>1.7139513728962055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0.29385265149098072</v>
      </c>
      <c r="BQ3630" s="13"/>
      <c r="BS3630" s="13"/>
      <c r="BT3630" s="13"/>
      <c r="BU3630" s="13"/>
      <c r="BV3630" s="13"/>
      <c r="BW3630" s="13"/>
      <c r="BX3630" s="13"/>
      <c r="BY3630">
        <v>28028</v>
      </c>
      <c r="BZ3630" s="13"/>
    </row>
    <row r="3631" spans="1:78" hidden="1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v>20031</v>
      </c>
    </row>
    <row r="3632" spans="1:78" hidden="1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4726</v>
      </c>
      <c r="AV3632" t="s">
        <v>4913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6.2059557194475863</v>
      </c>
      <c r="BM3632" s="3">
        <f t="shared" ref="BM3632:BM3636" si="6402">LN(BL3632/$C3632)</f>
        <v>3.3749961653049922E-2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-1.3872844570902112</v>
      </c>
      <c r="BQ3632" s="13"/>
      <c r="BS3632" s="13"/>
      <c r="BT3632" s="13"/>
      <c r="BU3632" s="13"/>
      <c r="BV3632" s="13"/>
      <c r="BW3632" s="13"/>
      <c r="BX3632" s="13"/>
      <c r="BY3632">
        <v>24046</v>
      </c>
      <c r="BZ3632" s="13"/>
    </row>
    <row r="3633" spans="1:78" hidden="1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4878</v>
      </c>
      <c r="AV3633" t="s">
        <v>4939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49.98890641567862</v>
      </c>
      <c r="BM3633" s="3">
        <f t="shared" si="6402"/>
        <v>2.3023631966904543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0.87686530595515333</v>
      </c>
      <c r="BQ3633" s="13"/>
      <c r="BS3633" s="13"/>
      <c r="BT3633" s="13"/>
      <c r="BU3633" s="13"/>
      <c r="BV3633" s="13"/>
      <c r="BW3633" s="13"/>
      <c r="BX3633" s="13"/>
      <c r="BY3633">
        <v>20126</v>
      </c>
      <c r="BZ3633" s="13"/>
    </row>
    <row r="3634" spans="1:78" hidden="1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4714</v>
      </c>
      <c r="AV3634" t="s">
        <v>4716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13.306604605520981</v>
      </c>
      <c r="BM3634" s="3">
        <f t="shared" si="6402"/>
        <v>1.201966137730633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-0.22409869106016689</v>
      </c>
      <c r="BQ3634" s="13"/>
      <c r="BS3634" s="13"/>
      <c r="BT3634" s="13"/>
      <c r="BU3634" s="13"/>
      <c r="BV3634" s="13"/>
      <c r="BW3634" s="13"/>
      <c r="BX3634" s="13"/>
      <c r="BY3634">
        <v>16110</v>
      </c>
      <c r="BZ3634" s="13"/>
    </row>
    <row r="3635" spans="1:78" hidden="1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4726</v>
      </c>
      <c r="AV3635" t="s">
        <v>4729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26.649683214648103</v>
      </c>
      <c r="BM3635" s="3">
        <f t="shared" si="6402"/>
        <v>1.6733393512271075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0.2469067515687382</v>
      </c>
      <c r="BQ3635" s="13"/>
      <c r="BS3635" s="13"/>
      <c r="BT3635" s="13"/>
      <c r="BU3635" s="13"/>
      <c r="BV3635" s="13"/>
      <c r="BW3635" s="13"/>
      <c r="BX3635" s="13"/>
      <c r="BY3635">
        <v>20144</v>
      </c>
      <c r="BZ3635" s="13"/>
    </row>
    <row r="3636" spans="1:78" hidden="1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4893</v>
      </c>
      <c r="AV3636" t="s">
        <v>4896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14.769681586062314</v>
      </c>
      <c r="BM3636" s="3">
        <f t="shared" si="6402"/>
        <v>1.5939642494885879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0.16444711368473927</v>
      </c>
      <c r="BQ3636" s="13"/>
      <c r="BS3636" s="13"/>
      <c r="BT3636" s="13"/>
      <c r="BU3636" s="13"/>
      <c r="BV3636" s="13"/>
      <c r="BW3636" s="13"/>
      <c r="BX3636" s="13"/>
      <c r="BY3636">
        <v>12123</v>
      </c>
      <c r="BZ3636" s="13"/>
    </row>
    <row r="3637" spans="1:78" hidden="1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v>16172</v>
      </c>
    </row>
    <row r="3638" spans="1:78" hidden="1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4801</v>
      </c>
      <c r="AV3638" t="s">
        <v>4876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v>24268</v>
      </c>
    </row>
    <row r="3639" spans="1:78" hidden="1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4786</v>
      </c>
      <c r="AV3639" t="s">
        <v>4833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30.536910434843961</v>
      </c>
      <c r="BM3639" s="3">
        <f t="shared" ref="BM3639" si="6413">LN(BL3639/$C3639)</f>
        <v>1.4730259810742758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4.1740242214192709E-2</v>
      </c>
      <c r="BQ3639" s="13"/>
      <c r="BR3639" s="12"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">
        <v>14</v>
      </c>
      <c r="BX3639" s="3">
        <f>LN(BT3639/BV3639)</f>
        <v>1.3551101756284771</v>
      </c>
      <c r="BY3639">
        <v>28337</v>
      </c>
      <c r="BZ3639" s="13"/>
    </row>
    <row r="3640" spans="1:78" hidden="1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v>4049</v>
      </c>
    </row>
    <row r="3641" spans="1:78" hidden="1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4773</v>
      </c>
      <c r="AV3641" t="s">
        <v>4854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2.6314014001538619</v>
      </c>
      <c r="BM3641" s="3">
        <f t="shared" ref="BM3641:BM3642" si="6426">LN(BL3641/$C3641)</f>
        <v>0.2743693754841639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-1.1586844186534992</v>
      </c>
      <c r="BQ3641" s="13"/>
      <c r="BS3641" s="13"/>
      <c r="BT3641" s="13"/>
      <c r="BU3641" s="13"/>
      <c r="BV3641" s="13"/>
      <c r="BW3641" s="13"/>
      <c r="BX3641" s="13"/>
      <c r="BY3641">
        <v>8110</v>
      </c>
      <c r="BZ3641" s="13"/>
    </row>
    <row r="3642" spans="1:78" hidden="1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4710</v>
      </c>
      <c r="AV3642" t="s">
        <v>4884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8.6243062650492011</v>
      </c>
      <c r="BM3642" s="3">
        <f t="shared" si="6426"/>
        <v>1.0559722379766299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-0.37801169943707036</v>
      </c>
      <c r="BQ3642" s="13"/>
      <c r="BS3642" s="13"/>
      <c r="BT3642" s="13"/>
      <c r="BU3642" s="13"/>
      <c r="BV3642" s="13"/>
      <c r="BW3642" s="13"/>
      <c r="BX3642" s="13"/>
      <c r="BY3642">
        <v>12177</v>
      </c>
      <c r="BZ3642" s="13"/>
    </row>
    <row r="3643" spans="1:78" hidden="1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4815</v>
      </c>
      <c r="AV3643" t="s">
        <v>4881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0.73028513071809065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v>16273</v>
      </c>
      <c r="BZ3643" s="13"/>
    </row>
    <row r="3644" spans="1:78" hidden="1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v>20362</v>
      </c>
    </row>
    <row r="3645" spans="1:78" hidden="1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v>4075</v>
      </c>
    </row>
    <row r="3646" spans="1:78" hidden="1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v>#N/A</v>
      </c>
    </row>
    <row r="3647" spans="1:78" hidden="1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v>16309</v>
      </c>
    </row>
    <row r="3648" spans="1:78" hidden="1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4733</v>
      </c>
      <c r="AV3648" t="s">
        <v>4892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471.7669226179184</v>
      </c>
      <c r="BM3648" s="3">
        <f t="shared" ref="BM3648:BM3649" si="6441">LN(BL3648/$C3648)</f>
        <v>3.8538999626152957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2.4150085799291303</v>
      </c>
      <c r="BQ3648" s="13"/>
      <c r="BR3648" s="12"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v>40787</v>
      </c>
      <c r="BZ3648" s="13"/>
    </row>
    <row r="3649" spans="1:78" hidden="1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4762</v>
      </c>
      <c r="AV3649" t="s">
        <v>4875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59.777708307241753</v>
      </c>
      <c r="BM3649" s="3">
        <f t="shared" si="6441"/>
        <v>2.2988733514503212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0.85972666525402575</v>
      </c>
      <c r="BQ3649" s="13"/>
      <c r="BS3649" s="13"/>
      <c r="BT3649" s="13"/>
      <c r="BU3649" s="13"/>
      <c r="BV3649" s="13"/>
      <c r="BW3649" s="13"/>
      <c r="BX3649" s="13"/>
      <c r="BY3649">
        <v>24478</v>
      </c>
      <c r="BZ3649" s="13"/>
    </row>
    <row r="3650" spans="1:78" hidden="1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v>#N/A</v>
      </c>
    </row>
    <row r="3651" spans="1:78" hidden="1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4703</v>
      </c>
      <c r="AV3651" t="s">
        <v>4825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3.9716564257977978</v>
      </c>
      <c r="BM3651" s="3">
        <f t="shared" ref="BM3651" si="6451">LN(BL3651/$C3651)</f>
        <v>-0.23025466903628986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-1.6702782157329832</v>
      </c>
      <c r="BQ3651" s="13"/>
      <c r="BS3651" s="13"/>
      <c r="BT3651" s="13"/>
      <c r="BU3651" s="13"/>
      <c r="BV3651" s="13"/>
      <c r="BW3651" s="13"/>
      <c r="BX3651" s="13"/>
      <c r="BY3651">
        <v>20416</v>
      </c>
      <c r="BZ3651" s="13"/>
    </row>
    <row r="3652" spans="1:78" hidden="1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v>8172</v>
      </c>
    </row>
    <row r="3653" spans="1:78" hidden="1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4733</v>
      </c>
      <c r="AV3653" t="s">
        <v>4688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122.24953628316194</v>
      </c>
      <c r="BM3653" s="3">
        <f t="shared" ref="BM3653:BM3654" si="6465">LN(BL3653/$C3653)</f>
        <v>2.5034792421689724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1.0623970816145707</v>
      </c>
      <c r="BQ3653" s="13"/>
      <c r="BR3653" s="12"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">
        <v>14</v>
      </c>
      <c r="BX3653" s="3">
        <f>LN(BT3653/BV3653)</f>
        <v>0.24242435686170827</v>
      </c>
      <c r="BY3653">
        <v>40876</v>
      </c>
      <c r="BZ3653" s="13"/>
    </row>
    <row r="3654" spans="1:78" hidden="1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4726</v>
      </c>
      <c r="AV3654" t="s">
        <v>4821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81.795976812879857</v>
      </c>
      <c r="BM3654" s="3">
        <f t="shared" si="6465"/>
        <v>2.4583179101272266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1.0162366781658021</v>
      </c>
      <c r="BQ3654" s="13"/>
      <c r="BS3654" s="13"/>
      <c r="BT3654" s="13"/>
      <c r="BU3654" s="13"/>
      <c r="BV3654" s="13"/>
      <c r="BW3654" s="13"/>
      <c r="BX3654" s="13"/>
      <c r="BY3654">
        <v>28642</v>
      </c>
      <c r="BZ3654" s="13"/>
    </row>
    <row r="3655" spans="1:78" hidden="1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v>20488</v>
      </c>
    </row>
    <row r="3656" spans="1:78" hidden="1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v>16392</v>
      </c>
    </row>
    <row r="3657" spans="1:78" hidden="1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4788</v>
      </c>
      <c r="AV3657" t="s">
        <v>4830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16.620407891523534</v>
      </c>
      <c r="BM3657" s="3">
        <f t="shared" ref="BM3657:BM3665" si="6481">LN(BL3657/$C3657)</f>
        <v>1.4243369702158553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-1.9500622457306965E-2</v>
      </c>
      <c r="BQ3657" s="13"/>
      <c r="BS3657" s="13"/>
      <c r="BT3657" s="13"/>
      <c r="BU3657" s="13"/>
      <c r="BV3657" s="13"/>
      <c r="BW3657" s="13"/>
      <c r="BX3657" s="13"/>
      <c r="BY3657">
        <v>16395</v>
      </c>
      <c r="BZ3657" s="13"/>
    </row>
    <row r="3658" spans="1:78" hidden="1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4695</v>
      </c>
      <c r="AV3658" t="s">
        <v>4820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10.122297247692995</v>
      </c>
      <c r="BM3658" s="3">
        <f t="shared" si="6481"/>
        <v>1.216128350190613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-0.22864432252083841</v>
      </c>
      <c r="BQ3658" s="13"/>
      <c r="BS3658" s="13"/>
      <c r="BT3658" s="13"/>
      <c r="BU3658" s="13"/>
      <c r="BV3658" s="13"/>
      <c r="BW3658" s="13"/>
      <c r="BX3658" s="13"/>
      <c r="BY3658">
        <v>12308</v>
      </c>
      <c r="BZ3658" s="13"/>
    </row>
    <row r="3659" spans="1:78" hidden="1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4839</v>
      </c>
      <c r="AV3659" t="s">
        <v>4822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22.18662658601189</v>
      </c>
      <c r="BM3659" s="3">
        <f t="shared" si="6481"/>
        <v>2.0008774126552051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0.55610473994375387</v>
      </c>
      <c r="BQ3659" s="13"/>
      <c r="BS3659" s="13"/>
      <c r="BT3659" s="13"/>
      <c r="BU3659" s="13"/>
      <c r="BV3659" s="13"/>
      <c r="BW3659" s="13"/>
      <c r="BX3659" s="13"/>
      <c r="BY3659">
        <v>12308</v>
      </c>
      <c r="BZ3659" s="13"/>
    </row>
    <row r="3660" spans="1:78" hidden="1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4779</v>
      </c>
      <c r="AV3660" t="s">
        <v>4697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85.708454174277463</v>
      </c>
      <c r="BM3660" s="3">
        <f t="shared" si="6481"/>
        <v>2.3715099275331069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0.92561746447972393</v>
      </c>
      <c r="BQ3660" s="13"/>
      <c r="BS3660" s="13"/>
      <c r="BT3660" s="13"/>
      <c r="BU3660" s="13"/>
      <c r="BV3660" s="13"/>
      <c r="BW3660" s="13"/>
      <c r="BX3660" s="13"/>
      <c r="BY3660">
        <v>32858</v>
      </c>
      <c r="BZ3660" s="13"/>
    </row>
    <row r="3661" spans="1:78" hidden="1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4700</v>
      </c>
      <c r="AV3661" t="s">
        <v>4824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13.602641486526496</v>
      </c>
      <c r="BM3661" s="3">
        <f t="shared" si="6481"/>
        <v>1.2239696397129811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-0.22212052814304645</v>
      </c>
      <c r="BQ3661" s="13"/>
      <c r="BS3661" s="13"/>
      <c r="BT3661" s="13"/>
      <c r="BU3661" s="13"/>
      <c r="BV3661" s="13"/>
      <c r="BW3661" s="13"/>
      <c r="BX3661" s="13"/>
      <c r="BY3661">
        <v>16432</v>
      </c>
      <c r="BZ3661" s="13"/>
    </row>
    <row r="3662" spans="1:78" hidden="1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4753</v>
      </c>
      <c r="AV3662" t="s">
        <v>4823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17.595885016537473</v>
      </c>
      <c r="BM3662" s="3">
        <f t="shared" si="6481"/>
        <v>1.2582271563945975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-0.18835031328090593</v>
      </c>
      <c r="BQ3662" s="13"/>
      <c r="BS3662" s="13"/>
      <c r="BT3662" s="13"/>
      <c r="BU3662" s="13"/>
      <c r="BV3662" s="13"/>
      <c r="BW3662" s="13"/>
      <c r="BX3662" s="13"/>
      <c r="BY3662">
        <v>20550</v>
      </c>
      <c r="BZ3662" s="13"/>
    </row>
    <row r="3663" spans="1:78" hidden="1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4708</v>
      </c>
      <c r="AV3663" t="s">
        <v>4828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35.603953672039061</v>
      </c>
      <c r="BM3663" s="3">
        <f t="shared" si="6481"/>
        <v>1.9630187774607231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0.5158528767138415</v>
      </c>
      <c r="BQ3663" s="13"/>
      <c r="BS3663" s="13"/>
      <c r="BT3663" s="13"/>
      <c r="BU3663" s="13"/>
      <c r="BV3663" s="13"/>
      <c r="BW3663" s="13"/>
      <c r="BX3663" s="13"/>
      <c r="BY3663">
        <v>20562</v>
      </c>
      <c r="BZ3663" s="13"/>
    </row>
    <row r="3664" spans="1:78" hidden="1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4734</v>
      </c>
      <c r="AV3664" t="s">
        <v>4716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9.8877577394549387</v>
      </c>
      <c r="BM3664" s="3">
        <f t="shared" si="6481"/>
        <v>0.49953793072748454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-0.95058784841168642</v>
      </c>
      <c r="BQ3664" s="13"/>
      <c r="BS3664" s="13"/>
      <c r="BT3664" s="13"/>
      <c r="BU3664" s="13"/>
      <c r="BV3664" s="13"/>
      <c r="BW3664" s="13"/>
      <c r="BX3664" s="13"/>
      <c r="BY3664">
        <v>24748</v>
      </c>
      <c r="BZ3664" s="13"/>
    </row>
    <row r="3665" spans="1:78" hidden="1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4878</v>
      </c>
      <c r="AV3665" t="s">
        <v>4826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27.388118841940837</v>
      </c>
      <c r="BM3665" s="3">
        <f t="shared" si="6481"/>
        <v>1.923814939327001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0.47267422797275915</v>
      </c>
      <c r="BQ3665" s="13"/>
      <c r="BS3665" s="13"/>
      <c r="BT3665" s="13"/>
      <c r="BU3665" s="13"/>
      <c r="BV3665" s="13"/>
      <c r="BW3665" s="13"/>
      <c r="BX3665" s="13"/>
      <c r="BY3665">
        <v>16515</v>
      </c>
      <c r="BZ3665" s="13"/>
    </row>
    <row r="3666" spans="1:78" hidden="1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v>16533</v>
      </c>
    </row>
    <row r="3667" spans="1:78" hidden="1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4756</v>
      </c>
      <c r="AV3667" t="s">
        <v>4827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61.059593957969632</v>
      </c>
      <c r="BM3667" s="3">
        <f t="shared" ref="BM3667:BM3668" si="6496">LN(BL3667/$C3667)</f>
        <v>2.1659401883434519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0.71285869426750637</v>
      </c>
      <c r="BQ3667" s="13"/>
      <c r="BR3667" s="12"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">
        <v>14</v>
      </c>
      <c r="BX3667" s="3">
        <f>LN(BT3667/BV3667)</f>
        <v>-0.22922187188800114</v>
      </c>
      <c r="BY3667">
        <v>28958</v>
      </c>
      <c r="BZ3667" s="13"/>
    </row>
    <row r="3668" spans="1:78" hidden="1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4687</v>
      </c>
      <c r="AV3668" t="s">
        <v>4706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73.893570812879588</v>
      </c>
      <c r="BM3668" s="3">
        <f t="shared" si="6496"/>
        <v>2.1054012483608142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0.64940900816936487</v>
      </c>
      <c r="BQ3668" s="13"/>
      <c r="BS3668" s="13"/>
      <c r="BT3668" s="13"/>
      <c r="BU3668" s="13"/>
      <c r="BV3668" s="13"/>
      <c r="BW3668" s="13"/>
      <c r="BX3668" s="13"/>
      <c r="BY3668">
        <v>37340</v>
      </c>
      <c r="BZ3668" s="13"/>
    </row>
    <row r="3669" spans="1:78" hidden="1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v>#N/A</v>
      </c>
    </row>
    <row r="3670" spans="1:78" hidden="1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4688</v>
      </c>
      <c r="AV3670" t="s">
        <v>4831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52.402951721978759</v>
      </c>
      <c r="BM3670" s="3">
        <f t="shared" ref="BM3670:BM3673" si="6511">LN(BL3670/$C3670)</f>
        <v>3.2658157397526577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1.8093042095021485</v>
      </c>
      <c r="BQ3670" s="13"/>
      <c r="BS3670" s="13"/>
      <c r="BT3670" s="13"/>
      <c r="BU3670" s="13"/>
      <c r="BV3670" s="13"/>
      <c r="BW3670" s="13"/>
      <c r="BX3670" s="13"/>
      <c r="BY3670">
        <v>8302</v>
      </c>
      <c r="BZ3670" s="13"/>
    </row>
    <row r="3671" spans="1:78" hidden="1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4780</v>
      </c>
      <c r="AV3671" t="s">
        <v>4832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10.64873376670719</v>
      </c>
      <c r="BM3671" s="3">
        <f t="shared" si="6511"/>
        <v>1.2668287012738717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-0.1908237391061306</v>
      </c>
      <c r="BQ3671" s="13"/>
      <c r="BR3671" s="12"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">
        <v>14</v>
      </c>
      <c r="BX3671" s="3">
        <f>LN(BT3671/BV3671)</f>
        <v>-0.16767572175739107</v>
      </c>
      <c r="BY3671">
        <v>12467</v>
      </c>
      <c r="BZ3671" s="13"/>
    </row>
    <row r="3672" spans="1:78" hidden="1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4786</v>
      </c>
      <c r="AV3672" t="s">
        <v>4840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82.382484871371545</v>
      </c>
      <c r="BM3672" s="3">
        <f t="shared" si="6511"/>
        <v>2.2141482747440149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0.75608374337147244</v>
      </c>
      <c r="BQ3672" s="13"/>
      <c r="BS3672" s="13"/>
      <c r="BT3672" s="13"/>
      <c r="BU3672" s="13"/>
      <c r="BV3672" s="13"/>
      <c r="BW3672" s="13"/>
      <c r="BX3672" s="13"/>
      <c r="BY3672">
        <v>37418</v>
      </c>
      <c r="BZ3672" s="13"/>
    </row>
    <row r="3673" spans="1:78" hidden="1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4782</v>
      </c>
      <c r="AV3673" t="s">
        <v>4833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83.973699709210294</v>
      </c>
      <c r="BM3673" s="3">
        <f t="shared" si="6511"/>
        <v>2.2332790737815853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0.77521454240904264</v>
      </c>
      <c r="BQ3673" s="13"/>
      <c r="BR3673" s="12"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">
        <v>14</v>
      </c>
      <c r="BX3673" s="3">
        <f>LN(BT3673/BV3673)</f>
        <v>0.41156071915407705</v>
      </c>
      <c r="BY3673">
        <v>37418</v>
      </c>
      <c r="BZ3673" s="13"/>
    </row>
    <row r="3674" spans="1:78" hidden="1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v>29127</v>
      </c>
    </row>
    <row r="3675" spans="1:78" hidden="1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4714</v>
      </c>
      <c r="AV3675" t="s">
        <v>4839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19.000043696928543</v>
      </c>
      <c r="BM3675" s="3">
        <f t="shared" ref="BM3675" si="6514">LN(BL3675/$C3675)</f>
        <v>1.5581469178822496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9.699178407469819E-2</v>
      </c>
      <c r="BQ3675" s="13"/>
      <c r="BS3675" s="13"/>
      <c r="BT3675" s="13"/>
      <c r="BU3675" s="13"/>
      <c r="BV3675" s="13"/>
      <c r="BW3675" s="13"/>
      <c r="BX3675" s="13"/>
      <c r="BY3675">
        <v>16682</v>
      </c>
      <c r="BZ3675" s="13"/>
    </row>
    <row r="3676" spans="1:78" hidden="1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v>25033</v>
      </c>
    </row>
    <row r="3677" spans="1:78" hidden="1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v>25044</v>
      </c>
    </row>
    <row r="3678" spans="1:78" hidden="1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4775</v>
      </c>
      <c r="AV3678" t="s">
        <v>4838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23.103130116008558</v>
      </c>
      <c r="BM3678" s="3">
        <f t="shared" ref="BM3678" si="6515">LN(BL3678/$C3678)</f>
        <v>2.4468209306456328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0.98385871427678195</v>
      </c>
      <c r="BQ3678" s="13"/>
      <c r="BS3678" s="13"/>
      <c r="BT3678" s="13"/>
      <c r="BU3678" s="13"/>
      <c r="BV3678" s="13"/>
      <c r="BW3678" s="13"/>
      <c r="BX3678" s="13"/>
      <c r="BY3678">
        <v>8356</v>
      </c>
      <c r="BZ3678" s="13"/>
    </row>
    <row r="3679" spans="1:78" hidden="1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v>#N/A</v>
      </c>
    </row>
    <row r="3680" spans="1:78" hidden="1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4839</v>
      </c>
      <c r="AV3680" t="s">
        <v>4835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v>41828</v>
      </c>
    </row>
    <row r="3681" spans="1:78" hidden="1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4771</v>
      </c>
      <c r="AV3681" t="s">
        <v>4834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321.74117838089222</v>
      </c>
      <c r="BM3681" s="3">
        <f t="shared" ref="BM3681:BM3683" si="6529">LN(BL3681/$C3681)</f>
        <v>3.4711623354867158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2.0062637897171869</v>
      </c>
      <c r="BQ3681" s="13"/>
      <c r="BS3681" s="13"/>
      <c r="BT3681" s="13"/>
      <c r="BU3681" s="13"/>
      <c r="BV3681" s="13"/>
      <c r="BW3681" s="13"/>
      <c r="BX3681" s="13"/>
      <c r="BY3681">
        <v>41862</v>
      </c>
      <c r="BZ3681" s="13"/>
    </row>
    <row r="3682" spans="1:78" hidden="1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4736</v>
      </c>
      <c r="AV3682" t="s">
        <v>4842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38.988238757162229</v>
      </c>
      <c r="BM3682" s="3">
        <f t="shared" si="6529"/>
        <v>1.8715005610909419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0.40608273415561963</v>
      </c>
      <c r="BQ3682" s="13"/>
      <c r="BS3682" s="13"/>
      <c r="BT3682" s="13"/>
      <c r="BU3682" s="13"/>
      <c r="BV3682" s="13"/>
      <c r="BW3682" s="13"/>
      <c r="BX3682" s="13"/>
      <c r="BY3682">
        <v>25131</v>
      </c>
      <c r="BZ3682" s="13"/>
    </row>
    <row r="3683" spans="1:78" hidden="1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4737</v>
      </c>
      <c r="AV3683" t="s">
        <v>4841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37.094303344636842</v>
      </c>
      <c r="BM3683" s="3">
        <f t="shared" si="6529"/>
        <v>2.0040254967274067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0.53802616411097259</v>
      </c>
      <c r="BQ3683" s="13"/>
      <c r="BS3683" s="13"/>
      <c r="BT3683" s="13"/>
      <c r="BU3683" s="13"/>
      <c r="BV3683" s="13"/>
      <c r="BW3683" s="13"/>
      <c r="BX3683" s="13"/>
      <c r="BY3683">
        <v>20954</v>
      </c>
      <c r="BZ3683" s="13"/>
    </row>
    <row r="3684" spans="1:78" hidden="1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v>25154</v>
      </c>
    </row>
    <row r="3685" spans="1:78" hidden="1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4954</v>
      </c>
      <c r="AV3685" t="s">
        <v>4829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44.27873552974399</v>
      </c>
      <c r="BM3685" s="3">
        <f t="shared" ref="BM3685:BM3686" si="6544">LN(BL3685/$C3685)</f>
        <v>2.1810666387597544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0.7135728781097822</v>
      </c>
      <c r="BQ3685" s="13"/>
      <c r="BS3685" s="13"/>
      <c r="BT3685" s="13"/>
      <c r="BU3685" s="13"/>
      <c r="BV3685" s="13"/>
      <c r="BW3685" s="13"/>
      <c r="BX3685" s="13"/>
      <c r="BY3685">
        <v>20986</v>
      </c>
      <c r="BZ3685" s="13"/>
    </row>
    <row r="3686" spans="1:78" hidden="1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4707</v>
      </c>
      <c r="AV3686" t="s">
        <v>4841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7.0016560115655473</v>
      </c>
      <c r="BM3686" s="3">
        <f t="shared" si="6544"/>
        <v>0.33670878172300667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-1.1307849789269657</v>
      </c>
      <c r="BQ3686" s="13"/>
      <c r="BS3686" s="13"/>
      <c r="BT3686" s="13"/>
      <c r="BU3686" s="13"/>
      <c r="BV3686" s="13"/>
      <c r="BW3686" s="13"/>
      <c r="BX3686" s="13"/>
      <c r="BY3686">
        <v>20986</v>
      </c>
      <c r="BZ3686" s="13"/>
    </row>
    <row r="3687" spans="1:78" hidden="1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v>#N/A</v>
      </c>
    </row>
    <row r="3688" spans="1:78" hidden="1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v>16801</v>
      </c>
    </row>
    <row r="3689" spans="1:78" hidden="1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4878</v>
      </c>
      <c r="AV3689" t="s">
        <v>4843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v>12603</v>
      </c>
    </row>
    <row r="3690" spans="1:78" hidden="1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v>#N/A</v>
      </c>
    </row>
    <row r="3691" spans="1:78" hidden="1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4688</v>
      </c>
      <c r="AV3691" t="s">
        <v>4722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73.084933868501437</v>
      </c>
      <c r="BM3691" s="3">
        <f t="shared" ref="BM3691:BM3697" si="6560">LN(BL3691/$C3691)</f>
        <v>2.2121807008036725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0.73905974516201089</v>
      </c>
      <c r="BQ3691" s="13"/>
      <c r="BS3691" s="13"/>
      <c r="BT3691" s="13"/>
      <c r="BU3691" s="13"/>
      <c r="BV3691" s="13"/>
      <c r="BW3691" s="13"/>
      <c r="BX3691" s="13"/>
      <c r="BY3691">
        <v>33769</v>
      </c>
      <c r="BZ3691" s="13"/>
    </row>
    <row r="3692" spans="1:78" hidden="1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4695</v>
      </c>
      <c r="AV3692" t="s">
        <v>4852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180.28346877370876</v>
      </c>
      <c r="BM3692" s="3">
        <f t="shared" si="6560"/>
        <v>2.8919453456778461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1.4180369206501158</v>
      </c>
      <c r="BQ3692" s="13"/>
      <c r="BS3692" s="13"/>
      <c r="BT3692" s="13"/>
      <c r="BU3692" s="13"/>
      <c r="BV3692" s="13"/>
      <c r="BW3692" s="13"/>
      <c r="BX3692" s="13"/>
      <c r="BY3692">
        <v>42245</v>
      </c>
      <c r="BZ3692" s="13"/>
    </row>
    <row r="3693" spans="1:78" hidden="1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4690</v>
      </c>
      <c r="AV3693" t="s">
        <v>4850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72.91613374839487</v>
      </c>
      <c r="BM3693" s="3">
        <f t="shared" si="6560"/>
        <v>2.3433997788941512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0.86833090766101728</v>
      </c>
      <c r="BQ3693" s="13"/>
      <c r="BS3693" s="13"/>
      <c r="BT3693" s="13"/>
      <c r="BU3693" s="13"/>
      <c r="BV3693" s="13"/>
      <c r="BW3693" s="13"/>
      <c r="BX3693" s="13"/>
      <c r="BY3693">
        <v>29607</v>
      </c>
      <c r="BZ3693" s="13"/>
    </row>
    <row r="3694" spans="1:78" hidden="1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4710</v>
      </c>
      <c r="AV3694" t="s">
        <v>4851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22.02091323779673</v>
      </c>
      <c r="BM3694" s="3">
        <f t="shared" si="6560"/>
        <v>1.3002331343126119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-0.17497839037732746</v>
      </c>
      <c r="BQ3694" s="13"/>
      <c r="BS3694" s="13"/>
      <c r="BT3694" s="13"/>
      <c r="BU3694" s="13"/>
      <c r="BV3694" s="13"/>
      <c r="BW3694" s="13"/>
      <c r="BX3694" s="13"/>
      <c r="BY3694">
        <v>25381</v>
      </c>
      <c r="BZ3694" s="13"/>
    </row>
    <row r="3695" spans="1:78" hidden="1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4728</v>
      </c>
      <c r="AV3695" t="s">
        <v>4729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85.098636142615192</v>
      </c>
      <c r="BM3695" s="3">
        <f t="shared" si="6560"/>
        <v>2.3643694672448055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0.8875866755690458</v>
      </c>
      <c r="BQ3695" s="13"/>
      <c r="BS3695" s="13"/>
      <c r="BT3695" s="13"/>
      <c r="BU3695" s="13"/>
      <c r="BV3695" s="13"/>
      <c r="BW3695" s="13"/>
      <c r="BX3695" s="13"/>
      <c r="BY3695">
        <v>33895</v>
      </c>
      <c r="BZ3695" s="13"/>
    </row>
    <row r="3696" spans="1:78" hidden="1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4749</v>
      </c>
      <c r="AV3696" t="s">
        <v>4848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48.83930297142242</v>
      </c>
      <c r="BM3696" s="3">
        <f t="shared" si="6560"/>
        <v>1.9426252284109518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0.46519075963440121</v>
      </c>
      <c r="BQ3696" s="13"/>
      <c r="BS3696" s="13"/>
      <c r="BT3696" s="13"/>
      <c r="BU3696" s="13"/>
      <c r="BV3696" s="13"/>
      <c r="BW3696" s="13"/>
      <c r="BX3696" s="13"/>
      <c r="BY3696">
        <v>29678</v>
      </c>
      <c r="BZ3696" s="13"/>
    </row>
    <row r="3697" spans="1:78" hidden="1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4713</v>
      </c>
      <c r="AV3697" t="s">
        <v>4854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20.235751661116424</v>
      </c>
      <c r="BM3697" s="3">
        <f t="shared" si="6560"/>
        <v>3.0074509242213772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1.5285570126478272</v>
      </c>
      <c r="BQ3697" s="13"/>
      <c r="BS3697" s="13"/>
      <c r="BT3697" s="13"/>
      <c r="BU3697" s="13"/>
      <c r="BV3697" s="13"/>
      <c r="BW3697" s="13"/>
      <c r="BX3697" s="13"/>
      <c r="BY3697">
        <v>4246</v>
      </c>
      <c r="BZ3697" s="13"/>
    </row>
    <row r="3698" spans="1:78" hidden="1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v>#N/A</v>
      </c>
    </row>
    <row r="3699" spans="1:78" hidden="1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v>4257</v>
      </c>
    </row>
    <row r="3700" spans="1:78" hidden="1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4716</v>
      </c>
      <c r="AV3700" t="s">
        <v>4822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27.06095269817401</v>
      </c>
      <c r="BM3700" s="3">
        <f t="shared" ref="BM3700:BM3701" si="6575">LN(BL3700/$C3700)</f>
        <v>2.6049446484429937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1.1218484380415803</v>
      </c>
      <c r="BQ3700" s="13"/>
      <c r="BS3700" s="13"/>
      <c r="BT3700" s="13"/>
      <c r="BU3700" s="13"/>
      <c r="BV3700" s="13"/>
      <c r="BW3700" s="13"/>
      <c r="BX3700" s="13"/>
      <c r="BY3700">
        <v>8528</v>
      </c>
      <c r="BZ3700" s="13"/>
    </row>
    <row r="3701" spans="1:78" hidden="1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4780</v>
      </c>
      <c r="AV3701" t="s">
        <v>4827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14.230554881483586</v>
      </c>
      <c r="BM3701" s="3">
        <f t="shared" si="6575"/>
        <v>1.2690970440012241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-0.21426404917088268</v>
      </c>
      <c r="BQ3701" s="13"/>
      <c r="BR3701" s="12"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">
        <v>14</v>
      </c>
      <c r="BX3701" s="3">
        <f>LN(BT3701/BV3701)</f>
        <v>-1.9116415310759825E-2</v>
      </c>
      <c r="BY3701">
        <v>17061</v>
      </c>
      <c r="BZ3701" s="13"/>
    </row>
    <row r="3702" spans="1:78" hidden="1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v>#N/A</v>
      </c>
    </row>
    <row r="3703" spans="1:78" hidden="1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v>#N/A</v>
      </c>
    </row>
    <row r="3704" spans="1:78" hidden="1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4789</v>
      </c>
      <c r="AV3704" t="s">
        <v>4844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36.870463497433597</v>
      </c>
      <c r="BM3704" s="3">
        <f t="shared" ref="BM3704" si="6586">LN(BL3704/$C3704)</f>
        <v>1.9979728708594244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0.51307121999451144</v>
      </c>
      <c r="BQ3704" s="13"/>
      <c r="BS3704" s="13"/>
      <c r="BT3704" s="13"/>
      <c r="BU3704" s="13"/>
      <c r="BV3704" s="13"/>
      <c r="BW3704" s="13"/>
      <c r="BX3704" s="13"/>
      <c r="BY3704">
        <v>21360</v>
      </c>
      <c r="BZ3704" s="13"/>
    </row>
    <row r="3705" spans="1:78" hidden="1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4878</v>
      </c>
      <c r="AV3705" t="s">
        <v>4845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v>25679</v>
      </c>
    </row>
    <row r="3706" spans="1:78" hidden="1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4811</v>
      </c>
      <c r="AV3706" t="s">
        <v>4843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v>21419</v>
      </c>
    </row>
    <row r="3707" spans="1:78" hidden="1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v>12856</v>
      </c>
    </row>
    <row r="3708" spans="1:78" hidden="1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v>#N/A</v>
      </c>
    </row>
    <row r="3709" spans="1:78" hidden="1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4726</v>
      </c>
      <c r="AV3709" t="s">
        <v>4847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1.037352178687946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v>21451</v>
      </c>
      <c r="BZ3709" s="13"/>
    </row>
    <row r="3710" spans="1:78" hidden="1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4758</v>
      </c>
      <c r="AV3710" t="s">
        <v>4849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23.701080272679572</v>
      </c>
      <c r="BM3710" s="3">
        <f t="shared" ref="BM3710:BM3711" si="6600">LN(BL3710/$C3710)</f>
        <v>1.5560827157939177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6.6985701553489083E-2</v>
      </c>
      <c r="BQ3710" s="13"/>
      <c r="BS3710" s="13"/>
      <c r="BT3710" s="13"/>
      <c r="BU3710" s="13"/>
      <c r="BV3710" s="13"/>
      <c r="BW3710" s="13"/>
      <c r="BX3710" s="13"/>
      <c r="BY3710">
        <v>21451</v>
      </c>
      <c r="BZ3710" s="13"/>
    </row>
    <row r="3711" spans="1:78" hidden="1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4736</v>
      </c>
      <c r="AV3711" t="s">
        <v>4853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1.597829323284617</v>
      </c>
      <c r="BM3711" s="3">
        <f t="shared" si="6600"/>
        <v>-0.22450114537526134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-1.7153013530503403</v>
      </c>
      <c r="BQ3711" s="13"/>
      <c r="BS3711" s="13"/>
      <c r="BT3711" s="13"/>
      <c r="BU3711" s="13"/>
      <c r="BV3711" s="13"/>
      <c r="BW3711" s="13"/>
      <c r="BX3711" s="13"/>
      <c r="BY3711">
        <v>8595</v>
      </c>
      <c r="BZ3711" s="13"/>
    </row>
    <row r="3712" spans="1:78" hidden="1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v>8597</v>
      </c>
    </row>
    <row r="3713" spans="1:78" hidden="1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4878</v>
      </c>
      <c r="AV3713" t="s">
        <v>4860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v>25814</v>
      </c>
    </row>
    <row r="3714" spans="1:78" hidden="1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4790</v>
      </c>
      <c r="AV3714" t="s">
        <v>4697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42.964546039762844</v>
      </c>
      <c r="BM3714" s="3">
        <f t="shared" ref="BM3714" si="6610">LN(BL3714/$C3714)</f>
        <v>2.1509373524603679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0.65878857256941403</v>
      </c>
      <c r="BQ3714" s="13"/>
      <c r="BS3714" s="13"/>
      <c r="BT3714" s="13"/>
      <c r="BU3714" s="13"/>
      <c r="BV3714" s="13"/>
      <c r="BW3714" s="13"/>
      <c r="BX3714" s="13"/>
      <c r="BY3714">
        <v>21518</v>
      </c>
      <c r="BZ3714" s="13"/>
    </row>
    <row r="3715" spans="1:78" hidden="1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v>17242</v>
      </c>
    </row>
    <row r="3716" spans="1:78" hidden="1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4790</v>
      </c>
      <c r="AV3716" t="s">
        <v>4809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33.571361142730993</v>
      </c>
      <c r="BM3716" s="3">
        <f t="shared" ref="BM3716:BM3717" si="6630">LN(BL3716/$C3716)</f>
        <v>2.1273789954525419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0.63338724313200245</v>
      </c>
      <c r="BQ3716" s="13"/>
      <c r="BS3716" s="13"/>
      <c r="BT3716" s="13"/>
      <c r="BU3716" s="13"/>
      <c r="BV3716" s="13"/>
      <c r="BW3716" s="13"/>
      <c r="BX3716" s="13"/>
      <c r="BY3716">
        <v>17247</v>
      </c>
      <c r="BZ3716" s="13"/>
    </row>
    <row r="3717" spans="1:78" hidden="1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4701</v>
      </c>
      <c r="AV3717" t="s">
        <v>4858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8.7571078413248227</v>
      </c>
      <c r="BM3717" s="3">
        <f t="shared" si="6630"/>
        <v>1.0712534066670905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-0.42596169386377564</v>
      </c>
      <c r="BQ3717" s="13"/>
      <c r="BS3717" s="13"/>
      <c r="BT3717" s="13"/>
      <c r="BU3717" s="13"/>
      <c r="BV3717" s="13"/>
      <c r="BW3717" s="13"/>
      <c r="BX3717" s="13"/>
      <c r="BY3717">
        <v>12978</v>
      </c>
      <c r="BZ3717" s="13"/>
    </row>
    <row r="3718" spans="1:78" hidden="1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v>12982</v>
      </c>
    </row>
    <row r="3719" spans="1:78" hidden="1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4707</v>
      </c>
      <c r="AV3719" t="s">
        <v>4857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55.707762763225929</v>
      </c>
      <c r="BM3719" s="3">
        <f t="shared" ref="BM3719:BM3722" si="6645">LN(BL3719/$C3719)</f>
        <v>2.4106815921712776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0.91290497365196721</v>
      </c>
      <c r="BQ3719" s="13"/>
      <c r="BS3719" s="13"/>
      <c r="BT3719" s="13"/>
      <c r="BU3719" s="13"/>
      <c r="BV3719" s="13"/>
      <c r="BW3719" s="13"/>
      <c r="BX3719" s="13"/>
      <c r="BY3719">
        <v>21643</v>
      </c>
      <c r="BZ3719" s="13"/>
    </row>
    <row r="3720" spans="1:78" hidden="1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4839</v>
      </c>
      <c r="AV3720" t="s">
        <v>4856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28.730641415613558</v>
      </c>
      <c r="BM3720" s="3">
        <f t="shared" si="6645"/>
        <v>2.2593519097130521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0.76073784178792003</v>
      </c>
      <c r="BQ3720" s="13"/>
      <c r="BS3720" s="13"/>
      <c r="BT3720" s="13"/>
      <c r="BU3720" s="13"/>
      <c r="BV3720" s="13"/>
      <c r="BW3720" s="13"/>
      <c r="BX3720" s="13"/>
      <c r="BY3720">
        <v>12997</v>
      </c>
      <c r="BZ3720" s="13"/>
    </row>
    <row r="3721" spans="1:78" hidden="1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4779</v>
      </c>
      <c r="AV3721" t="s">
        <v>4833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22.270141384545916</v>
      </c>
      <c r="BM3721" s="3">
        <f t="shared" si="6645"/>
        <v>2.0046345412359718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0.50304806537779645</v>
      </c>
      <c r="BQ3721" s="13"/>
      <c r="BR3721" s="12"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">
        <v>14</v>
      </c>
      <c r="BX3721" s="3">
        <f>LN(BT3721/BV3721)</f>
        <v>1.2076219886970925</v>
      </c>
      <c r="BY3721">
        <v>13036</v>
      </c>
      <c r="BZ3721" s="13"/>
    </row>
    <row r="3722" spans="1:78" hidden="1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4728</v>
      </c>
      <c r="AV3722" t="s">
        <v>4859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21.538297788241053</v>
      </c>
      <c r="BM3722" s="3">
        <f t="shared" si="6645"/>
        <v>1.6835382818701135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0.18150415611668805</v>
      </c>
      <c r="BQ3722" s="13"/>
      <c r="BS3722" s="13"/>
      <c r="BT3722" s="13"/>
      <c r="BU3722" s="13"/>
      <c r="BV3722" s="13"/>
      <c r="BW3722" s="13"/>
      <c r="BX3722" s="13"/>
      <c r="BY3722">
        <v>17390</v>
      </c>
      <c r="BZ3722" s="13"/>
    </row>
    <row r="3723" spans="1:78" hidden="1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v>8718</v>
      </c>
    </row>
    <row r="3724" spans="1:78" hidden="1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4801</v>
      </c>
      <c r="AV3724" t="s">
        <v>4862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3.5182021017349916</v>
      </c>
      <c r="BM3724" s="3">
        <f t="shared" ref="BM3724:BM3725" si="6660">LN(BL3724/$C3724)</f>
        <v>0.15933780390366753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-1.3459997643884667</v>
      </c>
      <c r="BQ3724" s="13"/>
      <c r="BS3724" s="13"/>
      <c r="BT3724" s="13"/>
      <c r="BU3724" s="13"/>
      <c r="BV3724" s="13"/>
      <c r="BW3724" s="13"/>
      <c r="BX3724" s="13"/>
      <c r="BY3724">
        <v>13087</v>
      </c>
      <c r="BZ3724" s="13"/>
    </row>
    <row r="3725" spans="1:78" hidden="1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4688</v>
      </c>
      <c r="AV3725" t="s">
        <v>4861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182.79828076103706</v>
      </c>
      <c r="BM3725" s="3">
        <f t="shared" si="6660"/>
        <v>3.4166237847206173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1.9109674512744632</v>
      </c>
      <c r="BQ3725" s="13"/>
      <c r="BS3725" s="13"/>
      <c r="BT3725" s="13"/>
      <c r="BU3725" s="13"/>
      <c r="BV3725" s="13"/>
      <c r="BW3725" s="13"/>
      <c r="BX3725" s="13"/>
      <c r="BY3725">
        <v>26182</v>
      </c>
      <c r="BZ3725" s="13"/>
    </row>
    <row r="3726" spans="1:78" hidden="1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v>21821</v>
      </c>
    </row>
    <row r="3727" spans="1:78" hidden="1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4811</v>
      </c>
      <c r="AV3727" t="s">
        <v>4845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v>17485</v>
      </c>
    </row>
    <row r="3728" spans="1:78" hidden="1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v>#N/A</v>
      </c>
    </row>
    <row r="3729" spans="1:78" hidden="1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4762</v>
      </c>
      <c r="AV3729" t="s">
        <v>4855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5.8412623552125069</v>
      </c>
      <c r="BM3729" s="3">
        <f t="shared" ref="BM3729" si="6663">LN(BL3729/$C3729)</f>
        <v>1.0717997496361642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-0.43646924387542813</v>
      </c>
      <c r="BQ3729" s="13"/>
      <c r="BS3729" s="13"/>
      <c r="BT3729" s="13"/>
      <c r="BU3729" s="13"/>
      <c r="BV3729" s="13"/>
      <c r="BW3729" s="13"/>
      <c r="BX3729" s="13"/>
      <c r="BY3729">
        <v>8751</v>
      </c>
      <c r="BZ3729" s="13"/>
    </row>
    <row r="3730" spans="1:78" hidden="1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v>#N/A</v>
      </c>
    </row>
    <row r="3731" spans="1:78" hidden="1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4689</v>
      </c>
      <c r="AV3731" t="s">
        <v>4865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317.76848646045482</v>
      </c>
      <c r="BM3731" s="3">
        <f t="shared" ref="BM3731:BM3734" si="6676">LN(BL3731/$C3731)</f>
        <v>3.5640985103028524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2.0544354904534257</v>
      </c>
      <c r="BQ3731" s="13"/>
      <c r="BS3731" s="13"/>
      <c r="BT3731" s="13"/>
      <c r="BU3731" s="13"/>
      <c r="BV3731" s="13"/>
      <c r="BW3731" s="13"/>
      <c r="BX3731" s="13"/>
      <c r="BY3731">
        <v>39435</v>
      </c>
      <c r="BZ3731" s="13"/>
    </row>
    <row r="3732" spans="1:78" hidden="1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4955</v>
      </c>
      <c r="AV3732" t="s">
        <v>4832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43.503476781372981</v>
      </c>
      <c r="BM3732" s="3">
        <f t="shared" si="6676"/>
        <v>2.386546499789409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0.87572822198052869</v>
      </c>
      <c r="BQ3732" s="13"/>
      <c r="BR3732" s="12"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">
        <v>14</v>
      </c>
      <c r="BX3732" s="3">
        <f>LN(BT3732/BV3732)</f>
        <v>-0.96858242289986296</v>
      </c>
      <c r="BY3732">
        <v>17547</v>
      </c>
      <c r="BZ3732" s="13"/>
    </row>
    <row r="3733" spans="1:78" hidden="1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4707</v>
      </c>
      <c r="AV3733" t="s">
        <v>4837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45.156511681560247</v>
      </c>
      <c r="BM3733" s="3">
        <f t="shared" si="6676"/>
        <v>2.4238401316342957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0.9126664652318538</v>
      </c>
      <c r="BQ3733" s="13"/>
      <c r="BS3733" s="13"/>
      <c r="BT3733" s="13"/>
      <c r="BU3733" s="13"/>
      <c r="BV3733" s="13"/>
      <c r="BW3733" s="13"/>
      <c r="BX3733" s="13"/>
      <c r="BY3733">
        <v>17554</v>
      </c>
      <c r="BZ3733" s="13"/>
    </row>
    <row r="3734" spans="1:78" hidden="1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4783</v>
      </c>
      <c r="AV3734" t="s">
        <v>4855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67.804022476612289</v>
      </c>
      <c r="BM3734" s="3">
        <f t="shared" si="6676"/>
        <v>2.607183609315983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1.0937796846866814</v>
      </c>
      <c r="BQ3734" s="13"/>
      <c r="BS3734" s="13"/>
      <c r="BT3734" s="13"/>
      <c r="BU3734" s="13"/>
      <c r="BV3734" s="13"/>
      <c r="BW3734" s="13"/>
      <c r="BX3734" s="13"/>
      <c r="BY3734">
        <v>21993</v>
      </c>
      <c r="BZ3734" s="13"/>
    </row>
    <row r="3735" spans="1:78" hidden="1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4732</v>
      </c>
      <c r="AV3735" t="s">
        <v>4864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v>13212</v>
      </c>
    </row>
    <row r="3736" spans="1:78" hidden="1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4810</v>
      </c>
      <c r="AV3736" t="s">
        <v>4716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504.4574567807029</v>
      </c>
      <c r="BM3736" s="3">
        <f t="shared" ref="BM3736" si="6679">LN(BL3736/$C3736)</f>
        <v>4.0262589314105082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2.5045406503466672</v>
      </c>
      <c r="BQ3736" s="13"/>
      <c r="BS3736" s="13"/>
      <c r="BT3736" s="13"/>
      <c r="BU3736" s="13"/>
      <c r="BV3736" s="13"/>
      <c r="BW3736" s="13"/>
      <c r="BX3736" s="13"/>
      <c r="BY3736">
        <v>39928</v>
      </c>
      <c r="BZ3736" s="13"/>
    </row>
    <row r="3737" spans="1:78" hidden="1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v>13329</v>
      </c>
    </row>
    <row r="3738" spans="1:78" hidden="1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4839</v>
      </c>
      <c r="AV3738" t="s">
        <v>4836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101.57879838647042</v>
      </c>
      <c r="BM3738" s="3">
        <f t="shared" ref="BM3738" si="6680">LN(BL3738/$C3738)</f>
        <v>3.2345404749498345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1.7085002322365415</v>
      </c>
      <c r="BQ3738" s="13"/>
      <c r="BS3738" s="13"/>
      <c r="BT3738" s="13"/>
      <c r="BU3738" s="13"/>
      <c r="BV3738" s="13"/>
      <c r="BW3738" s="13"/>
      <c r="BX3738" s="13"/>
      <c r="BY3738">
        <v>17825</v>
      </c>
      <c r="BZ3738" s="13"/>
    </row>
    <row r="3739" spans="1:78" hidden="1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v>8916</v>
      </c>
    </row>
    <row r="3740" spans="1:78" hidden="1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v>#N/A</v>
      </c>
    </row>
    <row r="3741" spans="1:78" hidden="1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4791</v>
      </c>
      <c r="AV3741" t="s">
        <v>4850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157.20548237349058</v>
      </c>
      <c r="BM3741" s="3">
        <f t="shared" ref="BM3741:BM3744" si="6693">LN(BL3741/$C3741)</f>
        <v>3.4481158421023133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1.9148492712334948</v>
      </c>
      <c r="BQ3741" s="13"/>
      <c r="BS3741" s="13"/>
      <c r="BT3741" s="13"/>
      <c r="BU3741" s="13"/>
      <c r="BV3741" s="13"/>
      <c r="BW3741" s="13"/>
      <c r="BX3741" s="13"/>
      <c r="BY3741">
        <v>22449</v>
      </c>
      <c r="BZ3741" s="13"/>
    </row>
    <row r="3742" spans="1:78" hidden="1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4688</v>
      </c>
      <c r="AV3742" t="s">
        <v>4863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30.54489453538703</v>
      </c>
      <c r="BM3742" s="3">
        <f t="shared" si="6693"/>
        <v>2.7260503727739001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1.1898903365350884</v>
      </c>
      <c r="BQ3742" s="13"/>
      <c r="BS3742" s="13"/>
      <c r="BT3742" s="13"/>
      <c r="BU3742" s="13"/>
      <c r="BV3742" s="13"/>
      <c r="BW3742" s="13"/>
      <c r="BX3742" s="13"/>
      <c r="BY3742">
        <v>9006</v>
      </c>
      <c r="BZ3742" s="13"/>
    </row>
    <row r="3743" spans="1:78" hidden="1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4700</v>
      </c>
      <c r="AV3743" t="s">
        <v>4857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11.196890054396436</v>
      </c>
      <c r="BM3743" s="3">
        <f t="shared" si="6693"/>
        <v>1.3170237773598512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-0.21946452510996889</v>
      </c>
      <c r="BQ3743" s="13"/>
      <c r="BS3743" s="13"/>
      <c r="BT3743" s="13"/>
      <c r="BU3743" s="13"/>
      <c r="BV3743" s="13"/>
      <c r="BW3743" s="13"/>
      <c r="BX3743" s="13"/>
      <c r="BY3743">
        <v>13514</v>
      </c>
      <c r="BZ3743" s="13"/>
    </row>
    <row r="3744" spans="1:78" hidden="1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4892</v>
      </c>
      <c r="AV3744" t="s">
        <v>4863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72.430015966036208</v>
      </c>
      <c r="BM3744" s="3">
        <f t="shared" si="6693"/>
        <v>2.8963264375213416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1.3570111842423134</v>
      </c>
      <c r="BQ3744" s="13"/>
      <c r="BS3744" s="13"/>
      <c r="BT3744" s="13"/>
      <c r="BU3744" s="13"/>
      <c r="BV3744" s="13"/>
      <c r="BW3744" s="13"/>
      <c r="BX3744" s="13"/>
      <c r="BY3744">
        <v>18072</v>
      </c>
      <c r="BZ3744" s="13"/>
    </row>
    <row r="3745" spans="1:78" hidden="1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v>13566</v>
      </c>
    </row>
    <row r="3746" spans="1:78" hidden="1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v>#N/A</v>
      </c>
    </row>
    <row r="3747" spans="1:78" hidden="1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v>22746</v>
      </c>
    </row>
    <row r="3748" spans="1:78" hidden="1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v>#N/A</v>
      </c>
    </row>
    <row r="3749" spans="1:78" hidden="1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4726</v>
      </c>
      <c r="AV3749" t="s">
        <v>4869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10.970153259781831</v>
      </c>
      <c r="BM3749" s="3">
        <f t="shared" ref="BM3749" si="6697">LN(BL3749/$C3749)</f>
        <v>1.70203106443925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0.15058324673183748</v>
      </c>
      <c r="BQ3749" s="13"/>
      <c r="BS3749" s="13"/>
      <c r="BT3749" s="13"/>
      <c r="BU3749" s="13"/>
      <c r="BV3749" s="13"/>
      <c r="BW3749" s="13"/>
      <c r="BX3749" s="13"/>
      <c r="BY3749">
        <v>9151</v>
      </c>
      <c r="BZ3749" s="13"/>
    </row>
    <row r="3750" spans="1:78" hidden="1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v>#N/A</v>
      </c>
    </row>
    <row r="3751" spans="1:78" hidden="1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4690</v>
      </c>
      <c r="AV3751" t="s">
        <v>4706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8.6424964121248564</v>
      </c>
      <c r="BM3751" s="3">
        <f t="shared" ref="BM3751" si="6699">LN(BL3751/$C3751)</f>
        <v>1.4635442971104067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-9.1871909176102121E-2</v>
      </c>
      <c r="BQ3751" s="13"/>
      <c r="BS3751" s="13"/>
      <c r="BT3751" s="13"/>
      <c r="BU3751" s="13"/>
      <c r="BV3751" s="13"/>
      <c r="BW3751" s="13"/>
      <c r="BX3751" s="13"/>
      <c r="BY3751">
        <v>9189</v>
      </c>
      <c r="BZ3751" s="13"/>
    </row>
    <row r="3752" spans="1:78" hidden="1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v>#N/A</v>
      </c>
    </row>
    <row r="3753" spans="1:78" hidden="1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4795</v>
      </c>
      <c r="AV3753" t="s">
        <v>4849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101.8730816894582</v>
      </c>
      <c r="BM3753" s="3">
        <f t="shared" ref="BM3753:BM3755" si="6712">LN(BL3753/$C3753)</f>
        <v>2.6778175922862979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1.1191644953839082</v>
      </c>
      <c r="BQ3753" s="13"/>
      <c r="BS3753" s="13"/>
      <c r="BT3753" s="13"/>
      <c r="BU3753" s="13"/>
      <c r="BV3753" s="13"/>
      <c r="BW3753" s="13"/>
      <c r="BX3753" s="13"/>
      <c r="BY3753">
        <v>32269</v>
      </c>
      <c r="BZ3753" s="13"/>
    </row>
    <row r="3754" spans="1:78" hidden="1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4958</v>
      </c>
      <c r="AV3754" t="s">
        <v>4870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151.88064157180011</v>
      </c>
      <c r="BM3754" s="3">
        <f t="shared" si="6712"/>
        <v>2.8258703822204625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1.2668838762757177</v>
      </c>
      <c r="BQ3754" s="13"/>
      <c r="BS3754" s="13"/>
      <c r="BT3754" s="13"/>
      <c r="BU3754" s="13"/>
      <c r="BV3754" s="13"/>
      <c r="BW3754" s="13"/>
      <c r="BX3754" s="13"/>
      <c r="BY3754">
        <v>41503</v>
      </c>
      <c r="BZ3754" s="13"/>
    </row>
    <row r="3755" spans="1:78" hidden="1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4790</v>
      </c>
      <c r="AV3755" t="s">
        <v>4833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64.407554948762055</v>
      </c>
      <c r="BM3755" s="3">
        <f t="shared" si="6712"/>
        <v>1.9680063617624481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0.40901985581770328</v>
      </c>
      <c r="BQ3755" s="13"/>
      <c r="BR3755" s="12"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">
        <v>14</v>
      </c>
      <c r="BX3755" s="3">
        <f>LN(BT3755/BV3755)</f>
        <v>0.15756661473355088</v>
      </c>
      <c r="BY3755">
        <v>41503</v>
      </c>
      <c r="BZ3755" s="13"/>
    </row>
    <row r="3756" spans="1:78" hidden="1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v>#N/A</v>
      </c>
    </row>
    <row r="3757" spans="1:78" hidden="1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4780</v>
      </c>
      <c r="AV3757" t="s">
        <v>4872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23.484127431664142</v>
      </c>
      <c r="BM3757" s="3">
        <f t="shared" ref="BM3757" si="6715">LN(BL3757/$C3757)</f>
        <v>2.057712475837628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0.49691191840823967</v>
      </c>
      <c r="BQ3757" s="13"/>
      <c r="BR3757" s="12"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">
        <v>14</v>
      </c>
      <c r="BX3757" s="3">
        <f>LN(BT3757/BV3757)</f>
        <v>0.44928648575864011</v>
      </c>
      <c r="BY3757">
        <v>13860</v>
      </c>
      <c r="BZ3757" s="13"/>
    </row>
    <row r="3758" spans="1:78" hidden="1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v>9250</v>
      </c>
    </row>
    <row r="3759" spans="1:78" hidden="1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v>13894</v>
      </c>
    </row>
    <row r="3760" spans="1:78" hidden="1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v>4635</v>
      </c>
    </row>
    <row r="3761" spans="1:78" hidden="1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v>13917</v>
      </c>
    </row>
    <row r="3762" spans="1:78" hidden="1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4789</v>
      </c>
      <c r="AV3762" t="s">
        <v>4815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224.60632361271584</v>
      </c>
      <c r="BM3762" s="3">
        <f t="shared" ref="BM3762:BM3763" si="6728">LN(BL3762/$C3762)</f>
        <v>3.2171246195705137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1.6496417044962486</v>
      </c>
      <c r="BQ3762" s="13"/>
      <c r="BS3762" s="13"/>
      <c r="BT3762" s="13"/>
      <c r="BU3762" s="13"/>
      <c r="BV3762" s="13"/>
      <c r="BW3762" s="13"/>
      <c r="BX3762" s="13"/>
      <c r="BY3762">
        <v>41872</v>
      </c>
      <c r="BZ3762" s="13"/>
    </row>
    <row r="3763" spans="1:78" hidden="1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4737</v>
      </c>
      <c r="AV3763" t="s">
        <v>4842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76.983123092292772</v>
      </c>
      <c r="BM3763" s="3">
        <f t="shared" si="6728"/>
        <v>2.1463616398743075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0.57862054594151213</v>
      </c>
      <c r="BQ3763" s="13"/>
      <c r="BS3763" s="13"/>
      <c r="BT3763" s="13"/>
      <c r="BU3763" s="13"/>
      <c r="BV3763" s="13"/>
      <c r="BW3763" s="13"/>
      <c r="BX3763" s="13"/>
      <c r="BY3763">
        <v>41884</v>
      </c>
      <c r="BZ3763" s="13"/>
    </row>
    <row r="3764" spans="1:78" hidden="1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4878</v>
      </c>
      <c r="AV3764" t="s">
        <v>4873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v>9312</v>
      </c>
    </row>
    <row r="3765" spans="1:78" hidden="1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v>#N/A</v>
      </c>
    </row>
    <row r="3766" spans="1:78" hidden="1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4882</v>
      </c>
      <c r="AV3766" t="s">
        <v>4845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v>9326</v>
      </c>
    </row>
    <row r="3767" spans="1:78" hidden="1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4810</v>
      </c>
      <c r="AV3767" t="s">
        <v>4839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161.53534093168892</v>
      </c>
      <c r="BM3767" s="3">
        <f t="shared" ref="BM3767" si="6739">LN(BL3767/$C3767)</f>
        <v>2.7821388550274104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1.2093830561214371</v>
      </c>
      <c r="BQ3767" s="13"/>
      <c r="BS3767" s="13"/>
      <c r="BT3767" s="13"/>
      <c r="BU3767" s="13"/>
      <c r="BV3767" s="13"/>
      <c r="BW3767" s="13"/>
      <c r="BX3767" s="13"/>
      <c r="BY3767">
        <v>46782</v>
      </c>
      <c r="BZ3767" s="13"/>
    </row>
    <row r="3768" spans="1:78" hidden="1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v>9362</v>
      </c>
    </row>
    <row r="3769" spans="1:78" hidden="1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4760</v>
      </c>
      <c r="AV3769" t="s">
        <v>4876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39.290602223869406</v>
      </c>
      <c r="BM3769" s="3">
        <f t="shared" ref="BM3769" si="6740">LN(BL3769/$C3769)</f>
        <v>1.8792258918875948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0.30544794969990546</v>
      </c>
      <c r="BQ3769" s="13"/>
      <c r="BS3769" s="13"/>
      <c r="BT3769" s="13"/>
      <c r="BU3769" s="13"/>
      <c r="BV3769" s="13"/>
      <c r="BW3769" s="13"/>
      <c r="BX3769" s="13"/>
      <c r="BY3769">
        <v>28099</v>
      </c>
      <c r="BZ3769" s="13"/>
    </row>
    <row r="3770" spans="1:78" hidden="1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v>#N/A</v>
      </c>
    </row>
    <row r="3771" spans="1:78" hidden="1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4769</v>
      </c>
      <c r="AV3771" t="s">
        <v>4874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12.535427357634363</v>
      </c>
      <c r="BM3771" s="3">
        <f t="shared" ref="BM3771:BM3772" si="6753">LN(BL3771/$C3771)</f>
        <v>1.8354116436190824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0.25667334706089684</v>
      </c>
      <c r="BQ3771" s="13"/>
      <c r="BS3771" s="13"/>
      <c r="BT3771" s="13"/>
      <c r="BU3771" s="13"/>
      <c r="BV3771" s="13"/>
      <c r="BW3771" s="13"/>
      <c r="BX3771" s="13"/>
      <c r="BY3771">
        <v>9415</v>
      </c>
      <c r="BZ3771" s="13"/>
    </row>
    <row r="3772" spans="1:78" hidden="1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4736</v>
      </c>
      <c r="AV3772" t="s">
        <v>4745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30.786154698831542</v>
      </c>
      <c r="BM3772" s="3">
        <f t="shared" si="6753"/>
        <v>1.8176271537145718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0.23521738444612009</v>
      </c>
      <c r="BQ3772" s="13"/>
      <c r="BS3772" s="13"/>
      <c r="BT3772" s="13"/>
      <c r="BU3772" s="13"/>
      <c r="BV3772" s="13"/>
      <c r="BW3772" s="13"/>
      <c r="BX3772" s="13"/>
      <c r="BY3772">
        <v>23629</v>
      </c>
      <c r="BZ3772" s="13"/>
    </row>
    <row r="3773" spans="1:78" hidden="1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v>23645</v>
      </c>
    </row>
    <row r="3774" spans="1:78" hidden="1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v>14193</v>
      </c>
    </row>
    <row r="3775" spans="1:78" hidden="1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4952</v>
      </c>
      <c r="AV3775" t="s">
        <v>4811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24.4702180792777</v>
      </c>
      <c r="BM3775" s="3">
        <f t="shared" ref="BM3775" si="6756">LN(BL3775/$C3775)</f>
        <v>1.5880188770885606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9.403512151802436E-4</v>
      </c>
      <c r="BQ3775" s="13"/>
      <c r="BS3775" s="13"/>
      <c r="BT3775" s="13"/>
      <c r="BU3775" s="13"/>
      <c r="BV3775" s="13"/>
      <c r="BW3775" s="13"/>
      <c r="BX3775" s="13"/>
      <c r="BY3775">
        <v>23745</v>
      </c>
      <c r="BZ3775" s="13"/>
    </row>
    <row r="3776" spans="1:78" hidden="1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v>#N/A</v>
      </c>
    </row>
    <row r="3777" spans="1:78" hidden="1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v>23767</v>
      </c>
    </row>
    <row r="3778" spans="1:78" hidden="1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4763</v>
      </c>
      <c r="AV3778" t="s">
        <v>4875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5.0243878820512524</v>
      </c>
      <c r="BM3778" s="3">
        <f t="shared" ref="BM3778:BM3780" si="6771">LN(BL3778/$C3778)</f>
        <v>1.6143036320079849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2.5339232849372204E-2</v>
      </c>
      <c r="BQ3778" s="13"/>
      <c r="BS3778" s="13"/>
      <c r="BT3778" s="13"/>
      <c r="BU3778" s="13"/>
      <c r="BV3778" s="13"/>
      <c r="BW3778" s="13"/>
      <c r="BX3778" s="13"/>
      <c r="BY3778">
        <v>4758</v>
      </c>
      <c r="BZ3778" s="13"/>
    </row>
    <row r="3779" spans="1:78" hidden="1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4698</v>
      </c>
      <c r="AV3779" t="s">
        <v>4871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7.7827020452427131</v>
      </c>
      <c r="BM3779" s="3">
        <f t="shared" si="6771"/>
        <v>0.66560922335990469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-0.92459619714187014</v>
      </c>
      <c r="BQ3779" s="13"/>
      <c r="BS3779" s="13"/>
      <c r="BT3779" s="13"/>
      <c r="BU3779" s="13"/>
      <c r="BV3779" s="13"/>
      <c r="BW3779" s="13"/>
      <c r="BX3779" s="13"/>
      <c r="BY3779">
        <v>19058</v>
      </c>
      <c r="BZ3779" s="13"/>
    </row>
    <row r="3780" spans="1:78" hidden="1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4695</v>
      </c>
      <c r="AV3780" t="s">
        <v>4851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11.07378231893397</v>
      </c>
      <c r="BM3780" s="3">
        <f t="shared" si="6771"/>
        <v>0.79514244882331853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-0.79950937424642088</v>
      </c>
      <c r="BQ3780" s="13"/>
      <c r="BS3780" s="13"/>
      <c r="BT3780" s="13"/>
      <c r="BU3780" s="13"/>
      <c r="BV3780" s="13"/>
      <c r="BW3780" s="13"/>
      <c r="BX3780" s="13"/>
      <c r="BY3780">
        <v>23934</v>
      </c>
      <c r="BZ3780" s="13"/>
    </row>
    <row r="3781" spans="1:78" hidden="1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4827</v>
      </c>
      <c r="AV3781" t="s">
        <v>4881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0.62223089111048679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v>28769</v>
      </c>
      <c r="BZ3781" s="13"/>
    </row>
    <row r="3782" spans="1:78" hidden="1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4892</v>
      </c>
      <c r="AV3782" t="s">
        <v>4879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58.204505825173413</v>
      </c>
      <c r="BM3782" s="3">
        <f t="shared" ref="BM3782:BM3785" si="6780">LN(BL3782/$C3782)</f>
        <v>2.1180526223618492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0.51833105315534111</v>
      </c>
      <c r="BQ3782" s="13"/>
      <c r="BS3782" s="13"/>
      <c r="BT3782" s="13"/>
      <c r="BU3782" s="13"/>
      <c r="BV3782" s="13"/>
      <c r="BW3782" s="13"/>
      <c r="BX3782" s="13"/>
      <c r="BY3782">
        <v>33687</v>
      </c>
      <c r="BZ3782" s="13"/>
    </row>
    <row r="3783" spans="1:78" hidden="1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4839</v>
      </c>
      <c r="AV3783" t="s">
        <v>4880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18.514934623331541</v>
      </c>
      <c r="BM3783" s="3">
        <f t="shared" si="6780"/>
        <v>2.2254305027884076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0.62523238147968585</v>
      </c>
      <c r="BQ3783" s="13"/>
      <c r="BS3783" s="13"/>
      <c r="BT3783" s="13"/>
      <c r="BU3783" s="13"/>
      <c r="BV3783" s="13"/>
      <c r="BW3783" s="13"/>
      <c r="BX3783" s="13"/>
      <c r="BY3783">
        <v>9630</v>
      </c>
      <c r="BZ3783" s="13"/>
    </row>
    <row r="3784" spans="1:78" hidden="1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4954</v>
      </c>
      <c r="AV3784" t="s">
        <v>4809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58.104885459188381</v>
      </c>
      <c r="BM3784" s="3">
        <f t="shared" si="6780"/>
        <v>1.8650251700637788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0.26454919846381614</v>
      </c>
      <c r="BQ3784" s="13"/>
      <c r="BS3784" s="13"/>
      <c r="BT3784" s="13"/>
      <c r="BU3784" s="13"/>
      <c r="BV3784" s="13"/>
      <c r="BW3784" s="13"/>
      <c r="BX3784" s="13"/>
      <c r="BY3784">
        <v>43346</v>
      </c>
      <c r="BZ3784" s="13"/>
    </row>
    <row r="3785" spans="1:78" hidden="1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4790</v>
      </c>
      <c r="AV3785" t="s">
        <v>4840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61.481652770360171</v>
      </c>
      <c r="BM3785" s="3">
        <f t="shared" si="6780"/>
        <v>1.92151422403009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0.32018040126257508</v>
      </c>
      <c r="BQ3785" s="13"/>
      <c r="BS3785" s="13"/>
      <c r="BT3785" s="13"/>
      <c r="BU3785" s="13"/>
      <c r="BV3785" s="13"/>
      <c r="BW3785" s="13"/>
      <c r="BX3785" s="13"/>
      <c r="BY3785">
        <v>43385</v>
      </c>
      <c r="BZ3785" s="13"/>
    </row>
    <row r="3786" spans="1:78" hidden="1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v>24113</v>
      </c>
    </row>
    <row r="3787" spans="1:78" hidden="1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v>#N/A</v>
      </c>
    </row>
    <row r="3788" spans="1:78" hidden="1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4737</v>
      </c>
      <c r="AV3788" t="s">
        <v>4884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23.195455384074229</v>
      </c>
      <c r="BM3788" s="3">
        <f t="shared" ref="BM3788:BM3789" si="6795">LN(BL3788/$C3788)</f>
        <v>1.352196901638038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-0.25010116685921008</v>
      </c>
      <c r="BQ3788" s="13"/>
      <c r="BS3788" s="13"/>
      <c r="BT3788" s="13"/>
      <c r="BU3788" s="13"/>
      <c r="BV3788" s="13"/>
      <c r="BW3788" s="13"/>
      <c r="BX3788" s="13"/>
      <c r="BY3788">
        <v>28953</v>
      </c>
      <c r="BZ3788" s="13"/>
    </row>
    <row r="3789" spans="1:78" hidden="1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4727</v>
      </c>
      <c r="AV3789" t="s">
        <v>4874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25.660826423246512</v>
      </c>
      <c r="BM3789" s="3">
        <f t="shared" si="6795"/>
        <v>1.453206096114487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-0.14976474792254432</v>
      </c>
      <c r="BQ3789" s="13"/>
      <c r="BS3789" s="13"/>
      <c r="BT3789" s="13"/>
      <c r="BU3789" s="13"/>
      <c r="BV3789" s="13"/>
      <c r="BW3789" s="13"/>
      <c r="BX3789" s="13"/>
      <c r="BY3789">
        <v>28973</v>
      </c>
      <c r="BZ3789" s="13"/>
    </row>
    <row r="3790" spans="1:78" hidden="1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v>33821</v>
      </c>
    </row>
    <row r="3791" spans="1:78" hidden="1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4803</v>
      </c>
      <c r="AV3791" t="s">
        <v>4882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320.61098045818596</v>
      </c>
      <c r="BM3791" s="3">
        <f t="shared" ref="BM3791:BM3796" si="6811">LN(BL3791/$C3791)</f>
        <v>3.4676433963085169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1.8635901709160403</v>
      </c>
      <c r="BQ3791" s="13"/>
      <c r="BS3791" s="13"/>
      <c r="BT3791" s="13"/>
      <c r="BU3791" s="13"/>
      <c r="BV3791" s="13"/>
      <c r="BW3791" s="13"/>
      <c r="BX3791" s="13"/>
      <c r="BY3791">
        <v>48344</v>
      </c>
      <c r="BZ3791" s="13"/>
    </row>
    <row r="3792" spans="1:78" hidden="1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4707</v>
      </c>
      <c r="AV3792" t="s">
        <v>4884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15.620827442650967</v>
      </c>
      <c r="BM3792" s="3">
        <f t="shared" si="6811"/>
        <v>0.80269496723430367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-0.80185838095188289</v>
      </c>
      <c r="BQ3792" s="13"/>
      <c r="BS3792" s="13"/>
      <c r="BT3792" s="13"/>
      <c r="BU3792" s="13"/>
      <c r="BV3792" s="13"/>
      <c r="BW3792" s="13"/>
      <c r="BX3792" s="13"/>
      <c r="BY3792">
        <v>33859</v>
      </c>
      <c r="BZ3792" s="13"/>
    </row>
    <row r="3793" spans="1:78" hidden="1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4781</v>
      </c>
      <c r="AV3793" t="s">
        <v>4832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16.783995885902684</v>
      </c>
      <c r="BM3793" s="3">
        <f t="shared" si="6811"/>
        <v>1.2109878940996182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-0.39513737093113699</v>
      </c>
      <c r="BQ3793" s="13"/>
      <c r="BR3793" s="12"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">
        <v>5047</v>
      </c>
      <c r="BX3793" s="3">
        <f>LN(BT3793/BV3793)</f>
        <v>-0.95635134224049756</v>
      </c>
      <c r="BY3793">
        <v>24225</v>
      </c>
      <c r="BZ3793" s="13"/>
    </row>
    <row r="3794" spans="1:78" hidden="1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4710</v>
      </c>
      <c r="AV3794" t="s">
        <v>4729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10.388113990615865</v>
      </c>
      <c r="BM3794" s="3">
        <f t="shared" si="6811"/>
        <v>2.340662267037934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0.7288723959913942</v>
      </c>
      <c r="BQ3794" s="13"/>
      <c r="BS3794" s="13"/>
      <c r="BT3794" s="13"/>
      <c r="BU3794" s="13"/>
      <c r="BV3794" s="13"/>
      <c r="BW3794" s="13"/>
      <c r="BX3794" s="13"/>
      <c r="BY3794">
        <v>4874</v>
      </c>
      <c r="BZ3794" s="13"/>
    </row>
    <row r="3795" spans="1:78" hidden="1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4777</v>
      </c>
      <c r="AV3795" t="s">
        <v>4883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4.8976994629371386</v>
      </c>
      <c r="BM3795" s="3">
        <f t="shared" si="6811"/>
        <v>1.5887655975084189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-2.3419125471499692E-2</v>
      </c>
      <c r="BQ3795" s="13"/>
      <c r="BS3795" s="13"/>
      <c r="BT3795" s="13"/>
      <c r="BU3795" s="13"/>
      <c r="BV3795" s="13"/>
      <c r="BW3795" s="13"/>
      <c r="BX3795" s="13"/>
      <c r="BY3795">
        <v>4876</v>
      </c>
      <c r="BZ3795" s="13"/>
    </row>
    <row r="3796" spans="1:78" hidden="1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4959</v>
      </c>
      <c r="AV3796" t="s">
        <v>4684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41.544748561789397</v>
      </c>
      <c r="BM3796" s="3">
        <f t="shared" si="6811"/>
        <v>1.6473295832293464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3.3502205533121554E-2</v>
      </c>
      <c r="BQ3796" s="13"/>
      <c r="BS3796" s="13"/>
      <c r="BT3796" s="13"/>
      <c r="BU3796" s="13"/>
      <c r="BV3796" s="13"/>
      <c r="BW3796" s="13"/>
      <c r="BX3796" s="13"/>
      <c r="BY3796">
        <v>39075</v>
      </c>
      <c r="BZ3796" s="13"/>
    </row>
    <row r="3797" spans="1:78" hidden="1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v>#N/A</v>
      </c>
    </row>
    <row r="3798" spans="1:78" hidden="1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4686</v>
      </c>
      <c r="AV3798" t="s">
        <v>4813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70.160373720943923</v>
      </c>
      <c r="BM3798" s="3">
        <f t="shared" ref="BM3798:BM3801" si="6826">LN(BL3798/$C3798)</f>
        <v>2.3048735256897515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0.69023090787397601</v>
      </c>
      <c r="BQ3798" s="13"/>
      <c r="BS3798" s="13"/>
      <c r="BT3798" s="13"/>
      <c r="BU3798" s="13"/>
      <c r="BV3798" s="13"/>
      <c r="BW3798" s="13"/>
      <c r="BX3798" s="13"/>
      <c r="BY3798">
        <v>34220</v>
      </c>
      <c r="BZ3798" s="13"/>
    </row>
    <row r="3799" spans="1:78" hidden="1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4952</v>
      </c>
      <c r="AV3799" t="s">
        <v>4878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46.650368885902971</v>
      </c>
      <c r="BM3799" s="3">
        <f t="shared" si="6826"/>
        <v>2.0509213655560692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0.43602981370975669</v>
      </c>
      <c r="BQ3799" s="13"/>
      <c r="BS3799" s="13"/>
      <c r="BT3799" s="13"/>
      <c r="BU3799" s="13"/>
      <c r="BV3799" s="13"/>
      <c r="BW3799" s="13"/>
      <c r="BX3799" s="13"/>
      <c r="BY3799">
        <v>29339</v>
      </c>
      <c r="BZ3799" s="13"/>
    </row>
    <row r="3800" spans="1:78" hidden="1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4782</v>
      </c>
      <c r="AV3800" t="s">
        <v>4827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99.252500902492855</v>
      </c>
      <c r="BM3800" s="3">
        <f t="shared" si="6826"/>
        <v>2.4004425399236196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0.78447466442564739</v>
      </c>
      <c r="BQ3800" s="13"/>
      <c r="BR3800" s="12"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">
        <v>14</v>
      </c>
      <c r="BX3800" s="3">
        <f>LN(BT3800/BV3800)</f>
        <v>-0.53326754608828553</v>
      </c>
      <c r="BY3800">
        <v>44059</v>
      </c>
      <c r="BZ3800" s="13"/>
    </row>
    <row r="3801" spans="1:78" hidden="1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4726</v>
      </c>
      <c r="AV3801" t="s">
        <v>4854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3.757369353387404</v>
      </c>
      <c r="BM3801" s="3">
        <f t="shared" si="6826"/>
        <v>1.3237190724829404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-0.29266660691873342</v>
      </c>
      <c r="BQ3801" s="13"/>
      <c r="BS3801" s="13"/>
      <c r="BT3801" s="13"/>
      <c r="BU3801" s="13"/>
      <c r="BV3801" s="13"/>
      <c r="BW3801" s="13"/>
      <c r="BX3801" s="13"/>
      <c r="BY3801">
        <v>4898</v>
      </c>
      <c r="BZ3801" s="13"/>
    </row>
    <row r="3802" spans="1:78" hidden="1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v>19625</v>
      </c>
    </row>
    <row r="3803" spans="1:78" hidden="1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4844</v>
      </c>
      <c r="AV3803" t="s">
        <v>4888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17.883664245229554</v>
      </c>
      <c r="BM3803" s="3">
        <f t="shared" ref="BM3803:BM3804" si="6841">LN(BL3803/$C3803)</f>
        <v>2.1907405036045522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0.57114593181250262</v>
      </c>
      <c r="BQ3803" s="13"/>
      <c r="BS3803" s="13"/>
      <c r="BT3803" s="13"/>
      <c r="BU3803" s="13"/>
      <c r="BV3803" s="13"/>
      <c r="BW3803" s="13"/>
      <c r="BX3803" s="13"/>
      <c r="BY3803">
        <v>9828</v>
      </c>
      <c r="BZ3803" s="13"/>
    </row>
    <row r="3804" spans="1:78" hidden="1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4702</v>
      </c>
      <c r="AV3804" t="s">
        <v>4866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5.360524304633195</v>
      </c>
      <c r="BM3804" s="3">
        <f t="shared" si="6841"/>
        <v>1.6790617883274204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5.8532326881266701E-2</v>
      </c>
      <c r="BQ3804" s="13"/>
      <c r="BS3804" s="13"/>
      <c r="BT3804" s="13"/>
      <c r="BU3804" s="13"/>
      <c r="BV3804" s="13"/>
      <c r="BW3804" s="13"/>
      <c r="BX3804" s="13"/>
      <c r="BY3804">
        <v>4919</v>
      </c>
      <c r="BZ3804" s="13"/>
    </row>
    <row r="3805" spans="1:78" hidden="1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v>#N/A</v>
      </c>
    </row>
    <row r="3806" spans="1:78" hidden="1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4811</v>
      </c>
      <c r="AV3806" t="s">
        <v>4868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57.498622336562043</v>
      </c>
      <c r="BM3806" s="3">
        <f t="shared" ref="BM3806" si="6852">LN(BL3806/$C3806)</f>
        <v>2.1058508390968229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0.48366242235152018</v>
      </c>
      <c r="BQ3806" s="13"/>
      <c r="BS3806" s="13"/>
      <c r="BT3806" s="13"/>
      <c r="BU3806" s="13"/>
      <c r="BV3806" s="13"/>
      <c r="BW3806" s="13"/>
      <c r="BX3806" s="13"/>
      <c r="BY3806">
        <v>34494</v>
      </c>
      <c r="BZ3806" s="13"/>
    </row>
    <row r="3807" spans="1:78" hidden="1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4801</v>
      </c>
      <c r="AV3807" t="s">
        <v>4867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v>4950</v>
      </c>
    </row>
    <row r="3808" spans="1:78" hidden="1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v>#N/A</v>
      </c>
    </row>
    <row r="3809" spans="1:78" hidden="1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4749</v>
      </c>
      <c r="AV3809" t="s">
        <v>4841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19.242475801437184</v>
      </c>
      <c r="BM3809" s="3">
        <f t="shared" ref="BM3809" si="6854">LN(BL3809/$C3809)</f>
        <v>1.8585078281992791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0.23111668293502394</v>
      </c>
      <c r="BQ3809" s="13"/>
      <c r="BS3809" s="13"/>
      <c r="BT3809" s="13"/>
      <c r="BU3809" s="13"/>
      <c r="BV3809" s="13"/>
      <c r="BW3809" s="13"/>
      <c r="BX3809" s="13"/>
      <c r="BY3809">
        <v>14864</v>
      </c>
      <c r="BZ3809" s="13"/>
    </row>
    <row r="3810" spans="1:78" hidden="1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v>39785</v>
      </c>
    </row>
    <row r="3811" spans="1:78" hidden="1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v>#N/A</v>
      </c>
    </row>
    <row r="3812" spans="1:78" hidden="1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4791</v>
      </c>
      <c r="AV3812" t="s">
        <v>4890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1.3837725219794099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v>24964</v>
      </c>
      <c r="BZ3812" s="13"/>
    </row>
    <row r="3813" spans="1:78" hidden="1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4765</v>
      </c>
      <c r="AV3813" t="s">
        <v>4887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11.765156828687227</v>
      </c>
      <c r="BM3813" s="3">
        <f t="shared" ref="BM3813:BM3814" si="6868">LN(BL3813/$C3813)</f>
        <v>1.771995171635697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0.13716939631956651</v>
      </c>
      <c r="BQ3813" s="13"/>
      <c r="BS3813" s="13"/>
      <c r="BT3813" s="13"/>
      <c r="BU3813" s="13"/>
      <c r="BV3813" s="13"/>
      <c r="BW3813" s="13"/>
      <c r="BX3813" s="13"/>
      <c r="BY3813">
        <v>9988</v>
      </c>
      <c r="BZ3813" s="13"/>
    </row>
    <row r="3814" spans="1:78" hidden="1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4776</v>
      </c>
      <c r="AV3814" t="s">
        <v>4697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14.210055940525931</v>
      </c>
      <c r="BM3814" s="3">
        <f t="shared" si="6868"/>
        <v>1.0445119663684923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-0.59074156715136594</v>
      </c>
      <c r="BQ3814" s="13"/>
      <c r="BS3814" s="13"/>
      <c r="BT3814" s="13"/>
      <c r="BU3814" s="13"/>
      <c r="BV3814" s="13"/>
      <c r="BW3814" s="13"/>
      <c r="BX3814" s="13"/>
      <c r="BY3814">
        <v>24981</v>
      </c>
      <c r="BZ3814" s="13"/>
    </row>
    <row r="3815" spans="1:78" hidden="1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v>#N/A</v>
      </c>
    </row>
    <row r="3816" spans="1:78" hidden="1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4811</v>
      </c>
      <c r="AV3816" t="s">
        <v>4877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1.7886528952784575</v>
      </c>
      <c r="BM3816" s="3">
        <f t="shared" ref="BM3816:BM3819" si="6883">LN(BL3816/$C3816)</f>
        <v>-0.11168441650223579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-1.7500765587055511</v>
      </c>
      <c r="BQ3816" s="13"/>
      <c r="BS3816" s="13"/>
      <c r="BT3816" s="13"/>
      <c r="BU3816" s="13"/>
      <c r="BV3816" s="13"/>
      <c r="BW3816" s="13"/>
      <c r="BX3816" s="13"/>
      <c r="BY3816">
        <v>10026</v>
      </c>
      <c r="BZ3816" s="13"/>
    </row>
    <row r="3817" spans="1:78" hidden="1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4710</v>
      </c>
      <c r="AV3817" t="s">
        <v>4821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87.804956678163748</v>
      </c>
      <c r="BM3817" s="3">
        <f t="shared" si="6883"/>
        <v>2.1725328602467564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0.53179724842130793</v>
      </c>
      <c r="BQ3817" s="13"/>
      <c r="BS3817" s="13"/>
      <c r="BT3817" s="13"/>
      <c r="BU3817" s="13"/>
      <c r="BV3817" s="13"/>
      <c r="BW3817" s="13"/>
      <c r="BX3817" s="13"/>
      <c r="BY3817">
        <v>50252</v>
      </c>
      <c r="BZ3817" s="13"/>
    </row>
    <row r="3818" spans="1:78" hidden="1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4695</v>
      </c>
      <c r="AV3818" t="s">
        <v>4745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7.168881148054469</v>
      </c>
      <c r="BM3818" s="3">
        <f t="shared" si="6883"/>
        <v>-0.3328354968554546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-1.9735711086809029</v>
      </c>
      <c r="BQ3818" s="13"/>
      <c r="BS3818" s="13"/>
      <c r="BT3818" s="13"/>
      <c r="BU3818" s="13"/>
      <c r="BV3818" s="13"/>
      <c r="BW3818" s="13"/>
      <c r="BX3818" s="13"/>
      <c r="BY3818">
        <v>50252</v>
      </c>
      <c r="BZ3818" s="13"/>
    </row>
    <row r="3819" spans="1:78" hidden="1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4739</v>
      </c>
      <c r="AV3819" t="s">
        <v>4884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4.0491886381280855</v>
      </c>
      <c r="BM3819" s="3">
        <f t="shared" si="6883"/>
        <v>0.29990423611567785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-1.3416928322043609</v>
      </c>
      <c r="BQ3819" s="13"/>
      <c r="BS3819" s="13"/>
      <c r="BT3819" s="13"/>
      <c r="BU3819" s="13"/>
      <c r="BV3819" s="13"/>
      <c r="BW3819" s="13"/>
      <c r="BX3819" s="13"/>
      <c r="BY3819">
        <v>15089</v>
      </c>
      <c r="BZ3819" s="13"/>
    </row>
    <row r="3820" spans="1:78" hidden="1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v>15097</v>
      </c>
    </row>
    <row r="3821" spans="1:78" hidden="1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4955</v>
      </c>
      <c r="AV3821" t="s">
        <v>4844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200.69598888784026</v>
      </c>
      <c r="BM3821" s="3">
        <f t="shared" ref="BM3821" si="6893">LN(BL3821/$C3821)</f>
        <v>2.9992061769973719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1.3537314346237641</v>
      </c>
      <c r="BQ3821" s="13"/>
      <c r="BS3821" s="13"/>
      <c r="BT3821" s="13"/>
      <c r="BU3821" s="13"/>
      <c r="BV3821" s="13"/>
      <c r="BW3821" s="13"/>
      <c r="BX3821" s="13"/>
      <c r="BY3821">
        <v>50505</v>
      </c>
      <c r="BZ3821" s="13"/>
    </row>
    <row r="3822" spans="1:78" hidden="1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4696</v>
      </c>
      <c r="AV3822" t="s">
        <v>4889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v>15160</v>
      </c>
    </row>
    <row r="3823" spans="1:78" hidden="1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v>5057</v>
      </c>
    </row>
    <row r="3824" spans="1:78" hidden="1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4955</v>
      </c>
      <c r="AV3824" t="s">
        <v>4886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103.46210569054448</v>
      </c>
      <c r="BM3824" s="3">
        <f t="shared" ref="BM3824:BM3827" si="6906">LN(BL3824/$C3824)</f>
        <v>2.3366203240761667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0.68909890759502646</v>
      </c>
      <c r="BQ3824" s="13"/>
      <c r="BS3824" s="13"/>
      <c r="BT3824" s="13"/>
      <c r="BU3824" s="13"/>
      <c r="BV3824" s="13"/>
      <c r="BW3824" s="13"/>
      <c r="BX3824" s="13"/>
      <c r="BY3824">
        <v>50614</v>
      </c>
      <c r="BZ3824" s="13"/>
    </row>
    <row r="3825" spans="1:78" hidden="1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4966</v>
      </c>
      <c r="AV3825" t="s">
        <v>4892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314.10754510961749</v>
      </c>
      <c r="BM3825" s="3">
        <f t="shared" si="6906"/>
        <v>3.4471503346234527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1.7988788198816024</v>
      </c>
      <c r="BQ3825" s="13"/>
      <c r="BR3825" s="12"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">
        <v>14</v>
      </c>
      <c r="BX3825" s="3">
        <f>LN(BT3825/BV3825)</f>
        <v>-0.14316448983294727</v>
      </c>
      <c r="BY3825">
        <v>50655</v>
      </c>
      <c r="BZ3825" s="13"/>
    </row>
    <row r="3826" spans="1:78" hidden="1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4714</v>
      </c>
      <c r="AV3826" t="s">
        <v>4893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92.496825016089133</v>
      </c>
      <c r="BM3826" s="3">
        <f t="shared" si="6906"/>
        <v>2.2245892267848588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0.57547635141297493</v>
      </c>
      <c r="BQ3826" s="13"/>
      <c r="BS3826" s="13"/>
      <c r="BT3826" s="13"/>
      <c r="BU3826" s="13"/>
      <c r="BV3826" s="13"/>
      <c r="BW3826" s="13"/>
      <c r="BX3826" s="13"/>
      <c r="BY3826">
        <v>50700</v>
      </c>
      <c r="BZ3826" s="13"/>
    </row>
    <row r="3827" spans="1:78" hidden="1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4709</v>
      </c>
      <c r="AV3827" t="s">
        <v>4895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52.746518457067019</v>
      </c>
      <c r="BM3827" s="3">
        <f t="shared" si="6906"/>
        <v>1.6629126763700852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1.2476984203674111E-2</v>
      </c>
      <c r="BQ3827" s="13"/>
      <c r="BS3827" s="13"/>
      <c r="BT3827" s="13"/>
      <c r="BU3827" s="13"/>
      <c r="BV3827" s="13"/>
      <c r="BW3827" s="13"/>
      <c r="BX3827" s="13"/>
      <c r="BY3827">
        <v>50771</v>
      </c>
      <c r="BZ3827" s="13"/>
    </row>
    <row r="3828" spans="1:78" hidden="1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v>50826</v>
      </c>
    </row>
    <row r="3829" spans="1:78" hidden="1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4959</v>
      </c>
      <c r="AV3829" t="s">
        <v>4814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10.601589484098366</v>
      </c>
      <c r="BM3829" s="3">
        <f t="shared" ref="BM3829:BM3833" si="6921">LN(BL3829/$C3829)</f>
        <v>0.75156602877237866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-0.90031511102230333</v>
      </c>
      <c r="BQ3829" s="13"/>
      <c r="BS3829" s="13"/>
      <c r="BT3829" s="13"/>
      <c r="BU3829" s="13"/>
      <c r="BV3829" s="13"/>
      <c r="BW3829" s="13"/>
      <c r="BX3829" s="13"/>
      <c r="BY3829">
        <v>25424</v>
      </c>
      <c r="BZ3829" s="13"/>
    </row>
    <row r="3830" spans="1:78" hidden="1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4710</v>
      </c>
      <c r="AV3830" t="s">
        <v>4891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9.8710104066679261</v>
      </c>
      <c r="BM3830" s="3">
        <f t="shared" si="6921"/>
        <v>0.68016430726792954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-0.97384475756275912</v>
      </c>
      <c r="BQ3830" s="13"/>
      <c r="BS3830" s="13"/>
      <c r="BT3830" s="13"/>
      <c r="BU3830" s="13"/>
      <c r="BV3830" s="13"/>
      <c r="BW3830" s="13"/>
      <c r="BX3830" s="13"/>
      <c r="BY3830">
        <v>25482</v>
      </c>
      <c r="BZ3830" s="13"/>
    </row>
    <row r="3831" spans="1:78" hidden="1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4716</v>
      </c>
      <c r="AV3831" t="s">
        <v>4896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68.851463670931864</v>
      </c>
      <c r="BM3831" s="3">
        <f t="shared" si="6921"/>
        <v>2.0347269064495426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0.37866182448541308</v>
      </c>
      <c r="BQ3831" s="13"/>
      <c r="BS3831" s="13"/>
      <c r="BT3831" s="13"/>
      <c r="BU3831" s="13"/>
      <c r="BV3831" s="13"/>
      <c r="BW3831" s="13"/>
      <c r="BX3831" s="13"/>
      <c r="BY3831">
        <v>45967</v>
      </c>
      <c r="BZ3831" s="13"/>
    </row>
    <row r="3832" spans="1:78" hidden="1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4700</v>
      </c>
      <c r="AV3832" t="s">
        <v>4884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0.69219417727418131</v>
      </c>
      <c r="BM3832" s="3">
        <f t="shared" si="6921"/>
        <v>-0.36788875972875357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-2.0245626093177229</v>
      </c>
      <c r="BQ3832" s="13"/>
      <c r="BS3832" s="13"/>
      <c r="BT3832" s="13"/>
      <c r="BU3832" s="13"/>
      <c r="BV3832" s="13"/>
      <c r="BW3832" s="13"/>
      <c r="BX3832" s="13"/>
      <c r="BY3832">
        <v>5111</v>
      </c>
      <c r="BZ3832" s="13"/>
    </row>
    <row r="3833" spans="1:78" hidden="1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4746</v>
      </c>
      <c r="AV3833" t="s">
        <v>4841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14.983983317953907</v>
      </c>
      <c r="BM3833" s="3">
        <f t="shared" si="6921"/>
        <v>0.76107170276190261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-0.89654155270580604</v>
      </c>
      <c r="BQ3833" s="13"/>
      <c r="BS3833" s="13"/>
      <c r="BT3833" s="13"/>
      <c r="BU3833" s="13"/>
      <c r="BV3833" s="13"/>
      <c r="BW3833" s="13"/>
      <c r="BX3833" s="13"/>
      <c r="BY3833">
        <v>35811</v>
      </c>
      <c r="BZ3833" s="13"/>
    </row>
    <row r="3834" spans="1:78" hidden="1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v>5122</v>
      </c>
    </row>
    <row r="3835" spans="1:78" hidden="1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v>#N/A</v>
      </c>
    </row>
    <row r="3836" spans="1:78" hidden="1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4716</v>
      </c>
      <c r="AV3836" t="s">
        <v>4880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13.524350385582663</v>
      </c>
      <c r="BM3836" s="3">
        <f t="shared" ref="BM3836:BM3838" si="6936">LN(BL3836/$C3836)</f>
        <v>1.9113446123782536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0.24829926462430316</v>
      </c>
      <c r="BQ3836" s="13"/>
      <c r="BS3836" s="13"/>
      <c r="BT3836" s="13"/>
      <c r="BU3836" s="13"/>
      <c r="BV3836" s="13"/>
      <c r="BW3836" s="13"/>
      <c r="BX3836" s="13"/>
      <c r="BY3836">
        <v>10291</v>
      </c>
      <c r="BZ3836" s="13"/>
    </row>
    <row r="3837" spans="1:78" hidden="1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4787</v>
      </c>
      <c r="AV3837" t="s">
        <v>4823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77.145228484745473</v>
      </c>
      <c r="BM3837" s="3">
        <f t="shared" si="6936"/>
        <v>2.0431046366535797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0.37848452749874062</v>
      </c>
      <c r="BQ3837" s="13"/>
      <c r="BS3837" s="13"/>
      <c r="BT3837" s="13"/>
      <c r="BU3837" s="13"/>
      <c r="BV3837" s="13"/>
      <c r="BW3837" s="13"/>
      <c r="BX3837" s="13"/>
      <c r="BY3837">
        <v>51540</v>
      </c>
      <c r="BZ3837" s="13"/>
    </row>
    <row r="3838" spans="1:78" hidden="1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4716</v>
      </c>
      <c r="AV3838" t="s">
        <v>4894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4.2856447287662567</v>
      </c>
      <c r="BM3838" s="3">
        <f t="shared" si="6936"/>
        <v>1.4552710025205948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-0.21024732384693781</v>
      </c>
      <c r="BQ3838" s="13"/>
      <c r="BS3838" s="13"/>
      <c r="BT3838" s="13"/>
      <c r="BU3838" s="13"/>
      <c r="BV3838" s="13"/>
      <c r="BW3838" s="13"/>
      <c r="BX3838" s="13"/>
      <c r="BY3838">
        <v>5159</v>
      </c>
      <c r="BZ3838" s="13"/>
    </row>
    <row r="3839" spans="1:78" hidden="1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v>#N/A</v>
      </c>
    </row>
    <row r="3840" spans="1:78" hidden="1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v>5173</v>
      </c>
    </row>
    <row r="3841" spans="1:78" hidden="1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v>#N/A</v>
      </c>
    </row>
    <row r="3842" spans="1:78" hidden="1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v>10367</v>
      </c>
    </row>
    <row r="3843" spans="1:78" hidden="1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4738</v>
      </c>
      <c r="AV3843" t="s">
        <v>4811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210.21614274746105</v>
      </c>
      <c r="BM3843" s="3">
        <f t="shared" ref="BM3843" si="6946">LN(BL3843/$C3843)</f>
        <v>3.0455511595859832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1.3745651494009221</v>
      </c>
      <c r="BQ3843" s="13"/>
      <c r="BS3843" s="13"/>
      <c r="BT3843" s="13"/>
      <c r="BU3843" s="13"/>
      <c r="BV3843" s="13"/>
      <c r="BW3843" s="13"/>
      <c r="BX3843" s="13"/>
      <c r="BY3843">
        <v>51890</v>
      </c>
      <c r="BZ3843" s="13"/>
    </row>
    <row r="3844" spans="1:78" hidden="1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v>15577</v>
      </c>
    </row>
    <row r="3845" spans="1:78" hidden="1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v>#N/A</v>
      </c>
    </row>
    <row r="3846" spans="1:78" hidden="1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4753</v>
      </c>
      <c r="AV3846" t="s">
        <v>4852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13.666789874200074</v>
      </c>
      <c r="BM3846" s="3">
        <f t="shared" ref="BM3846:BM3849" si="6960">LN(BL3846/$C3846)</f>
        <v>0.82320932395287783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-0.84936747526677747</v>
      </c>
      <c r="BQ3846" s="13"/>
      <c r="BS3846" s="13"/>
      <c r="BT3846" s="13"/>
      <c r="BU3846" s="13"/>
      <c r="BV3846" s="13"/>
      <c r="BW3846" s="13"/>
      <c r="BX3846" s="13"/>
      <c r="BY3846">
        <v>31187</v>
      </c>
      <c r="BZ3846" s="13"/>
    </row>
    <row r="3847" spans="1:78" hidden="1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4737</v>
      </c>
      <c r="AV3847" t="s">
        <v>4851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7.9764369403219275</v>
      </c>
      <c r="BM3847" s="3">
        <f t="shared" si="6960"/>
        <v>0.28473234381690815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-1.3888644228834626</v>
      </c>
      <c r="BQ3847" s="13"/>
      <c r="BS3847" s="13"/>
      <c r="BT3847" s="13"/>
      <c r="BU3847" s="13"/>
      <c r="BV3847" s="13"/>
      <c r="BW3847" s="13"/>
      <c r="BX3847" s="13"/>
      <c r="BY3847">
        <v>31220</v>
      </c>
      <c r="BZ3847" s="13"/>
    </row>
    <row r="3848" spans="1:78" hidden="1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4780</v>
      </c>
      <c r="AV3848" t="s">
        <v>4815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53.080363312456555</v>
      </c>
      <c r="BM3848" s="3">
        <f t="shared" si="6960"/>
        <v>2.0258969050057769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0.35050641440706126</v>
      </c>
      <c r="BQ3848" s="13"/>
      <c r="BS3848" s="13"/>
      <c r="BT3848" s="13"/>
      <c r="BU3848" s="13"/>
      <c r="BV3848" s="13"/>
      <c r="BW3848" s="13"/>
      <c r="BX3848" s="13"/>
      <c r="BY3848">
        <v>36493</v>
      </c>
      <c r="BZ3848" s="13"/>
    </row>
    <row r="3849" spans="1:78" hidden="1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4707</v>
      </c>
      <c r="AV3849" t="s">
        <v>4851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24.758035691858087</v>
      </c>
      <c r="BM3849" s="3">
        <f t="shared" si="6960"/>
        <v>1.4173906415098194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-0.25881890071395414</v>
      </c>
      <c r="BQ3849" s="13"/>
      <c r="BS3849" s="13"/>
      <c r="BT3849" s="13"/>
      <c r="BU3849" s="13"/>
      <c r="BV3849" s="13"/>
      <c r="BW3849" s="13"/>
      <c r="BX3849" s="13"/>
      <c r="BY3849">
        <v>31307</v>
      </c>
      <c r="BZ3849" s="13"/>
    </row>
    <row r="3850" spans="1:78" hidden="1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v>#N/A</v>
      </c>
    </row>
    <row r="3851" spans="1:78" hidden="1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v>#N/A</v>
      </c>
    </row>
    <row r="3852" spans="1:78" hidden="1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4726</v>
      </c>
      <c r="AV3852" t="s">
        <v>4828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8.5848322583859336</v>
      </c>
      <c r="BM3852" s="3">
        <f t="shared" ref="BM3852:BM3854" si="6976">LN(BL3852/$C3852)</f>
        <v>0.358237486012143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-1.3237762397225483</v>
      </c>
      <c r="BQ3852" s="13"/>
      <c r="BS3852" s="13"/>
      <c r="BT3852" s="13"/>
      <c r="BU3852" s="13"/>
      <c r="BV3852" s="13"/>
      <c r="BW3852" s="13"/>
      <c r="BX3852" s="13"/>
      <c r="BY3852">
        <v>31501</v>
      </c>
      <c r="BZ3852" s="13"/>
    </row>
    <row r="3853" spans="1:78" hidden="1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4803</v>
      </c>
      <c r="AV3853" t="s">
        <v>4811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69.596045638925688</v>
      </c>
      <c r="BM3853" s="3">
        <f t="shared" si="6976"/>
        <v>1.9401226571995878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0.25521513235286625</v>
      </c>
      <c r="BQ3853" s="13"/>
      <c r="BS3853" s="13"/>
      <c r="BT3853" s="13"/>
      <c r="BU3853" s="13"/>
      <c r="BV3853" s="13"/>
      <c r="BW3853" s="13"/>
      <c r="BX3853" s="13"/>
      <c r="BY3853">
        <v>52663</v>
      </c>
      <c r="BZ3853" s="13"/>
    </row>
    <row r="3854" spans="1:78" hidden="1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4779</v>
      </c>
      <c r="AV3854" t="s">
        <v>4827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100.24143357057443</v>
      </c>
      <c r="BM3854" s="3">
        <f t="shared" si="6976"/>
        <v>2.3049965188739301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0.61929410321598699</v>
      </c>
      <c r="BQ3854" s="13"/>
      <c r="BR3854" s="12"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">
        <v>14</v>
      </c>
      <c r="BX3854" s="3">
        <f>LN(BT3854/BV3854)</f>
        <v>-1.4984464244771687</v>
      </c>
      <c r="BY3854">
        <v>52708</v>
      </c>
      <c r="BZ3854" s="13"/>
    </row>
    <row r="3855" spans="1:78" hidden="1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v>#N/A</v>
      </c>
    </row>
    <row r="3856" spans="1:78" hidden="1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4698</v>
      </c>
      <c r="AV3856" t="s">
        <v>4706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2.5419164066886046</v>
      </c>
      <c r="BM3856" s="3">
        <f t="shared" ref="BM3856" si="6979">LN(BL3856/$C3856)</f>
        <v>0.93291828736761528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-0.7542001078587055</v>
      </c>
      <c r="BQ3856" s="13"/>
      <c r="BS3856" s="13"/>
      <c r="BT3856" s="13"/>
      <c r="BU3856" s="13"/>
      <c r="BV3856" s="13"/>
      <c r="BW3856" s="13"/>
      <c r="BX3856" s="13"/>
      <c r="BY3856">
        <v>5279</v>
      </c>
      <c r="BZ3856" s="13"/>
    </row>
    <row r="3857" spans="1:78" hidden="1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v>#N/A</v>
      </c>
    </row>
    <row r="3858" spans="1:78" hidden="1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v>21171</v>
      </c>
    </row>
    <row r="3859" spans="1:78" hidden="1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4688</v>
      </c>
      <c r="AV3859" t="s">
        <v>4898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9.1138035971180393</v>
      </c>
      <c r="BM3859" s="3">
        <f t="shared" ref="BM3859" si="6980">LN(BL3859/$C3859)</f>
        <v>1.1111778543603057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-0.57992856562523876</v>
      </c>
      <c r="BQ3859" s="13"/>
      <c r="BS3859" s="13"/>
      <c r="BT3859" s="13"/>
      <c r="BU3859" s="13"/>
      <c r="BV3859" s="13"/>
      <c r="BW3859" s="13"/>
      <c r="BX3859" s="13"/>
      <c r="BY3859">
        <v>15903</v>
      </c>
      <c r="BZ3859" s="13"/>
    </row>
    <row r="3860" spans="1:78" hidden="1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v>5305</v>
      </c>
    </row>
    <row r="3861" spans="1:78" hidden="1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4954</v>
      </c>
      <c r="AV3861" t="s">
        <v>4830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5.5456546720402748</v>
      </c>
      <c r="BM3861" s="3">
        <f t="shared" ref="BM3861" si="6981">LN(BL3861/$C3861)</f>
        <v>1.01986749856453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-0.6728225798426376</v>
      </c>
      <c r="BQ3861" s="13"/>
      <c r="BS3861" s="13"/>
      <c r="BT3861" s="13"/>
      <c r="BU3861" s="13"/>
      <c r="BV3861" s="13"/>
      <c r="BW3861" s="13"/>
      <c r="BX3861" s="13"/>
      <c r="BY3861">
        <v>10620</v>
      </c>
      <c r="BZ3861" s="13"/>
    </row>
    <row r="3862" spans="1:78" hidden="1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v>#N/A</v>
      </c>
    </row>
    <row r="3863" spans="1:78" hidden="1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4892</v>
      </c>
      <c r="AV3863" t="s">
        <v>4898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5.6408502515466017</v>
      </c>
      <c r="BM3863" s="3">
        <f t="shared" ref="BM3863:BM3866" si="6994">LN(BL3863/$C3863)</f>
        <v>1.7300348079680716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3.4405802965456284E-2</v>
      </c>
      <c r="BQ3863" s="13"/>
      <c r="BS3863" s="13"/>
      <c r="BT3863" s="13"/>
      <c r="BU3863" s="13"/>
      <c r="BV3863" s="13"/>
      <c r="BW3863" s="13"/>
      <c r="BX3863" s="13"/>
      <c r="BY3863">
        <v>5327</v>
      </c>
      <c r="BZ3863" s="13"/>
    </row>
    <row r="3864" spans="1:78" hidden="1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4749</v>
      </c>
      <c r="AV3864" t="s">
        <v>4837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14.075736260886153</v>
      </c>
      <c r="BM3864" s="3">
        <f t="shared" si="6994"/>
        <v>0.69854233343438266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-0.99790826772413455</v>
      </c>
      <c r="BQ3864" s="13"/>
      <c r="BS3864" s="13"/>
      <c r="BT3864" s="13"/>
      <c r="BU3864" s="13"/>
      <c r="BV3864" s="13"/>
      <c r="BW3864" s="13"/>
      <c r="BX3864" s="13"/>
      <c r="BY3864">
        <v>37320</v>
      </c>
      <c r="BZ3864" s="13"/>
    </row>
    <row r="3865" spans="1:78" hidden="1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4772</v>
      </c>
      <c r="AV3865" t="s">
        <v>4899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25.666390381783181</v>
      </c>
      <c r="BM3865" s="3">
        <f t="shared" si="6994"/>
        <v>1.0479577914453089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-0.6491915409707657</v>
      </c>
      <c r="BQ3865" s="13"/>
      <c r="BS3865" s="13"/>
      <c r="BT3865" s="13"/>
      <c r="BU3865" s="13"/>
      <c r="BV3865" s="13"/>
      <c r="BW3865" s="13"/>
      <c r="BX3865" s="13"/>
      <c r="BY3865">
        <v>48018</v>
      </c>
      <c r="BZ3865" s="13"/>
    </row>
    <row r="3866" spans="1:78" hidden="1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4734</v>
      </c>
      <c r="AV3866" t="s">
        <v>4893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40.50815289962356</v>
      </c>
      <c r="BM3866" s="3">
        <f t="shared" si="6994"/>
        <v>1.5042786826804517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-0.19287064973562296</v>
      </c>
      <c r="BQ3866" s="13"/>
      <c r="BS3866" s="13"/>
      <c r="BT3866" s="13"/>
      <c r="BU3866" s="13"/>
      <c r="BV3866" s="13"/>
      <c r="BW3866" s="13"/>
      <c r="BX3866" s="13"/>
      <c r="BY3866">
        <v>48018</v>
      </c>
      <c r="BZ3866" s="13"/>
    </row>
    <row r="3867" spans="1:78" hidden="1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v>#N/A</v>
      </c>
    </row>
    <row r="3868" spans="1:78" hidden="1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v>#N/A</v>
      </c>
    </row>
    <row r="3869" spans="1:78" hidden="1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4712</v>
      </c>
      <c r="AV3869" t="s">
        <v>4876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10.622873819846756</v>
      </c>
      <c r="BM3869" s="3">
        <f t="shared" ref="BM3869:BM3870" si="7009">LN(BL3869/$C3869)</f>
        <v>0.75357167127824143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-0.94584316783310007</v>
      </c>
      <c r="BQ3869" s="13"/>
      <c r="BS3869" s="13"/>
      <c r="BT3869" s="13"/>
      <c r="BU3869" s="13"/>
      <c r="BV3869" s="13"/>
      <c r="BW3869" s="13"/>
      <c r="BX3869" s="13"/>
      <c r="BY3869">
        <v>26741</v>
      </c>
      <c r="BZ3869" s="13"/>
    </row>
    <row r="3870" spans="1:78" hidden="1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4719</v>
      </c>
      <c r="AV3870" t="s">
        <v>4839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109.64176714783552</v>
      </c>
      <c r="BM3870" s="3">
        <f t="shared" si="7009"/>
        <v>2.3946332960399053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0.69382985347346626</v>
      </c>
      <c r="BQ3870" s="13"/>
      <c r="BS3870" s="13"/>
      <c r="BT3870" s="13"/>
      <c r="BU3870" s="13"/>
      <c r="BV3870" s="13"/>
      <c r="BW3870" s="13"/>
      <c r="BX3870" s="13"/>
      <c r="BY3870">
        <v>53562</v>
      </c>
      <c r="BZ3870" s="13"/>
    </row>
    <row r="3871" spans="1:78" hidden="1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v>#N/A</v>
      </c>
    </row>
    <row r="3872" spans="1:78" hidden="1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v>16102</v>
      </c>
    </row>
    <row r="3873" spans="1:78" hidden="1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v>32211</v>
      </c>
    </row>
    <row r="3874" spans="1:78" hidden="1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v>#N/A</v>
      </c>
    </row>
    <row r="3875" spans="1:78" hidden="1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4738</v>
      </c>
      <c r="AV3875" t="s">
        <v>4878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366.59182757659005</v>
      </c>
      <c r="BM3875" s="3">
        <f t="shared" ref="BM3875:BM3877" si="7025">LN(BL3875/$C3875)</f>
        <v>3.6016639496824179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1.8974284653978226</v>
      </c>
      <c r="BQ3875" s="13"/>
      <c r="BS3875" s="13"/>
      <c r="BT3875" s="13"/>
      <c r="BU3875" s="13"/>
      <c r="BV3875" s="13"/>
      <c r="BW3875" s="13"/>
      <c r="BX3875" s="13"/>
      <c r="BY3875">
        <v>53758</v>
      </c>
      <c r="BZ3875" s="13"/>
    </row>
    <row r="3876" spans="1:78" hidden="1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4788</v>
      </c>
      <c r="AV3876" t="s">
        <v>4844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176.68440457215556</v>
      </c>
      <c r="BM3876" s="3">
        <f t="shared" si="7025"/>
        <v>2.8717800230825605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1.1665904184078317</v>
      </c>
      <c r="BQ3876" s="13"/>
      <c r="BS3876" s="13"/>
      <c r="BT3876" s="13"/>
      <c r="BU3876" s="13"/>
      <c r="BV3876" s="13"/>
      <c r="BW3876" s="13"/>
      <c r="BX3876" s="13"/>
      <c r="BY3876">
        <v>53813</v>
      </c>
      <c r="BZ3876" s="13"/>
    </row>
    <row r="3877" spans="1:78" hidden="1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4882</v>
      </c>
      <c r="AV3877" t="s">
        <v>4868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31.361923288130253</v>
      </c>
      <c r="BM3877" s="3">
        <f t="shared" si="7025"/>
        <v>1.6538350537144733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-5.2450583408941549E-2</v>
      </c>
      <c r="BQ3877" s="13"/>
      <c r="BS3877" s="13"/>
      <c r="BT3877" s="13"/>
      <c r="BU3877" s="13"/>
      <c r="BV3877" s="13"/>
      <c r="BW3877" s="13"/>
      <c r="BX3877" s="13"/>
      <c r="BY3877">
        <v>32325</v>
      </c>
      <c r="BZ3877" s="13"/>
    </row>
    <row r="3878" spans="1:78" hidden="1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4727</v>
      </c>
      <c r="AV3878" t="s">
        <v>4858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0.40611096687257231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v>10782</v>
      </c>
      <c r="BZ3878" s="13"/>
    </row>
    <row r="3879" spans="1:78" hidden="1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4788</v>
      </c>
      <c r="AV3879" t="s">
        <v>4886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8.0020741460485212</v>
      </c>
      <c r="BM3879" s="3">
        <f t="shared" ref="BM3879" si="7029">LN(BL3879/$C3879)</f>
        <v>1.3865535957717496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-0.3209219855208062</v>
      </c>
      <c r="BQ3879" s="13"/>
      <c r="BS3879" s="13"/>
      <c r="BT3879" s="13"/>
      <c r="BU3879" s="13"/>
      <c r="BV3879" s="13"/>
      <c r="BW3879" s="13"/>
      <c r="BX3879" s="13"/>
      <c r="BY3879">
        <v>10789</v>
      </c>
      <c r="BZ3879" s="13"/>
    </row>
    <row r="3880" spans="1:78" hidden="1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v>#N/A</v>
      </c>
    </row>
    <row r="3881" spans="1:78" hidden="1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4746</v>
      </c>
      <c r="AV3881" t="s">
        <v>4857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93.869579685624871</v>
      </c>
      <c r="BM3881" s="3">
        <f t="shared" ref="BM3881" si="7041">LN(BL3881/$C3881)</f>
        <v>2.3446817913806779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0.63597068908503995</v>
      </c>
      <c r="BQ3881" s="13"/>
      <c r="BS3881" s="13"/>
      <c r="BT3881" s="13"/>
      <c r="BU3881" s="13"/>
      <c r="BV3881" s="13"/>
      <c r="BW3881" s="13"/>
      <c r="BX3881" s="13"/>
      <c r="BY3881">
        <v>48614</v>
      </c>
      <c r="BZ3881" s="13"/>
    </row>
    <row r="3882" spans="1:78" hidden="1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4736</v>
      </c>
      <c r="AV3882" t="s">
        <v>4729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1.1505275048971702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v>16236</v>
      </c>
      <c r="BZ3882" s="13"/>
    </row>
    <row r="3883" spans="1:78" hidden="1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v>16332</v>
      </c>
    </row>
    <row r="3884" spans="1:78" hidden="1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v>5453</v>
      </c>
    </row>
    <row r="3885" spans="1:78" hidden="1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4786</v>
      </c>
      <c r="AV3885" t="s">
        <v>4902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183.63090688159846</v>
      </c>
      <c r="BM3885" s="3">
        <f t="shared" ref="BM3885:BM3896" si="7056">LN(BL3885/$C3885)</f>
        <v>3.1334862604743483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1.4148726784136503</v>
      </c>
      <c r="BQ3885" s="13"/>
      <c r="BS3885" s="13"/>
      <c r="BT3885" s="13"/>
      <c r="BU3885" s="13"/>
      <c r="BV3885" s="13"/>
      <c r="BW3885" s="13"/>
      <c r="BX3885" s="13"/>
      <c r="BY3885">
        <v>43671</v>
      </c>
      <c r="BZ3885" s="13"/>
    </row>
    <row r="3886" spans="1:78" hidden="1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4803</v>
      </c>
      <c r="AV3886" t="s">
        <v>4878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107.48287712424782</v>
      </c>
      <c r="BM3886" s="3">
        <f t="shared" si="7056"/>
        <v>2.5978900106359299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0.878881447775549</v>
      </c>
      <c r="BQ3886" s="13"/>
      <c r="BS3886" s="13"/>
      <c r="BT3886" s="13"/>
      <c r="BU3886" s="13"/>
      <c r="BV3886" s="13"/>
      <c r="BW3886" s="13"/>
      <c r="BX3886" s="13"/>
      <c r="BY3886">
        <v>43689</v>
      </c>
      <c r="BZ3886" s="13"/>
    </row>
    <row r="3887" spans="1:78" hidden="1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4789</v>
      </c>
      <c r="AV3887" t="s">
        <v>4897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5.1510388478700246</v>
      </c>
      <c r="BM3887" s="3">
        <f t="shared" si="7056"/>
        <v>0.94605123180636708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-0.77648264733769923</v>
      </c>
      <c r="BQ3887" s="13"/>
      <c r="BS3887" s="13"/>
      <c r="BT3887" s="13"/>
      <c r="BU3887" s="13"/>
      <c r="BV3887" s="13"/>
      <c r="BW3887" s="13"/>
      <c r="BX3887" s="13"/>
      <c r="BY3887">
        <v>10963</v>
      </c>
      <c r="BZ3887" s="13"/>
    </row>
    <row r="3888" spans="1:78" hidden="1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4839</v>
      </c>
      <c r="AV3888" t="s">
        <v>4900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39.015737171511411</v>
      </c>
      <c r="BM3888" s="3">
        <f t="shared" si="7056"/>
        <v>1.8722056127286544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0.14852252605148483</v>
      </c>
      <c r="BQ3888" s="13"/>
      <c r="BS3888" s="13"/>
      <c r="BT3888" s="13"/>
      <c r="BU3888" s="13"/>
      <c r="BV3888" s="13"/>
      <c r="BW3888" s="13"/>
      <c r="BX3888" s="13"/>
      <c r="BY3888">
        <v>32931</v>
      </c>
      <c r="BZ3888" s="13"/>
    </row>
    <row r="3889" spans="1:78" hidden="1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4710</v>
      </c>
      <c r="AV3889" t="s">
        <v>4847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87.690461186198846</v>
      </c>
      <c r="BM3889" s="3">
        <f t="shared" si="7056"/>
        <v>2.5279029780013871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0.80237367196557707</v>
      </c>
      <c r="BQ3889" s="13"/>
      <c r="BS3889" s="13"/>
      <c r="BT3889" s="13"/>
      <c r="BU3889" s="13"/>
      <c r="BV3889" s="13"/>
      <c r="BW3889" s="13"/>
      <c r="BX3889" s="13"/>
      <c r="BY3889">
        <v>38495</v>
      </c>
      <c r="BZ3889" s="13"/>
    </row>
    <row r="3890" spans="1:78" hidden="1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4960</v>
      </c>
      <c r="AV3890" t="s">
        <v>4812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230.18923806627629</v>
      </c>
      <c r="BM3890" s="3">
        <f t="shared" si="7056"/>
        <v>3.2416771674950309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1.5155588504505926</v>
      </c>
      <c r="BQ3890" s="13"/>
      <c r="BR3890" s="12"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">
        <v>14</v>
      </c>
      <c r="BX3890" s="3">
        <f>LN(BT3890/BV3890)</f>
        <v>0.23932238114281199</v>
      </c>
      <c r="BY3890">
        <v>49525</v>
      </c>
      <c r="BZ3890" s="13"/>
    </row>
    <row r="3891" spans="1:78" hidden="1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4753</v>
      </c>
      <c r="AV3891" t="s">
        <v>4842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12.998761476966932</v>
      </c>
      <c r="BM3891" s="3">
        <f t="shared" si="7056"/>
        <v>0.77309461269236779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-0.95355400339111229</v>
      </c>
      <c r="BQ3891" s="13"/>
      <c r="BS3891" s="13"/>
      <c r="BT3891" s="13"/>
      <c r="BU3891" s="13"/>
      <c r="BV3891" s="13"/>
      <c r="BW3891" s="13"/>
      <c r="BX3891" s="13"/>
      <c r="BY3891">
        <v>33035</v>
      </c>
      <c r="BZ3891" s="13"/>
    </row>
    <row r="3892" spans="1:78" hidden="1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4749</v>
      </c>
      <c r="AV3892" t="s">
        <v>4852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5.8021410634853039</v>
      </c>
      <c r="BM3892" s="3">
        <f t="shared" si="7056"/>
        <v>0.14878908587636672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-1.5783190990255418</v>
      </c>
      <c r="BQ3892" s="13"/>
      <c r="BS3892" s="13"/>
      <c r="BT3892" s="13"/>
      <c r="BU3892" s="13"/>
      <c r="BV3892" s="13"/>
      <c r="BW3892" s="13"/>
      <c r="BX3892" s="13"/>
      <c r="BY3892">
        <v>27543</v>
      </c>
      <c r="BZ3892" s="13"/>
    </row>
    <row r="3893" spans="1:78" hidden="1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4782</v>
      </c>
      <c r="AV3893" t="s">
        <v>4872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15.875014555050997</v>
      </c>
      <c r="BM3893" s="3">
        <f t="shared" si="7056"/>
        <v>0.9729869924038862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-0.75454548755851969</v>
      </c>
      <c r="BQ3893" s="13"/>
      <c r="BS3893" s="13"/>
      <c r="BT3893" s="13"/>
      <c r="BU3893" s="13"/>
      <c r="BV3893" s="13"/>
      <c r="BW3893" s="13"/>
      <c r="BX3893" s="13"/>
      <c r="BY3893">
        <v>33066</v>
      </c>
      <c r="BZ3893" s="13"/>
    </row>
    <row r="3894" spans="1:78" hidden="1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4737</v>
      </c>
      <c r="AV3894" t="s">
        <v>4745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13.150707633248606</v>
      </c>
      <c r="BM3894" s="3">
        <f t="shared" si="7056"/>
        <v>1.8833283890303349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0.15546041932770563</v>
      </c>
      <c r="BQ3894" s="13"/>
      <c r="BS3894" s="13"/>
      <c r="BT3894" s="13"/>
      <c r="BU3894" s="13"/>
      <c r="BV3894" s="13"/>
      <c r="BW3894" s="13"/>
      <c r="BX3894" s="13"/>
      <c r="BY3894">
        <v>11026</v>
      </c>
      <c r="BZ3894" s="13"/>
    </row>
    <row r="3895" spans="1:78" hidden="1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4701</v>
      </c>
      <c r="AV3895" t="s">
        <v>4905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37.13690201252129</v>
      </c>
      <c r="BM3895" s="3">
        <f t="shared" si="7056"/>
        <v>1.6687009896184843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-6.1010984270895505E-2</v>
      </c>
      <c r="BQ3895" s="13"/>
      <c r="BS3895" s="13"/>
      <c r="BT3895" s="13"/>
      <c r="BU3895" s="13"/>
      <c r="BV3895" s="13"/>
      <c r="BW3895" s="13"/>
      <c r="BX3895" s="13"/>
      <c r="BY3895">
        <v>38667</v>
      </c>
      <c r="BZ3895" s="13"/>
    </row>
    <row r="3896" spans="1:78" hidden="1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4789</v>
      </c>
      <c r="AV3896" t="s">
        <v>4848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2.5785146225538398</v>
      </c>
      <c r="BM3896" s="3">
        <f t="shared" si="7056"/>
        <v>0.94721350544638983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-0.78294244777996835</v>
      </c>
      <c r="BQ3896" s="13"/>
      <c r="BS3896" s="13"/>
      <c r="BT3896" s="13"/>
      <c r="BU3896" s="13"/>
      <c r="BV3896" s="13"/>
      <c r="BW3896" s="13"/>
      <c r="BX3896" s="13"/>
      <c r="BY3896">
        <v>5527</v>
      </c>
      <c r="BZ3896" s="13"/>
    </row>
    <row r="3897" spans="1:78" hidden="1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v>27647</v>
      </c>
    </row>
    <row r="3898" spans="1:78" hidden="1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4746</v>
      </c>
      <c r="AV3898" t="s">
        <v>4837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3.860358169442081</v>
      </c>
      <c r="BM3898" s="3">
        <f t="shared" ref="BM3898:BM3899" si="7073">LN(BL3898/$C3898)</f>
        <v>-0.25867794325118593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-1.989636251815895</v>
      </c>
      <c r="BQ3898" s="13"/>
      <c r="BS3898" s="13"/>
      <c r="BT3898" s="13"/>
      <c r="BU3898" s="13"/>
      <c r="BV3898" s="13"/>
      <c r="BW3898" s="13"/>
      <c r="BX3898" s="13"/>
      <c r="BY3898">
        <v>27656</v>
      </c>
      <c r="BZ3898" s="13"/>
    </row>
    <row r="3899" spans="1:78" hidden="1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4776</v>
      </c>
      <c r="AV3899" t="s">
        <v>4833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25.281904751555558</v>
      </c>
      <c r="BM3899" s="3">
        <f t="shared" si="7073"/>
        <v>1.2841787635699129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-0.44848913121017986</v>
      </c>
      <c r="BQ3899" s="13"/>
      <c r="BS3899" s="13"/>
      <c r="BT3899" s="13"/>
      <c r="BU3899" s="13"/>
      <c r="BV3899" s="13"/>
      <c r="BW3899" s="13"/>
      <c r="BX3899" s="13"/>
      <c r="BY3899">
        <v>38790</v>
      </c>
      <c r="BZ3899" s="13"/>
    </row>
    <row r="3900" spans="1:78" hidden="1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v>5543</v>
      </c>
    </row>
    <row r="3901" spans="1:78" hidden="1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v>#N/A</v>
      </c>
    </row>
    <row r="3902" spans="1:78" hidden="1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v>#N/A</v>
      </c>
    </row>
    <row r="3903" spans="1:78" hidden="1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4788</v>
      </c>
      <c r="AV3903" t="s">
        <v>4902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85.143863638706861</v>
      </c>
      <c r="BM3903" s="3">
        <f t="shared" ref="BM3903:BM3905" si="7087">LN(BL3903/$C3903)</f>
        <v>2.2471177618639264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0.5058553619174907</v>
      </c>
      <c r="BQ3903" s="13"/>
      <c r="BS3903" s="13"/>
      <c r="BT3903" s="13"/>
      <c r="BU3903" s="13"/>
      <c r="BV3903" s="13"/>
      <c r="BW3903" s="13"/>
      <c r="BX3903" s="13"/>
      <c r="BY3903">
        <v>50333</v>
      </c>
      <c r="BZ3903" s="13"/>
    </row>
    <row r="3904" spans="1:78" hidden="1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4954</v>
      </c>
      <c r="AV3904" t="s">
        <v>4840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154.07504813561215</v>
      </c>
      <c r="BM3904" s="3">
        <f t="shared" si="7087"/>
        <v>2.8402152319287977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1.0963289658620596</v>
      </c>
      <c r="BQ3904" s="13"/>
      <c r="BS3904" s="13"/>
      <c r="BT3904" s="13"/>
      <c r="BU3904" s="13"/>
      <c r="BV3904" s="13"/>
      <c r="BW3904" s="13"/>
      <c r="BX3904" s="13"/>
      <c r="BY3904">
        <v>50474</v>
      </c>
      <c r="BZ3904" s="13"/>
    </row>
    <row r="3905" spans="1:78" hidden="1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4736</v>
      </c>
      <c r="AV3905" t="s">
        <v>4821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20.022395731354905</v>
      </c>
      <c r="BM3905" s="3">
        <f t="shared" si="7087"/>
        <v>1.6105570725085159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-0.13500094983568248</v>
      </c>
      <c r="BQ3905" s="13"/>
      <c r="BS3905" s="13"/>
      <c r="BT3905" s="13"/>
      <c r="BU3905" s="13"/>
      <c r="BV3905" s="13"/>
      <c r="BW3905" s="13"/>
      <c r="BX3905" s="13"/>
      <c r="BY3905">
        <v>22473</v>
      </c>
      <c r="BZ3905" s="13"/>
    </row>
    <row r="3906" spans="1:78" hidden="1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v>#N/A</v>
      </c>
    </row>
    <row r="3907" spans="1:78" hidden="1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v>#N/A</v>
      </c>
    </row>
    <row r="3908" spans="1:78" hidden="1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v>33889</v>
      </c>
    </row>
    <row r="3909" spans="1:78" hidden="1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v>5659</v>
      </c>
    </row>
    <row r="3910" spans="1:78" hidden="1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4754</v>
      </c>
      <c r="AV3910" t="s">
        <v>4906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30.509543069059468</v>
      </c>
      <c r="BM3910" s="3">
        <f t="shared" ref="BM3910" si="7098">LN(BL3910/$C3910)</f>
        <v>1.6262800529563686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-0.12739918684308479</v>
      </c>
      <c r="BQ3910" s="13"/>
      <c r="BS3910" s="13"/>
      <c r="BT3910" s="13"/>
      <c r="BU3910" s="13"/>
      <c r="BV3910" s="13"/>
      <c r="BW3910" s="13"/>
      <c r="BX3910" s="13"/>
      <c r="BY3910">
        <v>34004</v>
      </c>
      <c r="BZ3910" s="13"/>
    </row>
    <row r="3911" spans="1:78" hidden="1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v>34032</v>
      </c>
    </row>
    <row r="3912" spans="1:78" hidden="1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4736</v>
      </c>
      <c r="AV3912" t="s">
        <v>4859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45.547290486799071</v>
      </c>
      <c r="BM3912" s="3">
        <f t="shared" ref="BM3912" si="7099">LN(BL3912/$C3912)</f>
        <v>2.0269916683354103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0.27122429859705949</v>
      </c>
      <c r="BQ3912" s="13"/>
      <c r="BS3912" s="13"/>
      <c r="BT3912" s="13"/>
      <c r="BU3912" s="13"/>
      <c r="BV3912" s="13"/>
      <c r="BW3912" s="13"/>
      <c r="BX3912" s="13"/>
      <c r="BY3912">
        <v>34080</v>
      </c>
      <c r="BZ3912" s="13"/>
    </row>
    <row r="3913" spans="1:78" hidden="1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v>#N/A</v>
      </c>
    </row>
    <row r="3914" spans="1:78" hidden="1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4703</v>
      </c>
      <c r="AV3914" t="s">
        <v>4854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6.5786750975689223</v>
      </c>
      <c r="BM3914" s="3">
        <f t="shared" ref="BM3914:BM3918" si="7112">LN(BL3914/$C3914)</f>
        <v>1.8838333721099472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0.12670856928137614</v>
      </c>
      <c r="BQ3914" s="13"/>
      <c r="BS3914" s="13"/>
      <c r="BT3914" s="13"/>
      <c r="BU3914" s="13"/>
      <c r="BV3914" s="13"/>
      <c r="BW3914" s="13"/>
      <c r="BX3914" s="13"/>
      <c r="BY3914">
        <v>5688</v>
      </c>
      <c r="BZ3914" s="13"/>
    </row>
    <row r="3915" spans="1:78" hidden="1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4707</v>
      </c>
      <c r="AV3915" t="s">
        <v>4825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13.982710784778744</v>
      </c>
      <c r="BM3915" s="3">
        <f t="shared" si="7112"/>
        <v>1.5392093338311197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-0.22046079410593661</v>
      </c>
      <c r="BQ3915" s="13"/>
      <c r="BS3915" s="13"/>
      <c r="BT3915" s="13"/>
      <c r="BU3915" s="13"/>
      <c r="BV3915" s="13"/>
      <c r="BW3915" s="13"/>
      <c r="BX3915" s="13"/>
      <c r="BY3915">
        <v>17111</v>
      </c>
      <c r="BZ3915" s="13"/>
    </row>
    <row r="3916" spans="1:78" hidden="1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4960</v>
      </c>
      <c r="AV3916" t="s">
        <v>4870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71.029845575975799</v>
      </c>
      <c r="BM3916" s="3">
        <f t="shared" si="7112"/>
        <v>2.1836586072598831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0.42336701950138128</v>
      </c>
      <c r="BQ3916" s="13"/>
      <c r="BS3916" s="13"/>
      <c r="BT3916" s="13"/>
      <c r="BU3916" s="13"/>
      <c r="BV3916" s="13"/>
      <c r="BW3916" s="13"/>
      <c r="BX3916" s="13"/>
      <c r="BY3916">
        <v>45660</v>
      </c>
      <c r="BZ3916" s="13"/>
    </row>
    <row r="3917" spans="1:78" hidden="1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4736</v>
      </c>
      <c r="AV3917" t="s">
        <v>4891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10.545872223876337</v>
      </c>
      <c r="BM3917" s="3">
        <f t="shared" si="7112"/>
        <v>0.74629661252608925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-1.0152740748197631</v>
      </c>
      <c r="BQ3917" s="13"/>
      <c r="BS3917" s="13"/>
      <c r="BT3917" s="13"/>
      <c r="BU3917" s="13"/>
      <c r="BV3917" s="13"/>
      <c r="BW3917" s="13"/>
      <c r="BX3917" s="13"/>
      <c r="BY3917">
        <v>28577</v>
      </c>
      <c r="BZ3917" s="13"/>
    </row>
    <row r="3918" spans="1:78" hidden="1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4761</v>
      </c>
      <c r="AV3918" t="s">
        <v>4883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52.477126106647383</v>
      </c>
      <c r="BM3918" s="3">
        <f t="shared" si="7112"/>
        <v>1.8809358397691625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0.11890795858624577</v>
      </c>
      <c r="BQ3918" s="13"/>
      <c r="BS3918" s="13"/>
      <c r="BT3918" s="13"/>
      <c r="BU3918" s="13"/>
      <c r="BV3918" s="13"/>
      <c r="BW3918" s="13"/>
      <c r="BX3918" s="13"/>
      <c r="BY3918">
        <v>45745</v>
      </c>
      <c r="BZ3918" s="13"/>
    </row>
    <row r="3919" spans="1:78" hidden="1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v>#N/A</v>
      </c>
    </row>
    <row r="3920" spans="1:78" hidden="1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v>5724</v>
      </c>
    </row>
    <row r="3921" spans="1:78" hidden="1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4840</v>
      </c>
      <c r="AV3921" t="s">
        <v>4881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0.9330111878318772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v>11508</v>
      </c>
      <c r="BZ3921" s="13"/>
    </row>
    <row r="3922" spans="1:78" hidden="1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4687</v>
      </c>
      <c r="AV3922" t="s">
        <v>4909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49.721051038407929</v>
      </c>
      <c r="BM3922" s="3">
        <f t="shared" ref="BM3922:BM3926" si="7129">LN(BL3922/$C3922)</f>
        <v>2.520134044446575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0.74814323785214409</v>
      </c>
      <c r="BQ3922" s="13"/>
      <c r="BS3922" s="13"/>
      <c r="BT3922" s="13"/>
      <c r="BU3922" s="13"/>
      <c r="BV3922" s="13"/>
      <c r="BW3922" s="13"/>
      <c r="BX3922" s="13"/>
      <c r="BY3922">
        <v>23118</v>
      </c>
      <c r="BZ3922" s="13"/>
    </row>
    <row r="3923" spans="1:78" hidden="1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4790</v>
      </c>
      <c r="AV3923" t="s">
        <v>4827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9.0659599245332707</v>
      </c>
      <c r="BM3923" s="3">
        <f t="shared" si="7129"/>
        <v>0.25861658304030155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-1.516343633319585</v>
      </c>
      <c r="BQ3923" s="13"/>
      <c r="BR3923" s="12"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">
        <v>14</v>
      </c>
      <c r="BX3923" s="3">
        <f>LN(BT3923/BV3923)</f>
        <v>-0.84605096916247768</v>
      </c>
      <c r="BY3923">
        <v>40585</v>
      </c>
      <c r="BZ3923" s="13"/>
    </row>
    <row r="3924" spans="1:78" hidden="1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4782</v>
      </c>
      <c r="AV3924" t="s">
        <v>4902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63.941057405095705</v>
      </c>
      <c r="BM3924" s="3">
        <f t="shared" si="7129"/>
        <v>1.9607371036172214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0.18318570578421342</v>
      </c>
      <c r="BQ3924" s="13"/>
      <c r="BS3924" s="13"/>
      <c r="BT3924" s="13"/>
      <c r="BU3924" s="13"/>
      <c r="BV3924" s="13"/>
      <c r="BW3924" s="13"/>
      <c r="BX3924" s="13"/>
      <c r="BY3924">
        <v>52326</v>
      </c>
      <c r="BZ3924" s="13"/>
    </row>
    <row r="3925" spans="1:78" hidden="1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4959</v>
      </c>
      <c r="AV3925" t="s">
        <v>4899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61.794996646887753</v>
      </c>
      <c r="BM3925" s="3">
        <f t="shared" si="7129"/>
        <v>1.9265978234436081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0.14904642561059991</v>
      </c>
      <c r="BQ3925" s="13"/>
      <c r="BS3925" s="13"/>
      <c r="BT3925" s="13"/>
      <c r="BU3925" s="13"/>
      <c r="BV3925" s="13"/>
      <c r="BW3925" s="13"/>
      <c r="BX3925" s="13"/>
      <c r="BY3925">
        <v>52326</v>
      </c>
      <c r="BZ3925" s="13"/>
    </row>
    <row r="3926" spans="1:78" hidden="1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4781</v>
      </c>
      <c r="AV3926" t="s">
        <v>4844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41.845099410990706</v>
      </c>
      <c r="BM3926" s="3">
        <f t="shared" si="7129"/>
        <v>1.6545331494979785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-0.12350558129367151</v>
      </c>
      <c r="BQ3926" s="13"/>
      <c r="BS3926" s="13"/>
      <c r="BT3926" s="13"/>
      <c r="BU3926" s="13"/>
      <c r="BV3926" s="13"/>
      <c r="BW3926" s="13"/>
      <c r="BX3926" s="13"/>
      <c r="BY3926">
        <v>46536</v>
      </c>
      <c r="BZ3926" s="13"/>
    </row>
    <row r="3927" spans="1:78" hidden="1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v>#N/A</v>
      </c>
    </row>
    <row r="3928" spans="1:78" hidden="1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4763</v>
      </c>
      <c r="AV3928" t="s">
        <v>4907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185.67692359169368</v>
      </c>
      <c r="BM3928" s="3">
        <f t="shared" ref="BM3928:BM3929" si="7143">LN(BL3928/$C3928)</f>
        <v>3.0267836161584407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1.2471811815011915</v>
      </c>
      <c r="BQ3928" s="13"/>
      <c r="BS3928" s="13"/>
      <c r="BT3928" s="13"/>
      <c r="BU3928" s="13"/>
      <c r="BV3928" s="13"/>
      <c r="BW3928" s="13"/>
      <c r="BX3928" s="13"/>
      <c r="BY3928">
        <v>52441</v>
      </c>
      <c r="BZ3928" s="13"/>
    </row>
    <row r="3929" spans="1:78" hidden="1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4710</v>
      </c>
      <c r="AV3929" t="s">
        <v>4908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74.425169408526585</v>
      </c>
      <c r="BM3929" s="3">
        <f t="shared" si="7143"/>
        <v>2.2303526414508759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0.45020030705282243</v>
      </c>
      <c r="BQ3929" s="13"/>
      <c r="BS3929" s="13"/>
      <c r="BT3929" s="13"/>
      <c r="BU3929" s="13"/>
      <c r="BV3929" s="13"/>
      <c r="BW3929" s="13"/>
      <c r="BX3929" s="13"/>
      <c r="BY3929">
        <v>46642</v>
      </c>
      <c r="BZ3929" s="13"/>
    </row>
    <row r="3930" spans="1:78" hidden="1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v>#N/A</v>
      </c>
    </row>
    <row r="3931" spans="1:78" hidden="1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v>#N/A</v>
      </c>
    </row>
    <row r="3932" spans="1:78" hidden="1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4710</v>
      </c>
      <c r="AV3932" t="s">
        <v>4910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11.63826036820126</v>
      </c>
      <c r="BM3932" s="3">
        <f t="shared" ref="BM3932:BM3935" si="7158">LN(BL3932/$C3932)</f>
        <v>0.84486006579632156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-0.93803538362110261</v>
      </c>
      <c r="BQ3932" s="13"/>
      <c r="BS3932" s="13"/>
      <c r="BT3932" s="13"/>
      <c r="BU3932" s="13"/>
      <c r="BV3932" s="13"/>
      <c r="BW3932" s="13"/>
      <c r="BX3932" s="13"/>
      <c r="BY3932">
        <v>29237</v>
      </c>
      <c r="BZ3932" s="13"/>
    </row>
    <row r="3933" spans="1:78" hidden="1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4695</v>
      </c>
      <c r="AV3933" t="s">
        <v>4729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46.173553997561491</v>
      </c>
      <c r="BM3933" s="3">
        <f t="shared" si="7158"/>
        <v>1.8864970608398384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0.10060770943587188</v>
      </c>
      <c r="BQ3933" s="13"/>
      <c r="BS3933" s="13"/>
      <c r="BT3933" s="13"/>
      <c r="BU3933" s="13"/>
      <c r="BV3933" s="13"/>
      <c r="BW3933" s="13"/>
      <c r="BX3933" s="13"/>
      <c r="BY3933">
        <v>41063</v>
      </c>
      <c r="BZ3933" s="13"/>
    </row>
    <row r="3934" spans="1:78" hidden="1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4749</v>
      </c>
      <c r="AV3934" t="s">
        <v>4842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8.6155022569709878</v>
      </c>
      <c r="BM3934" s="3">
        <f t="shared" si="7158"/>
        <v>2.1535631685673211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0.36707999543763942</v>
      </c>
      <c r="BQ3934" s="13"/>
      <c r="BS3934" s="13"/>
      <c r="BT3934" s="13"/>
      <c r="BU3934" s="13"/>
      <c r="BV3934" s="13"/>
      <c r="BW3934" s="13"/>
      <c r="BX3934" s="13"/>
      <c r="BY3934">
        <v>5870</v>
      </c>
      <c r="BZ3934" s="13"/>
    </row>
    <row r="3935" spans="1:78" hidden="1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4728</v>
      </c>
      <c r="AV3935" t="s">
        <v>4828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6.4664135469383632</v>
      </c>
      <c r="BM3935" s="3">
        <f t="shared" si="7158"/>
        <v>1.8666216344090696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7.9300419291611052E-2</v>
      </c>
      <c r="BQ3935" s="13"/>
      <c r="BS3935" s="13"/>
      <c r="BT3935" s="13"/>
      <c r="BU3935" s="13"/>
      <c r="BV3935" s="13"/>
      <c r="BW3935" s="13"/>
      <c r="BX3935" s="13"/>
      <c r="BY3935">
        <v>5875</v>
      </c>
      <c r="BZ3935" s="13"/>
    </row>
    <row r="3936" spans="1:78" hidden="1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v>5883</v>
      </c>
    </row>
    <row r="3937" spans="1:78" hidden="1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4743</v>
      </c>
      <c r="AV3937" t="s">
        <v>4892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106.2788202843748</v>
      </c>
      <c r="BM3937" s="3">
        <f t="shared" ref="BM3937:BM3940" si="7174">LN(BL3937/$C3937)</f>
        <v>2.5866244790784241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0.79659721711870257</v>
      </c>
      <c r="BQ3937" s="13"/>
      <c r="BR3937" s="12"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">
        <v>14</v>
      </c>
      <c r="BX3937" s="3">
        <f>LN(BT3937/BV3937)</f>
        <v>-0.64475511745085545</v>
      </c>
      <c r="BY3937">
        <v>47138</v>
      </c>
      <c r="BZ3937" s="13"/>
    </row>
    <row r="3938" spans="1:78" hidden="1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4693</v>
      </c>
      <c r="AV3938" t="s">
        <v>4895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55.09151897086619</v>
      </c>
      <c r="BM3938" s="3">
        <f t="shared" si="7174"/>
        <v>1.9295542419580953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0.13735731031879936</v>
      </c>
      <c r="BQ3938" s="13"/>
      <c r="BS3938" s="13"/>
      <c r="BT3938" s="13"/>
      <c r="BU3938" s="13"/>
      <c r="BV3938" s="13"/>
      <c r="BW3938" s="13"/>
      <c r="BX3938" s="13"/>
      <c r="BY3938">
        <v>47248</v>
      </c>
      <c r="BZ3938" s="13"/>
    </row>
    <row r="3939" spans="1:78" hidden="1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4772</v>
      </c>
      <c r="AV3939" t="s">
        <v>4852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17.851133615833568</v>
      </c>
      <c r="BM3939" s="3">
        <f t="shared" si="7174"/>
        <v>0.8026254724191072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-0.98988241962716661</v>
      </c>
      <c r="BQ3939" s="13"/>
      <c r="BS3939" s="13"/>
      <c r="BT3939" s="13"/>
      <c r="BU3939" s="13"/>
      <c r="BV3939" s="13"/>
      <c r="BW3939" s="13"/>
      <c r="BX3939" s="13"/>
      <c r="BY3939">
        <v>47264</v>
      </c>
      <c r="BZ3939" s="13"/>
    </row>
    <row r="3940" spans="1:78" hidden="1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4743</v>
      </c>
      <c r="AV3940" t="s">
        <v>4688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55.158904064255253</v>
      </c>
      <c r="BM3940" s="3">
        <f t="shared" si="7174"/>
        <v>1.9307766427421453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0.13548701582037373</v>
      </c>
      <c r="BQ3940" s="13"/>
      <c r="BR3940" s="12"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">
        <v>14</v>
      </c>
      <c r="BX3940" s="3">
        <f>LN(BT3940/BV3940)</f>
        <v>3.7962206253602526E-3</v>
      </c>
      <c r="BY3940">
        <v>47405</v>
      </c>
      <c r="BZ3940" s="13"/>
    </row>
    <row r="3941" spans="1:78" hidden="1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v>#N/A</v>
      </c>
    </row>
    <row r="3942" spans="1:78" hidden="1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4759</v>
      </c>
      <c r="AV3942" t="s">
        <v>4841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13.141566321721953</v>
      </c>
      <c r="BM3942" s="3">
        <f t="shared" ref="BM3942:BM3944" si="7189">LN(BL3942/$C3942)</f>
        <v>2.5757802085187618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0.77547407402770974</v>
      </c>
      <c r="BQ3942" s="13"/>
      <c r="BS3942" s="13"/>
      <c r="BT3942" s="13"/>
      <c r="BU3942" s="13"/>
      <c r="BV3942" s="13"/>
      <c r="BW3942" s="13"/>
      <c r="BX3942" s="13"/>
      <c r="BY3942">
        <v>5958</v>
      </c>
      <c r="BZ3942" s="13"/>
    </row>
    <row r="3943" spans="1:78" hidden="1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4756</v>
      </c>
      <c r="AV3943" t="s">
        <v>4897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20.886858965469678</v>
      </c>
      <c r="BM3943" s="3">
        <f t="shared" si="7189"/>
        <v>1.4296822911526585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-0.37102772933459988</v>
      </c>
      <c r="BQ3943" s="13"/>
      <c r="BS3943" s="13"/>
      <c r="BT3943" s="13"/>
      <c r="BU3943" s="13"/>
      <c r="BV3943" s="13"/>
      <c r="BW3943" s="13"/>
      <c r="BX3943" s="13"/>
      <c r="BY3943">
        <v>29801</v>
      </c>
      <c r="BZ3943" s="13"/>
    </row>
    <row r="3944" spans="1:78" hidden="1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4702</v>
      </c>
      <c r="AV3944" t="s">
        <v>4912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16.814367537486039</v>
      </c>
      <c r="BM3944" s="3">
        <f t="shared" si="7189"/>
        <v>2.8222337314896659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1.0185406085742326</v>
      </c>
      <c r="BQ3944" s="13"/>
      <c r="BS3944" s="13"/>
      <c r="BT3944" s="13"/>
      <c r="BU3944" s="13"/>
      <c r="BV3944" s="13"/>
      <c r="BW3944" s="13"/>
      <c r="BX3944" s="13"/>
      <c r="BY3944">
        <v>5979</v>
      </c>
      <c r="BZ3944" s="13"/>
    </row>
    <row r="3945" spans="1:78" hidden="1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v>5993</v>
      </c>
    </row>
    <row r="3946" spans="1:78" hidden="1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4766</v>
      </c>
      <c r="AV3946" t="s">
        <v>4716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198.93255869486848</v>
      </c>
      <c r="BM3946" s="3">
        <f t="shared" ref="BM3946" si="7193">LN(BL3946/$C3946)</f>
        <v>3.0957412889175289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1.2889627025978914</v>
      </c>
      <c r="BQ3946" s="13"/>
      <c r="BS3946" s="13"/>
      <c r="BT3946" s="13"/>
      <c r="BU3946" s="13"/>
      <c r="BV3946" s="13"/>
      <c r="BW3946" s="13"/>
      <c r="BX3946" s="13"/>
      <c r="BY3946">
        <v>53993</v>
      </c>
      <c r="BZ3946" s="13"/>
    </row>
    <row r="3947" spans="1:78" hidden="1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v>30044</v>
      </c>
    </row>
    <row r="3948" spans="1:78" hidden="1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4739</v>
      </c>
      <c r="AV3948" t="s">
        <v>4825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4.3217260295029138</v>
      </c>
      <c r="BM3948" s="3">
        <f t="shared" ref="BM3948:BM3949" si="7206">LN(BL3948/$C3948)</f>
        <v>-0.14578304610806278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-1.9546447925057873</v>
      </c>
      <c r="BQ3948" s="13"/>
      <c r="BS3948" s="13"/>
      <c r="BT3948" s="13"/>
      <c r="BU3948" s="13"/>
      <c r="BV3948" s="13"/>
      <c r="BW3948" s="13"/>
      <c r="BX3948" s="13"/>
      <c r="BY3948">
        <v>30063</v>
      </c>
      <c r="BZ3948" s="13"/>
    </row>
    <row r="3949" spans="1:78" hidden="1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4779</v>
      </c>
      <c r="AV3949" t="s">
        <v>4872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13.014473504510171</v>
      </c>
      <c r="BM3949" s="3">
        <f t="shared" si="7206"/>
        <v>0.9566241722176323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-0.85654615338409945</v>
      </c>
      <c r="BQ3949" s="13"/>
      <c r="BR3949" s="12"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">
        <v>14</v>
      </c>
      <c r="BX3949" s="3">
        <f>LN(BT3949/BV3949)</f>
        <v>-5.4891851033833511E-2</v>
      </c>
      <c r="BY3949">
        <v>30202</v>
      </c>
      <c r="BZ3949" s="13"/>
    </row>
    <row r="3950" spans="1:78" hidden="1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v>#N/A</v>
      </c>
    </row>
    <row r="3951" spans="1:78" hidden="1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4781</v>
      </c>
      <c r="AV3951" t="s">
        <v>4902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10.111703648687227</v>
      </c>
      <c r="BM3951" s="3">
        <f t="shared" ref="BM3951:BM3953" si="7220">LN(BL3951/$C3951)</f>
        <v>0.70425561764688205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-1.1141770362100345</v>
      </c>
      <c r="BQ3951" s="13"/>
      <c r="BS3951" s="13"/>
      <c r="BT3951" s="13"/>
      <c r="BU3951" s="13"/>
      <c r="BV3951" s="13"/>
      <c r="BW3951" s="13"/>
      <c r="BX3951" s="13"/>
      <c r="BY3951">
        <v>30374</v>
      </c>
      <c r="BZ3951" s="13"/>
    </row>
    <row r="3952" spans="1:78" hidden="1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4786</v>
      </c>
      <c r="AV3952" t="s">
        <v>4815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5.0217777235887988</v>
      </c>
      <c r="BM3952" s="3">
        <f t="shared" si="7220"/>
        <v>4.3460867858840296E-3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-1.8140865670710324</v>
      </c>
      <c r="BQ3952" s="13"/>
      <c r="BS3952" s="13"/>
      <c r="BT3952" s="13"/>
      <c r="BU3952" s="13"/>
      <c r="BV3952" s="13"/>
      <c r="BW3952" s="13"/>
      <c r="BX3952" s="13"/>
      <c r="BY3952">
        <v>30374</v>
      </c>
      <c r="BZ3952" s="13"/>
    </row>
    <row r="3953" spans="1:78" hidden="1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4762</v>
      </c>
      <c r="AV3953" t="s">
        <v>4903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129.22862500311317</v>
      </c>
      <c r="BM3953" s="3">
        <f t="shared" si="7220"/>
        <v>2.664358545224081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0.84401738214248734</v>
      </c>
      <c r="BQ3953" s="13"/>
      <c r="BS3953" s="13"/>
      <c r="BT3953" s="13"/>
      <c r="BU3953" s="13"/>
      <c r="BV3953" s="13"/>
      <c r="BW3953" s="13"/>
      <c r="BX3953" s="13"/>
      <c r="BY3953">
        <v>54785</v>
      </c>
      <c r="BZ3953" s="13"/>
    </row>
    <row r="3954" spans="1:78" hidden="1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v>#N/A</v>
      </c>
    </row>
    <row r="3955" spans="1:78" hidden="1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4777</v>
      </c>
      <c r="AV3955" t="s">
        <v>4901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17.456771403760889</v>
      </c>
      <c r="BM3955" s="3">
        <f t="shared" ref="BM3955:BM3956" si="7235">LN(BL3955/$C3955)</f>
        <v>1.7611153307707215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-6.2609767206836628E-2</v>
      </c>
      <c r="BQ3955" s="13"/>
      <c r="BS3955" s="13"/>
      <c r="BT3955" s="13"/>
      <c r="BU3955" s="13"/>
      <c r="BV3955" s="13"/>
      <c r="BW3955" s="13"/>
      <c r="BX3955" s="13"/>
      <c r="BY3955">
        <v>18328</v>
      </c>
      <c r="BZ3955" s="13"/>
    </row>
    <row r="3956" spans="1:78" hidden="1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4844</v>
      </c>
      <c r="AV3956" t="s">
        <v>4904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13.114572863654416</v>
      </c>
      <c r="BM3956" s="3">
        <f t="shared" si="7235"/>
        <v>1.8805768636928346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5.6141037193054785E-2</v>
      </c>
      <c r="BQ3956" s="13"/>
      <c r="BS3956" s="13"/>
      <c r="BT3956" s="13"/>
      <c r="BU3956" s="13"/>
      <c r="BV3956" s="13"/>
      <c r="BW3956" s="13"/>
      <c r="BX3956" s="13"/>
      <c r="BY3956">
        <v>12228</v>
      </c>
      <c r="BZ3956" s="13"/>
    </row>
    <row r="3957" spans="1:78" hidden="1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v>30589</v>
      </c>
    </row>
    <row r="3958" spans="1:78" hidden="1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4746</v>
      </c>
      <c r="AV3958" t="s">
        <v>4842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9.2030874148667525</v>
      </c>
      <c r="BM3958" s="3">
        <f t="shared" ref="BM3958:BM3963" si="7251">LN(BL3958/$C3958)</f>
        <v>2.2195390163302173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0.3933268999818022</v>
      </c>
      <c r="BQ3958" s="13"/>
      <c r="BS3958" s="13"/>
      <c r="BT3958" s="13"/>
      <c r="BU3958" s="13"/>
      <c r="BV3958" s="13"/>
      <c r="BW3958" s="13"/>
      <c r="BX3958" s="13"/>
      <c r="BY3958">
        <v>6126</v>
      </c>
      <c r="BZ3958" s="13"/>
    </row>
    <row r="3959" spans="1:78" hidden="1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4700</v>
      </c>
      <c r="AV3959" t="s">
        <v>4825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124.76760738907157</v>
      </c>
      <c r="BM3959" s="3">
        <f t="shared" si="7251"/>
        <v>2.7470113243876457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0.91824565747839737</v>
      </c>
      <c r="BQ3959" s="13"/>
      <c r="BS3959" s="13"/>
      <c r="BT3959" s="13"/>
      <c r="BU3959" s="13"/>
      <c r="BV3959" s="13"/>
      <c r="BW3959" s="13"/>
      <c r="BX3959" s="13"/>
      <c r="BY3959">
        <v>49141</v>
      </c>
      <c r="BZ3959" s="13"/>
    </row>
    <row r="3960" spans="1:78" hidden="1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4783</v>
      </c>
      <c r="AV3960" t="s">
        <v>4903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110.68294350655025</v>
      </c>
      <c r="BM3960" s="3">
        <f t="shared" si="7251"/>
        <v>2.7607596002563466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0.93067954021564681</v>
      </c>
      <c r="BQ3960" s="13"/>
      <c r="BS3960" s="13"/>
      <c r="BT3960" s="13"/>
      <c r="BU3960" s="13"/>
      <c r="BV3960" s="13"/>
      <c r="BW3960" s="13"/>
      <c r="BX3960" s="13"/>
      <c r="BY3960">
        <v>43059</v>
      </c>
      <c r="BZ3960" s="13"/>
    </row>
    <row r="3961" spans="1:78" hidden="1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4775</v>
      </c>
      <c r="AV3961" t="s">
        <v>4830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65.427206243431115</v>
      </c>
      <c r="BM3961" s="3">
        <f t="shared" si="7251"/>
        <v>2.2350280205108053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0.40421064690525016</v>
      </c>
      <c r="BQ3961" s="13"/>
      <c r="BS3961" s="13"/>
      <c r="BT3961" s="13"/>
      <c r="BU3961" s="13"/>
      <c r="BV3961" s="13"/>
      <c r="BW3961" s="13"/>
      <c r="BX3961" s="13"/>
      <c r="BY3961">
        <v>43093</v>
      </c>
      <c r="BZ3961" s="13"/>
    </row>
    <row r="3962" spans="1:78" hidden="1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4710</v>
      </c>
      <c r="AV3962" t="s">
        <v>4869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19.747766070302472</v>
      </c>
      <c r="BM3962" s="3">
        <f t="shared" si="7251"/>
        <v>1.1912809053571844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-0.64216410553945513</v>
      </c>
      <c r="BQ3962" s="13"/>
      <c r="BS3962" s="13"/>
      <c r="BT3962" s="13"/>
      <c r="BU3962" s="13"/>
      <c r="BV3962" s="13"/>
      <c r="BW3962" s="13"/>
      <c r="BX3962" s="13"/>
      <c r="BY3962">
        <v>37041</v>
      </c>
      <c r="BZ3962" s="13"/>
    </row>
    <row r="3963" spans="1:78" hidden="1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4721</v>
      </c>
      <c r="AV3963" t="s">
        <v>4914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3.7008774846034909</v>
      </c>
      <c r="BM3963" s="3">
        <f t="shared" si="7251"/>
        <v>1.3085699495336089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-0.52785177386571702</v>
      </c>
      <c r="BQ3963" s="13"/>
      <c r="BS3963" s="13"/>
      <c r="BT3963" s="13"/>
      <c r="BU3963" s="13"/>
      <c r="BV3963" s="13"/>
      <c r="BW3963" s="13"/>
      <c r="BX3963" s="13"/>
      <c r="BY3963">
        <v>6193</v>
      </c>
      <c r="BZ3963" s="13"/>
    </row>
    <row r="3964" spans="1:78" hidden="1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v>#N/A</v>
      </c>
    </row>
    <row r="3965" spans="1:78" hidden="1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4749</v>
      </c>
      <c r="AV3965" t="s">
        <v>4884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28.277551854573716</v>
      </c>
      <c r="BM3965" s="3">
        <f t="shared" ref="BM3965:BM3972" si="7267">LN(BL3965/$C3965)</f>
        <v>1.5503087999687035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-0.28833811275599486</v>
      </c>
      <c r="BQ3965" s="13"/>
      <c r="BS3965" s="13"/>
      <c r="BT3965" s="13"/>
      <c r="BU3965" s="13"/>
      <c r="BV3965" s="13"/>
      <c r="BW3965" s="13"/>
      <c r="BX3965" s="13"/>
      <c r="BY3965">
        <v>37249</v>
      </c>
      <c r="BZ3965" s="13"/>
    </row>
    <row r="3966" spans="1:78" hidden="1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4730</v>
      </c>
      <c r="AV3966" t="s">
        <v>4867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8.2906710246295159</v>
      </c>
      <c r="BM3966" s="3">
        <f t="shared" si="7267"/>
        <v>2.1151309097350586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0.27374254892981853</v>
      </c>
      <c r="BQ3966" s="13"/>
      <c r="BS3966" s="13"/>
      <c r="BT3966" s="13"/>
      <c r="BU3966" s="13"/>
      <c r="BV3966" s="13"/>
      <c r="BW3966" s="13"/>
      <c r="BX3966" s="13"/>
      <c r="BY3966">
        <v>6227</v>
      </c>
      <c r="BZ3966" s="13"/>
    </row>
    <row r="3967" spans="1:78" hidden="1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4731</v>
      </c>
      <c r="AV3967" t="s">
        <v>4878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334.15786799407579</v>
      </c>
      <c r="BM3967" s="3">
        <f t="shared" si="7267"/>
        <v>3.5090284469796313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1.665481404944434</v>
      </c>
      <c r="BQ3967" s="13"/>
      <c r="BS3967" s="13"/>
      <c r="BT3967" s="13"/>
      <c r="BU3967" s="13"/>
      <c r="BV3967" s="13"/>
      <c r="BW3967" s="13"/>
      <c r="BX3967" s="13"/>
      <c r="BY3967">
        <v>62410</v>
      </c>
      <c r="BZ3967" s="13"/>
    </row>
    <row r="3968" spans="1:78" hidden="1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4736</v>
      </c>
      <c r="AV3968" t="s">
        <v>4847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5.3598043655475225</v>
      </c>
      <c r="BM3968" s="3">
        <f t="shared" si="7267"/>
        <v>-0.26698267360372058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-2.1141429386015176</v>
      </c>
      <c r="BQ3968" s="13"/>
      <c r="BS3968" s="13"/>
      <c r="BT3968" s="13"/>
      <c r="BU3968" s="13"/>
      <c r="BV3968" s="13"/>
      <c r="BW3968" s="13"/>
      <c r="BX3968" s="13"/>
      <c r="BY3968">
        <v>43857</v>
      </c>
      <c r="BZ3968" s="13"/>
    </row>
    <row r="3969" spans="1:78" hidden="1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4759</v>
      </c>
      <c r="AV3969" t="s">
        <v>4857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84.810446567729244</v>
      </c>
      <c r="BM3969" s="3">
        <f t="shared" si="7267"/>
        <v>2.2431941485314768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0.37873208798879859</v>
      </c>
      <c r="BQ3969" s="13"/>
      <c r="BS3969" s="13"/>
      <c r="BT3969" s="13"/>
      <c r="BU3969" s="13"/>
      <c r="BV3969" s="13"/>
      <c r="BW3969" s="13"/>
      <c r="BX3969" s="13"/>
      <c r="BY3969">
        <v>57448</v>
      </c>
      <c r="BZ3969" s="13"/>
    </row>
    <row r="3970" spans="1:78" hidden="1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4714</v>
      </c>
      <c r="AV3970" t="s">
        <v>4838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32.862438692856756</v>
      </c>
      <c r="BM3970" s="3">
        <f t="shared" si="7267"/>
        <v>1.5464201754335374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-0.31971524153543573</v>
      </c>
      <c r="BQ3970" s="13"/>
      <c r="BS3970" s="13"/>
      <c r="BT3970" s="13"/>
      <c r="BU3970" s="13"/>
      <c r="BV3970" s="13"/>
      <c r="BW3970" s="13"/>
      <c r="BX3970" s="13"/>
      <c r="BY3970">
        <v>44762</v>
      </c>
      <c r="BZ3970" s="13"/>
    </row>
    <row r="3971" spans="1:78" hidden="1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4780</v>
      </c>
      <c r="AV3971" t="s">
        <v>4897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2.5196998710421314</v>
      </c>
      <c r="BM3971" s="3">
        <f t="shared" si="7267"/>
        <v>0.92413979563770254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-0.94462942969567809</v>
      </c>
      <c r="BQ3971" s="13"/>
      <c r="BS3971" s="13"/>
      <c r="BT3971" s="13"/>
      <c r="BU3971" s="13"/>
      <c r="BV3971" s="13"/>
      <c r="BW3971" s="13"/>
      <c r="BX3971" s="13"/>
      <c r="BY3971">
        <v>6413</v>
      </c>
      <c r="BZ3971" s="13"/>
    </row>
    <row r="3972" spans="1:78" hidden="1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4753</v>
      </c>
      <c r="AV3972" t="s">
        <v>4851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30.81317559498931</v>
      </c>
      <c r="BM3972" s="3">
        <f t="shared" si="7267"/>
        <v>1.6361829083381925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-0.23482617619259075</v>
      </c>
      <c r="BQ3972" s="13"/>
      <c r="BS3972" s="13"/>
      <c r="BT3972" s="13"/>
      <c r="BU3972" s="13"/>
      <c r="BV3972" s="13"/>
      <c r="BW3972" s="13"/>
      <c r="BX3972" s="13"/>
      <c r="BY3972">
        <v>38570</v>
      </c>
      <c r="BZ3972" s="13"/>
    </row>
    <row r="3973" spans="1:78" hidden="1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v>#N/A</v>
      </c>
    </row>
    <row r="3974" spans="1:78" hidden="1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v>#N/A</v>
      </c>
    </row>
    <row r="3975" spans="1:78" hidden="1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4780</v>
      </c>
      <c r="AV3975" t="s">
        <v>4848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9.8676259814361522</v>
      </c>
      <c r="BM3975" s="3">
        <f t="shared" ref="BM3975" si="7279">LN(BL3975/$C3975)</f>
        <v>1.5961121152238975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-0.28205811795708363</v>
      </c>
      <c r="BQ3975" s="13"/>
      <c r="BS3975" s="13"/>
      <c r="BT3975" s="13"/>
      <c r="BU3975" s="13"/>
      <c r="BV3975" s="13"/>
      <c r="BW3975" s="13"/>
      <c r="BX3975" s="13"/>
      <c r="BY3975">
        <v>12956</v>
      </c>
      <c r="BZ3975" s="13"/>
    </row>
    <row r="3976" spans="1:78" hidden="1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v>#N/A</v>
      </c>
    </row>
    <row r="3977" spans="1:78" hidden="1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4737</v>
      </c>
      <c r="AV3977" t="s">
        <v>4913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51.551223947568126</v>
      </c>
      <c r="BM3977" s="3">
        <f t="shared" ref="BM3977:BM3981" si="7292">LN(BL3977/$C3977)</f>
        <v>1.9966658040466141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0.11612065153175857</v>
      </c>
      <c r="BQ3977" s="13"/>
      <c r="BS3977" s="13"/>
      <c r="BT3977" s="13"/>
      <c r="BU3977" s="13"/>
      <c r="BV3977" s="13"/>
      <c r="BW3977" s="13"/>
      <c r="BX3977" s="13"/>
      <c r="BY3977">
        <v>45463</v>
      </c>
      <c r="BZ3977" s="13"/>
    </row>
    <row r="3978" spans="1:78" hidden="1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4746</v>
      </c>
      <c r="AV3978" t="s">
        <v>4884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90.687261762991128</v>
      </c>
      <c r="BM3978" s="3">
        <f t="shared" si="7292"/>
        <v>2.5615067545752073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0.68037142037265319</v>
      </c>
      <c r="BQ3978" s="13"/>
      <c r="BS3978" s="13"/>
      <c r="BT3978" s="13"/>
      <c r="BU3978" s="13"/>
      <c r="BV3978" s="13"/>
      <c r="BW3978" s="13"/>
      <c r="BX3978" s="13"/>
      <c r="BY3978">
        <v>45492</v>
      </c>
      <c r="BZ3978" s="13"/>
    </row>
    <row r="3979" spans="1:78" hidden="1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4707</v>
      </c>
      <c r="AV3979" t="s">
        <v>4913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20.049066112703805</v>
      </c>
      <c r="BM3979" s="3">
        <f t="shared" si="7292"/>
        <v>1.2064231055197285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-0.67766190180264074</v>
      </c>
      <c r="BQ3979" s="13"/>
      <c r="BS3979" s="13"/>
      <c r="BT3979" s="13"/>
      <c r="BU3979" s="13"/>
      <c r="BV3979" s="13"/>
      <c r="BW3979" s="13"/>
      <c r="BX3979" s="13"/>
      <c r="BY3979">
        <v>39117</v>
      </c>
      <c r="BZ3979" s="13"/>
    </row>
    <row r="3980" spans="1:78" hidden="1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4715</v>
      </c>
      <c r="AV3980" t="s">
        <v>4914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124.60887669353022</v>
      </c>
      <c r="BM3980" s="3">
        <f t="shared" si="7292"/>
        <v>2.8792696962815922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0.99376685734585646</v>
      </c>
      <c r="BQ3980" s="13"/>
      <c r="BS3980" s="13"/>
      <c r="BT3980" s="13"/>
      <c r="BU3980" s="13"/>
      <c r="BV3980" s="13"/>
      <c r="BW3980" s="13"/>
      <c r="BX3980" s="13"/>
      <c r="BY3980">
        <v>45706</v>
      </c>
      <c r="BZ3980" s="13"/>
    </row>
    <row r="3981" spans="1:78" hidden="1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4801</v>
      </c>
      <c r="AV3981" t="s">
        <v>4887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45.189543722623817</v>
      </c>
      <c r="BM3981" s="3">
        <f t="shared" si="7292"/>
        <v>2.0191062572781231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0.13197648306500143</v>
      </c>
      <c r="BQ3981" s="13"/>
      <c r="BS3981" s="13"/>
      <c r="BT3981" s="13"/>
      <c r="BU3981" s="13"/>
      <c r="BV3981" s="13"/>
      <c r="BW3981" s="13"/>
      <c r="BX3981" s="13"/>
      <c r="BY3981">
        <v>39245</v>
      </c>
      <c r="BZ3981" s="13"/>
    </row>
    <row r="3982" spans="1:78" hidden="1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v>6552</v>
      </c>
    </row>
    <row r="3983" spans="1:78" hidden="1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4758</v>
      </c>
      <c r="AV3983" t="s">
        <v>4901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18.903866860110163</v>
      </c>
      <c r="BM3983" s="3">
        <f t="shared" ref="BM3983:BM3988" si="7308">LN(BL3983/$C3983)</f>
        <v>2.9393664969117603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1.0495739015822787</v>
      </c>
      <c r="BQ3983" s="13"/>
      <c r="BS3983" s="13"/>
      <c r="BT3983" s="13"/>
      <c r="BU3983" s="13"/>
      <c r="BV3983" s="13"/>
      <c r="BW3983" s="13"/>
      <c r="BX3983" s="13"/>
      <c r="BY3983">
        <v>6560</v>
      </c>
      <c r="BZ3983" s="13"/>
    </row>
    <row r="3984" spans="1:78" hidden="1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4952</v>
      </c>
      <c r="AV3984" t="s">
        <v>4830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4.4051475412864152</v>
      </c>
      <c r="BM3984" s="3">
        <f t="shared" si="7308"/>
        <v>-0.1266641595577413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-2.0188825865932003</v>
      </c>
      <c r="BQ3984" s="13"/>
      <c r="BS3984" s="13"/>
      <c r="BT3984" s="13"/>
      <c r="BU3984" s="13"/>
      <c r="BV3984" s="13"/>
      <c r="BW3984" s="13"/>
      <c r="BX3984" s="13"/>
      <c r="BY3984">
        <v>32884</v>
      </c>
      <c r="BZ3984" s="13"/>
    </row>
    <row r="3985" spans="1:78" hidden="1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4759</v>
      </c>
      <c r="AV3985" t="s">
        <v>4837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10.154531786622732</v>
      </c>
      <c r="BM3985" s="3">
        <f t="shared" si="7308"/>
        <v>0.70848217485117881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-1.18373625218428</v>
      </c>
      <c r="BQ3985" s="13"/>
      <c r="BS3985" s="13"/>
      <c r="BT3985" s="13"/>
      <c r="BU3985" s="13"/>
      <c r="BV3985" s="13"/>
      <c r="BW3985" s="13"/>
      <c r="BX3985" s="13"/>
      <c r="BY3985">
        <v>32884</v>
      </c>
      <c r="BZ3985" s="13"/>
    </row>
    <row r="3986" spans="1:78" hidden="1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4775</v>
      </c>
      <c r="AV3986" t="s">
        <v>4840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23.909803606152543</v>
      </c>
      <c r="BM3986" s="3">
        <f t="shared" si="7308"/>
        <v>1.5648506551233752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-0.32875434284251948</v>
      </c>
      <c r="BQ3986" s="13"/>
      <c r="BS3986" s="13"/>
      <c r="BT3986" s="13"/>
      <c r="BU3986" s="13"/>
      <c r="BV3986" s="13"/>
      <c r="BW3986" s="13"/>
      <c r="BX3986" s="13"/>
      <c r="BY3986">
        <v>32934</v>
      </c>
      <c r="BZ3986" s="13"/>
    </row>
    <row r="3987" spans="1:78" hidden="1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4737</v>
      </c>
      <c r="AV3987" t="s">
        <v>4729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49.245349061416526</v>
      </c>
      <c r="BM3987" s="3">
        <f t="shared" si="7308"/>
        <v>1.8173733861777808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-7.8996436638260212E-2</v>
      </c>
      <c r="BQ3987" s="13"/>
      <c r="BS3987" s="13"/>
      <c r="BT3987" s="13"/>
      <c r="BU3987" s="13"/>
      <c r="BV3987" s="13"/>
      <c r="BW3987" s="13"/>
      <c r="BX3987" s="13"/>
      <c r="BY3987">
        <v>52851</v>
      </c>
      <c r="BZ3987" s="13"/>
    </row>
    <row r="3988" spans="1:78" hidden="1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4723</v>
      </c>
      <c r="AV3988" t="s">
        <v>4874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5.4918030805299525</v>
      </c>
      <c r="BM3988" s="3">
        <f t="shared" si="7308"/>
        <v>0.31696227044925823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-1.5800945197334015</v>
      </c>
      <c r="BQ3988" s="13"/>
      <c r="BS3988" s="13"/>
      <c r="BT3988" s="13"/>
      <c r="BU3988" s="13"/>
      <c r="BV3988" s="13"/>
      <c r="BW3988" s="13"/>
      <c r="BX3988" s="13"/>
      <c r="BY3988">
        <v>26445</v>
      </c>
      <c r="BZ3988" s="13"/>
    </row>
    <row r="3989" spans="1:78" hidden="1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v>6631</v>
      </c>
    </row>
    <row r="3990" spans="1:78" hidden="1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4954</v>
      </c>
      <c r="AV3990" t="s">
        <v>4832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31.259969563599018</v>
      </c>
      <c r="BM3990" s="3">
        <f t="shared" ref="BM3990" si="7311">LN(BL3990/$C3990)</f>
        <v>2.0560439902197034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0.15353976255871971</v>
      </c>
      <c r="BQ3990" s="13"/>
      <c r="BS3990" s="13"/>
      <c r="BT3990" s="13"/>
      <c r="BU3990" s="13"/>
      <c r="BV3990" s="13"/>
      <c r="BW3990" s="13"/>
      <c r="BX3990" s="13"/>
      <c r="BY3990">
        <v>26601</v>
      </c>
      <c r="BZ3990" s="13"/>
    </row>
    <row r="3991" spans="1:78" hidden="1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v>6663</v>
      </c>
    </row>
    <row r="3992" spans="1:78" hidden="1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v>#N/A</v>
      </c>
    </row>
    <row r="3993" spans="1:78" hidden="1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4712</v>
      </c>
      <c r="AV3993" t="s">
        <v>4916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4.5802420995434172</v>
      </c>
      <c r="BM3993" s="3">
        <f t="shared" ref="BM3993:BM3996" si="7324">LN(BL3993/$C3993)</f>
        <v>1.5217518568913626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-0.38960122696082838</v>
      </c>
      <c r="BQ3993" s="13"/>
      <c r="BS3993" s="13"/>
      <c r="BT3993" s="13"/>
      <c r="BU3993" s="13"/>
      <c r="BV3993" s="13"/>
      <c r="BW3993" s="13"/>
      <c r="BX3993" s="13"/>
      <c r="BY3993">
        <v>6714</v>
      </c>
      <c r="BZ3993" s="13"/>
    </row>
    <row r="3994" spans="1:78" hidden="1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4772</v>
      </c>
      <c r="AV3994" t="s">
        <v>4853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36.284129000761403</v>
      </c>
      <c r="BM3994" s="3">
        <f t="shared" si="7324"/>
        <v>1.9819425156193382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6.5580856330442527E-2</v>
      </c>
      <c r="BQ3994" s="13"/>
      <c r="BS3994" s="13"/>
      <c r="BT3994" s="13"/>
      <c r="BU3994" s="13"/>
      <c r="BV3994" s="13"/>
      <c r="BW3994" s="13"/>
      <c r="BX3994" s="13"/>
      <c r="BY3994">
        <v>33752</v>
      </c>
      <c r="BZ3994" s="13"/>
    </row>
    <row r="3995" spans="1:78" hidden="1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4744</v>
      </c>
      <c r="AV3995" t="s">
        <v>4917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391.45362003297532</v>
      </c>
      <c r="BM3995" s="3">
        <f t="shared" si="7324"/>
        <v>3.7726424637281055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1.8529850975492523</v>
      </c>
      <c r="BQ3995" s="13"/>
      <c r="BS3995" s="13"/>
      <c r="BT3995" s="13"/>
      <c r="BU3995" s="13"/>
      <c r="BV3995" s="13"/>
      <c r="BW3995" s="13"/>
      <c r="BX3995" s="13"/>
      <c r="BY3995">
        <v>60971</v>
      </c>
      <c r="BZ3995" s="13"/>
    </row>
    <row r="3996" spans="1:78" hidden="1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4715</v>
      </c>
      <c r="AV3996" t="s">
        <v>4915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39.072953605440723</v>
      </c>
      <c r="BM3996" s="3">
        <f t="shared" si="7324"/>
        <v>1.8736710347660634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-4.7995570734881844E-2</v>
      </c>
      <c r="BQ3996" s="13"/>
      <c r="BS3996" s="13"/>
      <c r="BT3996" s="13"/>
      <c r="BU3996" s="13"/>
      <c r="BV3996" s="13"/>
      <c r="BW3996" s="13"/>
      <c r="BX3996" s="13"/>
      <c r="BY3996">
        <v>40735</v>
      </c>
      <c r="BZ3996" s="13"/>
    </row>
    <row r="3997" spans="1:78" hidden="1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v>#N/A</v>
      </c>
    </row>
    <row r="3998" spans="1:78" hidden="1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4735</v>
      </c>
      <c r="AV3998" t="s">
        <v>4915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329.22280011797659</v>
      </c>
      <c r="BM3998" s="3">
        <f t="shared" ref="BM3998:BM4003" si="7340">LN(BL3998/$C3998)</f>
        <v>3.5995101482359981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1.6751448747955404</v>
      </c>
      <c r="BQ3998" s="13"/>
      <c r="BS3998" s="13"/>
      <c r="BT3998" s="13"/>
      <c r="BU3998" s="13"/>
      <c r="BV3998" s="13"/>
      <c r="BW3998" s="13"/>
      <c r="BX3998" s="13"/>
      <c r="BY3998">
        <v>61281</v>
      </c>
      <c r="BZ3998" s="13"/>
    </row>
    <row r="3999" spans="1:78" hidden="1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4810</v>
      </c>
      <c r="AV3999" t="s">
        <v>4812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28.691607098970959</v>
      </c>
      <c r="BM3999" s="3">
        <f t="shared" si="7340"/>
        <v>3.3566046444220294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1.4317772687407544</v>
      </c>
      <c r="BQ3999" s="13"/>
      <c r="BR3999" s="12"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">
        <v>14</v>
      </c>
      <c r="BX3999" s="3">
        <f>LN(BT3999/BV3999)</f>
        <v>2.1744784542128026</v>
      </c>
      <c r="BY3999">
        <v>6812</v>
      </c>
      <c r="BZ3999" s="13"/>
    </row>
    <row r="4000" spans="1:78" hidden="1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4708</v>
      </c>
      <c r="AV4000" t="s">
        <v>4871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208.86482903401674</v>
      </c>
      <c r="BM4000" s="3">
        <f t="shared" si="7340"/>
        <v>3.1444627143615098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1.2159959342312165</v>
      </c>
      <c r="BQ4000" s="13"/>
      <c r="BS4000" s="13"/>
      <c r="BT4000" s="13"/>
      <c r="BU4000" s="13"/>
      <c r="BV4000" s="13"/>
      <c r="BW4000" s="13"/>
      <c r="BX4000" s="13"/>
      <c r="BY4000">
        <v>61553</v>
      </c>
      <c r="BZ4000" s="13"/>
    </row>
    <row r="4001" spans="1:78" hidden="1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4734</v>
      </c>
      <c r="AV4001" t="s">
        <v>4838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22.410746760948573</v>
      </c>
      <c r="BM4001" s="3">
        <f t="shared" si="7340"/>
        <v>0.9123160325875852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-1.0204918435541519</v>
      </c>
      <c r="BQ4001" s="13"/>
      <c r="BS4001" s="13"/>
      <c r="BT4001" s="13"/>
      <c r="BU4001" s="13"/>
      <c r="BV4001" s="13"/>
      <c r="BW4001" s="13"/>
      <c r="BX4001" s="13"/>
      <c r="BY4001">
        <v>61842</v>
      </c>
      <c r="BZ4001" s="13"/>
    </row>
    <row r="4002" spans="1:78" hidden="1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4714</v>
      </c>
      <c r="AV4002" t="s">
        <v>4882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88.262755254125736</v>
      </c>
      <c r="BM4002" s="3">
        <f t="shared" si="7340"/>
        <v>2.2830936434904592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0.35028576734872208</v>
      </c>
      <c r="BQ4002" s="13"/>
      <c r="BS4002" s="13"/>
      <c r="BT4002" s="13"/>
      <c r="BU4002" s="13"/>
      <c r="BV4002" s="13"/>
      <c r="BW4002" s="13"/>
      <c r="BX4002" s="13"/>
      <c r="BY4002">
        <v>61842</v>
      </c>
      <c r="BZ4002" s="13"/>
    </row>
    <row r="4003" spans="1:78" hidden="1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4781</v>
      </c>
      <c r="AV4003" t="s">
        <v>4815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14.412228832577322</v>
      </c>
      <c r="BM4003" s="3">
        <f t="shared" si="7340"/>
        <v>0.8763176014513423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-1.0571392934761885</v>
      </c>
      <c r="BQ4003" s="13"/>
      <c r="BS4003" s="13"/>
      <c r="BT4003" s="13"/>
      <c r="BU4003" s="13"/>
      <c r="BV4003" s="13"/>
      <c r="BW4003" s="13"/>
      <c r="BX4003" s="13"/>
      <c r="BY4003">
        <v>41257</v>
      </c>
      <c r="BZ4003" s="13"/>
    </row>
    <row r="4004" spans="1:78" hidden="1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v>#N/A</v>
      </c>
    </row>
    <row r="4005" spans="1:78" hidden="1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v>62125</v>
      </c>
    </row>
    <row r="4006" spans="1:78" hidden="1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4737</v>
      </c>
      <c r="AV4006" t="s">
        <v>4821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7.1774692519088035</v>
      </c>
      <c r="BM4006" s="3">
        <f t="shared" ref="BM4006:BM4009" si="7354">LN(BL4006/$C4006)</f>
        <v>-0.10849469263151307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-2.0503591656904123</v>
      </c>
      <c r="BQ4006" s="13"/>
      <c r="BS4006" s="13"/>
      <c r="BT4006" s="13"/>
      <c r="BU4006" s="13"/>
      <c r="BV4006" s="13"/>
      <c r="BW4006" s="13"/>
      <c r="BX4006" s="13"/>
      <c r="BY4006">
        <v>55511</v>
      </c>
      <c r="BZ4006" s="13"/>
    </row>
    <row r="4007" spans="1:78" hidden="1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4753</v>
      </c>
      <c r="AV4007" t="s">
        <v>4745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126.27857490076954</v>
      </c>
      <c r="BM4007" s="3">
        <f t="shared" si="7354"/>
        <v>2.6412658010568357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0.69796463185044277</v>
      </c>
      <c r="BQ4007" s="13"/>
      <c r="BS4007" s="13"/>
      <c r="BT4007" s="13"/>
      <c r="BU4007" s="13"/>
      <c r="BV4007" s="13"/>
      <c r="BW4007" s="13"/>
      <c r="BX4007" s="13"/>
      <c r="BY4007">
        <v>62547</v>
      </c>
      <c r="BZ4007" s="13"/>
    </row>
    <row r="4008" spans="1:78" hidden="1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4749</v>
      </c>
      <c r="AV4008" t="s">
        <v>4851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60.161827469537108</v>
      </c>
      <c r="BM4008" s="3">
        <f t="shared" si="7354"/>
        <v>2.0175965143211454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7.3839546542945902E-2</v>
      </c>
      <c r="BQ4008" s="13"/>
      <c r="BS4008" s="13"/>
      <c r="BT4008" s="13"/>
      <c r="BU4008" s="13"/>
      <c r="BV4008" s="13"/>
      <c r="BW4008" s="13"/>
      <c r="BX4008" s="13"/>
      <c r="BY4008">
        <v>55625</v>
      </c>
      <c r="BZ4008" s="13"/>
    </row>
    <row r="4009" spans="1:78" hidden="1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4733</v>
      </c>
      <c r="AV4009" t="s">
        <v>4716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71.666145316341158</v>
      </c>
      <c r="BM4009" s="3">
        <f t="shared" si="7354"/>
        <v>2.0747938874411687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0.12989253554736399</v>
      </c>
      <c r="BQ4009" s="13"/>
      <c r="BS4009" s="13"/>
      <c r="BT4009" s="13"/>
      <c r="BU4009" s="13"/>
      <c r="BV4009" s="13"/>
      <c r="BW4009" s="13"/>
      <c r="BX4009" s="13"/>
      <c r="BY4009">
        <v>62656</v>
      </c>
      <c r="BZ4009" s="13"/>
    </row>
    <row r="4010" spans="1:78" hidden="1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v>#N/A</v>
      </c>
    </row>
    <row r="4011" spans="1:78" hidden="1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v>7012</v>
      </c>
    </row>
    <row r="4012" spans="1:78" hidden="1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4737</v>
      </c>
      <c r="AV4012" t="s">
        <v>4891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16.863987083115362</v>
      </c>
      <c r="BM4012" s="3">
        <f t="shared" ref="BM4012" si="7360">LN(BL4012/$C4012)</f>
        <v>2.8251804064143609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0.86318874493771547</v>
      </c>
      <c r="BQ4012" s="13"/>
      <c r="BS4012" s="13"/>
      <c r="BT4012" s="13"/>
      <c r="BU4012" s="13"/>
      <c r="BV4012" s="13"/>
      <c r="BW4012" s="13"/>
      <c r="BX4012" s="13"/>
      <c r="BY4012">
        <v>7092</v>
      </c>
      <c r="BZ4012" s="13"/>
    </row>
    <row r="4013" spans="1:78" hidden="1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v>#N/A</v>
      </c>
    </row>
    <row r="4014" spans="1:78" hidden="1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v>35578</v>
      </c>
    </row>
    <row r="4015" spans="1:78" hidden="1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4773</v>
      </c>
      <c r="AV4015" t="s">
        <v>4850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22.252635623309477</v>
      </c>
      <c r="BM4015" s="3">
        <f t="shared" ref="BM4015" si="7361">LN(BL4015/$C4015)</f>
        <v>1.4930225441431129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-0.47322747530285247</v>
      </c>
      <c r="BQ4015" s="13"/>
      <c r="BS4015" s="13"/>
      <c r="BT4015" s="13"/>
      <c r="BU4015" s="13"/>
      <c r="BV4015" s="13"/>
      <c r="BW4015" s="13"/>
      <c r="BX4015" s="13"/>
      <c r="BY4015">
        <v>35621</v>
      </c>
      <c r="BZ4015" s="13"/>
    </row>
    <row r="4016" spans="1:78" hidden="1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v>7130</v>
      </c>
    </row>
    <row r="4017" spans="1:78" hidden="1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v>#N/A</v>
      </c>
    </row>
    <row r="4018" spans="1:78" hidden="1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v>7154</v>
      </c>
    </row>
    <row r="4019" spans="1:78" hidden="1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v>7159</v>
      </c>
    </row>
    <row r="4020" spans="1:78" hidden="1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4736</v>
      </c>
      <c r="AV4020" t="s">
        <v>4869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102.18087590751362</v>
      </c>
      <c r="BM4020" s="3">
        <f t="shared" ref="BM4020:BM4023" si="7374">LN(BL4020/$C4020)</f>
        <v>2.5473029943872261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0.57274070004700917</v>
      </c>
      <c r="BQ4020" s="13"/>
      <c r="BS4020" s="13"/>
      <c r="BT4020" s="13"/>
      <c r="BU4020" s="13"/>
      <c r="BV4020" s="13"/>
      <c r="BW4020" s="13"/>
      <c r="BX4020" s="13"/>
      <c r="BY4020">
        <v>57509</v>
      </c>
      <c r="BZ4020" s="13"/>
    </row>
    <row r="4021" spans="1:78" hidden="1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4690</v>
      </c>
      <c r="AV4021" t="s">
        <v>4909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2.6124094084129919</v>
      </c>
      <c r="BM4021" s="3">
        <f t="shared" si="7374"/>
        <v>0.96027294048414247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-1.0167623992900048</v>
      </c>
      <c r="BQ4021" s="13"/>
      <c r="BS4021" s="13"/>
      <c r="BT4021" s="13"/>
      <c r="BU4021" s="13"/>
      <c r="BV4021" s="13"/>
      <c r="BW4021" s="13"/>
      <c r="BX4021" s="13"/>
      <c r="BY4021">
        <v>7208</v>
      </c>
      <c r="BZ4021" s="13"/>
    </row>
    <row r="4022" spans="1:78" hidden="1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4717</v>
      </c>
      <c r="AV4022" t="s">
        <v>4862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38.112422430694203</v>
      </c>
      <c r="BM4022" s="3">
        <f t="shared" si="7374"/>
        <v>2.031102364606157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5.2549333368959728E-2</v>
      </c>
      <c r="BQ4022" s="13"/>
      <c r="BS4022" s="13"/>
      <c r="BT4022" s="13"/>
      <c r="BU4022" s="13"/>
      <c r="BV4022" s="13"/>
      <c r="BW4022" s="13"/>
      <c r="BX4022" s="13"/>
      <c r="BY4022">
        <v>36098</v>
      </c>
      <c r="BZ4022" s="13"/>
    </row>
    <row r="4023" spans="1:78" hidden="1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4952</v>
      </c>
      <c r="AV4023" t="s">
        <v>4918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17.917324778475699</v>
      </c>
      <c r="BM4023" s="3">
        <f t="shared" si="7374"/>
        <v>1.2763301970528647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-0.70293974904267731</v>
      </c>
      <c r="BQ4023" s="13"/>
      <c r="BS4023" s="13"/>
      <c r="BT4023" s="13"/>
      <c r="BU4023" s="13"/>
      <c r="BV4023" s="13"/>
      <c r="BW4023" s="13"/>
      <c r="BX4023" s="13"/>
      <c r="BY4023">
        <v>36126</v>
      </c>
      <c r="BZ4023" s="13"/>
    </row>
    <row r="4024" spans="1:78" hidden="1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v>#N/A</v>
      </c>
    </row>
    <row r="4025" spans="1:78" hidden="1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4708</v>
      </c>
      <c r="AV4025" t="s">
        <v>4865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39.834511171629799</v>
      </c>
      <c r="BM4025" s="3">
        <f t="shared" ref="BM4025" si="7377">LN(BL4025/$C4025)</f>
        <v>1.892974182200496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-9.2877510783105466E-2</v>
      </c>
      <c r="BQ4025" s="13"/>
      <c r="BS4025" s="13"/>
      <c r="BT4025" s="13"/>
      <c r="BU4025" s="13"/>
      <c r="BV4025" s="13"/>
      <c r="BW4025" s="13"/>
      <c r="BX4025" s="13"/>
      <c r="BY4025">
        <v>43661</v>
      </c>
      <c r="BZ4025" s="13"/>
    </row>
    <row r="4026" spans="1:78" hidden="1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v>#N/A</v>
      </c>
    </row>
    <row r="4027" spans="1:78" hidden="1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4746</v>
      </c>
      <c r="AV4027" t="s">
        <v>4851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40.603004745462812</v>
      </c>
      <c r="BM4027" s="3">
        <f t="shared" ref="BM4027" si="7378">LN(BL4027/$C4027)</f>
        <v>1.9120826031500735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-7.9630110082499483E-2</v>
      </c>
      <c r="BQ4027" s="13"/>
      <c r="BS4027" s="13"/>
      <c r="BT4027" s="13"/>
      <c r="BU4027" s="13"/>
      <c r="BV4027" s="13"/>
      <c r="BW4027" s="13"/>
      <c r="BX4027" s="13"/>
      <c r="BY4027">
        <v>43939</v>
      </c>
      <c r="BZ4027" s="13"/>
    </row>
    <row r="4028" spans="1:78" hidden="1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v>#N/A</v>
      </c>
    </row>
    <row r="4029" spans="1:78" hidden="1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4955</v>
      </c>
      <c r="AV4029" t="s">
        <v>4823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7.6264791914689596</v>
      </c>
      <c r="BM4029" s="3">
        <f t="shared" ref="BM4029:BM4030" si="7391">LN(BL4029/$C4029)</f>
        <v>1.3384791154432503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-0.66159089823764694</v>
      </c>
      <c r="BQ4029" s="13"/>
      <c r="BS4029" s="13"/>
      <c r="BT4029" s="13"/>
      <c r="BU4029" s="13"/>
      <c r="BV4029" s="13"/>
      <c r="BW4029" s="13"/>
      <c r="BX4029" s="13"/>
      <c r="BY4029">
        <v>14779</v>
      </c>
      <c r="BZ4029" s="13"/>
    </row>
    <row r="4030" spans="1:78" hidden="1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4734</v>
      </c>
      <c r="AV4030" t="s">
        <v>4882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113.1881571572313</v>
      </c>
      <c r="BM4030" s="3">
        <f t="shared" si="7391"/>
        <v>2.6496099998639497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0.64496031100939344</v>
      </c>
      <c r="BQ4030" s="13"/>
      <c r="BS4030" s="13"/>
      <c r="BT4030" s="13"/>
      <c r="BU4030" s="13"/>
      <c r="BV4030" s="13"/>
      <c r="BW4030" s="13"/>
      <c r="BX4030" s="13"/>
      <c r="BY4030">
        <v>59412</v>
      </c>
      <c r="BZ4030" s="13"/>
    </row>
    <row r="4031" spans="1:78" hidden="1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v>#N/A</v>
      </c>
    </row>
    <row r="4032" spans="1:78" hidden="1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v>44821</v>
      </c>
    </row>
    <row r="4033" spans="1:78" hidden="1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4769</v>
      </c>
      <c r="AV4033" t="s">
        <v>4920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2.2320376412525125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v>45102</v>
      </c>
      <c r="BZ4033" s="13"/>
    </row>
    <row r="4034" spans="1:78" hidden="1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v>45132</v>
      </c>
    </row>
    <row r="4035" spans="1:78" hidden="1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4702</v>
      </c>
      <c r="AV4035" t="s">
        <v>4871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118.88019895388551</v>
      </c>
      <c r="BM4035" s="3">
        <f t="shared" ref="BM4035" si="7401">LN(BL4035/$C4035)</f>
        <v>2.5808916772008526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0.56171838298088494</v>
      </c>
      <c r="BQ4035" s="13"/>
      <c r="BS4035" s="13"/>
      <c r="BT4035" s="13"/>
      <c r="BU4035" s="13"/>
      <c r="BV4035" s="13"/>
      <c r="BW4035" s="13"/>
      <c r="BX4035" s="13"/>
      <c r="BY4035">
        <v>67898</v>
      </c>
      <c r="BZ4035" s="13"/>
    </row>
    <row r="4036" spans="1:78" hidden="1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v>52867</v>
      </c>
    </row>
    <row r="4037" spans="1:78" hidden="1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4749</v>
      </c>
      <c r="AV4037" t="s">
        <v>4745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1.6519560639853499</v>
      </c>
      <c r="BM4037" s="3">
        <f t="shared" ref="BM4037" si="7403">LN(BL4037/$C4037)</f>
        <v>0.50196007909460116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-1.5200873920081224</v>
      </c>
      <c r="BQ4037" s="13"/>
      <c r="BS4037" s="13"/>
      <c r="BT4037" s="13"/>
      <c r="BU4037" s="13"/>
      <c r="BV4037" s="13"/>
      <c r="BW4037" s="13"/>
      <c r="BX4037" s="13"/>
      <c r="BY4037">
        <v>7568</v>
      </c>
      <c r="BZ4037" s="13"/>
    </row>
    <row r="4038" spans="1:78" hidden="1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v>#N/A</v>
      </c>
    </row>
    <row r="4039" spans="1:78" hidden="1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v>7588</v>
      </c>
    </row>
    <row r="4040" spans="1:78" hidden="1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v>22932</v>
      </c>
    </row>
    <row r="4041" spans="1:78" hidden="1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4958</v>
      </c>
      <c r="AV4041" t="s">
        <v>4809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17.480898535135218</v>
      </c>
      <c r="BM4041" s="3">
        <f t="shared" ref="BM4041:BM4042" si="7416">LN(BL4041/$C4041)</f>
        <v>2.1679615919581781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0.13600835677212669</v>
      </c>
      <c r="BQ4041" s="13"/>
      <c r="BS4041" s="13"/>
      <c r="BT4041" s="13"/>
      <c r="BU4041" s="13"/>
      <c r="BV4041" s="13"/>
      <c r="BW4041" s="13"/>
      <c r="BX4041" s="13"/>
      <c r="BY4041">
        <v>15299</v>
      </c>
      <c r="BZ4041" s="13"/>
    </row>
    <row r="4042" spans="1:78" hidden="1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4761</v>
      </c>
      <c r="AV4042" t="s">
        <v>4901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0.72508533406029574</v>
      </c>
      <c r="BM4042" s="3">
        <f t="shared" si="7416"/>
        <v>-0.32146592890168502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-2.3549065800087563</v>
      </c>
      <c r="BQ4042" s="13"/>
      <c r="BS4042" s="13"/>
      <c r="BT4042" s="13"/>
      <c r="BU4042" s="13"/>
      <c r="BV4042" s="13"/>
      <c r="BW4042" s="13"/>
      <c r="BX4042" s="13"/>
      <c r="BY4042">
        <v>7662</v>
      </c>
      <c r="BZ4042" s="13"/>
    </row>
    <row r="4043" spans="1:78" hidden="1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4713</v>
      </c>
      <c r="AV4043" t="s">
        <v>4864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v>15334</v>
      </c>
    </row>
    <row r="4044" spans="1:78" hidden="1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v>#N/A</v>
      </c>
    </row>
    <row r="4045" spans="1:78" hidden="1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4701</v>
      </c>
      <c r="AV4045" t="s">
        <v>4919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29.654830244153587</v>
      </c>
      <c r="BM4045" s="3">
        <f t="shared" ref="BM4045:BM4047" si="7430">LN(BL4045/$C4045)</f>
        <v>2.0033306597960805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-4.5930081416980489E-2</v>
      </c>
      <c r="BQ4045" s="13"/>
      <c r="BS4045" s="13"/>
      <c r="BT4045" s="13"/>
      <c r="BU4045" s="13"/>
      <c r="BV4045" s="13"/>
      <c r="BW4045" s="13"/>
      <c r="BX4045" s="13"/>
      <c r="BY4045">
        <v>31177</v>
      </c>
      <c r="BZ4045" s="13"/>
    </row>
    <row r="4046" spans="1:78" hidden="1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4803</v>
      </c>
      <c r="AV4046" t="s">
        <v>4830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82.540464588323587</v>
      </c>
      <c r="BM4046" s="3">
        <f t="shared" si="7430"/>
        <v>2.3338471112733385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0.28359395371918589</v>
      </c>
      <c r="BQ4046" s="13"/>
      <c r="BS4046" s="13"/>
      <c r="BT4046" s="13"/>
      <c r="BU4046" s="13"/>
      <c r="BV4046" s="13"/>
      <c r="BW4046" s="13"/>
      <c r="BX4046" s="13"/>
      <c r="BY4046">
        <v>62420</v>
      </c>
      <c r="BZ4046" s="13"/>
    </row>
    <row r="4047" spans="1:78" hidden="1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4728</v>
      </c>
      <c r="AV4047" t="s">
        <v>4866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7.747966533464969</v>
      </c>
      <c r="BM4047" s="3">
        <f t="shared" si="7430"/>
        <v>0.43799251372405795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-1.6130098870674454</v>
      </c>
      <c r="BQ4047" s="13"/>
      <c r="BS4047" s="13"/>
      <c r="BT4047" s="13"/>
      <c r="BU4047" s="13"/>
      <c r="BV4047" s="13"/>
      <c r="BW4047" s="13"/>
      <c r="BX4047" s="13"/>
      <c r="BY4047">
        <v>39044</v>
      </c>
      <c r="BZ4047" s="13"/>
    </row>
    <row r="4048" spans="1:78" hidden="1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v>#N/A</v>
      </c>
    </row>
    <row r="4049" spans="1:78" hidden="1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4786</v>
      </c>
      <c r="AV4049" t="s">
        <v>4897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4.4276061484892422</v>
      </c>
      <c r="BM4049" s="3">
        <f t="shared" ref="BM4049:BM4051" si="7445">LN(BL4049/$C4049)</f>
        <v>1.4878590652015184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-0.56845012997894251</v>
      </c>
      <c r="BQ4049" s="13"/>
      <c r="BS4049" s="13"/>
      <c r="BT4049" s="13"/>
      <c r="BU4049" s="13"/>
      <c r="BV4049" s="13"/>
      <c r="BW4049" s="13"/>
      <c r="BX4049" s="13"/>
      <c r="BY4049">
        <v>7854</v>
      </c>
      <c r="BZ4049" s="13"/>
    </row>
    <row r="4050" spans="1:78" hidden="1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4801</v>
      </c>
      <c r="AV4050" t="s">
        <v>4883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33.138980880096405</v>
      </c>
      <c r="BM4050" s="3">
        <f t="shared" si="7445"/>
        <v>1.8912723471329984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-0.16591277661751586</v>
      </c>
      <c r="BQ4050" s="13"/>
      <c r="BS4050" s="13"/>
      <c r="BT4050" s="13"/>
      <c r="BU4050" s="13"/>
      <c r="BV4050" s="13"/>
      <c r="BW4050" s="13"/>
      <c r="BX4050" s="13"/>
      <c r="BY4050">
        <v>39307</v>
      </c>
      <c r="BZ4050" s="13"/>
    </row>
    <row r="4051" spans="1:78" hidden="1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4787</v>
      </c>
      <c r="AV4051" t="s">
        <v>4852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46.71255336576629</v>
      </c>
      <c r="BM4051" s="3">
        <f t="shared" si="7445"/>
        <v>2.2345750248069547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0.17689908670817214</v>
      </c>
      <c r="BQ4051" s="13"/>
      <c r="BS4051" s="13"/>
      <c r="BT4051" s="13"/>
      <c r="BU4051" s="13"/>
      <c r="BV4051" s="13"/>
      <c r="BW4051" s="13"/>
      <c r="BX4051" s="13"/>
      <c r="BY4051">
        <v>39328</v>
      </c>
      <c r="BZ4051" s="13"/>
    </row>
    <row r="4052" spans="1:78" hidden="1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v>7882</v>
      </c>
    </row>
    <row r="4053" spans="1:78" hidden="1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v>7895</v>
      </c>
    </row>
    <row r="4054" spans="1:78" hidden="1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v>7913</v>
      </c>
    </row>
    <row r="4055" spans="1:78" hidden="1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4714</v>
      </c>
      <c r="AV4055" t="s">
        <v>4811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49.833637866075605</v>
      </c>
      <c r="BM4055" s="3">
        <f t="shared" ref="BM4055:BM4064" si="7461">LN(BL4055/$C4055)</f>
        <v>1.8292486734890518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-0.23534292233190532</v>
      </c>
      <c r="BQ4055" s="13"/>
      <c r="BS4055" s="13"/>
      <c r="BT4055" s="13"/>
      <c r="BU4055" s="13"/>
      <c r="BV4055" s="13"/>
      <c r="BW4055" s="13"/>
      <c r="BX4055" s="13"/>
      <c r="BY4055">
        <v>63398</v>
      </c>
      <c r="BZ4055" s="13"/>
    </row>
    <row r="4056" spans="1:78" hidden="1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4762</v>
      </c>
      <c r="AV4056" t="s">
        <v>4834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31.456551152706368</v>
      </c>
      <c r="BM4056" s="3">
        <f t="shared" si="7461"/>
        <v>1.3691657235170522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-0.69586693155750823</v>
      </c>
      <c r="BQ4056" s="13"/>
      <c r="BS4056" s="13"/>
      <c r="BT4056" s="13"/>
      <c r="BU4056" s="13"/>
      <c r="BV4056" s="13"/>
      <c r="BW4056" s="13"/>
      <c r="BX4056" s="13"/>
      <c r="BY4056">
        <v>63429</v>
      </c>
      <c r="BZ4056" s="13"/>
    </row>
    <row r="4057" spans="1:78" hidden="1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4786</v>
      </c>
      <c r="AV4057" t="s">
        <v>4848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7.3802598212915411</v>
      </c>
      <c r="BM4057" s="3">
        <f t="shared" si="7461"/>
        <v>1.3056616635697795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-0.76195899403141687</v>
      </c>
      <c r="BQ4057" s="13"/>
      <c r="BS4057" s="13"/>
      <c r="BT4057" s="13"/>
      <c r="BU4057" s="13"/>
      <c r="BV4057" s="13"/>
      <c r="BW4057" s="13"/>
      <c r="BX4057" s="13"/>
      <c r="BY4057">
        <v>15902</v>
      </c>
      <c r="BZ4057" s="13"/>
    </row>
    <row r="4058" spans="1:78" hidden="1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4737</v>
      </c>
      <c r="AV4058" t="s">
        <v>4847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5.4020080137945463</v>
      </c>
      <c r="BM4058" s="3">
        <f t="shared" si="7461"/>
        <v>-0.10498873037214387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-2.1756109407572115</v>
      </c>
      <c r="BQ4058" s="13"/>
      <c r="BS4058" s="13"/>
      <c r="BT4058" s="13"/>
      <c r="BU4058" s="13"/>
      <c r="BV4058" s="13"/>
      <c r="BW4058" s="13"/>
      <c r="BX4058" s="13"/>
      <c r="BY4058">
        <v>47861</v>
      </c>
      <c r="BZ4058" s="13"/>
    </row>
    <row r="4059" spans="1:78" hidden="1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4784</v>
      </c>
      <c r="AV4059" t="s">
        <v>4874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59.443923494263146</v>
      </c>
      <c r="BM4059" s="3">
        <f t="shared" si="7461"/>
        <v>2.1391232568181633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6.8230614020773864E-2</v>
      </c>
      <c r="BQ4059" s="13"/>
      <c r="BS4059" s="13"/>
      <c r="BT4059" s="13"/>
      <c r="BU4059" s="13"/>
      <c r="BV4059" s="13"/>
      <c r="BW4059" s="13"/>
      <c r="BX4059" s="13"/>
      <c r="BY4059">
        <v>55854</v>
      </c>
      <c r="BZ4059" s="13"/>
    </row>
    <row r="4060" spans="1:78" hidden="1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4760</v>
      </c>
      <c r="AV4060" t="s">
        <v>4849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16.182532628340827</v>
      </c>
      <c r="BM4060" s="3">
        <f t="shared" si="7461"/>
        <v>2.783932427708681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0.70829034444817673</v>
      </c>
      <c r="BQ4060" s="13"/>
      <c r="BS4060" s="13"/>
      <c r="BT4060" s="13"/>
      <c r="BU4060" s="13"/>
      <c r="BV4060" s="13"/>
      <c r="BW4060" s="13"/>
      <c r="BX4060" s="13"/>
      <c r="BY4060">
        <v>8020</v>
      </c>
      <c r="BZ4060" s="13"/>
    </row>
    <row r="4061" spans="1:78" hidden="1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4759</v>
      </c>
      <c r="AV4061" t="s">
        <v>4884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8.9600596704955677</v>
      </c>
      <c r="BM4061" s="3">
        <f t="shared" si="7461"/>
        <v>2.1927768866181867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0.11599455317005057</v>
      </c>
      <c r="BQ4061" s="13"/>
      <c r="BS4061" s="13"/>
      <c r="BT4061" s="13"/>
      <c r="BU4061" s="13"/>
      <c r="BV4061" s="13"/>
      <c r="BW4061" s="13"/>
      <c r="BX4061" s="13"/>
      <c r="BY4061">
        <v>8030</v>
      </c>
      <c r="BZ4061" s="13"/>
    </row>
    <row r="4062" spans="1:78" hidden="1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4783</v>
      </c>
      <c r="AV4062" t="s">
        <v>4834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152.61448506072611</v>
      </c>
      <c r="BM4062" s="3">
        <f t="shared" si="7461"/>
        <v>2.948473494426719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0.87080402732761986</v>
      </c>
      <c r="BQ4062" s="13"/>
      <c r="BS4062" s="13"/>
      <c r="BT4062" s="13"/>
      <c r="BU4062" s="13"/>
      <c r="BV4062" s="13"/>
      <c r="BW4062" s="13"/>
      <c r="BX4062" s="13"/>
      <c r="BY4062">
        <v>64304</v>
      </c>
      <c r="BZ4062" s="13"/>
    </row>
    <row r="4063" spans="1:78" hidden="1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4702</v>
      </c>
      <c r="AV4063" t="s">
        <v>4865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6.6585020975028417</v>
      </c>
      <c r="BM4063" s="3">
        <f t="shared" si="7461"/>
        <v>1.8958945489713281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-0.18599237978243274</v>
      </c>
      <c r="BQ4063" s="13"/>
      <c r="BS4063" s="13"/>
      <c r="BT4063" s="13"/>
      <c r="BU4063" s="13"/>
      <c r="BV4063" s="13"/>
      <c r="BW4063" s="13"/>
      <c r="BX4063" s="13"/>
      <c r="BY4063">
        <v>8075</v>
      </c>
      <c r="BZ4063" s="13"/>
    </row>
    <row r="4064" spans="1:78" hidden="1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4775</v>
      </c>
      <c r="AV4064" t="s">
        <v>4832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9.9193799311688444</v>
      </c>
      <c r="BM4064" s="3">
        <f t="shared" si="7461"/>
        <v>1.6013432318445715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-0.48368530562503986</v>
      </c>
      <c r="BQ4064" s="13"/>
      <c r="BR4064" s="12"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">
        <v>14</v>
      </c>
      <c r="BX4064" s="3">
        <f>LN(BT4064/BV4064)</f>
        <v>-1.2591250342946152</v>
      </c>
      <c r="BY4064">
        <v>16205</v>
      </c>
      <c r="BZ4064" s="13"/>
    </row>
    <row r="4065" spans="1:78" hidden="1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v>40595</v>
      </c>
    </row>
    <row r="4066" spans="1:78" hidden="1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4712</v>
      </c>
      <c r="AV4066" t="s">
        <v>4867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21.143608841004241</v>
      </c>
      <c r="BM4066" s="3">
        <f t="shared" ref="BM4066:BM4077" si="7480">LN(BL4066/$C4066)</f>
        <v>1.4418997649334393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-0.64569394172447325</v>
      </c>
      <c r="BQ4066" s="13"/>
      <c r="BS4066" s="13"/>
      <c r="BT4066" s="13"/>
      <c r="BU4066" s="13"/>
      <c r="BV4066" s="13"/>
      <c r="BW4066" s="13"/>
      <c r="BX4066" s="13"/>
      <c r="BY4066">
        <v>40625</v>
      </c>
      <c r="BZ4066" s="13"/>
    </row>
    <row r="4067" spans="1:78" hidden="1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4760</v>
      </c>
      <c r="AV4067" t="s">
        <v>4907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16.516620202382104</v>
      </c>
      <c r="BM4067" s="3">
        <f t="shared" si="7480"/>
        <v>1.1949292464941752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-0.89366327281929014</v>
      </c>
      <c r="BQ4067" s="13"/>
      <c r="BS4067" s="13"/>
      <c r="BT4067" s="13"/>
      <c r="BU4067" s="13"/>
      <c r="BV4067" s="13"/>
      <c r="BW4067" s="13"/>
      <c r="BX4067" s="13"/>
      <c r="BY4067">
        <v>40669</v>
      </c>
      <c r="BZ4067" s="13"/>
    </row>
    <row r="4068" spans="1:78" hidden="1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4708</v>
      </c>
      <c r="AV4068" t="s">
        <v>4706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85.375293089230709</v>
      </c>
      <c r="BM4068" s="3">
        <f t="shared" si="7480"/>
        <v>2.5011466017929189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0.41109935797782637</v>
      </c>
      <c r="BQ4068" s="13"/>
      <c r="BS4068" s="13"/>
      <c r="BT4068" s="13"/>
      <c r="BU4068" s="13"/>
      <c r="BV4068" s="13"/>
      <c r="BW4068" s="13"/>
      <c r="BX4068" s="13"/>
      <c r="BY4068">
        <v>57027</v>
      </c>
      <c r="BZ4068" s="13"/>
    </row>
    <row r="4069" spans="1:78" hidden="1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4733</v>
      </c>
      <c r="AV4069" t="s">
        <v>4720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45.108324136566267</v>
      </c>
      <c r="BM4069" s="3">
        <f t="shared" si="7480"/>
        <v>1.7296252584533003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-0.36498679561716679</v>
      </c>
      <c r="BQ4069" s="13"/>
      <c r="BS4069" s="13"/>
      <c r="BT4069" s="13"/>
      <c r="BU4069" s="13"/>
      <c r="BV4069" s="13"/>
      <c r="BW4069" s="13"/>
      <c r="BX4069" s="13"/>
      <c r="BY4069">
        <v>65497</v>
      </c>
      <c r="BZ4069" s="13"/>
    </row>
    <row r="4070" spans="1:78" hidden="1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4788</v>
      </c>
      <c r="AV4070" t="s">
        <v>4823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21.127590925047695</v>
      </c>
      <c r="BM4070" s="3">
        <f t="shared" si="7480"/>
        <v>1.2588203438341483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-0.83706808599390248</v>
      </c>
      <c r="BQ4070" s="13"/>
      <c r="BS4070" s="13"/>
      <c r="BT4070" s="13"/>
      <c r="BU4070" s="13"/>
      <c r="BV4070" s="13"/>
      <c r="BW4070" s="13"/>
      <c r="BX4070" s="13"/>
      <c r="BY4070">
        <v>49191</v>
      </c>
      <c r="BZ4070" s="13"/>
    </row>
    <row r="4071" spans="1:78" hidden="1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4788</v>
      </c>
      <c r="AV4071" t="s">
        <v>4848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107.56362199019702</v>
      </c>
      <c r="BM4071" s="3">
        <f t="shared" si="7480"/>
        <v>2.4808579276346814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0.37910891774593242</v>
      </c>
      <c r="BQ4071" s="13"/>
      <c r="BS4071" s="13"/>
      <c r="BT4071" s="13"/>
      <c r="BU4071" s="13"/>
      <c r="BV4071" s="13"/>
      <c r="BW4071" s="13"/>
      <c r="BX4071" s="13"/>
      <c r="BY4071">
        <v>74257</v>
      </c>
      <c r="BZ4071" s="13"/>
    </row>
    <row r="4072" spans="1:78" hidden="1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4953</v>
      </c>
      <c r="AV4072" t="s">
        <v>4866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209.05359972034805</v>
      </c>
      <c r="BM4072" s="3">
        <f t="shared" si="7480"/>
        <v>3.2631491353973416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1.1604668977110604</v>
      </c>
      <c r="BQ4072" s="13"/>
      <c r="BS4072" s="13"/>
      <c r="BT4072" s="13"/>
      <c r="BU4072" s="13"/>
      <c r="BV4072" s="13"/>
      <c r="BW4072" s="13"/>
      <c r="BX4072" s="13"/>
      <c r="BY4072">
        <v>66073</v>
      </c>
      <c r="BZ4072" s="13"/>
    </row>
    <row r="4073" spans="1:78" hidden="1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4772</v>
      </c>
      <c r="AV4073" t="s">
        <v>4745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69.325615182179504</v>
      </c>
      <c r="BM4073" s="3">
        <f t="shared" si="7480"/>
        <v>2.0415898880127195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-7.316550359756864E-2</v>
      </c>
      <c r="BQ4073" s="13"/>
      <c r="BS4073" s="13"/>
      <c r="BT4073" s="13"/>
      <c r="BU4073" s="13"/>
      <c r="BV4073" s="13"/>
      <c r="BW4073" s="13"/>
      <c r="BX4073" s="13"/>
      <c r="BY4073">
        <v>75313</v>
      </c>
      <c r="BZ4073" s="13"/>
    </row>
    <row r="4074" spans="1:78" hidden="1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4810</v>
      </c>
      <c r="AV4074" t="s">
        <v>4838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41.28510401773061</v>
      </c>
      <c r="BM4074" s="3">
        <f t="shared" si="7480"/>
        <v>1.7745916083150977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-0.34347504397893508</v>
      </c>
      <c r="BQ4074" s="13"/>
      <c r="BS4074" s="13"/>
      <c r="BT4074" s="13"/>
      <c r="BU4074" s="13"/>
      <c r="BV4074" s="13"/>
      <c r="BW4074" s="13"/>
      <c r="BX4074" s="13"/>
      <c r="BY4074">
        <v>58787</v>
      </c>
      <c r="BZ4074" s="13"/>
    </row>
    <row r="4075" spans="1:78" hidden="1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4714</v>
      </c>
      <c r="AV4075" t="s">
        <v>4878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72.138225994774686</v>
      </c>
      <c r="BM4075" s="3">
        <f t="shared" si="7480"/>
        <v>2.1991425423478432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8.0420879384135266E-2</v>
      </c>
      <c r="BQ4075" s="13"/>
      <c r="BS4075" s="13"/>
      <c r="BT4075" s="13"/>
      <c r="BU4075" s="13"/>
      <c r="BV4075" s="13"/>
      <c r="BW4075" s="13"/>
      <c r="BX4075" s="13"/>
      <c r="BY4075">
        <v>67233</v>
      </c>
      <c r="BZ4075" s="13"/>
    </row>
    <row r="4076" spans="1:78" hidden="1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4790</v>
      </c>
      <c r="AV4076" t="s">
        <v>4815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36.046228722113035</v>
      </c>
      <c r="BM4076" s="3">
        <f t="shared" si="7480"/>
        <v>1.5053607041548118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-0.61815487222346932</v>
      </c>
      <c r="BQ4076" s="13"/>
      <c r="BS4076" s="13"/>
      <c r="BT4076" s="13"/>
      <c r="BU4076" s="13"/>
      <c r="BV4076" s="13"/>
      <c r="BW4076" s="13"/>
      <c r="BX4076" s="13"/>
      <c r="BY4076">
        <v>67584</v>
      </c>
      <c r="BZ4076" s="13"/>
    </row>
    <row r="4077" spans="1:78" hidden="1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4952</v>
      </c>
      <c r="AV4077" t="s">
        <v>4921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21.953023454491788</v>
      </c>
      <c r="BM4077" s="3">
        <f t="shared" si="7480"/>
        <v>1.0094633311571239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-1.1152339049516489</v>
      </c>
      <c r="BQ4077" s="13"/>
      <c r="BS4077" s="13"/>
      <c r="BT4077" s="13"/>
      <c r="BU4077" s="13"/>
      <c r="BV4077" s="13"/>
      <c r="BW4077" s="13"/>
      <c r="BX4077" s="13"/>
      <c r="BY4077">
        <v>67671</v>
      </c>
      <c r="BZ4077" s="13"/>
    </row>
    <row r="4078" spans="1:78" hidden="1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v>#N/A</v>
      </c>
    </row>
    <row r="4079" spans="1:78" hidden="1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4713</v>
      </c>
      <c r="AV4079" t="s">
        <v>4871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7.2021862083145223</v>
      </c>
      <c r="BM4079" s="3">
        <f t="shared" ref="BM4079:BM4082" si="7496">LN(BL4079/$C4079)</f>
        <v>1.2812374394164394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-0.84518563361887267</v>
      </c>
      <c r="BQ4079" s="13"/>
      <c r="BS4079" s="13"/>
      <c r="BT4079" s="13"/>
      <c r="BU4079" s="13"/>
      <c r="BV4079" s="13"/>
      <c r="BW4079" s="13"/>
      <c r="BX4079" s="13"/>
      <c r="BY4079">
        <v>16949</v>
      </c>
      <c r="BZ4079" s="13"/>
    </row>
    <row r="4080" spans="1:78" hidden="1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4738</v>
      </c>
      <c r="AV4080" t="s">
        <v>4918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45.824757197417391</v>
      </c>
      <c r="BM4080" s="3">
        <f t="shared" si="7496"/>
        <v>1.7453829535576435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-0.38244295160084468</v>
      </c>
      <c r="BQ4080" s="13"/>
      <c r="BS4080" s="13"/>
      <c r="BT4080" s="13"/>
      <c r="BU4080" s="13"/>
      <c r="BV4080" s="13"/>
      <c r="BW4080" s="13"/>
      <c r="BX4080" s="13"/>
      <c r="BY4080">
        <v>67901</v>
      </c>
      <c r="BZ4080" s="13"/>
    </row>
    <row r="4081" spans="1:78" hidden="1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4694</v>
      </c>
      <c r="AV4081" t="s">
        <v>4874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2.0577327905881084</v>
      </c>
      <c r="BM4081" s="3">
        <f t="shared" si="7496"/>
        <v>0.72160478961761909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-1.4151671291096579</v>
      </c>
      <c r="BQ4081" s="13"/>
      <c r="BS4081" s="13"/>
      <c r="BT4081" s="13"/>
      <c r="BU4081" s="13"/>
      <c r="BV4081" s="13"/>
      <c r="BW4081" s="13"/>
      <c r="BX4081" s="13"/>
      <c r="BY4081">
        <v>8571</v>
      </c>
      <c r="BZ4081" s="13"/>
    </row>
    <row r="4082" spans="1:78" hidden="1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4753</v>
      </c>
      <c r="AV4082" t="s">
        <v>4913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17.54964058415845</v>
      </c>
      <c r="BM4082" s="3">
        <f t="shared" si="7496"/>
        <v>2.865033470167035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0.72303648530699216</v>
      </c>
      <c r="BQ4082" s="13"/>
      <c r="BS4082" s="13"/>
      <c r="BT4082" s="13"/>
      <c r="BU4082" s="13"/>
      <c r="BV4082" s="13"/>
      <c r="BW4082" s="13"/>
      <c r="BX4082" s="13"/>
      <c r="BY4082">
        <v>8619</v>
      </c>
      <c r="BZ4082" s="13"/>
    </row>
    <row r="4083" spans="1:78" hidden="1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v>#N/A</v>
      </c>
    </row>
    <row r="4084" spans="1:78" hidden="1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4787</v>
      </c>
      <c r="AV4084" t="s">
        <v>4842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59.232549861251208</v>
      </c>
      <c r="BM4084" s="3">
        <f t="shared" ref="BM4084" si="7499">LN(BL4084/$C4084)</f>
        <v>2.1355610704715615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-9.0282214994260278E-3</v>
      </c>
      <c r="BQ4084" s="13"/>
      <c r="BS4084" s="13"/>
      <c r="BT4084" s="13"/>
      <c r="BU4084" s="13"/>
      <c r="BV4084" s="13"/>
      <c r="BW4084" s="13"/>
      <c r="BX4084" s="13"/>
      <c r="BY4084">
        <v>60505</v>
      </c>
      <c r="BZ4084" s="13"/>
    </row>
    <row r="4085" spans="1:78" hidden="1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v>#N/A</v>
      </c>
    </row>
    <row r="4086" spans="1:78" hidden="1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4734</v>
      </c>
      <c r="AV4086" t="s">
        <v>4811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8.6265512684052741</v>
      </c>
      <c r="BM4086" s="3">
        <f t="shared" ref="BM4086:BM4087" si="7512">LN(BL4086/$C4086)</f>
        <v>1.4616976233915184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-0.6841308617360764</v>
      </c>
      <c r="BQ4086" s="13"/>
      <c r="BS4086" s="13"/>
      <c r="BT4086" s="13"/>
      <c r="BU4086" s="13"/>
      <c r="BV4086" s="13"/>
      <c r="BW4086" s="13"/>
      <c r="BX4086" s="13"/>
      <c r="BY4086">
        <v>17311</v>
      </c>
      <c r="BZ4086" s="13"/>
    </row>
    <row r="4087" spans="1:78" hidden="1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4803</v>
      </c>
      <c r="AV4087" t="s">
        <v>4918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79.207310646610125</v>
      </c>
      <c r="BM4087" s="3">
        <f t="shared" si="7512"/>
        <v>2.2926270590246616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0.14080728203692555</v>
      </c>
      <c r="BQ4087" s="13"/>
      <c r="BS4087" s="13"/>
      <c r="BT4087" s="13"/>
      <c r="BU4087" s="13"/>
      <c r="BV4087" s="13"/>
      <c r="BW4087" s="13"/>
      <c r="BX4087" s="13"/>
      <c r="BY4087">
        <v>69694</v>
      </c>
      <c r="BZ4087" s="13"/>
    </row>
    <row r="4088" spans="1:78" hidden="1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v>#N/A</v>
      </c>
    </row>
    <row r="4089" spans="1:78" hidden="1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4952</v>
      </c>
      <c r="AV4089" t="s">
        <v>4813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36.297450943358243</v>
      </c>
      <c r="BM4089" s="3">
        <f t="shared" ref="BM4089" si="7515">LN(BL4089/$C4089)</f>
        <v>1.6458373678037617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-0.5091024181717958</v>
      </c>
      <c r="BQ4089" s="13"/>
      <c r="BS4089" s="13"/>
      <c r="BT4089" s="13"/>
      <c r="BU4089" s="13"/>
      <c r="BV4089" s="13"/>
      <c r="BW4089" s="13"/>
      <c r="BX4089" s="13"/>
      <c r="BY4089">
        <v>61190</v>
      </c>
      <c r="BZ4089" s="13"/>
    </row>
    <row r="4090" spans="1:78" hidden="1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v>17499</v>
      </c>
    </row>
    <row r="4091" spans="1:78" hidden="1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4707</v>
      </c>
      <c r="AV4091" t="s">
        <v>4908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5.6437888111726204</v>
      </c>
      <c r="BM4091" s="3">
        <f t="shared" ref="BM4091" si="7528">LN(BL4091/$C4091)</f>
        <v>1.7305556150007304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-0.4256618352815395</v>
      </c>
      <c r="BQ4091" s="13"/>
      <c r="BS4091" s="13"/>
      <c r="BT4091" s="13"/>
      <c r="BU4091" s="13"/>
      <c r="BV4091" s="13"/>
      <c r="BW4091" s="13"/>
      <c r="BX4091" s="13"/>
      <c r="BY4091">
        <v>8754</v>
      </c>
      <c r="BZ4091" s="13"/>
    </row>
    <row r="4092" spans="1:78" hidden="1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4707</v>
      </c>
      <c r="AV4092" t="s">
        <v>4910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1.1467824307925143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v>43963</v>
      </c>
      <c r="BZ4092" s="13"/>
    </row>
    <row r="4093" spans="1:78" hidden="1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4775</v>
      </c>
      <c r="AV4093" t="s">
        <v>4827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10.169759626846389</v>
      </c>
      <c r="BM4093" s="3">
        <f t="shared" ref="BM4093:BM4098" si="7532">LN(BL4093/$C4093)</f>
        <v>1.2208062856013731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-0.94079677570904285</v>
      </c>
      <c r="BQ4093" s="13"/>
      <c r="BR4093" s="12"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">
        <v>5048</v>
      </c>
      <c r="BX4093" s="3">
        <f>LN(BT4093/BV4093)</f>
        <v>-0.70581601391540028</v>
      </c>
      <c r="BY4093">
        <v>26415</v>
      </c>
      <c r="BZ4093" s="13"/>
    </row>
    <row r="4094" spans="1:78" hidden="1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4753</v>
      </c>
      <c r="AV4094" t="s">
        <v>4729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49.115408202130858</v>
      </c>
      <c r="BM4094" s="3">
        <f t="shared" si="7532"/>
        <v>2.1024133290142122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-5.9848381056780975E-2</v>
      </c>
      <c r="BQ4094" s="13"/>
      <c r="BS4094" s="13"/>
      <c r="BT4094" s="13"/>
      <c r="BU4094" s="13"/>
      <c r="BV4094" s="13"/>
      <c r="BW4094" s="13"/>
      <c r="BX4094" s="13"/>
      <c r="BY4094">
        <v>52867</v>
      </c>
      <c r="BZ4094" s="13"/>
    </row>
    <row r="4095" spans="1:78" hidden="1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4952</v>
      </c>
      <c r="AV4095" t="s">
        <v>4832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1.8471214947546146</v>
      </c>
      <c r="BM4095" s="3">
        <f t="shared" si="7532"/>
        <v>0.61362847856353342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-1.5509171930739503</v>
      </c>
      <c r="BQ4095" s="13"/>
      <c r="BR4095" s="12"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">
        <v>5048</v>
      </c>
      <c r="BX4095" s="3">
        <f>LN(BT4095/BV4095)</f>
        <v>-0.36843585839257109</v>
      </c>
      <c r="BY4095">
        <v>8833</v>
      </c>
      <c r="BZ4095" s="13"/>
    </row>
    <row r="4096" spans="1:78" hidden="1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4721</v>
      </c>
      <c r="AV4096" t="s">
        <v>4923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79.532181021022438</v>
      </c>
      <c r="BM4096" s="3">
        <f t="shared" si="7532"/>
        <v>2.430251583415767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0.26293883515192762</v>
      </c>
      <c r="BQ4096" s="13"/>
      <c r="BS4096" s="13"/>
      <c r="BT4096" s="13"/>
      <c r="BU4096" s="13"/>
      <c r="BV4096" s="13"/>
      <c r="BW4096" s="13"/>
      <c r="BX4096" s="13"/>
      <c r="BY4096">
        <v>62018</v>
      </c>
      <c r="BZ4096" s="13"/>
    </row>
    <row r="4097" spans="1:78" hidden="1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4954</v>
      </c>
      <c r="AV4097" t="s">
        <v>4844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41.33537516136348</v>
      </c>
      <c r="BM4097" s="3">
        <f t="shared" si="7532"/>
        <v>1.7758085257267657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-0.39195957416806315</v>
      </c>
      <c r="BQ4097" s="13"/>
      <c r="BS4097" s="13"/>
      <c r="BT4097" s="13"/>
      <c r="BU4097" s="13"/>
      <c r="BV4097" s="13"/>
      <c r="BW4097" s="13"/>
      <c r="BX4097" s="13"/>
      <c r="BY4097">
        <v>62048</v>
      </c>
      <c r="BZ4097" s="13"/>
    </row>
    <row r="4098" spans="1:78" hidden="1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5011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4721</v>
      </c>
      <c r="AV4098" t="s">
        <v>4905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8.608655391526753</v>
      </c>
      <c r="BM4098" s="3">
        <f t="shared" si="7532"/>
        <v>2.1527681380126076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-2.3782796040176604E-2</v>
      </c>
      <c r="BQ4098" s="13"/>
      <c r="BS4098" s="13"/>
      <c r="BT4098" s="13"/>
      <c r="BU4098" s="13"/>
      <c r="BV4098" s="13"/>
      <c r="BW4098" s="13"/>
      <c r="BX4098" s="13"/>
      <c r="BY4098">
        <v>8949</v>
      </c>
      <c r="BZ4098" s="13"/>
    </row>
    <row r="4099" spans="1:78" hidden="1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v>9001</v>
      </c>
    </row>
    <row r="4100" spans="1:78" hidden="1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v>#N/A</v>
      </c>
    </row>
    <row r="4101" spans="1:78" hidden="1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v>81414</v>
      </c>
    </row>
    <row r="4102" spans="1:78" hidden="1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v>#N/A</v>
      </c>
    </row>
    <row r="4103" spans="1:78" hidden="1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4958</v>
      </c>
      <c r="AV4103" t="s">
        <v>4833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312.84073760196969</v>
      </c>
      <c r="BM4103" s="3">
        <f t="shared" ref="BM4103:BM4105" si="7555">LN(BL4103/$C4103)</f>
        <v>3.4431091424976445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1.2537038537208334</v>
      </c>
      <c r="BQ4103" s="13"/>
      <c r="BR4103" s="12"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">
        <v>5048</v>
      </c>
      <c r="BX4103" s="3">
        <f>LN(BT4103/BV4103)</f>
        <v>0.61020873297869316</v>
      </c>
      <c r="BY4103">
        <v>90750</v>
      </c>
      <c r="BZ4103" s="13"/>
    </row>
    <row r="4104" spans="1:78" hidden="1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4756</v>
      </c>
      <c r="AV4104" t="s">
        <v>4857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20.158968057840635</v>
      </c>
      <c r="BM4104" s="3">
        <f t="shared" si="7555"/>
        <v>1.2118897850578711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-0.97908519361400348</v>
      </c>
      <c r="BQ4104" s="13"/>
      <c r="BS4104" s="13"/>
      <c r="BT4104" s="13"/>
      <c r="BU4104" s="13"/>
      <c r="BV4104" s="13"/>
      <c r="BW4104" s="13"/>
      <c r="BX4104" s="13"/>
      <c r="BY4104">
        <v>54543</v>
      </c>
      <c r="BZ4104" s="13"/>
    </row>
    <row r="4105" spans="1:78" hidden="1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4956</v>
      </c>
      <c r="AV4105" t="s">
        <v>4924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159.19061075004305</v>
      </c>
      <c r="BM4105" s="3">
        <f t="shared" si="7555"/>
        <v>2.9906607522904589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0.79923695802647621</v>
      </c>
      <c r="BQ4105" s="13"/>
      <c r="BS4105" s="13"/>
      <c r="BT4105" s="13"/>
      <c r="BU4105" s="13"/>
      <c r="BV4105" s="13"/>
      <c r="BW4105" s="13"/>
      <c r="BX4105" s="13"/>
      <c r="BY4105">
        <v>72760</v>
      </c>
      <c r="BZ4105" s="13"/>
    </row>
    <row r="4106" spans="1:78" hidden="1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v>#N/A</v>
      </c>
    </row>
    <row r="4107" spans="1:78" hidden="1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v>9134</v>
      </c>
    </row>
    <row r="4108" spans="1:78" hidden="1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4780</v>
      </c>
      <c r="AV4108" t="s">
        <v>4841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30.280987072937869</v>
      </c>
      <c r="BM4108" s="3">
        <f t="shared" ref="BM4108" si="7558">LN(BL4108/$C4108)</f>
        <v>2.3119077375513966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0.11567920892111097</v>
      </c>
      <c r="BQ4108" s="13"/>
      <c r="BS4108" s="13"/>
      <c r="BT4108" s="13"/>
      <c r="BU4108" s="13"/>
      <c r="BV4108" s="13"/>
      <c r="BW4108" s="13"/>
      <c r="BX4108" s="13"/>
      <c r="BY4108">
        <v>27428</v>
      </c>
      <c r="BZ4108" s="13"/>
    </row>
    <row r="4109" spans="1:78" hidden="1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v>27439</v>
      </c>
    </row>
    <row r="4110" spans="1:78" hidden="1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4730</v>
      </c>
      <c r="AV4110" t="s">
        <v>4887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5.8241745536397627</v>
      </c>
      <c r="BM4110" s="3">
        <f t="shared" ref="BM4110" si="7559">LN(BL4110/$C4110)</f>
        <v>0.66340499321253943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-1.5349747518024781</v>
      </c>
      <c r="BQ4110" s="13"/>
      <c r="BS4110" s="13"/>
      <c r="BT4110" s="13"/>
      <c r="BU4110" s="13"/>
      <c r="BV4110" s="13"/>
      <c r="BW4110" s="13"/>
      <c r="BX4110" s="13"/>
      <c r="BY4110">
        <v>27492</v>
      </c>
      <c r="BZ4110" s="13"/>
    </row>
    <row r="4111" spans="1:78" hidden="1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v>#N/A</v>
      </c>
    </row>
    <row r="4112" spans="1:78" hidden="1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4810</v>
      </c>
      <c r="AV4112" t="s">
        <v>4882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34.203240248062606</v>
      </c>
      <c r="BM4112" s="3">
        <f t="shared" ref="BM4112" si="7560">LN(BL4112/$C4112)</f>
        <v>1.7405609144479639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-0.46236754172710881</v>
      </c>
      <c r="BQ4112" s="13"/>
      <c r="BS4112" s="13"/>
      <c r="BT4112" s="13"/>
      <c r="BU4112" s="13"/>
      <c r="BV4112" s="13"/>
      <c r="BW4112" s="13"/>
      <c r="BX4112" s="13"/>
      <c r="BY4112">
        <v>55257</v>
      </c>
      <c r="BZ4112" s="13"/>
    </row>
    <row r="4113" spans="1:78" hidden="1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v>46117</v>
      </c>
    </row>
    <row r="4114" spans="1:78" hidden="1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v>#N/A</v>
      </c>
    </row>
    <row r="4115" spans="1:78" hidden="1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4724</v>
      </c>
      <c r="AV4115" t="s">
        <v>4716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171.26948507287781</v>
      </c>
      <c r="BM4115" s="3">
        <f t="shared" ref="BM4115:BM4116" si="7573">LN(BL4115/$C4115)</f>
        <v>2.840653159123133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0.62445039333045982</v>
      </c>
      <c r="BQ4115" s="13"/>
      <c r="BS4115" s="13"/>
      <c r="BT4115" s="13"/>
      <c r="BU4115" s="13"/>
      <c r="BV4115" s="13"/>
      <c r="BW4115" s="13"/>
      <c r="BX4115" s="13"/>
      <c r="BY4115">
        <v>93434</v>
      </c>
      <c r="BZ4115" s="13"/>
    </row>
    <row r="4116" spans="1:78" hidden="1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4695</v>
      </c>
      <c r="AV4116" t="s">
        <v>4854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3.2862175952743238</v>
      </c>
      <c r="BM4116" s="3">
        <f t="shared" si="7573"/>
        <v>0.4965900557532999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-1.7207805466802615</v>
      </c>
      <c r="BQ4116" s="13"/>
      <c r="BS4116" s="13"/>
      <c r="BT4116" s="13"/>
      <c r="BU4116" s="13"/>
      <c r="BV4116" s="13"/>
      <c r="BW4116" s="13"/>
      <c r="BX4116" s="13"/>
      <c r="BY4116">
        <v>18711</v>
      </c>
      <c r="BZ4116" s="13"/>
    </row>
    <row r="4117" spans="1:78" hidden="1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v>9367</v>
      </c>
    </row>
    <row r="4118" spans="1:78" hidden="1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4753</v>
      </c>
      <c r="AV4118" t="s">
        <v>4821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161.58477861593585</v>
      </c>
      <c r="BM4118" s="3">
        <f t="shared" ref="BM4118" si="7575">LN(BL4118/$C4118)</f>
        <v>2.7824448569235591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0.56269084850360462</v>
      </c>
      <c r="BQ4118" s="13"/>
      <c r="BS4118" s="13"/>
      <c r="BT4118" s="13"/>
      <c r="BU4118" s="13"/>
      <c r="BV4118" s="13"/>
      <c r="BW4118" s="13"/>
      <c r="BX4118" s="13"/>
      <c r="BY4118">
        <v>93795</v>
      </c>
      <c r="BZ4118" s="13"/>
    </row>
    <row r="4119" spans="1:78" hidden="1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v>18792</v>
      </c>
    </row>
    <row r="4120" spans="1:78" hidden="1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v>9404</v>
      </c>
    </row>
    <row r="4121" spans="1:78" hidden="1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4698</v>
      </c>
      <c r="AV4121" t="s">
        <v>4909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73.826459649704262</v>
      </c>
      <c r="BM4121" s="3">
        <f t="shared" ref="BM4121" si="7576">LN(BL4121/$C4121)</f>
        <v>2.5099577299600018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0.2852598916113267</v>
      </c>
      <c r="BQ4121" s="13"/>
      <c r="BS4121" s="13"/>
      <c r="BT4121" s="13"/>
      <c r="BU4121" s="13"/>
      <c r="BV4121" s="13"/>
      <c r="BW4121" s="13"/>
      <c r="BX4121" s="13"/>
      <c r="BY4121">
        <v>56581</v>
      </c>
      <c r="BZ4121" s="13"/>
    </row>
    <row r="4122" spans="1:78" hidden="1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v>56876</v>
      </c>
    </row>
    <row r="4123" spans="1:78" hidden="1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4739</v>
      </c>
      <c r="AV4123" t="s">
        <v>4908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85.876511136007693</v>
      </c>
      <c r="BM4123" s="3">
        <f t="shared" ref="BM4123:BM4124" si="7589">LN(BL4123/$C4123)</f>
        <v>2.3734688056337072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0.14293697834853081</v>
      </c>
      <c r="BQ4123" s="13"/>
      <c r="BS4123" s="13"/>
      <c r="BT4123" s="13"/>
      <c r="BU4123" s="13"/>
      <c r="BV4123" s="13"/>
      <c r="BW4123" s="13"/>
      <c r="BX4123" s="13"/>
      <c r="BY4123">
        <v>75921</v>
      </c>
      <c r="BZ4123" s="13"/>
    </row>
    <row r="4124" spans="1:78" hidden="1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4715</v>
      </c>
      <c r="AV4124" t="s">
        <v>4923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8.9738982213889411</v>
      </c>
      <c r="BM4124" s="3">
        <f t="shared" si="7589"/>
        <v>2.1943201659905842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-4.0327306519875976E-2</v>
      </c>
      <c r="BQ4124" s="13"/>
      <c r="BS4124" s="13"/>
      <c r="BT4124" s="13"/>
      <c r="BU4124" s="13"/>
      <c r="BV4124" s="13"/>
      <c r="BW4124" s="13"/>
      <c r="BX4124" s="13"/>
      <c r="BY4124">
        <v>9533</v>
      </c>
      <c r="BZ4124" s="13"/>
    </row>
    <row r="4125" spans="1:78" hidden="1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v>#N/A</v>
      </c>
    </row>
    <row r="4126" spans="1:78" hidden="1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v>9550</v>
      </c>
    </row>
    <row r="4127" spans="1:78" hidden="1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4686</v>
      </c>
      <c r="AV4127" t="s">
        <v>4823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233.82115667881024</v>
      </c>
      <c r="BM4127" s="3">
        <f t="shared" ref="BM4127" si="7592">LN(BL4127/$C4127)</f>
        <v>3.1519714424495202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0.91424585722849183</v>
      </c>
      <c r="BQ4127" s="13"/>
      <c r="BS4127" s="13"/>
      <c r="BT4127" s="13"/>
      <c r="BU4127" s="13"/>
      <c r="BV4127" s="13"/>
      <c r="BW4127" s="13"/>
      <c r="BX4127" s="13"/>
      <c r="BY4127">
        <v>95647</v>
      </c>
      <c r="BZ4127" s="13"/>
    </row>
    <row r="4128" spans="1:78" hidden="1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v>9600</v>
      </c>
    </row>
    <row r="4129" spans="1:78" hidden="1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v>#N/A</v>
      </c>
    </row>
    <row r="4130" spans="1:78" hidden="1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4753</v>
      </c>
      <c r="AV4130" t="s">
        <v>4891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24.308065844674065</v>
      </c>
      <c r="BM4130" s="3">
        <f t="shared" ref="BM4130" si="7594">LN(BL4130/$C4130)</f>
        <v>1.2448980739797211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-1.0008787185427988</v>
      </c>
      <c r="BQ4130" s="13"/>
      <c r="BS4130" s="13"/>
      <c r="BT4130" s="13"/>
      <c r="BU4130" s="13"/>
      <c r="BV4130" s="13"/>
      <c r="BW4130" s="13"/>
      <c r="BX4130" s="13"/>
      <c r="BY4130">
        <v>67542</v>
      </c>
      <c r="BZ4130" s="13"/>
    </row>
    <row r="4131" spans="1:78" hidden="1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v>#N/A</v>
      </c>
    </row>
    <row r="4132" spans="1:78" hidden="1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v>9718</v>
      </c>
    </row>
    <row r="4133" spans="1:78" hidden="1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v>9787</v>
      </c>
    </row>
    <row r="4134" spans="1:78" hidden="1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4686</v>
      </c>
      <c r="AV4134" t="s">
        <v>4925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49.865009807224773</v>
      </c>
      <c r="BM4134" s="3">
        <f t="shared" ref="BM4134" si="7595">LN(BL4134/$C4134)</f>
        <v>2.117560081301276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-0.14289058757261017</v>
      </c>
      <c r="BQ4134" s="13"/>
      <c r="BS4134" s="13"/>
      <c r="BT4134" s="13"/>
      <c r="BU4134" s="13"/>
      <c r="BV4134" s="13"/>
      <c r="BW4134" s="13"/>
      <c r="BX4134" s="13"/>
      <c r="BY4134">
        <v>58825</v>
      </c>
      <c r="BZ4134" s="13"/>
    </row>
    <row r="4135" spans="1:78" hidden="1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v>#N/A</v>
      </c>
    </row>
    <row r="4136" spans="1:78" hidden="1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v>59237</v>
      </c>
    </row>
    <row r="4137" spans="1:78" hidden="1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4761</v>
      </c>
      <c r="AV4137" t="s">
        <v>4906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6.0103100236362845</v>
      </c>
      <c r="BM4137" s="3">
        <f t="shared" ref="BM4137:BM4139" si="7609">LN(BL4137/$C4137)</f>
        <v>1.1003291512883908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-1.1723579572836951</v>
      </c>
      <c r="BQ4137" s="13"/>
      <c r="BS4137" s="13"/>
      <c r="BT4137" s="13"/>
      <c r="BU4137" s="13"/>
      <c r="BV4137" s="13"/>
      <c r="BW4137" s="13"/>
      <c r="BX4137" s="13"/>
      <c r="BY4137">
        <v>19871</v>
      </c>
      <c r="BZ4137" s="13"/>
    </row>
    <row r="4138" spans="1:78" hidden="1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4795</v>
      </c>
      <c r="AV4138" t="s">
        <v>4906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36.486071808771129</v>
      </c>
      <c r="BM4138" s="3">
        <f t="shared" si="7609"/>
        <v>1.8051711242545232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-0.47370566534714464</v>
      </c>
      <c r="BQ4138" s="13"/>
      <c r="BS4138" s="13"/>
      <c r="BT4138" s="13"/>
      <c r="BU4138" s="13"/>
      <c r="BV4138" s="13"/>
      <c r="BW4138" s="13"/>
      <c r="BX4138" s="13"/>
      <c r="BY4138">
        <v>60017</v>
      </c>
      <c r="BZ4138" s="13"/>
    </row>
    <row r="4139" spans="1:78" hidden="1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4958</v>
      </c>
      <c r="AV4139" t="s">
        <v>4840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33.616003594057318</v>
      </c>
      <c r="BM4139" s="3">
        <f t="shared" si="7609"/>
        <v>1.7232427817896636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-0.56316198090515124</v>
      </c>
      <c r="BQ4139" s="13"/>
      <c r="BS4139" s="13"/>
      <c r="BT4139" s="13"/>
      <c r="BU4139" s="13"/>
      <c r="BV4139" s="13"/>
      <c r="BW4139" s="13"/>
      <c r="BX4139" s="13"/>
      <c r="BY4139">
        <v>60511</v>
      </c>
      <c r="BZ4139" s="13"/>
    </row>
    <row r="4140" spans="1:78" hidden="1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v>20239</v>
      </c>
    </row>
    <row r="4141" spans="1:78" hidden="1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4738</v>
      </c>
      <c r="AV4141" t="s">
        <v>4921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40.395486869409119</v>
      </c>
      <c r="BM4141" s="3">
        <f t="shared" ref="BM4141:BM4142" si="7624">LN(BL4141/$C4141)</f>
        <v>1.752807918518396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-0.53998421521332707</v>
      </c>
      <c r="BQ4141" s="13"/>
      <c r="BS4141" s="13"/>
      <c r="BT4141" s="13"/>
      <c r="BU4141" s="13"/>
      <c r="BV4141" s="13"/>
      <c r="BW4141" s="13"/>
      <c r="BX4141" s="13"/>
      <c r="BY4141">
        <v>71089</v>
      </c>
      <c r="BZ4141" s="13"/>
    </row>
    <row r="4142" spans="1:78" hidden="1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4746</v>
      </c>
      <c r="AV4142" t="s">
        <v>4913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30.247890819706051</v>
      </c>
      <c r="BM4142" s="3">
        <f t="shared" si="7624"/>
        <v>1.4635163080222435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-0.83351568068370963</v>
      </c>
      <c r="BQ4142" s="13"/>
      <c r="BS4142" s="13"/>
      <c r="BT4142" s="13"/>
      <c r="BU4142" s="13"/>
      <c r="BV4142" s="13"/>
      <c r="BW4142" s="13"/>
      <c r="BX4142" s="13"/>
      <c r="BY4142">
        <v>71418</v>
      </c>
      <c r="BZ4142" s="13"/>
    </row>
    <row r="4143" spans="1:78" hidden="1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v>61421</v>
      </c>
    </row>
    <row r="4144" spans="1:78" hidden="1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v>#N/A</v>
      </c>
    </row>
    <row r="4145" spans="1:78" hidden="1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v>#N/A</v>
      </c>
    </row>
    <row r="4146" spans="1:78" hidden="1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v>#N/A</v>
      </c>
    </row>
    <row r="4147" spans="1:78" hidden="1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4770</v>
      </c>
      <c r="AV4147" t="s">
        <v>4688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1285.2642620271299</v>
      </c>
      <c r="BM4147" s="3">
        <f t="shared" ref="BM4147" si="7627">LN(BL4147/$C4147)</f>
        <v>4.8561345345749078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2.5468788080621199</v>
      </c>
      <c r="BQ4147" s="13"/>
      <c r="BR4147" s="12"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">
        <v>5048</v>
      </c>
      <c r="BX4147" s="3">
        <f>LN(BT4147/BV4147)</f>
        <v>1.4672896649048572</v>
      </c>
      <c r="BY4147">
        <v>103394</v>
      </c>
      <c r="BZ4147" s="13"/>
    </row>
    <row r="4148" spans="1:78" hidden="1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v>#N/A</v>
      </c>
    </row>
    <row r="4149" spans="1:78" hidden="1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v>#N/A</v>
      </c>
    </row>
    <row r="4150" spans="1:78" hidden="1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4766</v>
      </c>
      <c r="AV4150" t="s">
        <v>4893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9.6198349918143169</v>
      </c>
      <c r="BM4150" s="3">
        <f t="shared" ref="BM4150:BM4161" si="7641">LN(BL4150/$C4150)</f>
        <v>2.2638271119124531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-5.5362234048468933E-2</v>
      </c>
      <c r="BQ4150" s="13"/>
      <c r="BS4150" s="13"/>
      <c r="BT4150" s="13"/>
      <c r="BU4150" s="13"/>
      <c r="BV4150" s="13"/>
      <c r="BW4150" s="13"/>
      <c r="BX4150" s="13"/>
      <c r="BY4150">
        <v>10452</v>
      </c>
      <c r="BZ4150" s="13"/>
    </row>
    <row r="4151" spans="1:78" hidden="1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4803</v>
      </c>
      <c r="AV4151" t="s">
        <v>4921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44.293219861064472</v>
      </c>
      <c r="BM4151" s="3">
        <f t="shared" si="7641"/>
        <v>1.9990721455693006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-0.32072416433544521</v>
      </c>
      <c r="BQ4151" s="13"/>
      <c r="BS4151" s="13"/>
      <c r="BT4151" s="13"/>
      <c r="BU4151" s="13"/>
      <c r="BV4151" s="13"/>
      <c r="BW4151" s="13"/>
      <c r="BX4151" s="13"/>
      <c r="BY4151">
        <v>62753</v>
      </c>
      <c r="BZ4151" s="13"/>
    </row>
    <row r="4152" spans="1:78" hidden="1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4738</v>
      </c>
      <c r="AV4152" t="s">
        <v>4813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78.21142198916472</v>
      </c>
      <c r="BM4152" s="3">
        <f t="shared" si="7641"/>
        <v>2.4135055490725628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8.6546545581024648E-2</v>
      </c>
      <c r="BQ4152" s="13"/>
      <c r="BS4152" s="13"/>
      <c r="BT4152" s="13"/>
      <c r="BU4152" s="13"/>
      <c r="BV4152" s="13"/>
      <c r="BW4152" s="13"/>
      <c r="BX4152" s="13"/>
      <c r="BY4152">
        <v>73785</v>
      </c>
      <c r="BZ4152" s="13"/>
    </row>
    <row r="4153" spans="1:78" hidden="1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4713</v>
      </c>
      <c r="AV4153" t="s">
        <v>4890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46.707141144780415</v>
      </c>
      <c r="BM4153" s="3">
        <f t="shared" si="7641"/>
        <v>2.0521375990622333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-0.27531897563892582</v>
      </c>
      <c r="BQ4153" s="13"/>
      <c r="BS4153" s="13"/>
      <c r="BT4153" s="13"/>
      <c r="BU4153" s="13"/>
      <c r="BV4153" s="13"/>
      <c r="BW4153" s="13"/>
      <c r="BX4153" s="13"/>
      <c r="BY4153">
        <v>63279</v>
      </c>
      <c r="BZ4153" s="13"/>
    </row>
    <row r="4154" spans="1:78" hidden="1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4780</v>
      </c>
      <c r="AV4154" t="s">
        <v>4837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25.775740651977024</v>
      </c>
      <c r="BM4154" s="3">
        <f t="shared" si="7641"/>
        <v>1.4576742955473567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-0.87289428443261086</v>
      </c>
      <c r="BQ4154" s="13"/>
      <c r="BS4154" s="13"/>
      <c r="BT4154" s="13"/>
      <c r="BU4154" s="13"/>
      <c r="BV4154" s="13"/>
      <c r="BW4154" s="13"/>
      <c r="BX4154" s="13"/>
      <c r="BY4154">
        <v>63494</v>
      </c>
      <c r="BZ4154" s="13"/>
    </row>
    <row r="4155" spans="1:78" hidden="1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4789</v>
      </c>
      <c r="AV4155" t="s">
        <v>4853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1.9814385307445301</v>
      </c>
      <c r="BM4155" s="3">
        <f t="shared" si="7641"/>
        <v>0.68382311158984843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-1.6515888831877388</v>
      </c>
      <c r="BQ4155" s="13"/>
      <c r="BS4155" s="13"/>
      <c r="BT4155" s="13"/>
      <c r="BU4155" s="13"/>
      <c r="BV4155" s="13"/>
      <c r="BW4155" s="13"/>
      <c r="BX4155" s="13"/>
      <c r="BY4155">
        <v>10638</v>
      </c>
      <c r="BZ4155" s="13"/>
    </row>
    <row r="4156" spans="1:78" hidden="1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4956</v>
      </c>
      <c r="AV4156" t="s">
        <v>4859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78.792348358735055</v>
      </c>
      <c r="BM4156" s="3">
        <f t="shared" si="7641"/>
        <v>2.4209057410473016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8.1891990888204785E-2</v>
      </c>
      <c r="BQ4156" s="13"/>
      <c r="BS4156" s="13"/>
      <c r="BT4156" s="13"/>
      <c r="BU4156" s="13"/>
      <c r="BV4156" s="13"/>
      <c r="BW4156" s="13"/>
      <c r="BX4156" s="13"/>
      <c r="BY4156">
        <v>74761</v>
      </c>
      <c r="BZ4156" s="13"/>
    </row>
    <row r="4157" spans="1:78" hidden="1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4698</v>
      </c>
      <c r="AV4157" t="s">
        <v>4926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20.488076800737755</v>
      </c>
      <c r="BM4157" s="3">
        <f t="shared" si="7641"/>
        <v>1.9212308087938259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-0.42188441141236072</v>
      </c>
      <c r="BQ4157" s="13"/>
      <c r="BS4157" s="13"/>
      <c r="BT4157" s="13"/>
      <c r="BU4157" s="13"/>
      <c r="BV4157" s="13"/>
      <c r="BW4157" s="13"/>
      <c r="BX4157" s="13"/>
      <c r="BY4157">
        <v>32184</v>
      </c>
      <c r="BZ4157" s="13"/>
    </row>
    <row r="4158" spans="1:78" hidden="1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4724</v>
      </c>
      <c r="AV4158" t="s">
        <v>4839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108.54153357570301</v>
      </c>
      <c r="BM4158" s="3">
        <f t="shared" si="7641"/>
        <v>2.7412227486095113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0.39335627734180395</v>
      </c>
      <c r="BQ4158" s="13"/>
      <c r="BS4158" s="13"/>
      <c r="BT4158" s="13"/>
      <c r="BU4158" s="13"/>
      <c r="BV4158" s="13"/>
      <c r="BW4158" s="13"/>
      <c r="BX4158" s="13"/>
      <c r="BY4158">
        <v>75486</v>
      </c>
      <c r="BZ4158" s="13"/>
    </row>
    <row r="4159" spans="1:78" hidden="1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4695</v>
      </c>
      <c r="AV4159" t="s">
        <v>4828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61.791642521351356</v>
      </c>
      <c r="BM4159" s="3">
        <f t="shared" si="7641"/>
        <v>2.3320086518082697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-1.8048719751686228E-2</v>
      </c>
      <c r="BQ4159" s="13"/>
      <c r="BS4159" s="13"/>
      <c r="BT4159" s="13"/>
      <c r="BU4159" s="13"/>
      <c r="BV4159" s="13"/>
      <c r="BW4159" s="13"/>
      <c r="BX4159" s="13"/>
      <c r="BY4159">
        <v>64856</v>
      </c>
      <c r="BZ4159" s="13"/>
    </row>
    <row r="4160" spans="1:78" hidden="1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4741</v>
      </c>
      <c r="AV4160" t="s">
        <v>4914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126.65861484396635</v>
      </c>
      <c r="BM4160" s="3">
        <f t="shared" si="7641"/>
        <v>2.8955852459552216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0.54143102971808721</v>
      </c>
      <c r="BQ4160" s="13"/>
      <c r="BS4160" s="13"/>
      <c r="BT4160" s="13"/>
      <c r="BU4160" s="13"/>
      <c r="BV4160" s="13"/>
      <c r="BW4160" s="13"/>
      <c r="BX4160" s="13"/>
      <c r="BY4160">
        <v>76005</v>
      </c>
      <c r="BZ4160" s="13"/>
    </row>
    <row r="4161" spans="1:78" hidden="1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4803</v>
      </c>
      <c r="AV4161" t="s">
        <v>4813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6.8704976724582343</v>
      </c>
      <c r="BM4161" s="3">
        <f t="shared" si="7641"/>
        <v>0.82862425634825299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-1.5258999417212453</v>
      </c>
      <c r="BQ4161" s="13"/>
      <c r="BS4161" s="13"/>
      <c r="BT4161" s="13"/>
      <c r="BU4161" s="13"/>
      <c r="BV4161" s="13"/>
      <c r="BW4161" s="13"/>
      <c r="BX4161" s="13"/>
      <c r="BY4161">
        <v>32587</v>
      </c>
      <c r="BZ4161" s="13"/>
    </row>
    <row r="4162" spans="1:78" hidden="1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4818</v>
      </c>
      <c r="AV4162" t="s">
        <v>4928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0.26424903276949774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v>32587</v>
      </c>
      <c r="BZ4162" s="13"/>
    </row>
    <row r="4163" spans="1:78" hidden="1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v>65260</v>
      </c>
    </row>
    <row r="4164" spans="1:78" hidden="1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4686</v>
      </c>
      <c r="AV4164" t="s">
        <v>4684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231.33472897658282</v>
      </c>
      <c r="BM4164" s="3">
        <f t="shared" ref="BM4164:BM4165" si="7665">LN(BL4164/$C4164)</f>
        <v>3.3644241631806437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1.0081740935472963</v>
      </c>
      <c r="BQ4164" s="13"/>
      <c r="BS4164" s="13"/>
      <c r="BT4164" s="13"/>
      <c r="BU4164" s="13"/>
      <c r="BV4164" s="13"/>
      <c r="BW4164" s="13"/>
      <c r="BX4164" s="13"/>
      <c r="BY4164">
        <v>87061</v>
      </c>
      <c r="BZ4164" s="13"/>
    </row>
    <row r="4165" spans="1:78" hidden="1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4759</v>
      </c>
      <c r="AV4165" t="s">
        <v>4825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29.160925836040114</v>
      </c>
      <c r="BM4165" s="3">
        <f t="shared" si="7665"/>
        <v>1.5810701876155122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-0.77802035720834506</v>
      </c>
      <c r="BQ4165" s="13"/>
      <c r="BS4165" s="13"/>
      <c r="BT4165" s="13"/>
      <c r="BU4165" s="13"/>
      <c r="BV4165" s="13"/>
      <c r="BW4165" s="13"/>
      <c r="BX4165" s="13"/>
      <c r="BY4165">
        <v>65498</v>
      </c>
      <c r="BZ4165" s="13"/>
    </row>
    <row r="4166" spans="1:78" hidden="1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v>10929</v>
      </c>
    </row>
    <row r="4167" spans="1:78" hidden="1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4771</v>
      </c>
      <c r="AV4167" t="s">
        <v>4915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5.6684085842867162</v>
      </c>
      <c r="BM4167" s="3">
        <f t="shared" ref="BM4167:BM4169" si="7680">LN(BL4167/$C4167)</f>
        <v>1.7349084053783264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-0.62573256642687003</v>
      </c>
      <c r="BQ4167" s="13"/>
      <c r="BS4167" s="13"/>
      <c r="BT4167" s="13"/>
      <c r="BU4167" s="13"/>
      <c r="BV4167" s="13"/>
      <c r="BW4167" s="13"/>
      <c r="BX4167" s="13"/>
      <c r="BY4167">
        <v>10935</v>
      </c>
      <c r="BZ4167" s="13"/>
    </row>
    <row r="4168" spans="1:78" hidden="1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4803</v>
      </c>
      <c r="AV4168" t="s">
        <v>4832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48.309821810626154</v>
      </c>
      <c r="BM4168" s="3">
        <f t="shared" si="7680"/>
        <v>1.9317247410468648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-0.43386111328369636</v>
      </c>
      <c r="BQ4168" s="13"/>
      <c r="BR4168" s="12"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">
        <v>5048</v>
      </c>
      <c r="BX4168" s="3">
        <f>LN(BT4168/BV4168)</f>
        <v>-2.192089872349761</v>
      </c>
      <c r="BY4168">
        <v>76958</v>
      </c>
      <c r="BZ4168" s="13"/>
    </row>
    <row r="4169" spans="1:78" hidden="1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4810</v>
      </c>
      <c r="AV4169" t="s">
        <v>4811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15.723627174825198</v>
      </c>
      <c r="BM4169" s="3">
        <f t="shared" si="7680"/>
        <v>0.8092543476422539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-1.5590344552320496</v>
      </c>
      <c r="BQ4169" s="13"/>
      <c r="BS4169" s="13"/>
      <c r="BT4169" s="13"/>
      <c r="BU4169" s="13"/>
      <c r="BV4169" s="13"/>
      <c r="BW4169" s="13"/>
      <c r="BX4169" s="13"/>
      <c r="BY4169">
        <v>77185</v>
      </c>
      <c r="BZ4169" s="13"/>
    </row>
    <row r="4170" spans="1:78" hidden="1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4772</v>
      </c>
      <c r="AV4170" t="s">
        <v>4729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3.891934655327649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v>66183</v>
      </c>
      <c r="BZ4170" s="13"/>
    </row>
    <row r="4171" spans="1:78" hidden="1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v>22122</v>
      </c>
    </row>
    <row r="4172" spans="1:78" hidden="1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4775</v>
      </c>
      <c r="AV4172" t="s">
        <v>4872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18.31227891153106</v>
      </c>
      <c r="BM4172" s="3">
        <f t="shared" ref="BM4172:BM4174" si="7695">LN(BL4172/$C4172)</f>
        <v>0.96166166455863844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-1.4140457621057103</v>
      </c>
      <c r="BQ4172" s="13"/>
      <c r="BR4172" s="12"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">
        <v>5048</v>
      </c>
      <c r="BX4172" s="3">
        <f>LN(BT4172/BV4172)</f>
        <v>-1.7949576671732659</v>
      </c>
      <c r="BY4172">
        <v>77811</v>
      </c>
      <c r="BZ4172" s="13"/>
    </row>
    <row r="4173" spans="1:78" hidden="1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4753</v>
      </c>
      <c r="AV4173" t="s">
        <v>4847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68.885924093583498</v>
      </c>
      <c r="BM4173" s="3">
        <f t="shared" si="7695"/>
        <v>2.6230139499914769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0.24074041618033251</v>
      </c>
      <c r="BQ4173" s="13"/>
      <c r="BS4173" s="13"/>
      <c r="BT4173" s="13"/>
      <c r="BU4173" s="13"/>
      <c r="BV4173" s="13"/>
      <c r="BW4173" s="13"/>
      <c r="BX4173" s="13"/>
      <c r="BY4173">
        <v>55979</v>
      </c>
      <c r="BZ4173" s="13"/>
    </row>
    <row r="4174" spans="1:78" hidden="1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4737</v>
      </c>
      <c r="AV4174" t="s">
        <v>4854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61.278592951082544</v>
      </c>
      <c r="BM4174" s="3">
        <f t="shared" si="7695"/>
        <v>2.3236710949596446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-6.0279824718582925E-2</v>
      </c>
      <c r="BQ4174" s="13"/>
      <c r="BS4174" s="13"/>
      <c r="BT4174" s="13"/>
      <c r="BU4174" s="13"/>
      <c r="BV4174" s="13"/>
      <c r="BW4174" s="13"/>
      <c r="BX4174" s="13"/>
      <c r="BY4174">
        <v>67298</v>
      </c>
      <c r="BZ4174" s="13"/>
    </row>
    <row r="4175" spans="1:78" hidden="1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v>#N/A</v>
      </c>
    </row>
    <row r="4176" spans="1:78" hidden="1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4793</v>
      </c>
      <c r="AV4176" t="s">
        <v>4839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887.14737424578777</v>
      </c>
      <c r="BM4176" s="3">
        <f t="shared" ref="BM4176:BM4177" si="7710">LN(BL4176/$C4176)</f>
        <v>4.4854260246076363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2.0984593736164245</v>
      </c>
      <c r="BQ4176" s="13"/>
      <c r="BS4176" s="13"/>
      <c r="BT4176" s="13"/>
      <c r="BU4176" s="13"/>
      <c r="BV4176" s="13"/>
      <c r="BW4176" s="13"/>
      <c r="BX4176" s="13"/>
      <c r="BY4176">
        <v>112532</v>
      </c>
      <c r="BZ4176" s="13"/>
    </row>
    <row r="4177" spans="1:78" hidden="1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4780</v>
      </c>
      <c r="AV4177" t="s">
        <v>4852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32.850016985006278</v>
      </c>
      <c r="BM4177" s="3">
        <f t="shared" si="7710"/>
        <v>1.8825143495437608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-0.50592331056426409</v>
      </c>
      <c r="BQ4177" s="13"/>
      <c r="BS4177" s="13"/>
      <c r="BT4177" s="13"/>
      <c r="BU4177" s="13"/>
      <c r="BV4177" s="13"/>
      <c r="BW4177" s="13"/>
      <c r="BX4177" s="13"/>
      <c r="BY4177">
        <v>56356</v>
      </c>
      <c r="BZ4177" s="13"/>
    </row>
    <row r="4178" spans="1:78" hidden="1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v>#N/A</v>
      </c>
    </row>
    <row r="4179" spans="1:78" hidden="1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v>#N/A</v>
      </c>
    </row>
    <row r="4180" spans="1:78" hidden="1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4954</v>
      </c>
      <c r="AV4180" t="s">
        <v>4815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224.18200447063893</v>
      </c>
      <c r="BM4180" s="3">
        <f t="shared" ref="BM4180:BM4183" si="7725">LN(BL4180/$C4180)</f>
        <v>3.3330167002177689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0.93785727346326542</v>
      </c>
      <c r="BQ4180" s="13"/>
      <c r="BS4180" s="13"/>
      <c r="BT4180" s="13"/>
      <c r="BU4180" s="13"/>
      <c r="BV4180" s="13"/>
      <c r="BW4180" s="13"/>
      <c r="BX4180" s="13"/>
      <c r="BY4180">
        <v>90834</v>
      </c>
      <c r="BZ4180" s="13"/>
    </row>
    <row r="4181" spans="1:78" hidden="1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4775</v>
      </c>
      <c r="AV4181" t="s">
        <v>4844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11.791609469440248</v>
      </c>
      <c r="BM4181" s="3">
        <f t="shared" si="7725"/>
        <v>1.0810938555154601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-1.3165260799692666</v>
      </c>
      <c r="BQ4181" s="13"/>
      <c r="BS4181" s="13"/>
      <c r="BT4181" s="13"/>
      <c r="BU4181" s="13"/>
      <c r="BV4181" s="13"/>
      <c r="BW4181" s="13"/>
      <c r="BX4181" s="13"/>
      <c r="BY4181">
        <v>45539</v>
      </c>
      <c r="BZ4181" s="13"/>
    </row>
    <row r="4182" spans="1:78" hidden="1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4741</v>
      </c>
      <c r="AV4182" t="s">
        <v>4915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134.75665500548615</v>
      </c>
      <c r="BM4182" s="3">
        <f t="shared" si="7725"/>
        <v>2.9575604473100716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0.55031571902242071</v>
      </c>
      <c r="BQ4182" s="13"/>
      <c r="BS4182" s="13"/>
      <c r="BT4182" s="13"/>
      <c r="BU4182" s="13"/>
      <c r="BV4182" s="13"/>
      <c r="BW4182" s="13"/>
      <c r="BX4182" s="13"/>
      <c r="BY4182">
        <v>80534</v>
      </c>
      <c r="BZ4182" s="13"/>
    </row>
    <row r="4183" spans="1:78" hidden="1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4960</v>
      </c>
      <c r="AV4183" t="s">
        <v>4697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10.662694381130356</v>
      </c>
      <c r="BM4183" s="3">
        <f t="shared" si="7725"/>
        <v>2.366751143003829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-4.4788570743800403E-2</v>
      </c>
      <c r="BQ4183" s="13"/>
      <c r="BS4183" s="13"/>
      <c r="BT4183" s="13"/>
      <c r="BU4183" s="13"/>
      <c r="BV4183" s="13"/>
      <c r="BW4183" s="13"/>
      <c r="BX4183" s="13"/>
      <c r="BY4183">
        <v>11559</v>
      </c>
      <c r="BZ4183" s="13"/>
    </row>
    <row r="4184" spans="1:78" hidden="1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v>#N/A</v>
      </c>
    </row>
    <row r="4185" spans="1:78" hidden="1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v>11852</v>
      </c>
    </row>
    <row r="4186" spans="1:78" hidden="1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4790</v>
      </c>
      <c r="AV4186" t="s">
        <v>4897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3.2881476318659573</v>
      </c>
      <c r="BM4186" s="3">
        <f t="shared" ref="BM4186" si="7728">LN(BL4186/$C4186)</f>
        <v>1.1903243763884912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-1.2504569896202726</v>
      </c>
      <c r="BQ4186" s="13"/>
      <c r="BS4186" s="13"/>
      <c r="BT4186" s="13"/>
      <c r="BU4186" s="13"/>
      <c r="BV4186" s="13"/>
      <c r="BW4186" s="13"/>
      <c r="BX4186" s="13"/>
      <c r="BY4186">
        <v>11934</v>
      </c>
      <c r="BZ4186" s="13"/>
    </row>
    <row r="4187" spans="1:78" hidden="1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v>71682</v>
      </c>
    </row>
    <row r="4188" spans="1:78" hidden="1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4772</v>
      </c>
      <c r="AV4188" t="s">
        <v>4859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207.18692349812207</v>
      </c>
      <c r="BM4188" s="3">
        <f t="shared" ref="BM4188" si="7729">LN(BL4188/$C4188)</f>
        <v>3.1363968205272563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0.68280183707965503</v>
      </c>
      <c r="BQ4188" s="13"/>
      <c r="BS4188" s="13"/>
      <c r="BT4188" s="13"/>
      <c r="BU4188" s="13"/>
      <c r="BV4188" s="13"/>
      <c r="BW4188" s="13"/>
      <c r="BX4188" s="13"/>
      <c r="BY4188">
        <v>108914</v>
      </c>
      <c r="BZ4188" s="13"/>
    </row>
    <row r="4189" spans="1:78" hidden="1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v>#N/A</v>
      </c>
    </row>
    <row r="4190" spans="1:78" hidden="1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v>#N/A</v>
      </c>
    </row>
    <row r="4191" spans="1:78" hidden="1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4766</v>
      </c>
      <c r="AV4191" t="s">
        <v>4812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325.64716342666884</v>
      </c>
      <c r="BM4191" s="3">
        <f t="shared" ref="BM4191" si="7741">LN(BL4191/$C4191)</f>
        <v>3.48322938146348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1.0260803289793108</v>
      </c>
      <c r="BQ4191" s="13"/>
      <c r="BR4191" s="12"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">
        <v>5048</v>
      </c>
      <c r="BX4191" s="3">
        <f>LN(BT4191/BV4191)</f>
        <v>-0.23509979770753123</v>
      </c>
      <c r="BY4191">
        <v>121486</v>
      </c>
      <c r="BZ4191" s="13"/>
    </row>
    <row r="4192" spans="1:78" hidden="1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4726</v>
      </c>
      <c r="AV4192" t="s">
        <v>4850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1.7699907487614888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v>121486</v>
      </c>
      <c r="BZ4192" s="13"/>
    </row>
    <row r="4193" spans="1:78" hidden="1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v>#N/A</v>
      </c>
    </row>
    <row r="4194" spans="1:78" hidden="1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v>#N/A</v>
      </c>
    </row>
    <row r="4195" spans="1:78" hidden="1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4772</v>
      </c>
      <c r="AV4195" t="s">
        <v>4891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128.18334589447147</v>
      </c>
      <c r="BM4195" s="3">
        <f t="shared" ref="BM4195" si="7744">LN(BL4195/$C4195)</f>
        <v>2.7740200871486489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0.30965498725937074</v>
      </c>
      <c r="BQ4195" s="13"/>
      <c r="BS4195" s="13"/>
      <c r="BT4195" s="13"/>
      <c r="BU4195" s="13"/>
      <c r="BV4195" s="13"/>
      <c r="BW4195" s="13"/>
      <c r="BX4195" s="13"/>
      <c r="BY4195">
        <v>97957</v>
      </c>
      <c r="BZ4195" s="13"/>
    </row>
    <row r="4196" spans="1:78" hidden="1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v>#N/A</v>
      </c>
    </row>
    <row r="4197" spans="1:78" hidden="1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4756</v>
      </c>
      <c r="AV4197" t="s">
        <v>4884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8.5710808126030997</v>
      </c>
      <c r="BM4197" s="3">
        <f t="shared" ref="BM4197" si="7745">LN(BL4197/$C4197)</f>
        <v>2.1483938404807552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-0.32506217214661082</v>
      </c>
      <c r="BQ4197" s="13"/>
      <c r="BS4197" s="13"/>
      <c r="BT4197" s="13"/>
      <c r="BU4197" s="13"/>
      <c r="BV4197" s="13"/>
      <c r="BW4197" s="13"/>
      <c r="BX4197" s="13"/>
      <c r="BY4197">
        <v>12367</v>
      </c>
      <c r="BZ4197" s="13"/>
    </row>
    <row r="4198" spans="1:78" hidden="1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v>12409</v>
      </c>
    </row>
    <row r="4199" spans="1:78" hidden="1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4719</v>
      </c>
      <c r="AV4199" t="s">
        <v>4882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398.40504174460767</v>
      </c>
      <c r="BM4199" s="3">
        <f t="shared" ref="BM4199" si="7747">LN(BL4199/$C4199)</f>
        <v>3.6848840876177689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1.2055859951012675</v>
      </c>
      <c r="BQ4199" s="13"/>
      <c r="BS4199" s="13"/>
      <c r="BT4199" s="13"/>
      <c r="BU4199" s="13"/>
      <c r="BV4199" s="13"/>
      <c r="BW4199" s="13"/>
      <c r="BX4199" s="13"/>
      <c r="BY4199">
        <v>124458</v>
      </c>
      <c r="BZ4199" s="13"/>
    </row>
    <row r="4200" spans="1:78" hidden="1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v>#N/A</v>
      </c>
    </row>
    <row r="4201" spans="1:78" hidden="1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v>#N/A</v>
      </c>
    </row>
    <row r="4202" spans="1:78" hidden="1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4753</v>
      </c>
      <c r="AV4202" t="s">
        <v>4910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7.3841296755337407</v>
      </c>
      <c r="BM4202" s="3">
        <f t="shared" ref="BM4202:BM4204" si="7760">LN(BL4202/$C4202)</f>
        <v>1.3061858781784028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-1.1818189725807227</v>
      </c>
      <c r="BQ4202" s="13"/>
      <c r="BS4202" s="13"/>
      <c r="BT4202" s="13"/>
      <c r="BU4202" s="13"/>
      <c r="BV4202" s="13"/>
      <c r="BW4202" s="13"/>
      <c r="BX4202" s="13"/>
      <c r="BY4202">
        <v>25129</v>
      </c>
      <c r="BZ4202" s="13"/>
    </row>
    <row r="4203" spans="1:78" hidden="1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4691</v>
      </c>
      <c r="AV4203" t="s">
        <v>4878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411.09316457494214</v>
      </c>
      <c r="BM4203" s="3">
        <f t="shared" si="7760"/>
        <v>3.7162347736125714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1.2273781563165205</v>
      </c>
      <c r="BQ4203" s="13"/>
      <c r="BS4203" s="13"/>
      <c r="BT4203" s="13"/>
      <c r="BU4203" s="13"/>
      <c r="BV4203" s="13"/>
      <c r="BW4203" s="13"/>
      <c r="BX4203" s="13"/>
      <c r="BY4203">
        <v>125764</v>
      </c>
      <c r="BZ4203" s="13"/>
    </row>
    <row r="4204" spans="1:78" hidden="1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4726</v>
      </c>
      <c r="AV4204" t="s">
        <v>4871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13.989571438967397</v>
      </c>
      <c r="BM4204" s="3">
        <f t="shared" si="7760"/>
        <v>1.945164974264916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-0.54451440693310016</v>
      </c>
      <c r="BQ4204" s="13"/>
      <c r="BS4204" s="13"/>
      <c r="BT4204" s="13"/>
      <c r="BU4204" s="13"/>
      <c r="BV4204" s="13"/>
      <c r="BW4204" s="13"/>
      <c r="BX4204" s="13"/>
      <c r="BY4204">
        <v>25175</v>
      </c>
      <c r="BZ4204" s="13"/>
    </row>
    <row r="4205" spans="1:78" hidden="1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v>#N/A</v>
      </c>
    </row>
    <row r="4206" spans="1:78" hidden="1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4749</v>
      </c>
      <c r="AV4206" t="s">
        <v>4847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2.1925534778566571</v>
      </c>
      <c r="BM4206" s="3">
        <f t="shared" ref="BM4206:BM4207" si="7775">LN(BL4206/$C4206)</f>
        <v>9.1919655675508347E-2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-2.4003420268359035</v>
      </c>
      <c r="BQ4206" s="13"/>
      <c r="BS4206" s="13"/>
      <c r="BT4206" s="13"/>
      <c r="BU4206" s="13"/>
      <c r="BV4206" s="13"/>
      <c r="BW4206" s="13"/>
      <c r="BX4206" s="13"/>
      <c r="BY4206">
        <v>25246</v>
      </c>
      <c r="BZ4206" s="13"/>
    </row>
    <row r="4207" spans="1:78" hidden="1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4789</v>
      </c>
      <c r="AV4207" t="s">
        <v>4851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23.789317540819816</v>
      </c>
      <c r="BM4207" s="3">
        <f t="shared" si="7775"/>
        <v>2.4760894565346958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-1.7190831261287239E-2</v>
      </c>
      <c r="BQ4207" s="13"/>
      <c r="BS4207" s="13"/>
      <c r="BT4207" s="13"/>
      <c r="BU4207" s="13"/>
      <c r="BV4207" s="13"/>
      <c r="BW4207" s="13"/>
      <c r="BX4207" s="13"/>
      <c r="BY4207">
        <v>25274</v>
      </c>
      <c r="BZ4207" s="13"/>
    </row>
    <row r="4208" spans="1:78" hidden="1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v>63386</v>
      </c>
    </row>
    <row r="4209" spans="1:78" hidden="1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4780</v>
      </c>
      <c r="AV4209" t="s">
        <v>4842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7.8524324856031944</v>
      </c>
      <c r="BM4209" s="3">
        <f t="shared" ref="BM4209" si="7788">LN(BL4209/$C4209)</f>
        <v>2.0608233545717605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-0.43709768984923086</v>
      </c>
      <c r="BQ4209" s="13"/>
      <c r="BS4209" s="13"/>
      <c r="BT4209" s="13"/>
      <c r="BU4209" s="13"/>
      <c r="BV4209" s="13"/>
      <c r="BW4209" s="13"/>
      <c r="BX4209" s="13"/>
      <c r="BY4209">
        <v>12701</v>
      </c>
      <c r="BZ4209" s="13"/>
    </row>
    <row r="4210" spans="1:78" hidden="1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4791</v>
      </c>
      <c r="AV4210" t="s">
        <v>4930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0.12966446171990884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v>12779</v>
      </c>
      <c r="BZ4210" s="13"/>
    </row>
    <row r="4211" spans="1:78" hidden="1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4734</v>
      </c>
      <c r="AV4211" t="s">
        <v>4809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8.153903198921995</v>
      </c>
      <c r="BM4211" s="3">
        <f t="shared" ref="BM4211" si="7791">LN(BL4211/$C4211)</f>
        <v>2.0984967327202648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-0.4050237427992433</v>
      </c>
      <c r="BQ4211" s="13"/>
      <c r="BS4211" s="13"/>
      <c r="BT4211" s="13"/>
      <c r="BU4211" s="13"/>
      <c r="BV4211" s="13"/>
      <c r="BW4211" s="13"/>
      <c r="BX4211" s="13"/>
      <c r="BY4211">
        <v>12779</v>
      </c>
      <c r="BZ4211" s="13"/>
    </row>
    <row r="4212" spans="1:78" hidden="1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v>12871</v>
      </c>
    </row>
    <row r="4213" spans="1:78" hidden="1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4766</v>
      </c>
      <c r="AV4213" t="s">
        <v>4870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56.04923579386184</v>
      </c>
      <c r="BM4213" s="3">
        <f t="shared" ref="BM4213:BM4214" si="7804">LN(BL4213/$C4213)</f>
        <v>2.2344710458325237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-0.28870351045256115</v>
      </c>
      <c r="BQ4213" s="13"/>
      <c r="BS4213" s="13"/>
      <c r="BT4213" s="13"/>
      <c r="BU4213" s="13"/>
      <c r="BV4213" s="13"/>
      <c r="BW4213" s="13"/>
      <c r="BX4213" s="13"/>
      <c r="BY4213">
        <v>78339</v>
      </c>
      <c r="BZ4213" s="13"/>
    </row>
    <row r="4214" spans="1:78" hidden="1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4727</v>
      </c>
      <c r="AV4214" t="s">
        <v>4919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14.242244619871775</v>
      </c>
      <c r="BM4214" s="3">
        <f t="shared" si="7804"/>
        <v>2.6562125213618577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0.1296127641254036</v>
      </c>
      <c r="BQ4214" s="13"/>
      <c r="BS4214" s="13"/>
      <c r="BT4214" s="13"/>
      <c r="BU4214" s="13"/>
      <c r="BV4214" s="13"/>
      <c r="BW4214" s="13"/>
      <c r="BX4214" s="13"/>
      <c r="BY4214">
        <v>13105</v>
      </c>
      <c r="BZ4214" s="13"/>
    </row>
    <row r="4215" spans="1:78" hidden="1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v>13349</v>
      </c>
    </row>
    <row r="4216" spans="1:78" hidden="1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4696</v>
      </c>
      <c r="AV4216" t="s">
        <v>4922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56.308847273470164</v>
      </c>
      <c r="BM4216" s="3">
        <f t="shared" ref="BM4216:BM4217" si="7819">LN(BL4216/$C4216)</f>
        <v>2.2390921987486698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-0.31708040450853997</v>
      </c>
      <c r="BQ4216" s="13"/>
      <c r="BS4216" s="13"/>
      <c r="BT4216" s="13"/>
      <c r="BU4216" s="13"/>
      <c r="BV4216" s="13"/>
      <c r="BW4216" s="13"/>
      <c r="BX4216" s="13"/>
      <c r="BY4216">
        <v>81214</v>
      </c>
      <c r="BZ4216" s="13"/>
    </row>
    <row r="4217" spans="1:78" hidden="1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4782</v>
      </c>
      <c r="AV4217" t="s">
        <v>4841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12.253712716228973</v>
      </c>
      <c r="BM4217" s="3">
        <f t="shared" si="7819"/>
        <v>1.4072166812793363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-1.1525003063144519</v>
      </c>
      <c r="BQ4217" s="13"/>
      <c r="BS4217" s="13"/>
      <c r="BT4217" s="13"/>
      <c r="BU4217" s="13"/>
      <c r="BV4217" s="13"/>
      <c r="BW4217" s="13"/>
      <c r="BX4217" s="13"/>
      <c r="BY4217">
        <v>40764</v>
      </c>
      <c r="BZ4217" s="13"/>
    </row>
    <row r="4218" spans="1:78" hidden="1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v>#N/A</v>
      </c>
    </row>
    <row r="4219" spans="1:78" hidden="1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4735</v>
      </c>
      <c r="AV4219" t="s">
        <v>4917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11.412710870560231</v>
      </c>
      <c r="BM4219" s="3">
        <f t="shared" ref="BM4219" si="7822">LN(BL4219/$C4219)</f>
        <v>2.4347277229079092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-0.127276365582289</v>
      </c>
      <c r="BQ4219" s="13"/>
      <c r="BS4219" s="13"/>
      <c r="BT4219" s="13"/>
      <c r="BU4219" s="13"/>
      <c r="BV4219" s="13"/>
      <c r="BW4219" s="13"/>
      <c r="BX4219" s="13"/>
      <c r="BY4219">
        <v>13622</v>
      </c>
      <c r="BZ4219" s="13"/>
    </row>
    <row r="4220" spans="1:78" hidden="1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v>27292</v>
      </c>
    </row>
    <row r="4221" spans="1:78" hidden="1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4955</v>
      </c>
      <c r="AV4221" t="s">
        <v>4852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14.858163845601863</v>
      </c>
      <c r="BM4221" s="3">
        <f t="shared" ref="BM4221:BM4222" si="7835">LN(BL4221/$C4221)</f>
        <v>1.0891115556678705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-1.4896587084628827</v>
      </c>
      <c r="BQ4221" s="13"/>
      <c r="BS4221" s="13"/>
      <c r="BT4221" s="13"/>
      <c r="BU4221" s="13"/>
      <c r="BV4221" s="13"/>
      <c r="BW4221" s="13"/>
      <c r="BX4221" s="13"/>
      <c r="BY4221">
        <v>69370</v>
      </c>
      <c r="BZ4221" s="13"/>
    </row>
    <row r="4222" spans="1:78" hidden="1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4731</v>
      </c>
      <c r="AV4222" t="s">
        <v>4813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204.41011222667731</v>
      </c>
      <c r="BM4222" s="3">
        <f t="shared" si="7835"/>
        <v>3.1229037525028498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0.54361652336098076</v>
      </c>
      <c r="BQ4222" s="13"/>
      <c r="BS4222" s="13"/>
      <c r="BT4222" s="13"/>
      <c r="BU4222" s="13"/>
      <c r="BV4222" s="13"/>
      <c r="BW4222" s="13"/>
      <c r="BX4222" s="13"/>
      <c r="BY4222">
        <v>124936</v>
      </c>
      <c r="BZ4222" s="13"/>
    </row>
    <row r="4223" spans="1:78" hidden="1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v>#N/A</v>
      </c>
    </row>
    <row r="4224" spans="1:78" hidden="1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v>#N/A</v>
      </c>
    </row>
    <row r="4225" spans="1:78" hidden="1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4699</v>
      </c>
      <c r="AV4225" t="s">
        <v>4716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216.4885338365674</v>
      </c>
      <c r="BM4225" s="3">
        <f t="shared" ref="BM4225:BM4227" si="7850">LN(BL4225/$C4225)</f>
        <v>3.298096042866284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0.71140300530941425</v>
      </c>
      <c r="BQ4225" s="13"/>
      <c r="BS4225" s="13"/>
      <c r="BT4225" s="13"/>
      <c r="BU4225" s="13"/>
      <c r="BV4225" s="13"/>
      <c r="BW4225" s="13"/>
      <c r="BX4225" s="13"/>
      <c r="BY4225">
        <v>111956</v>
      </c>
      <c r="BZ4225" s="13"/>
    </row>
    <row r="4226" spans="1:78" hidden="1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4748</v>
      </c>
      <c r="AV4226" t="s">
        <v>4892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312.3349302860239</v>
      </c>
      <c r="BM4226" s="3">
        <f t="shared" si="7850"/>
        <v>3.4414910135387258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0.85158927456695022</v>
      </c>
      <c r="BQ4226" s="13"/>
      <c r="BR4226" s="12"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">
        <v>5048</v>
      </c>
      <c r="BX4226" s="3">
        <f>LN(BT4226/BV4226)</f>
        <v>-0.14738977936410344</v>
      </c>
      <c r="BY4226">
        <v>140437</v>
      </c>
      <c r="BZ4226" s="13"/>
    </row>
    <row r="4227" spans="1:78" hidden="1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4780</v>
      </c>
      <c r="AV4227" t="s">
        <v>4884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97.339387196655579</v>
      </c>
      <c r="BM4227" s="3">
        <f t="shared" si="7850"/>
        <v>2.7864442396638633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0.19471023047219474</v>
      </c>
      <c r="BQ4227" s="13"/>
      <c r="BS4227" s="13"/>
      <c r="BT4227" s="13"/>
      <c r="BU4227" s="13"/>
      <c r="BV4227" s="13"/>
      <c r="BW4227" s="13"/>
      <c r="BX4227" s="13"/>
      <c r="BY4227">
        <v>84431</v>
      </c>
      <c r="BZ4227" s="13"/>
    </row>
    <row r="4228" spans="1:78" hidden="1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v>#N/A</v>
      </c>
    </row>
    <row r="4229" spans="1:78" hidden="1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4780</v>
      </c>
      <c r="AV4229" t="s">
        <v>4853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7.2382627753383014E-2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v>28208</v>
      </c>
      <c r="BZ4229" s="13"/>
    </row>
    <row r="4230" spans="1:78" hidden="1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4788</v>
      </c>
      <c r="AV4230" t="s">
        <v>4820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9.5736181721252471</v>
      </c>
      <c r="BM4230" s="3">
        <f t="shared" ref="BM4230" si="7873">LN(BL4230/$C4230)</f>
        <v>1.5658640278650475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-1.027945645899961</v>
      </c>
      <c r="BQ4230" s="13"/>
      <c r="BS4230" s="13"/>
      <c r="BT4230" s="13"/>
      <c r="BU4230" s="13"/>
      <c r="BV4230" s="13"/>
      <c r="BW4230" s="13"/>
      <c r="BX4230" s="13"/>
      <c r="BY4230">
        <v>28208</v>
      </c>
      <c r="BZ4230" s="13"/>
    </row>
    <row r="4231" spans="1:78" hidden="1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v>#N/A</v>
      </c>
    </row>
    <row r="4232" spans="1:78" hidden="1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4748</v>
      </c>
      <c r="AV4232" t="s">
        <v>4688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723.45002028864417</v>
      </c>
      <c r="BM4232" s="3">
        <f t="shared" ref="BM4232:BM4233" si="7886">LN(BL4232/$C4232)</f>
        <v>4.2814463702333381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1.6815960470264866</v>
      </c>
      <c r="BQ4232" s="13"/>
      <c r="BR4232" s="12"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">
        <v>5048</v>
      </c>
      <c r="BX4232" s="3">
        <f>LN(BT4232/BV4232)</f>
        <v>0.73261668379815692</v>
      </c>
      <c r="BY4232">
        <v>141972</v>
      </c>
      <c r="BZ4232" s="13"/>
    </row>
    <row r="4233" spans="1:78" hidden="1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4786</v>
      </c>
      <c r="AV4233" t="s">
        <v>4837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16.597401615704669</v>
      </c>
      <c r="BM4233" s="3">
        <f t="shared" si="7886"/>
        <v>2.116098973376165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-0.48647636827154234</v>
      </c>
      <c r="BQ4233" s="13"/>
      <c r="BS4233" s="13"/>
      <c r="BT4233" s="13"/>
      <c r="BU4233" s="13"/>
      <c r="BV4233" s="13"/>
      <c r="BW4233" s="13"/>
      <c r="BX4233" s="13"/>
      <c r="BY4233">
        <v>28479</v>
      </c>
      <c r="BZ4233" s="13"/>
    </row>
    <row r="4234" spans="1:78" hidden="1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v>14269</v>
      </c>
    </row>
    <row r="4235" spans="1:78" hidden="1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4959</v>
      </c>
      <c r="AV4235" t="s">
        <v>4859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151.42193628503679</v>
      </c>
      <c r="BM4235" s="3">
        <f t="shared" ref="BM4235:BM4237" si="7901">LN(BL4235/$C4235)</f>
        <v>2.9406286784253655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0.32639740425373576</v>
      </c>
      <c r="BQ4235" s="13"/>
      <c r="BS4235" s="13"/>
      <c r="BT4235" s="13"/>
      <c r="BU4235" s="13"/>
      <c r="BV4235" s="13"/>
      <c r="BW4235" s="13"/>
      <c r="BX4235" s="13"/>
      <c r="BY4235">
        <v>115376</v>
      </c>
      <c r="BZ4235" s="13"/>
    </row>
    <row r="4236" spans="1:78" hidden="1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4714</v>
      </c>
      <c r="AV4236" t="s">
        <v>4830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129.233277167859</v>
      </c>
      <c r="BM4236" s="3">
        <f t="shared" si="7901"/>
        <v>2.782177579723677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0.16716983850778613</v>
      </c>
      <c r="BQ4236" s="13"/>
      <c r="BS4236" s="13"/>
      <c r="BT4236" s="13"/>
      <c r="BU4236" s="13"/>
      <c r="BV4236" s="13"/>
      <c r="BW4236" s="13"/>
      <c r="BX4236" s="13"/>
      <c r="BY4236">
        <v>115474</v>
      </c>
      <c r="BZ4236" s="13"/>
    </row>
    <row r="4237" spans="1:78" hidden="1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4960</v>
      </c>
      <c r="AV4237" t="s">
        <v>4833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41.924668245845318</v>
      </c>
      <c r="BM4237" s="3">
        <f t="shared" si="7901"/>
        <v>2.1264364822049924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-0.4965592834390849</v>
      </c>
      <c r="BQ4237" s="13"/>
      <c r="BR4237" s="12"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">
        <v>5048</v>
      </c>
      <c r="BX4237" s="3">
        <f>LN(BT4237/BV4237)</f>
        <v>0.54725548072117869</v>
      </c>
      <c r="BY4237">
        <v>72804</v>
      </c>
      <c r="BZ4237" s="13"/>
    </row>
    <row r="4238" spans="1:78" hidden="1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v>#N/A</v>
      </c>
    </row>
    <row r="4239" spans="1:78" hidden="1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4692</v>
      </c>
      <c r="AV4239" t="s">
        <v>4923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7.3348183742237936</v>
      </c>
      <c r="BM4239" s="3">
        <f t="shared" ref="BM4239:BM4243" si="7916">LN(BL4239/$C4239)</f>
        <v>0.89402036109658201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-1.7427192991095215</v>
      </c>
      <c r="BQ4239" s="13"/>
      <c r="BS4239" s="13"/>
      <c r="BT4239" s="13"/>
      <c r="BU4239" s="13"/>
      <c r="BV4239" s="13"/>
      <c r="BW4239" s="13"/>
      <c r="BX4239" s="13"/>
      <c r="BY4239">
        <v>44344</v>
      </c>
      <c r="BZ4239" s="13"/>
    </row>
    <row r="4240" spans="1:78" hidden="1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4781</v>
      </c>
      <c r="AV4240" t="s">
        <v>4841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23.96339167737354</v>
      </c>
      <c r="BM4240" s="3">
        <f t="shared" si="7916"/>
        <v>2.0779150303779854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-0.5588246298281182</v>
      </c>
      <c r="BQ4240" s="13"/>
      <c r="BS4240" s="13"/>
      <c r="BT4240" s="13"/>
      <c r="BU4240" s="13"/>
      <c r="BV4240" s="13"/>
      <c r="BW4240" s="13"/>
      <c r="BX4240" s="13"/>
      <c r="BY4240">
        <v>44344</v>
      </c>
      <c r="BZ4240" s="13"/>
    </row>
    <row r="4241" spans="1:78" hidden="1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5013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4692</v>
      </c>
      <c r="AV4241" t="s">
        <v>4905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167.08712211384278</v>
      </c>
      <c r="BM4241" s="3">
        <f t="shared" si="7916"/>
        <v>3.1726052166333334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0.5235411401765947</v>
      </c>
      <c r="BQ4241" s="13"/>
      <c r="BS4241" s="13"/>
      <c r="BT4241" s="13"/>
      <c r="BU4241" s="13"/>
      <c r="BV4241" s="13"/>
      <c r="BW4241" s="13"/>
      <c r="BX4241" s="13"/>
      <c r="BY4241">
        <v>104872</v>
      </c>
      <c r="BZ4241" s="13"/>
    </row>
    <row r="4242" spans="1:78" hidden="1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4782</v>
      </c>
      <c r="AV4242" t="s">
        <v>4857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30.963773098180386</v>
      </c>
      <c r="BM4242" s="3">
        <f t="shared" si="7916"/>
        <v>1.8233799989581347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-0.85292980967593846</v>
      </c>
      <c r="BQ4242" s="13"/>
      <c r="BS4242" s="13"/>
      <c r="BT4242" s="13"/>
      <c r="BU4242" s="13"/>
      <c r="BV4242" s="13"/>
      <c r="BW4242" s="13"/>
      <c r="BX4242" s="13"/>
      <c r="BY4242">
        <v>77173</v>
      </c>
      <c r="BZ4242" s="13"/>
    </row>
    <row r="4243" spans="1:78" hidden="1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4749</v>
      </c>
      <c r="AV4243" t="s">
        <v>4869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43.597435823596044</v>
      </c>
      <c r="BM4243" s="3">
        <f t="shared" si="7916"/>
        <v>2.6763860485720099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-2.4649079055609903E-2</v>
      </c>
      <c r="BQ4243" s="13"/>
      <c r="BS4243" s="13"/>
      <c r="BT4243" s="13"/>
      <c r="BU4243" s="13"/>
      <c r="BV4243" s="13"/>
      <c r="BW4243" s="13"/>
      <c r="BX4243" s="13"/>
      <c r="BY4243">
        <v>47573</v>
      </c>
      <c r="BZ4243" s="13"/>
    </row>
    <row r="4244" spans="1:78" hidden="1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v>#N/A</v>
      </c>
    </row>
    <row r="4245" spans="1:78" hidden="1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4686</v>
      </c>
      <c r="AV4245" t="s">
        <v>4899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219.95599086971532</v>
      </c>
      <c r="BM4245" s="3">
        <f t="shared" ref="BM4245:BM4249" si="7931">LN(BL4245/$C4245)</f>
        <v>3.0908423918460519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0.3827967944407355</v>
      </c>
      <c r="BQ4245" s="13"/>
      <c r="BS4245" s="13"/>
      <c r="BT4245" s="13"/>
      <c r="BU4245" s="13"/>
      <c r="BV4245" s="13"/>
      <c r="BW4245" s="13"/>
      <c r="BX4245" s="13"/>
      <c r="BY4245">
        <v>159797</v>
      </c>
      <c r="BZ4245" s="13"/>
    </row>
    <row r="4246" spans="1:78" hidden="1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4728</v>
      </c>
      <c r="AV4246" t="s">
        <v>4871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248.6676567589646</v>
      </c>
      <c r="BM4246" s="3">
        <f t="shared" si="7931"/>
        <v>3.2135322001380944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0.50548660273277768</v>
      </c>
      <c r="BQ4246" s="13"/>
      <c r="BS4246" s="13"/>
      <c r="BT4246" s="13"/>
      <c r="BU4246" s="13"/>
      <c r="BV4246" s="13"/>
      <c r="BW4246" s="13"/>
      <c r="BX4246" s="13"/>
      <c r="BY4246">
        <v>159797</v>
      </c>
      <c r="BZ4246" s="13"/>
    </row>
    <row r="4247" spans="1:78" hidden="1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4754</v>
      </c>
      <c r="AV4247" t="s">
        <v>4858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76.631786605831735</v>
      </c>
      <c r="BM4247" s="3">
        <f t="shared" si="7931"/>
        <v>2.3931018103600543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-0.32142535470059047</v>
      </c>
      <c r="BQ4247" s="13"/>
      <c r="BS4247" s="13"/>
      <c r="BT4247" s="13"/>
      <c r="BU4247" s="13"/>
      <c r="BV4247" s="13"/>
      <c r="BW4247" s="13"/>
      <c r="BX4247" s="13"/>
      <c r="BY4247">
        <v>112653</v>
      </c>
      <c r="BZ4247" s="13"/>
    </row>
    <row r="4248" spans="1:78" hidden="1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4788</v>
      </c>
      <c r="AV4248" t="s">
        <v>4852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63.988084705202787</v>
      </c>
      <c r="BM4248" s="3">
        <f t="shared" si="7931"/>
        <v>3.4655497089855278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0.74641523733436832</v>
      </c>
      <c r="BQ4248" s="13"/>
      <c r="BS4248" s="13"/>
      <c r="BT4248" s="13"/>
      <c r="BU4248" s="13"/>
      <c r="BV4248" s="13"/>
      <c r="BW4248" s="13"/>
      <c r="BX4248" s="13"/>
      <c r="BY4248">
        <v>32349</v>
      </c>
      <c r="BZ4248" s="13"/>
    </row>
    <row r="4249" spans="1:78" hidden="1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4734</v>
      </c>
      <c r="AV4249" t="s">
        <v>4830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332.10435664676254</v>
      </c>
      <c r="BM4249" s="3">
        <f t="shared" si="7931"/>
        <v>3.6082246694390938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0.87859379207304533</v>
      </c>
      <c r="BQ4249" s="13"/>
      <c r="BS4249" s="13"/>
      <c r="BT4249" s="13"/>
      <c r="BU4249" s="13"/>
      <c r="BV4249" s="13"/>
      <c r="BW4249" s="13"/>
      <c r="BX4249" s="13"/>
      <c r="BY4249">
        <v>147253</v>
      </c>
      <c r="BZ4249" s="13"/>
    </row>
    <row r="4250" spans="1:78" hidden="1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v>16395</v>
      </c>
    </row>
    <row r="4251" spans="1:78" hidden="1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v>16559</v>
      </c>
    </row>
    <row r="4252" spans="1:78" hidden="1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4803</v>
      </c>
      <c r="AV4252" t="s">
        <v>4886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105.25778993411595</v>
      </c>
      <c r="BM4252" s="3">
        <f t="shared" ref="BM4252:BM4256" si="7946">LN(BL4252/$C4252)</f>
        <v>2.7105023343941088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-3.6532757550785742E-2</v>
      </c>
      <c r="BQ4252" s="13"/>
      <c r="BS4252" s="13"/>
      <c r="BT4252" s="13"/>
      <c r="BU4252" s="13"/>
      <c r="BV4252" s="13"/>
      <c r="BW4252" s="13"/>
      <c r="BX4252" s="13"/>
      <c r="BY4252">
        <v>116731</v>
      </c>
      <c r="BZ4252" s="13"/>
    </row>
    <row r="4253" spans="1:78" hidden="1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4960</v>
      </c>
      <c r="AV4253" t="s">
        <v>4840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44.311344045504384</v>
      </c>
      <c r="BM4253" s="3">
        <f t="shared" si="7946"/>
        <v>1.9994812483038233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-0.7479794930114847</v>
      </c>
      <c r="BQ4253" s="13"/>
      <c r="BS4253" s="13"/>
      <c r="BT4253" s="13"/>
      <c r="BU4253" s="13"/>
      <c r="BV4253" s="13"/>
      <c r="BW4253" s="13"/>
      <c r="BX4253" s="13"/>
      <c r="BY4253">
        <v>100102</v>
      </c>
      <c r="BZ4253" s="13"/>
    </row>
    <row r="4254" spans="1:78" hidden="1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4781</v>
      </c>
      <c r="AV4254" t="s">
        <v>4820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13.321159879767398</v>
      </c>
      <c r="BM4254" s="3">
        <f t="shared" si="7946"/>
        <v>2.5893537393817843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-0.15886538335720321</v>
      </c>
      <c r="BQ4254" s="13"/>
      <c r="BS4254" s="13"/>
      <c r="BT4254" s="13"/>
      <c r="BU4254" s="13"/>
      <c r="BV4254" s="13"/>
      <c r="BW4254" s="13"/>
      <c r="BX4254" s="13"/>
      <c r="BY4254">
        <v>16697</v>
      </c>
      <c r="BZ4254" s="13"/>
    </row>
    <row r="4255" spans="1:78" hidden="1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4699</v>
      </c>
      <c r="AV4255" t="s">
        <v>4839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628.6898640404695</v>
      </c>
      <c r="BM4255" s="3">
        <f t="shared" si="7946"/>
        <v>4.141052980172546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1.3917557311605577</v>
      </c>
      <c r="BQ4255" s="13"/>
      <c r="BS4255" s="13"/>
      <c r="BT4255" s="13"/>
      <c r="BU4255" s="13"/>
      <c r="BV4255" s="13"/>
      <c r="BW4255" s="13"/>
      <c r="BX4255" s="13"/>
      <c r="BY4255">
        <v>167172</v>
      </c>
      <c r="BZ4255" s="13"/>
    </row>
    <row r="4256" spans="1:78" hidden="1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4719</v>
      </c>
      <c r="AV4256" t="s">
        <v>4878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254.73679386831472</v>
      </c>
      <c r="BM4256" s="3">
        <f t="shared" si="7946"/>
        <v>3.4607892895044614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0.7075879710887848</v>
      </c>
      <c r="BQ4256" s="13"/>
      <c r="BS4256" s="13"/>
      <c r="BT4256" s="13"/>
      <c r="BU4256" s="13"/>
      <c r="BV4256" s="13"/>
      <c r="BW4256" s="13"/>
      <c r="BX4256" s="13"/>
      <c r="BY4256">
        <v>134310</v>
      </c>
      <c r="BZ4256" s="13"/>
    </row>
    <row r="4257" spans="1:78" hidden="1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v>#N/A</v>
      </c>
    </row>
    <row r="4258" spans="1:78" hidden="1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4714</v>
      </c>
      <c r="AV4258" t="s">
        <v>4918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208.78993586334047</v>
      </c>
      <c r="BM4258" s="3">
        <f t="shared" ref="BM4258:BM4259" si="7962">LN(BL4258/$C4258)</f>
        <v>3.2618871132787794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0.50210204293326455</v>
      </c>
      <c r="BQ4258" s="13"/>
      <c r="BS4258" s="13"/>
      <c r="BT4258" s="13"/>
      <c r="BU4258" s="13"/>
      <c r="BV4258" s="13"/>
      <c r="BW4258" s="13"/>
      <c r="BX4258" s="13"/>
      <c r="BY4258">
        <v>135281</v>
      </c>
      <c r="BZ4258" s="13"/>
    </row>
    <row r="4259" spans="1:78" hidden="1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4703</v>
      </c>
      <c r="AV4259" t="s">
        <v>4850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78.665583311505927</v>
      </c>
      <c r="BM4259" s="3">
        <f t="shared" si="7962"/>
        <v>2.5734462755707104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-0.20379537804800643</v>
      </c>
      <c r="BQ4259" s="13"/>
      <c r="BS4259" s="13"/>
      <c r="BT4259" s="13"/>
      <c r="BU4259" s="13"/>
      <c r="BV4259" s="13"/>
      <c r="BW4259" s="13"/>
      <c r="BX4259" s="13"/>
      <c r="BY4259">
        <v>103417</v>
      </c>
      <c r="BZ4259" s="13"/>
    </row>
    <row r="4260" spans="1:78" hidden="1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v>17282</v>
      </c>
    </row>
    <row r="4261" spans="1:78" hidden="1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v>35076</v>
      </c>
    </row>
    <row r="4262" spans="1:78" hidden="1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4787</v>
      </c>
      <c r="AV4262" t="s">
        <v>4729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12.70925801249475</v>
      </c>
      <c r="BM4262" s="3">
        <f t="shared" ref="BM4262:BM4264" si="7977">LN(BL4262/$C4262)</f>
        <v>2.5423307052513975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-0.252130500023445</v>
      </c>
      <c r="BQ4262" s="13"/>
      <c r="BS4262" s="13"/>
      <c r="BT4262" s="13"/>
      <c r="BU4262" s="13"/>
      <c r="BV4262" s="13"/>
      <c r="BW4262" s="13"/>
      <c r="BX4262" s="13"/>
      <c r="BY4262">
        <v>17564</v>
      </c>
      <c r="BZ4262" s="13"/>
    </row>
    <row r="4263" spans="1:78" hidden="1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4786</v>
      </c>
      <c r="AV4263" t="s">
        <v>4842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20.703078208080424</v>
      </c>
      <c r="BM4263" s="3">
        <f t="shared" si="7977"/>
        <v>3.0302823949200945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0.2342397405171131</v>
      </c>
      <c r="BQ4263" s="13"/>
      <c r="BS4263" s="13"/>
      <c r="BT4263" s="13"/>
      <c r="BU4263" s="13"/>
      <c r="BV4263" s="13"/>
      <c r="BW4263" s="13"/>
      <c r="BX4263" s="13"/>
      <c r="BY4263">
        <v>17594</v>
      </c>
      <c r="BZ4263" s="13"/>
    </row>
    <row r="4264" spans="1:78" hidden="1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4728</v>
      </c>
      <c r="AV4264" t="s">
        <v>4865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194.74751108759696</v>
      </c>
      <c r="BM4264" s="3">
        <f t="shared" si="7977"/>
        <v>3.1922623629513431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0.38804480311666045</v>
      </c>
      <c r="BQ4264" s="13"/>
      <c r="BS4264" s="13"/>
      <c r="BT4264" s="13"/>
      <c r="BU4264" s="13"/>
      <c r="BV4264" s="13"/>
      <c r="BW4264" s="13"/>
      <c r="BX4264" s="13"/>
      <c r="BY4264">
        <v>142020</v>
      </c>
      <c r="BZ4264" s="13"/>
    </row>
    <row r="4265" spans="1:78" hidden="1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v>89334</v>
      </c>
    </row>
    <row r="4266" spans="1:78" hidden="1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4772</v>
      </c>
      <c r="AV4266" t="s">
        <v>4869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90.283736540693255</v>
      </c>
      <c r="BM4266" s="3">
        <f t="shared" ref="BM4266:BM4268" si="7993">LN(BL4266/$C4266)</f>
        <v>2.8935194270138029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5.1652845132639805E-2</v>
      </c>
      <c r="BQ4266" s="13"/>
      <c r="BS4266" s="13"/>
      <c r="BT4266" s="13"/>
      <c r="BU4266" s="13"/>
      <c r="BV4266" s="13"/>
      <c r="BW4266" s="13"/>
      <c r="BX4266" s="13"/>
      <c r="BY4266">
        <v>92496</v>
      </c>
      <c r="BZ4266" s="13"/>
    </row>
    <row r="4267" spans="1:78" hidden="1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4788</v>
      </c>
      <c r="AV4267" t="s">
        <v>4842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74.506240821197636</v>
      </c>
      <c r="BM4267" s="3">
        <f t="shared" si="7993"/>
        <v>2.5191234220610461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-0.32908114037128261</v>
      </c>
      <c r="BQ4267" s="13"/>
      <c r="BS4267" s="13"/>
      <c r="BT4267" s="13"/>
      <c r="BU4267" s="13"/>
      <c r="BV4267" s="13"/>
      <c r="BW4267" s="13"/>
      <c r="BX4267" s="13"/>
      <c r="BY4267">
        <v>111768</v>
      </c>
      <c r="BZ4267" s="13"/>
    </row>
    <row r="4268" spans="1:78" hidden="1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4734</v>
      </c>
      <c r="AV4268" t="s">
        <v>4840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9.6590082900866818</v>
      </c>
      <c r="BM4268" s="3">
        <f t="shared" si="7993"/>
        <v>0.47613151224461109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-2.3720730501877179</v>
      </c>
      <c r="BQ4268" s="13"/>
      <c r="BS4268" s="13"/>
      <c r="BT4268" s="13"/>
      <c r="BU4268" s="13"/>
      <c r="BV4268" s="13"/>
      <c r="BW4268" s="13"/>
      <c r="BX4268" s="13"/>
      <c r="BY4268">
        <v>111768</v>
      </c>
      <c r="BZ4268" s="13"/>
    </row>
    <row r="4269" spans="1:78" hidden="1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v>18821</v>
      </c>
    </row>
    <row r="4270" spans="1:78" hidden="1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4781</v>
      </c>
      <c r="AV4270" t="s">
        <v>4852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39.100053234002402</v>
      </c>
      <c r="BM4270" s="3">
        <f t="shared" ref="BM4270" si="7996">LN(BL4270/$C4270)</f>
        <v>2.2798294673539399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-0.60263991856377586</v>
      </c>
      <c r="BQ4270" s="13"/>
      <c r="BS4270" s="13"/>
      <c r="BT4270" s="13"/>
      <c r="BU4270" s="13"/>
      <c r="BV4270" s="13"/>
      <c r="BW4270" s="13"/>
      <c r="BX4270" s="13"/>
      <c r="BY4270">
        <v>77360</v>
      </c>
      <c r="BZ4270" s="13"/>
    </row>
    <row r="4271" spans="1:78" hidden="1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v>116627</v>
      </c>
    </row>
    <row r="4272" spans="1:78" hidden="1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v>122845</v>
      </c>
    </row>
    <row r="4273" spans="1:78" hidden="1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4724</v>
      </c>
      <c r="AV4273" t="s">
        <v>4893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294.97085286715151</v>
      </c>
      <c r="BM4273" s="3">
        <f t="shared" ref="BM4273:BM4274" si="8009">LN(BL4273/$C4273)</f>
        <v>3.489651970282015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0.55225433198836882</v>
      </c>
      <c r="BQ4273" s="13"/>
      <c r="BS4273" s="13"/>
      <c r="BT4273" s="13"/>
      <c r="BU4273" s="13"/>
      <c r="BV4273" s="13"/>
      <c r="BW4273" s="13"/>
      <c r="BX4273" s="13"/>
      <c r="BY4273">
        <v>184849</v>
      </c>
      <c r="BZ4273" s="13"/>
    </row>
    <row r="4274" spans="1:78" hidden="1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4790</v>
      </c>
      <c r="AV4274" t="s">
        <v>4841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17.118048154619217</v>
      </c>
      <c r="BM4274" s="3">
        <f t="shared" si="8009"/>
        <v>2.8401333545539083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-9.8140364373326475E-2</v>
      </c>
      <c r="BQ4274" s="13"/>
      <c r="BS4274" s="13"/>
      <c r="BT4274" s="13"/>
      <c r="BU4274" s="13"/>
      <c r="BV4274" s="13"/>
      <c r="BW4274" s="13"/>
      <c r="BX4274" s="13"/>
      <c r="BY4274">
        <v>20558</v>
      </c>
      <c r="BZ4274" s="13"/>
    </row>
    <row r="4275" spans="1:78" hidden="1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v>20681</v>
      </c>
    </row>
    <row r="4276" spans="1:78" hidden="1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v>21021</v>
      </c>
    </row>
    <row r="4277" spans="1:78" hidden="1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v>21068</v>
      </c>
    </row>
    <row r="4278" spans="1:78" hidden="1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4714</v>
      </c>
      <c r="AV4278" t="s">
        <v>4921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73.344727896987081</v>
      </c>
      <c r="BM4278" s="3">
        <f t="shared" ref="BM4278:BM4279" si="8024">LN(BL4278/$C4278)</f>
        <v>2.5034111567993711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-0.49048459927080296</v>
      </c>
      <c r="BQ4278" s="13"/>
      <c r="BS4278" s="13"/>
      <c r="BT4278" s="13"/>
      <c r="BU4278" s="13"/>
      <c r="BV4278" s="13"/>
      <c r="BW4278" s="13"/>
      <c r="BX4278" s="13"/>
      <c r="BY4278">
        <v>131098</v>
      </c>
      <c r="BZ4278" s="13"/>
    </row>
    <row r="4279" spans="1:78" hidden="1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4687</v>
      </c>
      <c r="AV4279" t="s">
        <v>4922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71.673968985970177</v>
      </c>
      <c r="BM4279" s="3">
        <f t="shared" si="8024"/>
        <v>3.1735153384282127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0.16658339452231527</v>
      </c>
      <c r="BQ4279" s="13"/>
      <c r="BS4279" s="13"/>
      <c r="BT4279" s="13"/>
      <c r="BU4279" s="13"/>
      <c r="BV4279" s="13"/>
      <c r="BW4279" s="13"/>
      <c r="BX4279" s="13"/>
      <c r="BY4279">
        <v>66492</v>
      </c>
      <c r="BZ4279" s="13"/>
    </row>
    <row r="4280" spans="1:78" hidden="1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v>22496</v>
      </c>
    </row>
    <row r="4281" spans="1:78" hidden="1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v>22851</v>
      </c>
    </row>
    <row r="4282" spans="1:78" hidden="1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4810</v>
      </c>
      <c r="AV4282" t="s">
        <v>4830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1.7876494602764075</v>
      </c>
      <c r="BM4282" s="3">
        <f t="shared" ref="BM4282" si="8027">LN(BL4282/$C4282)</f>
        <v>0.58090160623120579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-2.4550466143256551</v>
      </c>
      <c r="BQ4282" s="13"/>
      <c r="BS4282" s="13"/>
      <c r="BT4282" s="13"/>
      <c r="BU4282" s="13"/>
      <c r="BV4282" s="13"/>
      <c r="BW4282" s="13"/>
      <c r="BX4282" s="13"/>
      <c r="BY4282">
        <v>22880</v>
      </c>
      <c r="BZ4282" s="13"/>
    </row>
    <row r="4283" spans="1:78" hidden="1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v>117042</v>
      </c>
    </row>
    <row r="4284" spans="1:78" hidden="1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v>47772</v>
      </c>
    </row>
    <row r="4285" spans="1:78" hidden="1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v>#N/A</v>
      </c>
    </row>
    <row r="4286" spans="1:78" hidden="1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v>23990</v>
      </c>
    </row>
    <row r="4287" spans="1:78" hidden="1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4703</v>
      </c>
      <c r="AV4287" t="s">
        <v>4706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88.58695834850468</v>
      </c>
      <c r="BM4287" s="3">
        <f t="shared" ref="BM4287" si="8039">LN(BL4287/$C4287)</f>
        <v>3.0976902886871343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3.704713409023049E-3</v>
      </c>
      <c r="BQ4287" s="13"/>
      <c r="BS4287" s="13"/>
      <c r="BT4287" s="13"/>
      <c r="BU4287" s="13"/>
      <c r="BV4287" s="13"/>
      <c r="BW4287" s="13"/>
      <c r="BX4287" s="13"/>
      <c r="BY4287">
        <v>97528</v>
      </c>
      <c r="BZ4287" s="13"/>
    </row>
    <row r="4288" spans="1:78" hidden="1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4787</v>
      </c>
      <c r="AV4288" t="s">
        <v>4847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1.9697539636895507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v>73786</v>
      </c>
      <c r="BZ4288" s="13"/>
    </row>
    <row r="4289" spans="1:78" hidden="1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4734</v>
      </c>
      <c r="AV4289" t="s">
        <v>4921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28.937141104397323</v>
      </c>
      <c r="BM4289" s="3">
        <f t="shared" ref="BM4289" si="8041">LN(BL4289/$C4289)</f>
        <v>3.3651259293297087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0.23750855442793412</v>
      </c>
      <c r="BQ4289" s="13"/>
      <c r="BS4289" s="13"/>
      <c r="BT4289" s="13"/>
      <c r="BU4289" s="13"/>
      <c r="BV4289" s="13"/>
      <c r="BW4289" s="13"/>
      <c r="BX4289" s="13"/>
      <c r="BY4289">
        <v>25297</v>
      </c>
      <c r="BZ4289" s="13"/>
    </row>
    <row r="4290" spans="1:78" hidden="1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v>103558</v>
      </c>
    </row>
    <row r="4291" spans="1:78" hidden="1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v>53080</v>
      </c>
    </row>
    <row r="4292" spans="1:78" hidden="1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v>#N/A</v>
      </c>
    </row>
    <row r="4293" spans="1:78" hidden="1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U4293" s="4" t="s">
        <v>5051</v>
      </c>
      <c r="X4293">
        <f>0.12/0.0639*$AJ4293</f>
        <v>1.0516431924882629E-2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 s="4">
        <f>0.0056</f>
        <v>5.5999999999999999E-3</v>
      </c>
      <c r="AK4293" s="3" cm="1">
        <f t="array" ref="AK4293">100000000/Lvac($AA4293)</f>
        <v>46172.450889053878</v>
      </c>
      <c r="AL4293" s="33">
        <v>0.12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v>135952</v>
      </c>
    </row>
    <row r="4294" spans="1:78" hidden="1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4771</v>
      </c>
      <c r="AV4294" t="s">
        <v>4917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130.34703805065217</v>
      </c>
      <c r="BM4294" s="3">
        <f t="shared" ref="BM4294:BM4296" si="8062">LN(BL4294/$C4294)</f>
        <v>3.7715881284049142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0.55150176581537314</v>
      </c>
      <c r="BQ4294" s="13"/>
      <c r="BS4294" s="13"/>
      <c r="BT4294" s="13"/>
      <c r="BU4294" s="13"/>
      <c r="BV4294" s="13"/>
      <c r="BW4294" s="13"/>
      <c r="BX4294" s="13"/>
      <c r="BY4294">
        <v>83988</v>
      </c>
      <c r="BZ4294" s="13"/>
    </row>
    <row r="4295" spans="1:78" hidden="1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4952</v>
      </c>
      <c r="AV4295" t="s">
        <v>4823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496.22968758143929</v>
      </c>
      <c r="BM4295" s="3">
        <f t="shared" si="8062"/>
        <v>4.1275973576580194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0.89537985184743774</v>
      </c>
      <c r="BQ4295" s="13"/>
      <c r="BS4295" s="13"/>
      <c r="BT4295" s="13"/>
      <c r="BU4295" s="13"/>
      <c r="BV4295" s="13"/>
      <c r="BW4295" s="13"/>
      <c r="BX4295" s="13"/>
      <c r="BY4295">
        <v>226968</v>
      </c>
      <c r="BZ4295" s="13"/>
    </row>
    <row r="4296" spans="1:78" hidden="1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4702</v>
      </c>
      <c r="AV4296" t="s">
        <v>4926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79.17304036647333</v>
      </c>
      <c r="BM4296" s="3">
        <f t="shared" si="8062"/>
        <v>3.6784886608981884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0.44282955672563312</v>
      </c>
      <c r="BQ4296" s="13"/>
      <c r="BS4296" s="13"/>
      <c r="BT4296" s="13"/>
      <c r="BU4296" s="13"/>
      <c r="BV4296" s="13"/>
      <c r="BW4296" s="13"/>
      <c r="BX4296" s="13"/>
      <c r="BY4296">
        <v>56957</v>
      </c>
      <c r="BZ4296" s="13"/>
    </row>
    <row r="4297" spans="1:78" hidden="1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v>229358</v>
      </c>
    </row>
    <row r="4298" spans="1:78" hidden="1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4689</v>
      </c>
      <c r="AV4298" t="s">
        <v>4928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212.99652262640603</v>
      </c>
      <c r="BM4298" s="3">
        <f t="shared" ref="BM4298:BM4306" si="8078">LN(BL4298/$C4298)</f>
        <v>3.7518379274444347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0.39371112525672269</v>
      </c>
      <c r="BQ4298" s="13"/>
      <c r="BS4298" s="13"/>
      <c r="BT4298" s="13"/>
      <c r="BU4298" s="13"/>
      <c r="BV4298" s="13"/>
      <c r="BW4298" s="13"/>
      <c r="BX4298" s="13"/>
      <c r="BY4298">
        <v>162859</v>
      </c>
      <c r="BZ4298" s="13"/>
    </row>
    <row r="4299" spans="1:78" hidden="1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4787</v>
      </c>
      <c r="AV4299" t="s">
        <v>4869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65.741364674719364</v>
      </c>
      <c r="BM4299" s="3">
        <f t="shared" si="8078"/>
        <v>3.087116038018757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-0.28221953643035319</v>
      </c>
      <c r="BQ4299" s="13"/>
      <c r="BS4299" s="13"/>
      <c r="BT4299" s="13"/>
      <c r="BU4299" s="13"/>
      <c r="BV4299" s="13"/>
      <c r="BW4299" s="13"/>
      <c r="BX4299" s="13"/>
      <c r="BY4299">
        <v>98924</v>
      </c>
      <c r="BZ4299" s="13"/>
    </row>
    <row r="4300" spans="1:78" hidden="1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4952</v>
      </c>
      <c r="AV4300" t="s">
        <v>4684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115.85774639594108</v>
      </c>
      <c r="BM4300" s="3">
        <f t="shared" si="8078"/>
        <v>3.3660687532627533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-5.0717000431304053E-2</v>
      </c>
      <c r="BQ4300" s="13"/>
      <c r="BS4300" s="13"/>
      <c r="BT4300" s="13"/>
      <c r="BU4300" s="13"/>
      <c r="BV4300" s="13"/>
      <c r="BW4300" s="13"/>
      <c r="BX4300" s="13"/>
      <c r="BY4300">
        <v>138946</v>
      </c>
      <c r="BZ4300" s="13"/>
    </row>
    <row r="4301" spans="1:78" hidden="1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4699</v>
      </c>
      <c r="AV4301" t="s">
        <v>4893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143.70130051355926</v>
      </c>
      <c r="BM4301" s="3">
        <f t="shared" si="8078"/>
        <v>3.5814424821228781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0.12282386663632078</v>
      </c>
      <c r="BQ4301" s="13"/>
      <c r="BS4301" s="13"/>
      <c r="BT4301" s="13"/>
      <c r="BU4301" s="13"/>
      <c r="BV4301" s="13"/>
      <c r="BW4301" s="13"/>
      <c r="BX4301" s="13"/>
      <c r="BY4301">
        <v>145471</v>
      </c>
      <c r="BZ4301" s="13"/>
    </row>
    <row r="4302" spans="1:78" hidden="1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4772</v>
      </c>
      <c r="AV4302" t="s">
        <v>4931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57.763256412428269</v>
      </c>
      <c r="BM4302" s="3">
        <f t="shared" si="8078"/>
        <v>4.0563528713268866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0.56460869639838795</v>
      </c>
      <c r="BQ4302" s="13"/>
      <c r="BS4302" s="13"/>
      <c r="BT4302" s="13"/>
      <c r="BU4302" s="13"/>
      <c r="BV4302" s="13"/>
      <c r="BW4302" s="13"/>
      <c r="BX4302" s="13"/>
      <c r="BY4302">
        <v>37714</v>
      </c>
      <c r="BZ4302" s="13"/>
    </row>
    <row r="4303" spans="1:78" hidden="1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4954</v>
      </c>
      <c r="AV4303" t="s">
        <v>4820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167.00101113368004</v>
      </c>
      <c r="BM4303" s="3">
        <f t="shared" si="8078"/>
        <v>2.8154147740970745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-0.677460786631219</v>
      </c>
      <c r="BQ4303" s="13"/>
      <c r="BS4303" s="13"/>
      <c r="BT4303" s="13"/>
      <c r="BU4303" s="13"/>
      <c r="BV4303" s="13"/>
      <c r="BW4303" s="13"/>
      <c r="BX4303" s="13"/>
      <c r="BY4303">
        <v>377608</v>
      </c>
      <c r="BZ4303" s="13"/>
    </row>
    <row r="4304" spans="1:78" hidden="1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4736</v>
      </c>
      <c r="AV4304" t="s">
        <v>4871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37.034236851755786</v>
      </c>
      <c r="BM4304" s="3">
        <f t="shared" si="8078"/>
        <v>3.6118428051170119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0.10075729933986609</v>
      </c>
      <c r="BQ4304" s="13"/>
      <c r="BS4304" s="13"/>
      <c r="BT4304" s="13"/>
      <c r="BU4304" s="13"/>
      <c r="BV4304" s="13"/>
      <c r="BW4304" s="13"/>
      <c r="BX4304" s="13"/>
      <c r="BY4304">
        <v>38523</v>
      </c>
      <c r="BZ4304" s="13"/>
    </row>
    <row r="4305" spans="1:78" hidden="1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4738</v>
      </c>
      <c r="AV4305" t="s">
        <v>4823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170.24174205300136</v>
      </c>
      <c r="BM4305" s="3">
        <f t="shared" si="8078"/>
        <v>3.527781526590938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1.3291579840806393E-2</v>
      </c>
      <c r="BQ4305" s="13"/>
      <c r="BS4305" s="13"/>
      <c r="BT4305" s="13"/>
      <c r="BU4305" s="13"/>
      <c r="BV4305" s="13"/>
      <c r="BW4305" s="13"/>
      <c r="BX4305" s="13"/>
      <c r="BY4305">
        <v>193335</v>
      </c>
      <c r="BZ4305" s="13"/>
    </row>
    <row r="4306" spans="1:78" hidden="1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4709</v>
      </c>
      <c r="AV4306" t="s">
        <v>4867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33.049151534416417</v>
      </c>
      <c r="BM4306" s="3">
        <f t="shared" si="8078"/>
        <v>3.4979958937871127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-4.9344569795600958E-2</v>
      </c>
      <c r="BQ4306" s="13"/>
      <c r="BS4306" s="13"/>
      <c r="BT4306" s="13"/>
      <c r="BU4306" s="13"/>
      <c r="BV4306" s="13"/>
      <c r="BW4306" s="13"/>
      <c r="BX4306" s="13"/>
      <c r="BY4306">
        <v>40086</v>
      </c>
      <c r="BZ4306" s="13"/>
    </row>
    <row r="4307" spans="1:78" hidden="1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v>#N/A</v>
      </c>
    </row>
    <row r="4308" spans="1:78" hidden="1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4711</v>
      </c>
      <c r="AV4308" t="s">
        <v>4814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1470.1116544212925</v>
      </c>
      <c r="BM4308" s="3">
        <f t="shared" ref="BM4308:BM4314" si="8094">LN(BL4308/$C4308)</f>
        <v>5.0958690549407324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1.5035423129059897</v>
      </c>
      <c r="BQ4308" s="13"/>
      <c r="BS4308" s="13"/>
      <c r="BT4308" s="13"/>
      <c r="BU4308" s="13"/>
      <c r="BV4308" s="13"/>
      <c r="BW4308" s="13"/>
      <c r="BX4308" s="13"/>
      <c r="BY4308">
        <v>379037</v>
      </c>
      <c r="BZ4308" s="13"/>
    </row>
    <row r="4309" spans="1:78" hidden="1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4803</v>
      </c>
      <c r="AV4309" t="s">
        <v>4925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40.146951694842883</v>
      </c>
      <c r="BM4309" s="3">
        <f t="shared" si="8094"/>
        <v>3.6925465145924945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9.4467689736406013E-2</v>
      </c>
      <c r="BQ4309" s="13"/>
      <c r="BS4309" s="13"/>
      <c r="BT4309" s="13"/>
      <c r="BU4309" s="13"/>
      <c r="BV4309" s="13"/>
      <c r="BW4309" s="13"/>
      <c r="BX4309" s="13"/>
      <c r="BY4309">
        <v>42382</v>
      </c>
      <c r="BZ4309" s="13"/>
    </row>
    <row r="4310" spans="1:78" hidden="1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4966</v>
      </c>
      <c r="AV4310" t="s">
        <v>4870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325.0501832034642</v>
      </c>
      <c r="BM4310" s="3">
        <f t="shared" si="8094"/>
        <v>3.8380694312112622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0.2277444872233004</v>
      </c>
      <c r="BQ4310" s="13"/>
      <c r="BS4310" s="13"/>
      <c r="BT4310" s="13"/>
      <c r="BU4310" s="13"/>
      <c r="BV4310" s="13"/>
      <c r="BW4310" s="13"/>
      <c r="BX4310" s="13"/>
      <c r="BY4310">
        <v>300689</v>
      </c>
      <c r="BZ4310" s="13"/>
    </row>
    <row r="4311" spans="1:78" hidden="1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4691</v>
      </c>
      <c r="AV4311" t="s">
        <v>4813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1117.1746256314791</v>
      </c>
      <c r="BM4311" s="3">
        <f t="shared" si="8094"/>
        <v>4.8213335440095229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1.2034049017980271</v>
      </c>
      <c r="BQ4311" s="13"/>
      <c r="BS4311" s="13"/>
      <c r="BT4311" s="13"/>
      <c r="BU4311" s="13"/>
      <c r="BV4311" s="13"/>
      <c r="BW4311" s="13"/>
      <c r="BX4311" s="13"/>
      <c r="BY4311">
        <v>389839</v>
      </c>
      <c r="BZ4311" s="13"/>
    </row>
    <row r="4312" spans="1:78" hidden="1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4756</v>
      </c>
      <c r="AV4312" t="s">
        <v>4908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50.867276304974979</v>
      </c>
      <c r="BM4312" s="3">
        <f t="shared" si="8094"/>
        <v>3.9292198151361477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0.29332531375046916</v>
      </c>
      <c r="BQ4312" s="13"/>
      <c r="BS4312" s="13"/>
      <c r="BT4312" s="13"/>
      <c r="BU4312" s="13"/>
      <c r="BV4312" s="13"/>
      <c r="BW4312" s="13"/>
      <c r="BX4312" s="13"/>
      <c r="BY4312">
        <v>44178</v>
      </c>
      <c r="BZ4312" s="13"/>
    </row>
    <row r="4313" spans="1:78" hidden="1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4719</v>
      </c>
      <c r="AV4313" t="s">
        <v>4918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60.073141508965264</v>
      </c>
      <c r="BM4313" s="3">
        <f t="shared" si="8094"/>
        <v>4.0955628449636459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0.45719304271188643</v>
      </c>
      <c r="BQ4313" s="13"/>
      <c r="BS4313" s="13"/>
      <c r="BT4313" s="13"/>
      <c r="BU4313" s="13"/>
      <c r="BV4313" s="13"/>
      <c r="BW4313" s="13"/>
      <c r="BX4313" s="13"/>
      <c r="BY4313">
        <v>44298</v>
      </c>
      <c r="BZ4313" s="13"/>
    </row>
    <row r="4314" spans="1:78" hidden="1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4724</v>
      </c>
      <c r="AV4314" t="s">
        <v>4882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111.80388792409809</v>
      </c>
      <c r="BM4314" s="3">
        <f t="shared" si="8094"/>
        <v>3.6181340471557246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-3.0625794561313029E-2</v>
      </c>
      <c r="BQ4314" s="13"/>
      <c r="BS4314" s="13"/>
      <c r="BT4314" s="13"/>
      <c r="BU4314" s="13"/>
      <c r="BV4314" s="13"/>
      <c r="BW4314" s="13"/>
      <c r="BX4314" s="13"/>
      <c r="BY4314">
        <v>134419</v>
      </c>
      <c r="BZ4314" s="13"/>
    </row>
    <row r="4315" spans="1:78" hidden="1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v>44840</v>
      </c>
    </row>
    <row r="4316" spans="1:78" hidden="1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4793</v>
      </c>
      <c r="AV4316" t="s">
        <v>4882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412.12237898029178</v>
      </c>
      <c r="BM4316" s="3">
        <f t="shared" ref="BM4316:BM4327" si="8110">LN(BL4316/$C4316)</f>
        <v>4.0754101925475794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0.36245646404962839</v>
      </c>
      <c r="BQ4316" s="13"/>
      <c r="BS4316" s="13"/>
      <c r="BT4316" s="13"/>
      <c r="BU4316" s="13"/>
      <c r="BV4316" s="13"/>
      <c r="BW4316" s="13"/>
      <c r="BX4316" s="13"/>
      <c r="BY4316">
        <v>336545</v>
      </c>
      <c r="BZ4316" s="13"/>
    </row>
    <row r="4317" spans="1:78" hidden="1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4955</v>
      </c>
      <c r="AV4317" t="s">
        <v>4891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538.23723854380455</v>
      </c>
      <c r="BM4317" s="3">
        <f t="shared" si="8110"/>
        <v>4.3423892777465589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0.62784728943988111</v>
      </c>
      <c r="BQ4317" s="13"/>
      <c r="BS4317" s="13"/>
      <c r="BT4317" s="13"/>
      <c r="BU4317" s="13"/>
      <c r="BV4317" s="13"/>
      <c r="BW4317" s="13"/>
      <c r="BX4317" s="13"/>
      <c r="BY4317">
        <v>337132</v>
      </c>
      <c r="BZ4317" s="13"/>
    </row>
    <row r="4318" spans="1:78" hidden="1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4743</v>
      </c>
      <c r="AV4318" t="s">
        <v>4893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457.75278398059419</v>
      </c>
      <c r="BM4318" s="3">
        <f t="shared" si="8110"/>
        <v>4.3345697961881235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0.61104934934006727</v>
      </c>
      <c r="BQ4318" s="13"/>
      <c r="BS4318" s="13"/>
      <c r="BT4318" s="13"/>
      <c r="BU4318" s="13"/>
      <c r="BV4318" s="13"/>
      <c r="BW4318" s="13"/>
      <c r="BX4318" s="13"/>
      <c r="BY4318">
        <v>291833</v>
      </c>
      <c r="BZ4318" s="13"/>
    </row>
    <row r="4319" spans="1:78" hidden="1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4959</v>
      </c>
      <c r="AV4319" t="s">
        <v>4931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248.64605445696347</v>
      </c>
      <c r="BM4319" s="3">
        <f t="shared" si="8110"/>
        <v>4.8228832366163239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1.0950756362587735</v>
      </c>
      <c r="BQ4319" s="13"/>
      <c r="BS4319" s="13"/>
      <c r="BT4319" s="13"/>
      <c r="BU4319" s="13"/>
      <c r="BV4319" s="13"/>
      <c r="BW4319" s="13"/>
      <c r="BX4319" s="13"/>
      <c r="BY4319">
        <v>97737</v>
      </c>
      <c r="BZ4319" s="13"/>
    </row>
    <row r="4320" spans="1:78" hidden="1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4958</v>
      </c>
      <c r="AV4320" t="s">
        <v>4897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164.66440575807667</v>
      </c>
      <c r="BM4320" s="3">
        <f t="shared" si="8110"/>
        <v>5.1039094982114435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1.2688018622323864</v>
      </c>
      <c r="BQ4320" s="13"/>
      <c r="BS4320" s="13"/>
      <c r="BT4320" s="13"/>
      <c r="BU4320" s="13"/>
      <c r="BV4320" s="13"/>
      <c r="BW4320" s="13"/>
      <c r="BX4320" s="13"/>
      <c r="BY4320">
        <v>54979</v>
      </c>
      <c r="BZ4320" s="13"/>
    </row>
    <row r="4321" spans="1:78" hidden="1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4698</v>
      </c>
      <c r="AV4321" t="s">
        <v>4928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5.2188374026667175</v>
      </c>
      <c r="BM4321" s="3">
        <f t="shared" si="8110"/>
        <v>1.6522746572931624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-2.1828329786858944</v>
      </c>
      <c r="BQ4321" s="13"/>
      <c r="BS4321" s="13"/>
      <c r="BT4321" s="13"/>
      <c r="BU4321" s="13"/>
      <c r="BV4321" s="13"/>
      <c r="BW4321" s="13"/>
      <c r="BX4321" s="13"/>
      <c r="BY4321">
        <v>54979</v>
      </c>
      <c r="BZ4321" s="13"/>
    </row>
    <row r="4322" spans="1:78" hidden="1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4954</v>
      </c>
      <c r="AV4322" t="s">
        <v>4842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242.86921134001193</v>
      </c>
      <c r="BM4322" s="3">
        <f t="shared" si="8110"/>
        <v>4.3939107848391812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0.55369926718167328</v>
      </c>
      <c r="BQ4322" s="13"/>
      <c r="BS4322" s="13"/>
      <c r="BT4322" s="13"/>
      <c r="BU4322" s="13"/>
      <c r="BV4322" s="13"/>
      <c r="BW4322" s="13"/>
      <c r="BX4322" s="13"/>
      <c r="BY4322">
        <v>165863</v>
      </c>
      <c r="BZ4322" s="13"/>
    </row>
    <row r="4323" spans="1:78" hidden="1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4724</v>
      </c>
      <c r="AV4323" t="s">
        <v>4811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341.94675713065675</v>
      </c>
      <c r="BM4323" s="3">
        <f t="shared" si="8110"/>
        <v>4.4483606829186719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0.50552036302660175</v>
      </c>
      <c r="BQ4323" s="13"/>
      <c r="BS4323" s="13"/>
      <c r="BT4323" s="13"/>
      <c r="BU4323" s="13"/>
      <c r="BV4323" s="13"/>
      <c r="BW4323" s="13"/>
      <c r="BX4323" s="13"/>
      <c r="BY4323">
        <v>247535</v>
      </c>
      <c r="BZ4323" s="13"/>
    </row>
    <row r="4324" spans="1:78" hidden="1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4743</v>
      </c>
      <c r="AV4324" t="s">
        <v>4812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299.08789948507393</v>
      </c>
      <c r="BM4324" s="3">
        <f t="shared" si="8110"/>
        <v>4.3144431472786184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0.35850679562310872</v>
      </c>
      <c r="BQ4324" s="13"/>
      <c r="BR4324" s="12"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">
        <v>5048</v>
      </c>
      <c r="BX4324" s="3">
        <f>LN(BT4324/BV4324)</f>
        <v>-0.15956653380877292</v>
      </c>
      <c r="BY4324">
        <v>251121</v>
      </c>
      <c r="BZ4324" s="13"/>
    </row>
    <row r="4325" spans="1:78" hidden="1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4719</v>
      </c>
      <c r="AV4325" t="s">
        <v>4813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471.03520999964263</v>
      </c>
      <c r="BM4325" s="3">
        <f t="shared" si="8110"/>
        <v>4.7686384859403308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0.75919095598911435</v>
      </c>
      <c r="BQ4325" s="13"/>
      <c r="BS4325" s="13"/>
      <c r="BT4325" s="13"/>
      <c r="BU4325" s="13"/>
      <c r="BV4325" s="13"/>
      <c r="BW4325" s="13"/>
      <c r="BX4325" s="13"/>
      <c r="BY4325">
        <v>266324</v>
      </c>
      <c r="BZ4325" s="13"/>
    </row>
    <row r="4326" spans="1:78" hidden="1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4793</v>
      </c>
      <c r="AV4326" t="s">
        <v>4811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205.47925356588033</v>
      </c>
      <c r="BM4326" s="3">
        <f t="shared" si="8110"/>
        <v>4.632197892396162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0.62061286984731867</v>
      </c>
      <c r="BQ4326" s="13"/>
      <c r="BS4326" s="13"/>
      <c r="BT4326" s="13"/>
      <c r="BU4326" s="13"/>
      <c r="BV4326" s="13"/>
      <c r="BW4326" s="13"/>
      <c r="BX4326" s="13"/>
      <c r="BY4326">
        <v>133475</v>
      </c>
      <c r="BZ4326" s="13"/>
    </row>
    <row r="4327" spans="1:78" hidden="1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4734</v>
      </c>
      <c r="AV4327" t="s">
        <v>4815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122.7242577084039</v>
      </c>
      <c r="BM4327" s="3">
        <f t="shared" si="8110"/>
        <v>4.809940031511923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0.67234553484103687</v>
      </c>
      <c r="BQ4327" s="13"/>
      <c r="BS4327" s="13"/>
      <c r="BT4327" s="13"/>
      <c r="BU4327" s="13"/>
      <c r="BV4327" s="13"/>
      <c r="BW4327" s="13"/>
      <c r="BX4327" s="13"/>
      <c r="BY4327">
        <v>76646</v>
      </c>
      <c r="BZ4327" s="13"/>
    </row>
    <row r="4328" spans="1:78" hidden="1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v>78335</v>
      </c>
    </row>
    <row r="4329" spans="1:78" hidden="1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v>#N/A</v>
      </c>
    </row>
    <row r="4330" spans="1:78" hidden="1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v>84043</v>
      </c>
    </row>
    <row r="4331" spans="1:78" hidden="1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4952</v>
      </c>
      <c r="AV4331" t="s">
        <v>4852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97.239857625558955</v>
      </c>
      <c r="BM4331" s="3">
        <f t="shared" ref="BM4331:BM4332" si="8128">LN(BL4331/$C4331)</f>
        <v>4.5771806852917596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0.3226143193217102</v>
      </c>
      <c r="BQ4331" s="13"/>
      <c r="BS4331" s="13"/>
      <c r="BT4331" s="13"/>
      <c r="BU4331" s="13"/>
      <c r="BV4331" s="13"/>
      <c r="BW4331" s="13"/>
      <c r="BX4331" s="13"/>
      <c r="BY4331">
        <v>87157</v>
      </c>
      <c r="BZ4331" s="13"/>
    </row>
    <row r="4332" spans="1:78" hidden="1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4731</v>
      </c>
      <c r="AV4332" t="s">
        <v>4814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774.18253317690824</v>
      </c>
      <c r="BM4332" s="3">
        <f t="shared" si="8128"/>
        <v>4.8600482075358356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0.57308990008771887</v>
      </c>
      <c r="BQ4332" s="13"/>
      <c r="BS4332" s="13"/>
      <c r="BT4332" s="13"/>
      <c r="BU4332" s="13"/>
      <c r="BV4332" s="13"/>
      <c r="BW4332" s="13"/>
      <c r="BX4332" s="13"/>
      <c r="BY4332">
        <v>541894</v>
      </c>
      <c r="BZ4332" s="13"/>
    </row>
    <row r="4333" spans="1:78" hidden="1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v>#N/A</v>
      </c>
    </row>
    <row r="4334" spans="1:78" hidden="1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5002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0.8652766027327603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5002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2.3756631100139485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1.2158497985676397E-4</v>
      </c>
      <c r="AO4338" s="10" cm="1">
        <f t="array" ref="AO4338">SQRT(SUM(($AM$2:$AM$4334-AN4338)^2*IF($D$2:$D$4334=$AM4338,1,0))/SUM(IF($D$2:$D$4334=$AM4338,1,0)))</f>
        <v>4.4867459597703009E-3</v>
      </c>
      <c r="AP4338" s="10">
        <v>4.4829815011900413E-3</v>
      </c>
      <c r="AQ4338" t="s">
        <v>5003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3.9000115436317725E-4</v>
      </c>
      <c r="AO4339" s="10" cm="1">
        <f t="array" ref="AO4339">SQRT(SUM(($AM$2:$AM$4334-AN4339)^2*IF($D$2:$D$4334=$AM4339,1,0))/SUM(IF($D$2:$D$4334=$AM4339,1,0)))</f>
        <v>2.8303547988257162E-2</v>
      </c>
      <c r="AP4339" s="10">
        <v>2.8549922218356293E-2</v>
      </c>
      <c r="AQ4339" t="s">
        <v>5003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5003</v>
      </c>
    </row>
    <row r="4341" spans="1:78" x14ac:dyDescent="0.25">
      <c r="AM4341" t="s">
        <v>4661</v>
      </c>
      <c r="AN4341" s="10" t="e" cm="1">
        <f t="array" ref="AN4341">SUM($AM$2:$AM$4334*IF($D$2:$D$4334=$AM4341,1,0))/SUM(IF($D$2:$D$4334=$AM4341,1,0))</f>
        <v>#DIV/0!</v>
      </c>
      <c r="AO4341" s="10" t="e" cm="1">
        <f t="array" ref="AO4341">SQRT(SUM(($AM$2:$AM$4334-AN4341)^2*IF($D$2:$D$4334=$AM4341,1,0))/SUM(IF($D$2:$D$4334=$AM4341,1,0)))</f>
        <v>#DIV/0!</v>
      </c>
      <c r="AP4341" s="10">
        <v>3.466241680598614E-3</v>
      </c>
      <c r="AQ4341" t="s">
        <v>5003</v>
      </c>
      <c r="BB4341" s="12" t="s">
        <v>4677</v>
      </c>
      <c r="BK4341" s="12">
        <f>SLOPE(BK$2:BK$4339,$AX$2:$AX$4339)</f>
        <v>-7.5976233208773045E-5</v>
      </c>
      <c r="BM4341" s="18" t="str" cm="1">
        <f t="array" ref="BM4341">poly_coef_str($BA$2:$BA$946,$BM$2:$BM$946,6)</f>
        <v>-769.455592342116; .575862500922502;-1.75555521129227E-04; 2.79572750869264E-08;-2.47229438408908E-12; 1.16155048294339E-16;-2.28894915865755E-21;</v>
      </c>
      <c r="BN4341" s="12" t="s">
        <v>5033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5040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5003</v>
      </c>
      <c r="BB4342" s="12" t="s">
        <v>4678</v>
      </c>
      <c r="BK4342" s="12">
        <f>INTERCEPT(BK$2:BK$4339,$AX$2:$AX$4339)</f>
        <v>-2.1858842518054065</v>
      </c>
      <c r="BM4342" s="18" t="str" cm="1">
        <f t="array" ref="BM4342">poly_coef_str($BA$951:$BA$2755,$BM$951:$BM$2755,3)</f>
        <v>-198.255694323144; .170675929566459;-4.78216626801991E-05; 4.34400638441421E-09;</v>
      </c>
      <c r="BN4342" s="12" t="s">
        <v>5034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str" cm="1">
        <f t="array" ref="BM4343">poly_coef_str($BA$2756:$BA$4332,$BM$2756:$BM$4332,3)</f>
        <v xml:space="preserve"> 890.107375088619;-1.08119344921079; 4.38909152364283E-04;-5.94591875269696E-08;</v>
      </c>
      <c r="BN4343" t="s">
        <v>5035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1.6318813554826737</v>
      </c>
      <c r="BL4344" t="s">
        <v>4683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>
    <filterColumn colId="2">
      <colorFilter dxfId="0"/>
    </filterColumn>
  </autoFilter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5044</v>
      </c>
    </row>
    <row r="2" spans="1:2" x14ac:dyDescent="0.25">
      <c r="A2" t="s">
        <v>5024</v>
      </c>
      <c r="B2" t="s">
        <v>5045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2026-10-09T13:18:08Z</dcterms:modified>
</cp:coreProperties>
</file>