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<sst xmlns="http://schemas.openxmlformats.org/spreadsheetml/2006/main" count="10" uniqueCount="10">
  <si>
    <t>voltage measured by multimeter</t>
  </si>
  <si>
    <t>adc value from esp8266</t>
  </si>
  <si>
    <t>voltage calculated by formula</t>
  </si>
  <si>
    <t>actual vs calculated voltage difference</t>
  </si>
  <si>
    <t>k from 'kn+b' linear formula</t>
  </si>
  <si>
    <t>b from 'kn+b' linear formula</t>
  </si>
  <si>
    <t>final adc formula</t>
  </si>
  <si>
    <t>setInterval(()=&gt;{let i=0; new Array(100).fill(null).forEach(()=&gt;i+=analogRead());console.log(i/100)},1000)</t>
  </si>
  <si>
    <t>temp</t>
  </si>
  <si>
    <t>thermoresistor 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</si>
</sst>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adc vs. voltage measured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Sheet2!$A$2:$A$35</c:f>
            </c:strRef>
          </c:cat>
          <c:val>
            <c:numRef>
              <c:f>Sheet2!$B$2:$B$35</c:f>
              <c:numCache/>
            </c:numRef>
          </c:val>
          <c:smooth val="0"/>
        </c:ser>
        <c:axId val="75314205"/>
        <c:axId val="540433039"/>
      </c:lineChart>
      <c:catAx>
        <c:axId val="75314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 measured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433039"/>
      </c:catAx>
      <c:valAx>
        <c:axId val="54043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14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voltage measured vs. difference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Sheet2!$A$2:$A$35</c:f>
            </c:strRef>
          </c:cat>
          <c:val>
            <c:numRef>
              <c:f>Sheet2!$D$2:$D$35</c:f>
              <c:numCache/>
            </c:numRef>
          </c:val>
          <c:smooth val="0"/>
        </c:ser>
        <c:axId val="185916579"/>
        <c:axId val="1367225390"/>
      </c:lineChart>
      <c:catAx>
        <c:axId val="18591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225390"/>
      </c:catAx>
      <c:valAx>
        <c:axId val="1367225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16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11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619125</xdr:colOff>
      <xdr:row>11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/>
      <c r="I1" s="3" t="s">
        <v>6</v>
      </c>
    </row>
    <row r="2">
      <c r="A2" s="4">
        <v>0.05</v>
      </c>
      <c r="B2" s="4">
        <v>0.01165</v>
      </c>
      <c r="C2" s="5">
        <f t="shared" ref="C2:C35" si="1">B2*$F$2+$G$2</f>
        <v>0.049115</v>
      </c>
      <c r="D2" s="5">
        <f t="shared" ref="D2:D35" si="2">C2-A2</f>
        <v>-0.000885</v>
      </c>
      <c r="F2" s="6">
        <v>3.1</v>
      </c>
      <c r="G2" s="6">
        <v>0.013</v>
      </c>
      <c r="I2" s="7" t="str">
        <f>CONCAT(CONCAT(CONCAT("analogRead()*",$F$2),"+"),$G$2)</f>
        <v>analogRead()*3.1+0.013</v>
      </c>
    </row>
    <row r="3">
      <c r="A3" s="4">
        <v>0.1</v>
      </c>
      <c r="B3" s="4">
        <v>0.0272</v>
      </c>
      <c r="C3" s="5">
        <f t="shared" si="1"/>
        <v>0.09732</v>
      </c>
      <c r="D3" s="5">
        <f t="shared" si="2"/>
        <v>-0.00268</v>
      </c>
    </row>
    <row r="4">
      <c r="A4" s="6">
        <v>0.2</v>
      </c>
      <c r="B4" s="6">
        <v>0.0594</v>
      </c>
      <c r="C4" s="7">
        <f t="shared" si="1"/>
        <v>0.19714</v>
      </c>
      <c r="D4" s="7">
        <f t="shared" si="2"/>
        <v>-0.00286</v>
      </c>
    </row>
    <row r="5">
      <c r="A5" s="6">
        <v>0.3</v>
      </c>
      <c r="B5" s="6">
        <v>0.0905</v>
      </c>
      <c r="C5" s="7">
        <f t="shared" si="1"/>
        <v>0.29355</v>
      </c>
      <c r="D5" s="7">
        <f t="shared" si="2"/>
        <v>-0.00645</v>
      </c>
    </row>
    <row r="6">
      <c r="A6" s="6">
        <v>0.4</v>
      </c>
      <c r="B6" s="6">
        <v>0.123</v>
      </c>
      <c r="C6" s="7">
        <f t="shared" si="1"/>
        <v>0.3943</v>
      </c>
      <c r="D6" s="7">
        <f t="shared" si="2"/>
        <v>-0.0057</v>
      </c>
    </row>
    <row r="7">
      <c r="A7" s="6">
        <v>0.5</v>
      </c>
      <c r="B7" s="6">
        <v>0.158</v>
      </c>
      <c r="C7" s="7">
        <f t="shared" si="1"/>
        <v>0.5028</v>
      </c>
      <c r="D7" s="7">
        <f t="shared" si="2"/>
        <v>0.0028</v>
      </c>
    </row>
    <row r="8">
      <c r="A8" s="6">
        <v>0.6</v>
      </c>
      <c r="B8" s="6">
        <v>0.1907</v>
      </c>
      <c r="C8" s="7">
        <f t="shared" si="1"/>
        <v>0.60417</v>
      </c>
      <c r="D8" s="7">
        <f t="shared" si="2"/>
        <v>0.00417</v>
      </c>
    </row>
    <row r="9">
      <c r="A9" s="6">
        <v>0.7</v>
      </c>
      <c r="B9" s="6">
        <v>0.2231</v>
      </c>
      <c r="C9" s="7">
        <f t="shared" si="1"/>
        <v>0.70461</v>
      </c>
      <c r="D9" s="7">
        <f t="shared" si="2"/>
        <v>0.00461</v>
      </c>
      <c r="G9" s="6" t="s">
        <v>7</v>
      </c>
    </row>
    <row r="10">
      <c r="A10" s="6">
        <v>0.8</v>
      </c>
      <c r="B10" s="6">
        <v>0.254</v>
      </c>
      <c r="C10" s="7">
        <f t="shared" si="1"/>
        <v>0.8004</v>
      </c>
      <c r="D10" s="7">
        <f t="shared" si="2"/>
        <v>0.0004</v>
      </c>
    </row>
    <row r="11">
      <c r="A11" s="6">
        <v>0.9</v>
      </c>
      <c r="B11" s="6">
        <v>0.2862</v>
      </c>
      <c r="C11" s="7">
        <f t="shared" si="1"/>
        <v>0.90022</v>
      </c>
      <c r="D11" s="7">
        <f t="shared" si="2"/>
        <v>0.00022</v>
      </c>
    </row>
    <row r="12">
      <c r="A12" s="6">
        <v>1.0</v>
      </c>
      <c r="B12" s="6">
        <v>0.3191</v>
      </c>
      <c r="C12" s="7">
        <f t="shared" si="1"/>
        <v>1.00221</v>
      </c>
      <c r="D12" s="7">
        <f t="shared" si="2"/>
        <v>0.00221</v>
      </c>
    </row>
    <row r="13">
      <c r="A13" s="6">
        <v>1.1</v>
      </c>
      <c r="B13" s="6">
        <v>0.35</v>
      </c>
      <c r="C13" s="7">
        <f t="shared" si="1"/>
        <v>1.098</v>
      </c>
      <c r="D13" s="7">
        <f t="shared" si="2"/>
        <v>-0.002</v>
      </c>
    </row>
    <row r="14">
      <c r="A14" s="6">
        <v>1.2</v>
      </c>
      <c r="B14" s="6">
        <v>0.382</v>
      </c>
      <c r="C14" s="7">
        <f t="shared" si="1"/>
        <v>1.1972</v>
      </c>
      <c r="D14" s="7">
        <f t="shared" si="2"/>
        <v>-0.0028</v>
      </c>
    </row>
    <row r="15">
      <c r="A15" s="6">
        <v>1.3</v>
      </c>
      <c r="B15" s="6">
        <v>0.4175</v>
      </c>
      <c r="C15" s="7">
        <f t="shared" si="1"/>
        <v>1.30725</v>
      </c>
      <c r="D15" s="7">
        <f t="shared" si="2"/>
        <v>0.00725</v>
      </c>
    </row>
    <row r="16">
      <c r="A16" s="6">
        <v>1.4</v>
      </c>
      <c r="B16" s="6">
        <v>0.4492</v>
      </c>
      <c r="C16" s="7">
        <f t="shared" si="1"/>
        <v>1.40552</v>
      </c>
      <c r="D16" s="7">
        <f t="shared" si="2"/>
        <v>0.00552</v>
      </c>
    </row>
    <row r="17">
      <c r="A17" s="6">
        <v>1.5</v>
      </c>
      <c r="B17" s="6">
        <v>0.4815</v>
      </c>
      <c r="C17" s="7">
        <f t="shared" si="1"/>
        <v>1.50565</v>
      </c>
      <c r="D17" s="7">
        <f t="shared" si="2"/>
        <v>0.00565</v>
      </c>
    </row>
    <row r="18">
      <c r="A18" s="6">
        <v>1.6</v>
      </c>
      <c r="B18" s="6">
        <v>0.513</v>
      </c>
      <c r="C18" s="7">
        <f t="shared" si="1"/>
        <v>1.6033</v>
      </c>
      <c r="D18" s="7">
        <f t="shared" si="2"/>
        <v>0.0033</v>
      </c>
    </row>
    <row r="19">
      <c r="A19" s="6">
        <v>1.64</v>
      </c>
      <c r="B19" s="6">
        <v>0.5255</v>
      </c>
      <c r="C19" s="7">
        <f t="shared" si="1"/>
        <v>1.64205</v>
      </c>
      <c r="D19" s="7">
        <f t="shared" si="2"/>
        <v>0.00205</v>
      </c>
    </row>
    <row r="20">
      <c r="A20" s="6">
        <v>1.7</v>
      </c>
      <c r="B20" s="6">
        <v>0.5445</v>
      </c>
      <c r="C20" s="7">
        <f t="shared" si="1"/>
        <v>1.70095</v>
      </c>
      <c r="D20" s="7">
        <f t="shared" si="2"/>
        <v>0.00095</v>
      </c>
    </row>
    <row r="21">
      <c r="A21" s="6">
        <v>1.8</v>
      </c>
      <c r="B21" s="6">
        <v>0.5765</v>
      </c>
      <c r="C21" s="7">
        <f t="shared" si="1"/>
        <v>1.80015</v>
      </c>
      <c r="D21" s="7">
        <f t="shared" si="2"/>
        <v>0.00015</v>
      </c>
    </row>
    <row r="22">
      <c r="A22" s="6">
        <v>1.9</v>
      </c>
      <c r="B22" s="6">
        <v>0.6082</v>
      </c>
      <c r="C22" s="7">
        <f t="shared" si="1"/>
        <v>1.89842</v>
      </c>
      <c r="D22" s="7">
        <f t="shared" si="2"/>
        <v>-0.00158</v>
      </c>
    </row>
    <row r="23">
      <c r="A23" s="6">
        <v>2.0</v>
      </c>
      <c r="B23" s="6">
        <v>0.64</v>
      </c>
      <c r="C23" s="7">
        <f t="shared" si="1"/>
        <v>1.997</v>
      </c>
      <c r="D23" s="7">
        <f t="shared" si="2"/>
        <v>-0.003</v>
      </c>
    </row>
    <row r="24">
      <c r="A24" s="6">
        <v>2.1</v>
      </c>
      <c r="B24" s="6">
        <v>0.6722</v>
      </c>
      <c r="C24" s="7">
        <f t="shared" si="1"/>
        <v>2.09682</v>
      </c>
      <c r="D24" s="7">
        <f t="shared" si="2"/>
        <v>-0.00318</v>
      </c>
    </row>
    <row r="25">
      <c r="A25" s="6">
        <v>2.2</v>
      </c>
      <c r="B25" s="6">
        <v>0.707</v>
      </c>
      <c r="C25" s="7">
        <f t="shared" si="1"/>
        <v>2.2047</v>
      </c>
      <c r="D25" s="7">
        <f t="shared" si="2"/>
        <v>0.0047</v>
      </c>
    </row>
    <row r="26">
      <c r="A26" s="6">
        <v>2.3</v>
      </c>
      <c r="B26" s="6">
        <v>0.738</v>
      </c>
      <c r="C26" s="7">
        <f t="shared" si="1"/>
        <v>2.3008</v>
      </c>
      <c r="D26" s="7">
        <f t="shared" si="2"/>
        <v>0.0008</v>
      </c>
    </row>
    <row r="27">
      <c r="A27" s="6">
        <v>2.4</v>
      </c>
      <c r="B27" s="6">
        <v>0.77</v>
      </c>
      <c r="C27" s="7">
        <f t="shared" si="1"/>
        <v>2.4</v>
      </c>
      <c r="D27" s="7">
        <f t="shared" si="2"/>
        <v>0</v>
      </c>
    </row>
    <row r="28">
      <c r="A28" s="6">
        <v>2.5</v>
      </c>
      <c r="B28" s="6">
        <v>0.8022</v>
      </c>
      <c r="C28" s="7">
        <f t="shared" si="1"/>
        <v>2.49982</v>
      </c>
      <c r="D28" s="7">
        <f t="shared" si="2"/>
        <v>-0.00018</v>
      </c>
    </row>
    <row r="29">
      <c r="A29" s="6">
        <v>2.6</v>
      </c>
      <c r="B29" s="6">
        <v>0.8343</v>
      </c>
      <c r="C29" s="7">
        <f t="shared" si="1"/>
        <v>2.59933</v>
      </c>
      <c r="D29" s="7">
        <f t="shared" si="2"/>
        <v>-0.00067</v>
      </c>
    </row>
    <row r="30">
      <c r="A30" s="6">
        <v>2.7</v>
      </c>
      <c r="B30" s="6">
        <v>0.8662</v>
      </c>
      <c r="C30" s="7">
        <f t="shared" si="1"/>
        <v>2.69822</v>
      </c>
      <c r="D30" s="7">
        <f t="shared" si="2"/>
        <v>-0.00178</v>
      </c>
    </row>
    <row r="31">
      <c r="A31" s="6">
        <v>2.8</v>
      </c>
      <c r="B31" s="6">
        <v>0.8975</v>
      </c>
      <c r="C31" s="7">
        <f t="shared" si="1"/>
        <v>2.79525</v>
      </c>
      <c r="D31" s="7">
        <f t="shared" si="2"/>
        <v>-0.00475</v>
      </c>
    </row>
    <row r="32">
      <c r="A32" s="6">
        <v>2.9</v>
      </c>
      <c r="B32" s="6">
        <v>0.9304</v>
      </c>
      <c r="C32" s="7">
        <f t="shared" si="1"/>
        <v>2.89724</v>
      </c>
      <c r="D32" s="7">
        <f t="shared" si="2"/>
        <v>-0.00276</v>
      </c>
    </row>
    <row r="33">
      <c r="A33" s="6">
        <v>3.0</v>
      </c>
      <c r="B33" s="6">
        <v>0.964</v>
      </c>
      <c r="C33" s="7">
        <f t="shared" si="1"/>
        <v>3.0014</v>
      </c>
      <c r="D33" s="7">
        <f t="shared" si="2"/>
        <v>0.0014</v>
      </c>
    </row>
    <row r="34">
      <c r="A34" s="8">
        <v>3.1</v>
      </c>
      <c r="B34" s="8">
        <v>0.9968</v>
      </c>
      <c r="C34" s="9">
        <f t="shared" si="1"/>
        <v>3.10308</v>
      </c>
      <c r="D34" s="9">
        <f t="shared" si="2"/>
        <v>0.00308</v>
      </c>
    </row>
    <row r="35">
      <c r="A35" s="8">
        <v>3.115</v>
      </c>
      <c r="B35" s="8">
        <v>1.0</v>
      </c>
      <c r="C35" s="9">
        <f t="shared" si="1"/>
        <v>3.113</v>
      </c>
      <c r="D35" s="9">
        <f t="shared" si="2"/>
        <v>-0.002</v>
      </c>
    </row>
  </sheetData>
  <mergeCells count="2">
    <mergeCell ref="I2:J2"/>
    <mergeCell ref="I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8</v>
      </c>
      <c r="B1" s="6" t="s">
        <v>9</v>
      </c>
    </row>
    <row r="2">
      <c r="A2" s="10">
        <v>23.5</v>
      </c>
      <c r="B2" s="10">
        <v>10.77</v>
      </c>
    </row>
    <row r="3">
      <c r="A3" s="10">
        <v>19.3</v>
      </c>
      <c r="B3" s="10">
        <v>12.55</v>
      </c>
    </row>
    <row r="4">
      <c r="A4" s="6">
        <v>19.4</v>
      </c>
      <c r="B4" s="6">
        <v>12.8</v>
      </c>
    </row>
    <row r="6">
      <c r="A6" s="10">
        <v>-0.8</v>
      </c>
      <c r="B6" s="10">
        <v>32.35</v>
      </c>
    </row>
    <row r="7">
      <c r="A7" s="6">
        <v>23.8</v>
      </c>
      <c r="B7" s="6">
        <v>10.86</v>
      </c>
    </row>
  </sheetData>
  <drawing r:id="rId1"/>
</worksheet>
</file>