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3"/>
  <workbookPr/>
  <mc:AlternateContent xmlns:mc="http://schemas.openxmlformats.org/markup-compatibility/2006">
    <mc:Choice Requires="x15">
      <x15ac:absPath xmlns:x15ac="http://schemas.microsoft.com/office/spreadsheetml/2010/11/ac" url="/Users/yurunfeng/Documents/Github/LR_for_RUFL/LR_ILS/data/Li2021JOCData/"/>
    </mc:Choice>
  </mc:AlternateContent>
  <xr:revisionPtr revIDLastSave="0" documentId="13_ncr:1_{5658525F-E468-5F48-95A0-CC0CD6E523DE}" xr6:coauthVersionLast="47" xr6:coauthVersionMax="47" xr10:uidLastSave="{00000000-0000-0000-0000-000000000000}"/>
  <bookViews>
    <workbookView xWindow="0" yWindow="500" windowWidth="28800" windowHeight="16440" activeTab="4" xr2:uid="{00000000-000D-0000-FFFF-FFFF00000000}"/>
  </bookViews>
  <sheets>
    <sheet name="损坏概率" sheetId="1" r:id="rId1"/>
    <sheet name="点信息" sheetId="2" r:id="rId2"/>
    <sheet name="台风信息" sheetId="3" r:id="rId3"/>
    <sheet name="距离矩阵" sheetId="4" r:id="rId4"/>
    <sheet name="失效概率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7" i="5" l="1"/>
  <c r="M16" i="5"/>
  <c r="M15" i="5"/>
  <c r="M14" i="5"/>
  <c r="M13" i="5"/>
  <c r="M12" i="5"/>
  <c r="M11" i="5"/>
  <c r="M10" i="5"/>
  <c r="M9" i="5"/>
  <c r="M8" i="5"/>
  <c r="M7" i="5"/>
  <c r="M6" i="5"/>
  <c r="M5" i="5"/>
  <c r="M4" i="5"/>
  <c r="M3" i="5"/>
  <c r="M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2" i="5"/>
  <c r="S4" i="4"/>
  <c r="T4" i="4"/>
  <c r="U4" i="4"/>
  <c r="V4" i="4"/>
  <c r="W4" i="4"/>
  <c r="X4" i="4"/>
  <c r="Y4" i="4"/>
  <c r="Z4" i="4"/>
  <c r="AA4" i="4"/>
  <c r="AB4" i="4"/>
  <c r="AC4" i="4"/>
  <c r="AD4" i="4"/>
  <c r="AE4" i="4"/>
  <c r="AF4" i="4"/>
  <c r="AG4" i="4"/>
  <c r="S5" i="4"/>
  <c r="T5" i="4"/>
  <c r="U5" i="4"/>
  <c r="V5" i="4"/>
  <c r="W5" i="4"/>
  <c r="X5" i="4"/>
  <c r="Y5" i="4"/>
  <c r="Z5" i="4"/>
  <c r="AA5" i="4"/>
  <c r="AB5" i="4"/>
  <c r="AC5" i="4"/>
  <c r="AD5" i="4"/>
  <c r="AE5" i="4"/>
  <c r="AF5" i="4"/>
  <c r="AG5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AG6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S8" i="4"/>
  <c r="T8" i="4"/>
  <c r="U8" i="4"/>
  <c r="V8" i="4"/>
  <c r="W8" i="4"/>
  <c r="X8" i="4"/>
  <c r="Y8" i="4"/>
  <c r="Z8" i="4"/>
  <c r="AA8" i="4"/>
  <c r="AB8" i="4"/>
  <c r="AC8" i="4"/>
  <c r="AD8" i="4"/>
  <c r="AE8" i="4"/>
  <c r="AF8" i="4"/>
  <c r="AG8" i="4"/>
  <c r="S9" i="4"/>
  <c r="T9" i="4"/>
  <c r="U9" i="4"/>
  <c r="V9" i="4"/>
  <c r="W9" i="4"/>
  <c r="X9" i="4"/>
  <c r="Y9" i="4"/>
  <c r="Z9" i="4"/>
  <c r="AA9" i="4"/>
  <c r="AB9" i="4"/>
  <c r="AC9" i="4"/>
  <c r="AD9" i="4"/>
  <c r="AE9" i="4"/>
  <c r="AF9" i="4"/>
  <c r="AG9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AG12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S14" i="4"/>
  <c r="T14" i="4"/>
  <c r="U14" i="4"/>
  <c r="V14" i="4"/>
  <c r="W14" i="4"/>
  <c r="X14" i="4"/>
  <c r="Y14" i="4"/>
  <c r="Z14" i="4"/>
  <c r="AA14" i="4"/>
  <c r="AB14" i="4"/>
  <c r="AC14" i="4"/>
  <c r="AD14" i="4"/>
  <c r="AE14" i="4"/>
  <c r="AF14" i="4"/>
  <c r="AG14" i="4"/>
  <c r="S15" i="4"/>
  <c r="T15" i="4"/>
  <c r="U15" i="4"/>
  <c r="V15" i="4"/>
  <c r="W15" i="4"/>
  <c r="X15" i="4"/>
  <c r="Y15" i="4"/>
  <c r="Z15" i="4"/>
  <c r="AA15" i="4"/>
  <c r="AB15" i="4"/>
  <c r="AC15" i="4"/>
  <c r="AD15" i="4"/>
  <c r="AE15" i="4"/>
  <c r="AF15" i="4"/>
  <c r="AG15" i="4"/>
  <c r="S16" i="4"/>
  <c r="T16" i="4"/>
  <c r="U16" i="4"/>
  <c r="V16" i="4"/>
  <c r="W16" i="4"/>
  <c r="X16" i="4"/>
  <c r="Y16" i="4"/>
  <c r="Z16" i="4"/>
  <c r="AA16" i="4"/>
  <c r="AB16" i="4"/>
  <c r="AC16" i="4"/>
  <c r="AD16" i="4"/>
  <c r="AE16" i="4"/>
  <c r="AF16" i="4"/>
  <c r="AG16" i="4"/>
  <c r="S17" i="4"/>
  <c r="T17" i="4"/>
  <c r="U17" i="4"/>
  <c r="V17" i="4"/>
  <c r="W17" i="4"/>
  <c r="X17" i="4"/>
  <c r="Y17" i="4"/>
  <c r="Z17" i="4"/>
  <c r="AA17" i="4"/>
  <c r="AB17" i="4"/>
  <c r="AC17" i="4"/>
  <c r="AD17" i="4"/>
  <c r="AE17" i="4"/>
  <c r="AF17" i="4"/>
  <c r="AG17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AG18" i="4"/>
  <c r="AQ3" i="4"/>
  <c r="AR3" i="4"/>
  <c r="AS3" i="4"/>
  <c r="AT3" i="4"/>
  <c r="AN3" i="4"/>
  <c r="T3" i="4"/>
  <c r="AI3" i="4" s="1"/>
  <c r="U3" i="4"/>
  <c r="AJ3" i="4" s="1"/>
  <c r="V3" i="4"/>
  <c r="AK3" i="4" s="1"/>
  <c r="W3" i="4"/>
  <c r="AL3" i="4" s="1"/>
  <c r="X3" i="4"/>
  <c r="AM3" i="4" s="1"/>
  <c r="Y3" i="4"/>
  <c r="Z3" i="4"/>
  <c r="AO3" i="4" s="1"/>
  <c r="AA3" i="4"/>
  <c r="AP3" i="4" s="1"/>
  <c r="AB3" i="4"/>
  <c r="AC3" i="4"/>
  <c r="AD3" i="4"/>
  <c r="AE3" i="4"/>
  <c r="AF3" i="4"/>
  <c r="AG3" i="4"/>
  <c r="S3" i="4"/>
  <c r="AH3" i="4" s="1"/>
</calcChain>
</file>

<file path=xl/sharedStrings.xml><?xml version="1.0" encoding="utf-8"?>
<sst xmlns="http://schemas.openxmlformats.org/spreadsheetml/2006/main" count="480" uniqueCount="316">
  <si>
    <t>LocationIndex</t>
  </si>
  <si>
    <t>LocationName</t>
  </si>
  <si>
    <t xml:space="preserve">Demand </t>
  </si>
  <si>
    <t>EmergCost</t>
  </si>
  <si>
    <t>FixedCost</t>
  </si>
  <si>
    <t>Lat</t>
  </si>
  <si>
    <t>Lon</t>
  </si>
  <si>
    <t>East Guangdong</t>
  </si>
  <si>
    <t>West Guangdong</t>
  </si>
  <si>
    <t>South Fujian</t>
  </si>
  <si>
    <t>North Fujian</t>
  </si>
  <si>
    <t>South Hainan</t>
  </si>
  <si>
    <t>North Hainan</t>
  </si>
  <si>
    <t>South Taiwan</t>
  </si>
  <si>
    <t>North Taiwan</t>
  </si>
  <si>
    <t>South Zhejiang</t>
  </si>
  <si>
    <t>North Zhejiang</t>
  </si>
  <si>
    <t>Guangxi</t>
  </si>
  <si>
    <t>Jiangsu</t>
  </si>
  <si>
    <t>Jiangxi</t>
  </si>
  <si>
    <t>Shandong</t>
  </si>
  <si>
    <t>Anhui</t>
  </si>
  <si>
    <t>Shanghai</t>
  </si>
  <si>
    <t>TyphoonIndex</t>
  </si>
  <si>
    <t>TyphoonNo.</t>
  </si>
  <si>
    <t>TyphoonName</t>
  </si>
  <si>
    <t>Year</t>
  </si>
  <si>
    <t>AffectedLocation</t>
  </si>
  <si>
    <t>Mitag</t>
  </si>
  <si>
    <t>10,</t>
  </si>
  <si>
    <t>kajiki</t>
  </si>
  <si>
    <t>5,</t>
  </si>
  <si>
    <t>lingling</t>
  </si>
  <si>
    <t>bailu</t>
  </si>
  <si>
    <t>1,2,3,7,</t>
  </si>
  <si>
    <t>lekima</t>
  </si>
  <si>
    <t>9,10,12,14,</t>
  </si>
  <si>
    <t>wipha</t>
  </si>
  <si>
    <t>2,6,11,</t>
  </si>
  <si>
    <t>mun</t>
  </si>
  <si>
    <t>5,6,</t>
  </si>
  <si>
    <t>Barijat</t>
  </si>
  <si>
    <t>2,11,</t>
  </si>
  <si>
    <t>Mangkhut</t>
  </si>
  <si>
    <t>Rumbia</t>
  </si>
  <si>
    <t>12,14,15,16,</t>
  </si>
  <si>
    <t>Bebinca</t>
  </si>
  <si>
    <t>2,6,</t>
  </si>
  <si>
    <t>Yagi</t>
  </si>
  <si>
    <t>9,12,14,15,</t>
  </si>
  <si>
    <t>Jongdari</t>
  </si>
  <si>
    <t>12,16,</t>
  </si>
  <si>
    <t>Ampil</t>
  </si>
  <si>
    <t>12,14,16,</t>
  </si>
  <si>
    <t>Son-tinh</t>
  </si>
  <si>
    <t>Maria</t>
  </si>
  <si>
    <t>4,</t>
  </si>
  <si>
    <t>Gaemi</t>
  </si>
  <si>
    <t>7,</t>
  </si>
  <si>
    <t>Ewiniar</t>
  </si>
  <si>
    <t>2,4,</t>
  </si>
  <si>
    <t>Khanun</t>
  </si>
  <si>
    <t>2,</t>
  </si>
  <si>
    <t>Mawar</t>
  </si>
  <si>
    <t>1,</t>
  </si>
  <si>
    <t>Pakhar</t>
  </si>
  <si>
    <t>Hato</t>
  </si>
  <si>
    <t>Haitang</t>
  </si>
  <si>
    <t>4,7,8,13,</t>
  </si>
  <si>
    <t>Nesat</t>
  </si>
  <si>
    <t>3,4,8,</t>
  </si>
  <si>
    <t>Roke</t>
  </si>
  <si>
    <t>1,2,</t>
  </si>
  <si>
    <t>Merbok</t>
  </si>
  <si>
    <t>1,13,</t>
  </si>
  <si>
    <t>Haima</t>
  </si>
  <si>
    <t>Sarika</t>
  </si>
  <si>
    <t>5,6,11,</t>
  </si>
  <si>
    <t>Megi</t>
  </si>
  <si>
    <t>3,7,8,13,</t>
  </si>
  <si>
    <t>Meranti</t>
  </si>
  <si>
    <t>3,12,13,</t>
  </si>
  <si>
    <t>Dianmu</t>
  </si>
  <si>
    <t>Nida</t>
  </si>
  <si>
    <t>1,2,11,</t>
  </si>
  <si>
    <t>Mirinae</t>
  </si>
  <si>
    <t>Nepartak</t>
  </si>
  <si>
    <t>3,7,</t>
  </si>
  <si>
    <t>Mujigae</t>
  </si>
  <si>
    <t>Dujuan</t>
  </si>
  <si>
    <t>3,8,</t>
  </si>
  <si>
    <t>Soudelor</t>
  </si>
  <si>
    <t>3,7,8,13,15,</t>
  </si>
  <si>
    <t>Linfa</t>
  </si>
  <si>
    <t>Kujira</t>
  </si>
  <si>
    <t>Fung-wong</t>
  </si>
  <si>
    <t>7,8,10,16,</t>
  </si>
  <si>
    <t>Kalmaegi</t>
  </si>
  <si>
    <t>Matmo</t>
  </si>
  <si>
    <t>4,7,12,13,15,</t>
  </si>
  <si>
    <t>Rammasun</t>
  </si>
  <si>
    <t>2,6,13,</t>
  </si>
  <si>
    <t>Hagibis</t>
  </si>
  <si>
    <t>1,3,</t>
  </si>
  <si>
    <t>Fitow</t>
  </si>
  <si>
    <t>Usagi</t>
  </si>
  <si>
    <t>Trami</t>
  </si>
  <si>
    <t>3,4,13,</t>
  </si>
  <si>
    <t>Utor</t>
  </si>
  <si>
    <t>Chebi</t>
  </si>
  <si>
    <t>6,</t>
  </si>
  <si>
    <t>Cimaron</t>
  </si>
  <si>
    <t>3,</t>
  </si>
  <si>
    <t>Soulik</t>
  </si>
  <si>
    <t>4,13,</t>
  </si>
  <si>
    <t>Tembin</t>
  </si>
  <si>
    <t>Kai-tak</t>
  </si>
  <si>
    <t>Haikui</t>
  </si>
  <si>
    <t>10,15,</t>
  </si>
  <si>
    <t>Saola</t>
  </si>
  <si>
    <t>Damrey</t>
  </si>
  <si>
    <t>12,14,</t>
  </si>
  <si>
    <t>Vicente</t>
  </si>
  <si>
    <t>Doksuri</t>
  </si>
  <si>
    <t>Nalgae</t>
  </si>
  <si>
    <t>Nanmadol</t>
  </si>
  <si>
    <t>Nock-ten</t>
  </si>
  <si>
    <t>Meari</t>
  </si>
  <si>
    <t>14,</t>
  </si>
  <si>
    <t>Fanapi</t>
  </si>
  <si>
    <t>1,3,7,</t>
  </si>
  <si>
    <t>3,4,9,</t>
  </si>
  <si>
    <t>Lionrock</t>
  </si>
  <si>
    <t>Namtheun</t>
  </si>
  <si>
    <t>Chanthu</t>
  </si>
  <si>
    <t>Conson</t>
  </si>
  <si>
    <t>Parma</t>
  </si>
  <si>
    <t>Koppu</t>
  </si>
  <si>
    <t>Morakot</t>
  </si>
  <si>
    <t>4,7,8,9,10,12,</t>
  </si>
  <si>
    <t>Goni</t>
  </si>
  <si>
    <t>2,5,</t>
  </si>
  <si>
    <t>Molave</t>
  </si>
  <si>
    <t>Nangka</t>
  </si>
  <si>
    <t>3,4,</t>
  </si>
  <si>
    <t>Higos</t>
  </si>
  <si>
    <t>Jangmi</t>
  </si>
  <si>
    <t>8,</t>
  </si>
  <si>
    <t>Hagupit</t>
  </si>
  <si>
    <t>Sinlaku</t>
  </si>
  <si>
    <t>Nuri</t>
  </si>
  <si>
    <t>Kammuri</t>
  </si>
  <si>
    <t>3,4,7,8,12,13,</t>
  </si>
  <si>
    <t>4,8,9,10,12,</t>
  </si>
  <si>
    <t>Fengshen</t>
  </si>
  <si>
    <t>Neoguri</t>
  </si>
  <si>
    <t>1,2,6,</t>
  </si>
  <si>
    <t>Krosa</t>
  </si>
  <si>
    <t>4,8,9,</t>
  </si>
  <si>
    <t>Francisco</t>
  </si>
  <si>
    <t>Wipha</t>
  </si>
  <si>
    <t>4,9,12,14,15,</t>
  </si>
  <si>
    <t>Sepat</t>
  </si>
  <si>
    <t>3,7,8,</t>
  </si>
  <si>
    <t>Wutip</t>
  </si>
  <si>
    <t>Pabuk</t>
  </si>
  <si>
    <t>2,7,</t>
  </si>
  <si>
    <t>Toraji</t>
  </si>
  <si>
    <t xml:space="preserve"> </t>
    <phoneticPr fontId="1" type="noConversion"/>
  </si>
  <si>
    <t>346.344 km</t>
  </si>
  <si>
    <t>299.455 km</t>
  </si>
  <si>
    <t>406.976 km</t>
  </si>
  <si>
    <t>806.293 km</t>
  </si>
  <si>
    <t>707.825 km</t>
  </si>
  <si>
    <t>582.243 km</t>
  </si>
  <si>
    <t>623.562 km</t>
  </si>
  <si>
    <t>696.071 km</t>
  </si>
  <si>
    <t>887.556 km</t>
  </si>
  <si>
    <t>626.559 km</t>
  </si>
  <si>
    <t>1148.479 km</t>
  </si>
  <si>
    <t>435.725 km</t>
  </si>
  <si>
    <t>1459.397 km</t>
  </si>
  <si>
    <t>913.124 km</t>
  </si>
  <si>
    <t>1017.273 km</t>
  </si>
  <si>
    <t>641.613 km</t>
  </si>
  <si>
    <t>749.404 km</t>
  </si>
  <si>
    <t>498.293 km</t>
  </si>
  <si>
    <t>393.829 km</t>
  </si>
  <si>
    <t>901.75 km</t>
  </si>
  <si>
    <t>962.391 km</t>
  </si>
  <si>
    <t>1198.167 km</t>
  </si>
  <si>
    <t>339.607 km</t>
  </si>
  <si>
    <t>1416.855 km</t>
  </si>
  <si>
    <t>672.705 km</t>
  </si>
  <si>
    <t>1679.503 km</t>
  </si>
  <si>
    <t>1146.93 km</t>
  </si>
  <si>
    <t>1325.14 km</t>
  </si>
  <si>
    <t>1021.767 km</t>
  </si>
  <si>
    <t>107.841 km</t>
  </si>
  <si>
    <t>1103.701 km</t>
  </si>
  <si>
    <t>1006.445 km</t>
  </si>
  <si>
    <t>409.804 km</t>
  </si>
  <si>
    <t>385.484 km</t>
  </si>
  <si>
    <t>406.426 km</t>
  </si>
  <si>
    <t>609.112 km</t>
  </si>
  <si>
    <t>884.499 km</t>
  </si>
  <si>
    <t>905.706 km</t>
  </si>
  <si>
    <t>327.257 km</t>
  </si>
  <si>
    <t>1254.462 km</t>
  </si>
  <si>
    <t>718.774 km</t>
  </si>
  <si>
    <t>738.951 km</t>
  </si>
  <si>
    <t>1209.775 km</t>
  </si>
  <si>
    <t>1113.155 km</t>
  </si>
  <si>
    <t>377.956 km</t>
  </si>
  <si>
    <t>317.097 km</t>
  </si>
  <si>
    <t>311.502 km</t>
  </si>
  <si>
    <t>520.114 km</t>
  </si>
  <si>
    <t>986.489 km</t>
  </si>
  <si>
    <t>834.612 km</t>
  </si>
  <si>
    <t>357.056 km</t>
  </si>
  <si>
    <t>1198.588 km</t>
  </si>
  <si>
    <t>676.996 km</t>
  </si>
  <si>
    <t>648.573 km</t>
  </si>
  <si>
    <t>104.857 km</t>
  </si>
  <si>
    <t>1264.192 km</t>
  </si>
  <si>
    <t>1361.51 km</t>
  </si>
  <si>
    <t>1501.731 km</t>
  </si>
  <si>
    <t>1687.54 km</t>
  </si>
  <si>
    <t>568.867 km</t>
  </si>
  <si>
    <t>1915.126 km</t>
  </si>
  <si>
    <t>1170.991 km</t>
  </si>
  <si>
    <t>2171.08 km</t>
  </si>
  <si>
    <t>1643.551 km</t>
  </si>
  <si>
    <t>1816.004 km</t>
  </si>
  <si>
    <t>1185.001 km</t>
  </si>
  <si>
    <t>1276.375 km</t>
  </si>
  <si>
    <t>1401.921 km</t>
  </si>
  <si>
    <t>1585.796 km</t>
  </si>
  <si>
    <t>483.125 km</t>
  </si>
  <si>
    <t>1810.67 km</t>
  </si>
  <si>
    <t>1066.511 km</t>
  </si>
  <si>
    <t>2066.478 km</t>
  </si>
  <si>
    <t>1538.698 km</t>
  </si>
  <si>
    <t>1713.944 km</t>
  </si>
  <si>
    <t>149.003 km</t>
  </si>
  <si>
    <t>576.706 km</t>
  </si>
  <si>
    <t>773.449 km</t>
  </si>
  <si>
    <t>1207.757 km</t>
  </si>
  <si>
    <t>1122.836 km</t>
  </si>
  <si>
    <t>728.681 km</t>
  </si>
  <si>
    <t>1512.357 km</t>
  </si>
  <si>
    <t>1025.751 km</t>
  </si>
  <si>
    <t>882.298 km</t>
  </si>
  <si>
    <t>446.516 km</t>
  </si>
  <si>
    <t>634.032 km</t>
  </si>
  <si>
    <t>1246.337 km</t>
  </si>
  <si>
    <t>985.622 km</t>
  </si>
  <si>
    <t>672.668 km</t>
  </si>
  <si>
    <t>1379.151 km</t>
  </si>
  <si>
    <t>910.909 km</t>
  </si>
  <si>
    <t>738.352 km</t>
  </si>
  <si>
    <t>211.399 km</t>
  </si>
  <si>
    <t>1208.076 km</t>
  </si>
  <si>
    <t>548.786 km</t>
  </si>
  <si>
    <t>439.14 km</t>
  </si>
  <si>
    <t>935.651 km</t>
  </si>
  <si>
    <t>475.032 km</t>
  </si>
  <si>
    <t>337.808 km</t>
  </si>
  <si>
    <t>1350.229 km</t>
  </si>
  <si>
    <t>·352.322 km</t>
    <phoneticPr fontId="1" type="noConversion"/>
  </si>
  <si>
    <t>560.314 km</t>
  </si>
  <si>
    <t>749.612 km</t>
  </si>
  <si>
    <t>378.023 km</t>
  </si>
  <si>
    <t>130.093 km</t>
  </si>
  <si>
    <t>1467.287 km</t>
  </si>
  <si>
    <t>1202.109 km</t>
  </si>
  <si>
    <t>1689.725 km</t>
  </si>
  <si>
    <t>790.132 km</t>
  </si>
  <si>
    <t>1498.151 km</t>
  </si>
  <si>
    <t>744.16 km</t>
  </si>
  <si>
    <t>399.465 km</t>
  </si>
  <si>
    <t>303.005 km</t>
  </si>
  <si>
    <t>275.401 km</t>
  </si>
  <si>
    <t>1027.319 km</t>
  </si>
  <si>
    <t>483.02 km</t>
  </si>
  <si>
    <t>677.704 km</t>
  </si>
  <si>
    <t>546.348 km</t>
  </si>
  <si>
    <t>672.04 km</t>
  </si>
  <si>
    <t>407.31 km</t>
  </si>
  <si>
    <t/>
  </si>
  <si>
    <t>·352.322</t>
  </si>
  <si>
    <t>位置</t>
    <phoneticPr fontId="1" type="noConversion"/>
  </si>
  <si>
    <t>受影响次数</t>
    <phoneticPr fontId="1" type="noConversion"/>
  </si>
  <si>
    <t>编号</t>
    <phoneticPr fontId="1" type="noConversion"/>
  </si>
  <si>
    <t>维度</t>
    <phoneticPr fontId="1" type="noConversion"/>
  </si>
  <si>
    <t>广东东部</t>
    <phoneticPr fontId="1" type="noConversion"/>
  </si>
  <si>
    <t>广东西部</t>
    <phoneticPr fontId="1" type="noConversion"/>
  </si>
  <si>
    <t>福建南部</t>
    <phoneticPr fontId="1" type="noConversion"/>
  </si>
  <si>
    <t>福建北部</t>
    <phoneticPr fontId="1" type="noConversion"/>
  </si>
  <si>
    <t>海南南部</t>
    <phoneticPr fontId="1" type="noConversion"/>
  </si>
  <si>
    <t>海南北部</t>
    <phoneticPr fontId="1" type="noConversion"/>
  </si>
  <si>
    <t>台湾南部</t>
    <phoneticPr fontId="1" type="noConversion"/>
  </si>
  <si>
    <t>台湾北部</t>
    <phoneticPr fontId="1" type="noConversion"/>
  </si>
  <si>
    <t>浙江南部</t>
    <phoneticPr fontId="1" type="noConversion"/>
  </si>
  <si>
    <t>浙江北部</t>
    <phoneticPr fontId="1" type="noConversion"/>
  </si>
  <si>
    <t>广西</t>
    <phoneticPr fontId="1" type="noConversion"/>
  </si>
  <si>
    <t>江苏</t>
    <phoneticPr fontId="1" type="noConversion"/>
  </si>
  <si>
    <t>江西</t>
    <phoneticPr fontId="1" type="noConversion"/>
  </si>
  <si>
    <t>山东</t>
    <phoneticPr fontId="1" type="noConversion"/>
  </si>
  <si>
    <t>安徽</t>
    <phoneticPr fontId="1" type="noConversion"/>
  </si>
  <si>
    <t>上海</t>
    <phoneticPr fontId="1" type="noConversion"/>
  </si>
  <si>
    <t>名称</t>
    <phoneticPr fontId="1" type="noConversion"/>
  </si>
  <si>
    <t>需求</t>
    <phoneticPr fontId="1" type="noConversion"/>
  </si>
  <si>
    <t>固定成本</t>
    <phoneticPr fontId="1" type="noConversion"/>
  </si>
  <si>
    <t>损坏概率</t>
    <phoneticPr fontId="1" type="noConversion"/>
  </si>
  <si>
    <t>经度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</si>
</sst>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000"/>
    <numFmt numFmtId="177" formatCode="0.00_);[Red]\(0.00\)"/>
    <numFmt numFmtId="178" formatCode="0.0000"/>
  </numFmts>
  <fonts count="2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176" fontId="0" fillId="0" borderId="0" xfId="0" applyNumberFormat="1"/>
    <xf numFmtId="177" fontId="0" fillId="0" borderId="0" xfId="0" applyNumberFormat="1"/>
    <xf numFmtId="49" fontId="0" fillId="0" borderId="0" xfId="0" applyNumberFormat="1"/>
    <xf numFmtId="0" fontId="0" fillId="0" borderId="1" xfId="0" applyBorder="1"/>
    <xf numFmtId="177" fontId="0" fillId="0" borderId="2" xfId="0" applyNumberFormat="1" applyBorder="1"/>
    <xf numFmtId="0" fontId="0" fillId="0" borderId="2" xfId="0" applyBorder="1"/>
    <xf numFmtId="0" fontId="0" fillId="0" borderId="3" xfId="0" applyBorder="1"/>
    <xf numFmtId="177" fontId="0" fillId="0" borderId="4" xfId="0" applyNumberFormat="1" applyBorder="1"/>
    <xf numFmtId="0" fontId="0" fillId="0" borderId="5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78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6"/>
  <sheetViews>
    <sheetView workbookViewId="0">
      <selection activeCell="H39" sqref="H39"/>
    </sheetView>
  </sheetViews>
  <sheetFormatPr baseColWidth="10" defaultColWidth="8.83203125" defaultRowHeight="15"/>
  <cols>
    <col min="1" max="16" width="9.83203125" bestFit="1" customWidth="1"/>
  </cols>
  <sheetData>
    <row r="1" spans="1:16">
      <c r="A1" s="1">
        <v>0.2</v>
      </c>
      <c r="B1" s="1">
        <v>9.3332999999999999E-2</v>
      </c>
      <c r="C1" s="1">
        <v>5.3332999999999998E-2</v>
      </c>
      <c r="D1" s="1">
        <v>0</v>
      </c>
      <c r="E1" s="1">
        <v>0</v>
      </c>
      <c r="F1" s="1">
        <v>1.3332999999999999E-2</v>
      </c>
      <c r="G1" s="1">
        <v>1.3332999999999999E-2</v>
      </c>
      <c r="H1" s="1">
        <v>0</v>
      </c>
      <c r="I1" s="1">
        <v>0</v>
      </c>
      <c r="J1" s="1">
        <v>0</v>
      </c>
      <c r="K1" s="1">
        <v>2.6667E-2</v>
      </c>
      <c r="L1" s="1">
        <v>0</v>
      </c>
      <c r="M1" s="1">
        <v>2.6667E-2</v>
      </c>
      <c r="N1" s="1">
        <v>0</v>
      </c>
      <c r="O1" s="1">
        <v>0</v>
      </c>
      <c r="P1" s="1">
        <v>0</v>
      </c>
    </row>
    <row r="2" spans="1:16">
      <c r="A2" s="1">
        <v>9.3332999999999999E-2</v>
      </c>
      <c r="B2" s="1">
        <v>0.38666699999999998</v>
      </c>
      <c r="C2" s="1">
        <v>0</v>
      </c>
      <c r="D2" s="1">
        <v>0</v>
      </c>
      <c r="E2" s="1">
        <v>1.3332999999999999E-2</v>
      </c>
      <c r="F2" s="1">
        <v>0.08</v>
      </c>
      <c r="G2" s="1">
        <v>0</v>
      </c>
      <c r="H2" s="1">
        <v>0</v>
      </c>
      <c r="I2" s="1">
        <v>0</v>
      </c>
      <c r="J2" s="1">
        <v>0</v>
      </c>
      <c r="K2" s="1">
        <v>0.16</v>
      </c>
      <c r="L2" s="1">
        <v>0</v>
      </c>
      <c r="M2" s="1">
        <v>1.3332999999999999E-2</v>
      </c>
      <c r="N2" s="1">
        <v>0</v>
      </c>
      <c r="O2" s="1">
        <v>0</v>
      </c>
      <c r="P2" s="1">
        <v>0</v>
      </c>
    </row>
    <row r="3" spans="1:16">
      <c r="A3" s="1">
        <v>5.3332999999999998E-2</v>
      </c>
      <c r="B3" s="1">
        <v>0</v>
      </c>
      <c r="C3" s="1">
        <v>0.24</v>
      </c>
      <c r="D3" s="1">
        <v>6.6667000000000004E-2</v>
      </c>
      <c r="E3" s="1">
        <v>0</v>
      </c>
      <c r="F3" s="1">
        <v>0</v>
      </c>
      <c r="G3" s="1">
        <v>0.08</v>
      </c>
      <c r="H3" s="1">
        <v>6.6667000000000004E-2</v>
      </c>
      <c r="I3" s="1">
        <v>1.3332999999999999E-2</v>
      </c>
      <c r="J3" s="1">
        <v>0</v>
      </c>
      <c r="K3" s="1">
        <v>0</v>
      </c>
      <c r="L3" s="1">
        <v>2.6667E-2</v>
      </c>
      <c r="M3" s="1">
        <v>6.6667000000000004E-2</v>
      </c>
      <c r="N3" s="1">
        <v>0</v>
      </c>
      <c r="O3" s="1">
        <v>1.3332999999999999E-2</v>
      </c>
      <c r="P3" s="1">
        <v>0</v>
      </c>
    </row>
    <row r="4" spans="1:16">
      <c r="A4" s="1">
        <v>0</v>
      </c>
      <c r="B4" s="1">
        <v>0</v>
      </c>
      <c r="C4" s="1">
        <v>6.6667000000000004E-2</v>
      </c>
      <c r="D4" s="1">
        <v>0.16</v>
      </c>
      <c r="E4" s="1">
        <v>0</v>
      </c>
      <c r="F4" s="1">
        <v>0</v>
      </c>
      <c r="G4" s="1">
        <v>5.3332999999999998E-2</v>
      </c>
      <c r="H4" s="1">
        <v>6.6667000000000004E-2</v>
      </c>
      <c r="I4" s="1">
        <v>0.04</v>
      </c>
      <c r="J4" s="1">
        <v>2.6667E-2</v>
      </c>
      <c r="K4" s="1">
        <v>0</v>
      </c>
      <c r="L4" s="1">
        <v>5.3332999999999998E-2</v>
      </c>
      <c r="M4" s="1">
        <v>0.08</v>
      </c>
      <c r="N4" s="1">
        <v>0</v>
      </c>
      <c r="O4" s="1">
        <v>1.3332999999999999E-2</v>
      </c>
      <c r="P4" s="1">
        <v>0</v>
      </c>
    </row>
    <row r="5" spans="1:16">
      <c r="A5" s="1">
        <v>0</v>
      </c>
      <c r="B5" s="1">
        <v>1.3332999999999999E-2</v>
      </c>
      <c r="C5" s="1">
        <v>0</v>
      </c>
      <c r="D5" s="1">
        <v>0</v>
      </c>
      <c r="E5" s="1">
        <v>0.106667</v>
      </c>
      <c r="F5" s="1">
        <v>5.3332999999999998E-2</v>
      </c>
      <c r="G5" s="1">
        <v>0</v>
      </c>
      <c r="H5" s="1">
        <v>0</v>
      </c>
      <c r="I5" s="1">
        <v>0</v>
      </c>
      <c r="J5" s="1">
        <v>0</v>
      </c>
      <c r="K5" s="1">
        <v>1.3332999999999999E-2</v>
      </c>
      <c r="L5" s="1">
        <v>0</v>
      </c>
      <c r="M5" s="1">
        <v>0</v>
      </c>
      <c r="N5" s="1">
        <v>0</v>
      </c>
      <c r="O5" s="1">
        <v>0</v>
      </c>
      <c r="P5" s="1">
        <v>0</v>
      </c>
    </row>
    <row r="6" spans="1:16">
      <c r="A6" s="1">
        <v>1.3332999999999999E-2</v>
      </c>
      <c r="B6" s="1">
        <v>0.08</v>
      </c>
      <c r="C6" s="1">
        <v>0</v>
      </c>
      <c r="D6" s="1">
        <v>0</v>
      </c>
      <c r="E6" s="1">
        <v>5.3332999999999998E-2</v>
      </c>
      <c r="F6" s="1">
        <v>0.17333299999999999</v>
      </c>
      <c r="G6" s="1">
        <v>0</v>
      </c>
      <c r="H6" s="1">
        <v>0</v>
      </c>
      <c r="I6" s="1">
        <v>0</v>
      </c>
      <c r="J6" s="1">
        <v>0</v>
      </c>
      <c r="K6" s="1">
        <v>1.3332999999999999E-2</v>
      </c>
      <c r="L6" s="1">
        <v>0</v>
      </c>
      <c r="M6" s="1">
        <v>1.3332999999999999E-2</v>
      </c>
      <c r="N6" s="1">
        <v>0</v>
      </c>
      <c r="O6" s="1">
        <v>0</v>
      </c>
      <c r="P6" s="1">
        <v>0</v>
      </c>
    </row>
    <row r="7" spans="1:16">
      <c r="A7" s="1">
        <v>1.3332999999999999E-2</v>
      </c>
      <c r="B7" s="1">
        <v>0</v>
      </c>
      <c r="C7" s="1">
        <v>0.08</v>
      </c>
      <c r="D7" s="1">
        <v>5.3332999999999998E-2</v>
      </c>
      <c r="E7" s="1">
        <v>0</v>
      </c>
      <c r="F7" s="1">
        <v>0</v>
      </c>
      <c r="G7" s="1">
        <v>0.14666699999999999</v>
      </c>
      <c r="H7" s="1">
        <v>0.08</v>
      </c>
      <c r="I7" s="1">
        <v>1.3332999999999999E-2</v>
      </c>
      <c r="J7" s="1">
        <v>2.6667E-2</v>
      </c>
      <c r="K7" s="1">
        <v>0</v>
      </c>
      <c r="L7" s="1">
        <v>0.04</v>
      </c>
      <c r="M7" s="1">
        <v>6.6667000000000004E-2</v>
      </c>
      <c r="N7" s="1">
        <v>0</v>
      </c>
      <c r="O7" s="1">
        <v>2.6667E-2</v>
      </c>
      <c r="P7" s="1">
        <v>1.3332999999999999E-2</v>
      </c>
    </row>
    <row r="8" spans="1:16">
      <c r="A8" s="1">
        <v>0</v>
      </c>
      <c r="B8" s="1">
        <v>0</v>
      </c>
      <c r="C8" s="1">
        <v>6.6667000000000004E-2</v>
      </c>
      <c r="D8" s="1">
        <v>6.6667000000000004E-2</v>
      </c>
      <c r="E8" s="1">
        <v>0</v>
      </c>
      <c r="F8" s="1">
        <v>0</v>
      </c>
      <c r="G8" s="1">
        <v>0.08</v>
      </c>
      <c r="H8" s="1">
        <v>0.14666699999999999</v>
      </c>
      <c r="I8" s="1">
        <v>2.6667E-2</v>
      </c>
      <c r="J8" s="1">
        <v>0.04</v>
      </c>
      <c r="K8" s="1">
        <v>0</v>
      </c>
      <c r="L8" s="1">
        <v>0.04</v>
      </c>
      <c r="M8" s="1">
        <v>5.3332999999999998E-2</v>
      </c>
      <c r="N8" s="1">
        <v>0</v>
      </c>
      <c r="O8" s="1">
        <v>1.3332999999999999E-2</v>
      </c>
      <c r="P8" s="1">
        <v>1.3332999999999999E-2</v>
      </c>
    </row>
    <row r="9" spans="1:16">
      <c r="A9" s="1">
        <v>0</v>
      </c>
      <c r="B9" s="1">
        <v>0</v>
      </c>
      <c r="C9" s="1">
        <v>1.3332999999999999E-2</v>
      </c>
      <c r="D9" s="1">
        <v>0.04</v>
      </c>
      <c r="E9" s="1">
        <v>0</v>
      </c>
      <c r="F9" s="1">
        <v>0</v>
      </c>
      <c r="G9" s="1">
        <v>1.3332999999999999E-2</v>
      </c>
      <c r="H9" s="1">
        <v>2.6667E-2</v>
      </c>
      <c r="I9" s="1">
        <v>0.04</v>
      </c>
      <c r="J9" s="1">
        <v>2.6667E-2</v>
      </c>
      <c r="K9" s="1">
        <v>0</v>
      </c>
      <c r="L9" s="1">
        <v>2.6667E-2</v>
      </c>
      <c r="M9" s="1">
        <v>0</v>
      </c>
      <c r="N9" s="1">
        <v>0</v>
      </c>
      <c r="O9" s="1">
        <v>0</v>
      </c>
      <c r="P9" s="1">
        <v>0</v>
      </c>
    </row>
    <row r="10" spans="1:16">
      <c r="A10" s="1">
        <v>0</v>
      </c>
      <c r="B10" s="1">
        <v>0</v>
      </c>
      <c r="C10" s="1">
        <v>0</v>
      </c>
      <c r="D10" s="1">
        <v>2.6667E-2</v>
      </c>
      <c r="E10" s="1">
        <v>0</v>
      </c>
      <c r="F10" s="1">
        <v>0</v>
      </c>
      <c r="G10" s="1">
        <v>2.6667E-2</v>
      </c>
      <c r="H10" s="1">
        <v>0.04</v>
      </c>
      <c r="I10" s="1">
        <v>2.6667E-2</v>
      </c>
      <c r="J10" s="1">
        <v>5.3332999999999998E-2</v>
      </c>
      <c r="K10" s="1">
        <v>0</v>
      </c>
      <c r="L10" s="1">
        <v>2.6667E-2</v>
      </c>
      <c r="M10" s="1">
        <v>0</v>
      </c>
      <c r="N10" s="1">
        <v>0</v>
      </c>
      <c r="O10" s="1">
        <v>1.3332999999999999E-2</v>
      </c>
      <c r="P10" s="1">
        <v>1.3332999999999999E-2</v>
      </c>
    </row>
    <row r="11" spans="1:16">
      <c r="A11" s="1">
        <v>2.6667E-2</v>
      </c>
      <c r="B11" s="1">
        <v>0.16</v>
      </c>
      <c r="C11" s="1">
        <v>0</v>
      </c>
      <c r="D11" s="1">
        <v>0</v>
      </c>
      <c r="E11" s="1">
        <v>1.3332999999999999E-2</v>
      </c>
      <c r="F11" s="1">
        <v>1.3332999999999999E-2</v>
      </c>
      <c r="G11" s="1">
        <v>0</v>
      </c>
      <c r="H11" s="1">
        <v>0</v>
      </c>
      <c r="I11" s="1">
        <v>0</v>
      </c>
      <c r="J11" s="1">
        <v>0</v>
      </c>
      <c r="K11" s="1">
        <v>0.17333299999999999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</row>
    <row r="12" spans="1:16">
      <c r="A12" s="1">
        <v>0</v>
      </c>
      <c r="B12" s="1">
        <v>0</v>
      </c>
      <c r="C12" s="1">
        <v>2.6667E-2</v>
      </c>
      <c r="D12" s="1">
        <v>5.3332999999999998E-2</v>
      </c>
      <c r="E12" s="1">
        <v>0</v>
      </c>
      <c r="F12" s="1">
        <v>0</v>
      </c>
      <c r="G12" s="1">
        <v>0.04</v>
      </c>
      <c r="H12" s="1">
        <v>0.04</v>
      </c>
      <c r="I12" s="1">
        <v>2.6667E-2</v>
      </c>
      <c r="J12" s="1">
        <v>2.6667E-2</v>
      </c>
      <c r="K12" s="1">
        <v>0</v>
      </c>
      <c r="L12" s="1">
        <v>0.08</v>
      </c>
      <c r="M12" s="1">
        <v>0.04</v>
      </c>
      <c r="N12" s="1">
        <v>1.3332999999999999E-2</v>
      </c>
      <c r="O12" s="1">
        <v>1.3332999999999999E-2</v>
      </c>
      <c r="P12" s="1">
        <v>0</v>
      </c>
    </row>
    <row r="13" spans="1:16">
      <c r="A13" s="1">
        <v>2.6667E-2</v>
      </c>
      <c r="B13" s="1">
        <v>1.3332999999999999E-2</v>
      </c>
      <c r="C13" s="1">
        <v>6.6667000000000004E-2</v>
      </c>
      <c r="D13" s="1">
        <v>0.08</v>
      </c>
      <c r="E13" s="1">
        <v>0</v>
      </c>
      <c r="F13" s="1">
        <v>1.3332999999999999E-2</v>
      </c>
      <c r="G13" s="1">
        <v>6.6667000000000004E-2</v>
      </c>
      <c r="H13" s="1">
        <v>5.3332999999999998E-2</v>
      </c>
      <c r="I13" s="1">
        <v>0</v>
      </c>
      <c r="J13" s="1">
        <v>0</v>
      </c>
      <c r="K13" s="1">
        <v>0</v>
      </c>
      <c r="L13" s="1">
        <v>0.04</v>
      </c>
      <c r="M13" s="1">
        <v>0.16</v>
      </c>
      <c r="N13" s="1">
        <v>0</v>
      </c>
      <c r="O13" s="1">
        <v>2.6667E-2</v>
      </c>
      <c r="P13" s="1">
        <v>0</v>
      </c>
    </row>
    <row r="14" spans="1:16">
      <c r="A14" s="1">
        <v>0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1.3332999999999999E-2</v>
      </c>
      <c r="M14" s="1">
        <v>0</v>
      </c>
      <c r="N14" s="1">
        <v>2.6667E-2</v>
      </c>
      <c r="O14" s="1">
        <v>0</v>
      </c>
      <c r="P14" s="1">
        <v>0</v>
      </c>
    </row>
    <row r="15" spans="1:16">
      <c r="A15" s="1">
        <v>0</v>
      </c>
      <c r="B15" s="1">
        <v>0</v>
      </c>
      <c r="C15" s="1">
        <v>1.3332999999999999E-2</v>
      </c>
      <c r="D15" s="1">
        <v>1.3332999999999999E-2</v>
      </c>
      <c r="E15" s="1">
        <v>0</v>
      </c>
      <c r="F15" s="1">
        <v>0</v>
      </c>
      <c r="G15" s="1">
        <v>2.6667E-2</v>
      </c>
      <c r="H15" s="1">
        <v>1.3332999999999999E-2</v>
      </c>
      <c r="I15" s="1">
        <v>0</v>
      </c>
      <c r="J15" s="1">
        <v>1.3332999999999999E-2</v>
      </c>
      <c r="K15" s="1">
        <v>0</v>
      </c>
      <c r="L15" s="1">
        <v>1.3332999999999999E-2</v>
      </c>
      <c r="M15" s="1">
        <v>2.6667E-2</v>
      </c>
      <c r="N15" s="1">
        <v>0</v>
      </c>
      <c r="O15" s="1">
        <v>0.04</v>
      </c>
      <c r="P15" s="1">
        <v>0</v>
      </c>
    </row>
    <row r="16" spans="1:16">
      <c r="A16" s="1">
        <v>0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1.3332999999999999E-2</v>
      </c>
      <c r="H16" s="1">
        <v>1.3332999999999999E-2</v>
      </c>
      <c r="I16" s="1">
        <v>0</v>
      </c>
      <c r="J16" s="1">
        <v>1.3332999999999999E-2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1.3332999999999999E-2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87F2F-F5EF-4555-ABA8-558488F46587}">
  <dimension ref="A1:G17"/>
  <sheetViews>
    <sheetView workbookViewId="0">
      <selection activeCell="A2" sqref="A2:G17"/>
    </sheetView>
  </sheetViews>
  <sheetFormatPr baseColWidth="10" defaultColWidth="8.83203125" defaultRowHeight="15"/>
  <cols>
    <col min="2" max="2" width="17.6640625" customWidth="1"/>
    <col min="5" max="5" width="15.33203125" customWidth="1"/>
    <col min="6" max="6" width="17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1</v>
      </c>
      <c r="B2" t="s">
        <v>7</v>
      </c>
      <c r="C2">
        <v>5409.72</v>
      </c>
      <c r="D2">
        <v>10000</v>
      </c>
      <c r="E2">
        <v>12721.3</v>
      </c>
      <c r="F2">
        <v>23.81</v>
      </c>
      <c r="G2">
        <v>115.1</v>
      </c>
    </row>
    <row r="3" spans="1:7">
      <c r="A3">
        <v>2</v>
      </c>
      <c r="B3" t="s">
        <v>8</v>
      </c>
      <c r="C3">
        <v>5936.28</v>
      </c>
      <c r="D3">
        <v>10000</v>
      </c>
      <c r="E3">
        <v>11174.82</v>
      </c>
      <c r="F3">
        <v>22.6</v>
      </c>
      <c r="G3">
        <v>111.98</v>
      </c>
    </row>
    <row r="4" spans="1:7">
      <c r="A4">
        <v>3</v>
      </c>
      <c r="B4" t="s">
        <v>9</v>
      </c>
      <c r="C4">
        <v>2349</v>
      </c>
      <c r="D4">
        <v>10000</v>
      </c>
      <c r="E4">
        <v>18343.2</v>
      </c>
      <c r="F4">
        <v>25.35</v>
      </c>
      <c r="G4">
        <v>117.53</v>
      </c>
    </row>
    <row r="5" spans="1:7">
      <c r="A5">
        <v>4</v>
      </c>
      <c r="B5" t="s">
        <v>10</v>
      </c>
      <c r="C5">
        <v>1644.26</v>
      </c>
      <c r="D5">
        <v>10000</v>
      </c>
      <c r="E5">
        <v>12813</v>
      </c>
      <c r="F5">
        <v>25.82</v>
      </c>
      <c r="G5">
        <v>118.47</v>
      </c>
    </row>
    <row r="6" spans="1:7">
      <c r="A6">
        <v>5</v>
      </c>
      <c r="B6" t="s">
        <v>11</v>
      </c>
      <c r="C6">
        <v>341.87</v>
      </c>
      <c r="D6">
        <v>10000</v>
      </c>
      <c r="E6">
        <v>18450</v>
      </c>
      <c r="F6">
        <v>18.739999999999998</v>
      </c>
      <c r="G6">
        <v>109.52</v>
      </c>
    </row>
    <row r="7" spans="1:7">
      <c r="A7">
        <v>6</v>
      </c>
      <c r="B7" t="s">
        <v>12</v>
      </c>
      <c r="C7">
        <v>597.48</v>
      </c>
      <c r="D7">
        <v>10000</v>
      </c>
      <c r="E7">
        <v>13412.5</v>
      </c>
      <c r="F7">
        <v>19.59</v>
      </c>
      <c r="G7">
        <v>109.96</v>
      </c>
    </row>
    <row r="8" spans="1:7">
      <c r="A8">
        <v>7</v>
      </c>
      <c r="B8" t="s">
        <v>13</v>
      </c>
      <c r="C8">
        <v>696.56</v>
      </c>
      <c r="D8">
        <v>10000</v>
      </c>
      <c r="E8">
        <v>10306.5</v>
      </c>
      <c r="F8">
        <v>23.12</v>
      </c>
      <c r="G8">
        <v>120.75</v>
      </c>
    </row>
    <row r="9" spans="1:7">
      <c r="A9">
        <v>8</v>
      </c>
      <c r="B9" t="s">
        <v>14</v>
      </c>
      <c r="C9">
        <v>1596.54</v>
      </c>
      <c r="D9">
        <v>10000</v>
      </c>
      <c r="E9">
        <v>19614.830000000002</v>
      </c>
      <c r="F9">
        <v>24.4</v>
      </c>
      <c r="G9">
        <v>121.2</v>
      </c>
    </row>
    <row r="10" spans="1:7">
      <c r="A10">
        <v>9</v>
      </c>
      <c r="B10" t="s">
        <v>15</v>
      </c>
      <c r="C10">
        <v>2540.1</v>
      </c>
      <c r="D10">
        <v>10000</v>
      </c>
      <c r="E10">
        <v>14485.2</v>
      </c>
      <c r="F10">
        <v>28.28</v>
      </c>
      <c r="G10">
        <v>119.99</v>
      </c>
    </row>
    <row r="11" spans="1:7">
      <c r="A11">
        <v>10</v>
      </c>
      <c r="B11" t="s">
        <v>16</v>
      </c>
      <c r="C11">
        <v>3196.9</v>
      </c>
      <c r="D11">
        <v>10000</v>
      </c>
      <c r="E11">
        <v>16817.830000000002</v>
      </c>
      <c r="F11">
        <v>30.1</v>
      </c>
      <c r="G11">
        <v>120.64</v>
      </c>
    </row>
    <row r="12" spans="1:7">
      <c r="A12">
        <v>11</v>
      </c>
      <c r="B12" t="s">
        <v>17</v>
      </c>
      <c r="C12">
        <v>4926</v>
      </c>
      <c r="D12">
        <v>10000</v>
      </c>
      <c r="E12">
        <v>6253.92</v>
      </c>
      <c r="F12">
        <v>23.85</v>
      </c>
      <c r="G12">
        <v>108.95</v>
      </c>
    </row>
    <row r="13" spans="1:7">
      <c r="A13">
        <v>12</v>
      </c>
      <c r="B13" t="s">
        <v>18</v>
      </c>
      <c r="C13">
        <v>8051</v>
      </c>
      <c r="D13">
        <v>10000</v>
      </c>
      <c r="E13">
        <v>11944.33</v>
      </c>
      <c r="F13">
        <v>33.229999999999997</v>
      </c>
      <c r="G13">
        <v>120</v>
      </c>
    </row>
    <row r="14" spans="1:7">
      <c r="A14">
        <v>13</v>
      </c>
      <c r="B14" t="s">
        <v>19</v>
      </c>
      <c r="C14">
        <v>4648</v>
      </c>
      <c r="D14">
        <v>10000</v>
      </c>
      <c r="E14">
        <v>7554.8</v>
      </c>
      <c r="F14">
        <v>27.72</v>
      </c>
      <c r="G14">
        <v>115.57</v>
      </c>
    </row>
    <row r="15" spans="1:7">
      <c r="A15">
        <v>14</v>
      </c>
      <c r="B15" t="s">
        <v>20</v>
      </c>
      <c r="C15">
        <v>10047</v>
      </c>
      <c r="D15">
        <v>10000</v>
      </c>
      <c r="E15">
        <v>9372.67</v>
      </c>
      <c r="F15">
        <v>36.630000000000003</v>
      </c>
      <c r="G15">
        <v>118.56</v>
      </c>
    </row>
    <row r="16" spans="1:7">
      <c r="A16">
        <v>15</v>
      </c>
      <c r="B16" t="s">
        <v>21</v>
      </c>
      <c r="C16">
        <v>6324</v>
      </c>
      <c r="D16">
        <v>10000</v>
      </c>
      <c r="E16">
        <v>8068.06</v>
      </c>
      <c r="F16">
        <v>31.83</v>
      </c>
      <c r="G16">
        <v>117.23</v>
      </c>
    </row>
    <row r="17" spans="1:7">
      <c r="A17">
        <v>16</v>
      </c>
      <c r="B17" t="s">
        <v>22</v>
      </c>
      <c r="C17">
        <v>2424</v>
      </c>
      <c r="D17">
        <v>10000</v>
      </c>
      <c r="E17">
        <v>49446</v>
      </c>
      <c r="F17">
        <v>31.06</v>
      </c>
      <c r="G17">
        <v>121.42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9270B-7460-41B0-A3B0-F05F811F1664}">
  <dimension ref="A1:E101"/>
  <sheetViews>
    <sheetView workbookViewId="0">
      <selection activeCell="I34" sqref="I34"/>
    </sheetView>
  </sheetViews>
  <sheetFormatPr baseColWidth="10" defaultColWidth="8.83203125" defaultRowHeight="15"/>
  <sheetData>
    <row r="1" spans="1:5">
      <c r="A1" t="s">
        <v>23</v>
      </c>
      <c r="B1" t="s">
        <v>24</v>
      </c>
      <c r="C1" t="s">
        <v>25</v>
      </c>
      <c r="D1" t="s">
        <v>26</v>
      </c>
      <c r="E1" t="s">
        <v>27</v>
      </c>
    </row>
    <row r="2" spans="1:5">
      <c r="A2">
        <v>1</v>
      </c>
      <c r="B2">
        <v>1918</v>
      </c>
      <c r="C2" t="s">
        <v>28</v>
      </c>
      <c r="D2">
        <v>2019</v>
      </c>
      <c r="E2" t="s">
        <v>29</v>
      </c>
    </row>
    <row r="3" spans="1:5">
      <c r="A3">
        <v>2</v>
      </c>
      <c r="B3">
        <v>1914</v>
      </c>
      <c r="C3" t="s">
        <v>30</v>
      </c>
      <c r="D3">
        <v>2019</v>
      </c>
      <c r="E3" t="s">
        <v>31</v>
      </c>
    </row>
    <row r="4" spans="1:5">
      <c r="A4">
        <v>3</v>
      </c>
      <c r="B4">
        <v>1913</v>
      </c>
      <c r="C4" t="s">
        <v>32</v>
      </c>
      <c r="D4">
        <v>2019</v>
      </c>
    </row>
    <row r="5" spans="1:5">
      <c r="A5">
        <v>4</v>
      </c>
      <c r="B5">
        <v>1911</v>
      </c>
      <c r="C5" t="s">
        <v>33</v>
      </c>
      <c r="D5">
        <v>2019</v>
      </c>
      <c r="E5" t="s">
        <v>34</v>
      </c>
    </row>
    <row r="6" spans="1:5">
      <c r="A6">
        <v>5</v>
      </c>
      <c r="B6">
        <v>1909</v>
      </c>
      <c r="C6" t="s">
        <v>35</v>
      </c>
      <c r="D6">
        <v>2019</v>
      </c>
      <c r="E6" t="s">
        <v>36</v>
      </c>
    </row>
    <row r="7" spans="1:5">
      <c r="A7">
        <v>6</v>
      </c>
      <c r="B7">
        <v>1907</v>
      </c>
      <c r="C7" t="s">
        <v>37</v>
      </c>
      <c r="D7">
        <v>2019</v>
      </c>
      <c r="E7" t="s">
        <v>38</v>
      </c>
    </row>
    <row r="8" spans="1:5">
      <c r="A8">
        <v>7</v>
      </c>
      <c r="B8">
        <v>1904</v>
      </c>
      <c r="C8" t="s">
        <v>39</v>
      </c>
      <c r="D8">
        <v>2019</v>
      </c>
      <c r="E8" t="s">
        <v>40</v>
      </c>
    </row>
    <row r="9" spans="1:5">
      <c r="A9">
        <v>8</v>
      </c>
      <c r="B9">
        <v>1823</v>
      </c>
      <c r="C9" t="s">
        <v>41</v>
      </c>
      <c r="D9">
        <v>2018</v>
      </c>
      <c r="E9" t="s">
        <v>42</v>
      </c>
    </row>
    <row r="10" spans="1:5">
      <c r="A10">
        <v>9</v>
      </c>
      <c r="B10">
        <v>1822</v>
      </c>
      <c r="C10" t="s">
        <v>43</v>
      </c>
      <c r="D10">
        <v>2018</v>
      </c>
      <c r="E10" t="s">
        <v>42</v>
      </c>
    </row>
    <row r="11" spans="1:5">
      <c r="A11">
        <v>10</v>
      </c>
      <c r="B11">
        <v>1818</v>
      </c>
      <c r="C11" t="s">
        <v>44</v>
      </c>
      <c r="D11">
        <v>2018</v>
      </c>
      <c r="E11" t="s">
        <v>45</v>
      </c>
    </row>
    <row r="12" spans="1:5">
      <c r="A12">
        <v>11</v>
      </c>
      <c r="B12">
        <v>1816</v>
      </c>
      <c r="C12" t="s">
        <v>46</v>
      </c>
      <c r="D12">
        <v>2018</v>
      </c>
      <c r="E12" t="s">
        <v>47</v>
      </c>
    </row>
    <row r="13" spans="1:5">
      <c r="A13">
        <v>12</v>
      </c>
      <c r="B13">
        <v>1814</v>
      </c>
      <c r="C13" t="s">
        <v>48</v>
      </c>
      <c r="D13">
        <v>2018</v>
      </c>
      <c r="E13" t="s">
        <v>49</v>
      </c>
    </row>
    <row r="14" spans="1:5">
      <c r="A14">
        <v>13</v>
      </c>
      <c r="B14">
        <v>1812</v>
      </c>
      <c r="C14" t="s">
        <v>50</v>
      </c>
      <c r="D14">
        <v>2018</v>
      </c>
      <c r="E14" t="s">
        <v>51</v>
      </c>
    </row>
    <row r="15" spans="1:5">
      <c r="A15">
        <v>14</v>
      </c>
      <c r="B15">
        <v>1810</v>
      </c>
      <c r="C15" t="s">
        <v>52</v>
      </c>
      <c r="D15">
        <v>2018</v>
      </c>
      <c r="E15" t="s">
        <v>53</v>
      </c>
    </row>
    <row r="16" spans="1:5">
      <c r="A16">
        <v>15</v>
      </c>
      <c r="B16">
        <v>1809</v>
      </c>
      <c r="C16" t="s">
        <v>54</v>
      </c>
      <c r="D16">
        <v>2018</v>
      </c>
      <c r="E16" t="s">
        <v>31</v>
      </c>
    </row>
    <row r="17" spans="1:5">
      <c r="A17">
        <v>16</v>
      </c>
      <c r="B17">
        <v>1808</v>
      </c>
      <c r="C17" t="s">
        <v>55</v>
      </c>
      <c r="D17">
        <v>2018</v>
      </c>
      <c r="E17" t="s">
        <v>56</v>
      </c>
    </row>
    <row r="18" spans="1:5">
      <c r="A18">
        <v>17</v>
      </c>
      <c r="B18">
        <v>1806</v>
      </c>
      <c r="C18" t="s">
        <v>57</v>
      </c>
      <c r="D18">
        <v>2018</v>
      </c>
      <c r="E18" t="s">
        <v>58</v>
      </c>
    </row>
    <row r="19" spans="1:5">
      <c r="A19">
        <v>18</v>
      </c>
      <c r="B19">
        <v>1804</v>
      </c>
      <c r="C19" t="s">
        <v>59</v>
      </c>
      <c r="D19">
        <v>2018</v>
      </c>
      <c r="E19" t="s">
        <v>60</v>
      </c>
    </row>
    <row r="20" spans="1:5">
      <c r="A20">
        <v>19</v>
      </c>
      <c r="B20">
        <v>1720</v>
      </c>
      <c r="C20" t="s">
        <v>61</v>
      </c>
      <c r="D20">
        <v>2017</v>
      </c>
      <c r="E20" t="s">
        <v>62</v>
      </c>
    </row>
    <row r="21" spans="1:5">
      <c r="A21">
        <v>20</v>
      </c>
      <c r="B21">
        <v>1716</v>
      </c>
      <c r="C21" t="s">
        <v>63</v>
      </c>
      <c r="D21">
        <v>2017</v>
      </c>
      <c r="E21" t="s">
        <v>64</v>
      </c>
    </row>
    <row r="22" spans="1:5">
      <c r="A22">
        <v>21</v>
      </c>
      <c r="B22">
        <v>1714</v>
      </c>
      <c r="C22" t="s">
        <v>65</v>
      </c>
      <c r="D22">
        <v>2017</v>
      </c>
      <c r="E22" t="s">
        <v>42</v>
      </c>
    </row>
    <row r="23" spans="1:5">
      <c r="A23">
        <v>22</v>
      </c>
      <c r="B23">
        <v>1713</v>
      </c>
      <c r="C23" t="s">
        <v>66</v>
      </c>
      <c r="D23">
        <v>2017</v>
      </c>
      <c r="E23" t="s">
        <v>42</v>
      </c>
    </row>
    <row r="24" spans="1:5">
      <c r="A24">
        <v>23</v>
      </c>
      <c r="B24">
        <v>1710</v>
      </c>
      <c r="C24" t="s">
        <v>67</v>
      </c>
      <c r="D24">
        <v>2017</v>
      </c>
      <c r="E24" t="s">
        <v>68</v>
      </c>
    </row>
    <row r="25" spans="1:5">
      <c r="A25">
        <v>24</v>
      </c>
      <c r="B25">
        <v>1709</v>
      </c>
      <c r="C25" t="s">
        <v>69</v>
      </c>
      <c r="D25">
        <v>2017</v>
      </c>
      <c r="E25" t="s">
        <v>70</v>
      </c>
    </row>
    <row r="26" spans="1:5">
      <c r="A26">
        <v>25</v>
      </c>
      <c r="B26">
        <v>1707</v>
      </c>
      <c r="C26" t="s">
        <v>71</v>
      </c>
      <c r="D26">
        <v>2017</v>
      </c>
      <c r="E26" t="s">
        <v>72</v>
      </c>
    </row>
    <row r="27" spans="1:5">
      <c r="A27">
        <v>26</v>
      </c>
      <c r="B27">
        <v>1702</v>
      </c>
      <c r="C27" t="s">
        <v>73</v>
      </c>
      <c r="D27">
        <v>2017</v>
      </c>
      <c r="E27" t="s">
        <v>74</v>
      </c>
    </row>
    <row r="28" spans="1:5">
      <c r="A28">
        <v>27</v>
      </c>
      <c r="B28">
        <v>1622</v>
      </c>
      <c r="C28" t="s">
        <v>75</v>
      </c>
      <c r="D28">
        <v>2016</v>
      </c>
      <c r="E28" t="s">
        <v>74</v>
      </c>
    </row>
    <row r="29" spans="1:5">
      <c r="A29">
        <v>28</v>
      </c>
      <c r="B29">
        <v>1621</v>
      </c>
      <c r="C29" t="s">
        <v>76</v>
      </c>
      <c r="D29">
        <v>2016</v>
      </c>
      <c r="E29" t="s">
        <v>77</v>
      </c>
    </row>
    <row r="30" spans="1:5">
      <c r="A30">
        <v>29</v>
      </c>
      <c r="B30">
        <v>1617</v>
      </c>
      <c r="C30" t="s">
        <v>78</v>
      </c>
      <c r="D30">
        <v>2016</v>
      </c>
      <c r="E30" t="s">
        <v>79</v>
      </c>
    </row>
    <row r="31" spans="1:5">
      <c r="A31">
        <v>30</v>
      </c>
      <c r="B31">
        <v>1614</v>
      </c>
      <c r="C31" t="s">
        <v>80</v>
      </c>
      <c r="D31">
        <v>2016</v>
      </c>
      <c r="E31" t="s">
        <v>81</v>
      </c>
    </row>
    <row r="32" spans="1:5">
      <c r="A32">
        <v>31</v>
      </c>
      <c r="B32">
        <v>1608</v>
      </c>
      <c r="C32" t="s">
        <v>82</v>
      </c>
      <c r="D32">
        <v>2016</v>
      </c>
      <c r="E32" t="s">
        <v>62</v>
      </c>
    </row>
    <row r="33" spans="1:5">
      <c r="A33">
        <v>32</v>
      </c>
      <c r="B33">
        <v>1604</v>
      </c>
      <c r="C33" t="s">
        <v>83</v>
      </c>
      <c r="D33">
        <v>2016</v>
      </c>
      <c r="E33" t="s">
        <v>84</v>
      </c>
    </row>
    <row r="34" spans="1:5">
      <c r="A34">
        <v>33</v>
      </c>
      <c r="B34">
        <v>1603</v>
      </c>
      <c r="C34" t="s">
        <v>85</v>
      </c>
      <c r="D34">
        <v>2016</v>
      </c>
      <c r="E34" t="s">
        <v>31</v>
      </c>
    </row>
    <row r="35" spans="1:5">
      <c r="A35">
        <v>34</v>
      </c>
      <c r="B35">
        <v>1601</v>
      </c>
      <c r="C35" t="s">
        <v>86</v>
      </c>
      <c r="D35">
        <v>2016</v>
      </c>
      <c r="E35" t="s">
        <v>87</v>
      </c>
    </row>
    <row r="36" spans="1:5">
      <c r="A36">
        <v>35</v>
      </c>
      <c r="B36">
        <v>1522</v>
      </c>
      <c r="C36" t="s">
        <v>88</v>
      </c>
      <c r="D36">
        <v>2015</v>
      </c>
      <c r="E36" t="s">
        <v>42</v>
      </c>
    </row>
    <row r="37" spans="1:5">
      <c r="A37">
        <v>36</v>
      </c>
      <c r="B37">
        <v>1521</v>
      </c>
      <c r="C37" t="s">
        <v>89</v>
      </c>
      <c r="D37">
        <v>2015</v>
      </c>
      <c r="E37" t="s">
        <v>90</v>
      </c>
    </row>
    <row r="38" spans="1:5">
      <c r="A38">
        <v>37</v>
      </c>
      <c r="B38">
        <v>1513</v>
      </c>
      <c r="C38" t="s">
        <v>91</v>
      </c>
      <c r="D38">
        <v>2015</v>
      </c>
      <c r="E38" t="s">
        <v>92</v>
      </c>
    </row>
    <row r="39" spans="1:5">
      <c r="A39">
        <v>38</v>
      </c>
      <c r="B39">
        <v>1510</v>
      </c>
      <c r="C39" t="s">
        <v>93</v>
      </c>
      <c r="D39">
        <v>2015</v>
      </c>
      <c r="E39" t="s">
        <v>72</v>
      </c>
    </row>
    <row r="40" spans="1:5">
      <c r="A40">
        <v>39</v>
      </c>
      <c r="B40">
        <v>1508</v>
      </c>
      <c r="C40" t="s">
        <v>94</v>
      </c>
      <c r="D40">
        <v>2015</v>
      </c>
      <c r="E40" t="s">
        <v>40</v>
      </c>
    </row>
    <row r="41" spans="1:5">
      <c r="A41">
        <v>40</v>
      </c>
      <c r="B41">
        <v>1416</v>
      </c>
      <c r="C41" t="s">
        <v>95</v>
      </c>
      <c r="D41">
        <v>2014</v>
      </c>
      <c r="E41" t="s">
        <v>96</v>
      </c>
    </row>
    <row r="42" spans="1:5">
      <c r="A42">
        <v>41</v>
      </c>
      <c r="B42">
        <v>1415</v>
      </c>
      <c r="C42" t="s">
        <v>97</v>
      </c>
      <c r="D42">
        <v>2014</v>
      </c>
      <c r="E42" t="s">
        <v>47</v>
      </c>
    </row>
    <row r="43" spans="1:5">
      <c r="A43">
        <v>42</v>
      </c>
      <c r="B43">
        <v>1410</v>
      </c>
      <c r="C43" t="s">
        <v>98</v>
      </c>
      <c r="D43">
        <v>2014</v>
      </c>
      <c r="E43" t="s">
        <v>99</v>
      </c>
    </row>
    <row r="44" spans="1:5">
      <c r="A44">
        <v>43</v>
      </c>
      <c r="B44">
        <v>1409</v>
      </c>
      <c r="C44" t="s">
        <v>100</v>
      </c>
      <c r="D44">
        <v>2014</v>
      </c>
      <c r="E44" t="s">
        <v>101</v>
      </c>
    </row>
    <row r="45" spans="1:5">
      <c r="A45">
        <v>44</v>
      </c>
      <c r="B45">
        <v>1407</v>
      </c>
      <c r="C45" t="s">
        <v>102</v>
      </c>
      <c r="D45">
        <v>2014</v>
      </c>
      <c r="E45" t="s">
        <v>103</v>
      </c>
    </row>
    <row r="46" spans="1:5">
      <c r="A46">
        <v>45</v>
      </c>
      <c r="B46">
        <v>1323</v>
      </c>
      <c r="C46" t="s">
        <v>104</v>
      </c>
      <c r="D46">
        <v>2013</v>
      </c>
      <c r="E46" t="s">
        <v>56</v>
      </c>
    </row>
    <row r="47" spans="1:5">
      <c r="A47">
        <v>46</v>
      </c>
      <c r="B47">
        <v>1319</v>
      </c>
      <c r="C47" t="s">
        <v>105</v>
      </c>
      <c r="D47">
        <v>2013</v>
      </c>
      <c r="E47" t="s">
        <v>72</v>
      </c>
    </row>
    <row r="48" spans="1:5">
      <c r="A48">
        <v>47</v>
      </c>
      <c r="B48">
        <v>1312</v>
      </c>
      <c r="C48" t="s">
        <v>106</v>
      </c>
      <c r="D48">
        <v>2013</v>
      </c>
      <c r="E48" t="s">
        <v>107</v>
      </c>
    </row>
    <row r="49" spans="1:5">
      <c r="A49">
        <v>48</v>
      </c>
      <c r="B49">
        <v>1311</v>
      </c>
      <c r="C49" t="s">
        <v>108</v>
      </c>
      <c r="D49">
        <v>2013</v>
      </c>
      <c r="E49" t="s">
        <v>42</v>
      </c>
    </row>
    <row r="50" spans="1:5">
      <c r="A50">
        <v>49</v>
      </c>
      <c r="B50">
        <v>1309</v>
      </c>
      <c r="C50" t="s">
        <v>109</v>
      </c>
      <c r="D50">
        <v>2013</v>
      </c>
      <c r="E50" t="s">
        <v>110</v>
      </c>
    </row>
    <row r="51" spans="1:5">
      <c r="A51">
        <v>50</v>
      </c>
      <c r="B51">
        <v>1308</v>
      </c>
      <c r="C51" t="s">
        <v>111</v>
      </c>
      <c r="D51">
        <v>2013</v>
      </c>
      <c r="E51" t="s">
        <v>112</v>
      </c>
    </row>
    <row r="52" spans="1:5">
      <c r="A52">
        <v>51</v>
      </c>
      <c r="B52">
        <v>1307</v>
      </c>
      <c r="C52" t="s">
        <v>113</v>
      </c>
      <c r="D52">
        <v>2013</v>
      </c>
      <c r="E52" t="s">
        <v>114</v>
      </c>
    </row>
    <row r="53" spans="1:5">
      <c r="A53">
        <v>52</v>
      </c>
      <c r="B53">
        <v>1306</v>
      </c>
      <c r="C53" t="s">
        <v>44</v>
      </c>
      <c r="D53">
        <v>2013</v>
      </c>
      <c r="E53" t="s">
        <v>42</v>
      </c>
    </row>
    <row r="54" spans="1:5">
      <c r="A54">
        <v>53</v>
      </c>
      <c r="B54">
        <v>1305</v>
      </c>
      <c r="C54" t="s">
        <v>46</v>
      </c>
      <c r="D54">
        <v>2013</v>
      </c>
      <c r="E54" t="s">
        <v>40</v>
      </c>
    </row>
    <row r="55" spans="1:5">
      <c r="A55">
        <v>54</v>
      </c>
      <c r="B55">
        <v>1214</v>
      </c>
      <c r="C55" t="s">
        <v>115</v>
      </c>
      <c r="D55">
        <v>2012</v>
      </c>
      <c r="E55" t="s">
        <v>58</v>
      </c>
    </row>
    <row r="56" spans="1:5">
      <c r="A56">
        <v>55</v>
      </c>
      <c r="B56">
        <v>1213</v>
      </c>
      <c r="C56" t="s">
        <v>116</v>
      </c>
      <c r="D56">
        <v>2012</v>
      </c>
      <c r="E56" t="s">
        <v>62</v>
      </c>
    </row>
    <row r="57" spans="1:5">
      <c r="A57">
        <v>56</v>
      </c>
      <c r="B57">
        <v>1211</v>
      </c>
      <c r="C57" t="s">
        <v>117</v>
      </c>
      <c r="D57">
        <v>2012</v>
      </c>
      <c r="E57" t="s">
        <v>118</v>
      </c>
    </row>
    <row r="58" spans="1:5">
      <c r="A58">
        <v>57</v>
      </c>
      <c r="B58">
        <v>1209</v>
      </c>
      <c r="C58" t="s">
        <v>119</v>
      </c>
      <c r="D58">
        <v>2012</v>
      </c>
      <c r="E58" t="s">
        <v>114</v>
      </c>
    </row>
    <row r="59" spans="1:5">
      <c r="A59">
        <v>58</v>
      </c>
      <c r="B59">
        <v>1210</v>
      </c>
      <c r="C59" t="s">
        <v>120</v>
      </c>
      <c r="D59">
        <v>2012</v>
      </c>
      <c r="E59" t="s">
        <v>121</v>
      </c>
    </row>
    <row r="60" spans="1:5">
      <c r="A60">
        <v>59</v>
      </c>
      <c r="B60">
        <v>1208</v>
      </c>
      <c r="C60" t="s">
        <v>122</v>
      </c>
      <c r="D60">
        <v>2012</v>
      </c>
      <c r="E60" t="s">
        <v>42</v>
      </c>
    </row>
    <row r="61" spans="1:5">
      <c r="A61">
        <v>60</v>
      </c>
      <c r="B61">
        <v>1206</v>
      </c>
      <c r="C61" t="s">
        <v>123</v>
      </c>
      <c r="D61">
        <v>2012</v>
      </c>
      <c r="E61" t="s">
        <v>62</v>
      </c>
    </row>
    <row r="62" spans="1:5">
      <c r="A62">
        <v>61</v>
      </c>
      <c r="B62">
        <v>1119</v>
      </c>
      <c r="C62" t="s">
        <v>124</v>
      </c>
      <c r="D62">
        <v>2011</v>
      </c>
      <c r="E62" t="s">
        <v>31</v>
      </c>
    </row>
    <row r="63" spans="1:5">
      <c r="A63">
        <v>62</v>
      </c>
      <c r="B63">
        <v>1117</v>
      </c>
      <c r="C63" t="s">
        <v>69</v>
      </c>
      <c r="D63">
        <v>2011</v>
      </c>
      <c r="E63" t="s">
        <v>47</v>
      </c>
    </row>
    <row r="64" spans="1:5">
      <c r="A64">
        <v>63</v>
      </c>
      <c r="B64">
        <v>1111</v>
      </c>
      <c r="C64" t="s">
        <v>125</v>
      </c>
      <c r="D64">
        <v>2011</v>
      </c>
      <c r="E64" t="s">
        <v>87</v>
      </c>
    </row>
    <row r="65" spans="1:5">
      <c r="A65">
        <v>64</v>
      </c>
      <c r="B65">
        <v>1108</v>
      </c>
      <c r="C65" t="s">
        <v>126</v>
      </c>
      <c r="D65">
        <v>2011</v>
      </c>
      <c r="E65" t="s">
        <v>110</v>
      </c>
    </row>
    <row r="66" spans="1:5">
      <c r="A66">
        <v>65</v>
      </c>
      <c r="B66">
        <v>1105</v>
      </c>
      <c r="C66" t="s">
        <v>127</v>
      </c>
      <c r="D66">
        <v>2011</v>
      </c>
      <c r="E66" t="s">
        <v>128</v>
      </c>
    </row>
    <row r="67" spans="1:5">
      <c r="A67">
        <v>66</v>
      </c>
      <c r="B67">
        <v>1104</v>
      </c>
      <c r="C67" t="s">
        <v>75</v>
      </c>
      <c r="D67">
        <v>2011</v>
      </c>
      <c r="E67" t="s">
        <v>62</v>
      </c>
    </row>
    <row r="68" spans="1:5">
      <c r="A68">
        <v>67</v>
      </c>
      <c r="B68">
        <v>1103</v>
      </c>
      <c r="C68" t="s">
        <v>76</v>
      </c>
      <c r="D68">
        <v>2011</v>
      </c>
      <c r="E68" t="s">
        <v>103</v>
      </c>
    </row>
    <row r="69" spans="1:5">
      <c r="A69">
        <v>68</v>
      </c>
      <c r="B69">
        <v>1013</v>
      </c>
      <c r="C69" t="s">
        <v>78</v>
      </c>
      <c r="D69">
        <v>2010</v>
      </c>
      <c r="E69" t="s">
        <v>112</v>
      </c>
    </row>
    <row r="70" spans="1:5">
      <c r="A70">
        <v>69</v>
      </c>
      <c r="B70">
        <v>1011</v>
      </c>
      <c r="C70" t="s">
        <v>129</v>
      </c>
      <c r="D70">
        <v>2010</v>
      </c>
      <c r="E70" t="s">
        <v>130</v>
      </c>
    </row>
    <row r="71" spans="1:5">
      <c r="A71">
        <v>70</v>
      </c>
      <c r="B71">
        <v>1010</v>
      </c>
      <c r="C71" t="s">
        <v>80</v>
      </c>
      <c r="D71">
        <v>2010</v>
      </c>
      <c r="E71" t="s">
        <v>131</v>
      </c>
    </row>
    <row r="72" spans="1:5">
      <c r="A72">
        <v>71</v>
      </c>
      <c r="B72">
        <v>1006</v>
      </c>
      <c r="C72" t="s">
        <v>132</v>
      </c>
      <c r="D72">
        <v>2010</v>
      </c>
      <c r="E72" t="s">
        <v>103</v>
      </c>
    </row>
    <row r="73" spans="1:5">
      <c r="A73">
        <v>72</v>
      </c>
      <c r="B73">
        <v>1008</v>
      </c>
      <c r="C73" t="s">
        <v>133</v>
      </c>
      <c r="D73">
        <v>2010</v>
      </c>
      <c r="E73" t="s">
        <v>112</v>
      </c>
    </row>
    <row r="74" spans="1:5">
      <c r="A74">
        <v>73</v>
      </c>
      <c r="B74">
        <v>1003</v>
      </c>
      <c r="C74" t="s">
        <v>134</v>
      </c>
      <c r="D74">
        <v>2010</v>
      </c>
      <c r="E74" t="s">
        <v>42</v>
      </c>
    </row>
    <row r="75" spans="1:5">
      <c r="A75">
        <v>74</v>
      </c>
      <c r="B75">
        <v>1002</v>
      </c>
      <c r="C75" t="s">
        <v>135</v>
      </c>
      <c r="D75">
        <v>2010</v>
      </c>
      <c r="E75" t="s">
        <v>31</v>
      </c>
    </row>
    <row r="76" spans="1:5">
      <c r="A76">
        <v>75</v>
      </c>
      <c r="B76">
        <v>917</v>
      </c>
      <c r="C76" t="s">
        <v>136</v>
      </c>
      <c r="D76">
        <v>2009</v>
      </c>
      <c r="E76" t="s">
        <v>40</v>
      </c>
    </row>
    <row r="77" spans="1:5">
      <c r="A77">
        <v>76</v>
      </c>
      <c r="B77">
        <v>915</v>
      </c>
      <c r="C77" t="s">
        <v>137</v>
      </c>
      <c r="D77">
        <v>2009</v>
      </c>
      <c r="E77" t="s">
        <v>42</v>
      </c>
    </row>
    <row r="78" spans="1:5">
      <c r="A78">
        <v>77</v>
      </c>
      <c r="B78">
        <v>913</v>
      </c>
      <c r="C78" t="s">
        <v>88</v>
      </c>
      <c r="D78">
        <v>2009</v>
      </c>
      <c r="E78" t="s">
        <v>110</v>
      </c>
    </row>
    <row r="79" spans="1:5">
      <c r="A79">
        <v>78</v>
      </c>
      <c r="B79">
        <v>908</v>
      </c>
      <c r="C79" t="s">
        <v>138</v>
      </c>
      <c r="D79">
        <v>2009</v>
      </c>
      <c r="E79" t="s">
        <v>139</v>
      </c>
    </row>
    <row r="80" spans="1:5">
      <c r="A80">
        <v>79</v>
      </c>
      <c r="B80">
        <v>907</v>
      </c>
      <c r="C80" t="s">
        <v>140</v>
      </c>
      <c r="D80">
        <v>2009</v>
      </c>
      <c r="E80" t="s">
        <v>141</v>
      </c>
    </row>
    <row r="81" spans="1:5">
      <c r="A81">
        <v>80</v>
      </c>
      <c r="B81">
        <v>906</v>
      </c>
      <c r="C81" t="s">
        <v>142</v>
      </c>
      <c r="D81">
        <v>2009</v>
      </c>
      <c r="E81" t="s">
        <v>84</v>
      </c>
    </row>
    <row r="82" spans="1:5">
      <c r="A82">
        <v>81</v>
      </c>
      <c r="B82">
        <v>905</v>
      </c>
      <c r="C82" t="s">
        <v>91</v>
      </c>
      <c r="D82">
        <v>2009</v>
      </c>
      <c r="E82" t="s">
        <v>47</v>
      </c>
    </row>
    <row r="83" spans="1:5">
      <c r="A83">
        <v>82</v>
      </c>
      <c r="B83">
        <v>904</v>
      </c>
      <c r="C83" t="s">
        <v>143</v>
      </c>
      <c r="D83">
        <v>2009</v>
      </c>
      <c r="E83" t="s">
        <v>64</v>
      </c>
    </row>
    <row r="84" spans="1:5">
      <c r="A84">
        <v>83</v>
      </c>
      <c r="B84">
        <v>903</v>
      </c>
      <c r="C84" t="s">
        <v>93</v>
      </c>
      <c r="D84">
        <v>2009</v>
      </c>
      <c r="E84" t="s">
        <v>144</v>
      </c>
    </row>
    <row r="85" spans="1:5">
      <c r="A85">
        <v>84</v>
      </c>
      <c r="B85">
        <v>817</v>
      </c>
      <c r="C85" t="s">
        <v>145</v>
      </c>
      <c r="D85">
        <v>2008</v>
      </c>
      <c r="E85" t="s">
        <v>47</v>
      </c>
    </row>
    <row r="86" spans="1:5">
      <c r="A86">
        <v>85</v>
      </c>
      <c r="B86">
        <v>815</v>
      </c>
      <c r="C86" t="s">
        <v>146</v>
      </c>
      <c r="D86">
        <v>2008</v>
      </c>
      <c r="E86" t="s">
        <v>147</v>
      </c>
    </row>
    <row r="87" spans="1:5">
      <c r="A87">
        <v>86</v>
      </c>
      <c r="B87">
        <v>814</v>
      </c>
      <c r="C87" t="s">
        <v>148</v>
      </c>
      <c r="D87">
        <v>2008</v>
      </c>
      <c r="E87" t="s">
        <v>42</v>
      </c>
    </row>
    <row r="88" spans="1:5">
      <c r="A88">
        <v>87</v>
      </c>
      <c r="B88">
        <v>813</v>
      </c>
      <c r="C88" t="s">
        <v>149</v>
      </c>
      <c r="D88">
        <v>2008</v>
      </c>
      <c r="E88" t="s">
        <v>147</v>
      </c>
    </row>
    <row r="89" spans="1:5">
      <c r="A89">
        <v>88</v>
      </c>
      <c r="B89">
        <v>812</v>
      </c>
      <c r="C89" t="s">
        <v>150</v>
      </c>
      <c r="D89">
        <v>2008</v>
      </c>
      <c r="E89" t="s">
        <v>62</v>
      </c>
    </row>
    <row r="90" spans="1:5">
      <c r="A90">
        <v>89</v>
      </c>
      <c r="B90">
        <v>809</v>
      </c>
      <c r="C90" t="s">
        <v>151</v>
      </c>
      <c r="D90">
        <v>2008</v>
      </c>
      <c r="E90" t="s">
        <v>42</v>
      </c>
    </row>
    <row r="91" spans="1:5">
      <c r="A91">
        <v>90</v>
      </c>
      <c r="B91">
        <v>808</v>
      </c>
      <c r="C91" t="s">
        <v>95</v>
      </c>
      <c r="D91">
        <v>2008</v>
      </c>
      <c r="E91" t="s">
        <v>152</v>
      </c>
    </row>
    <row r="92" spans="1:5">
      <c r="A92">
        <v>91</v>
      </c>
      <c r="B92">
        <v>807</v>
      </c>
      <c r="C92" t="s">
        <v>97</v>
      </c>
      <c r="D92">
        <v>2008</v>
      </c>
      <c r="E92" t="s">
        <v>153</v>
      </c>
    </row>
    <row r="93" spans="1:5">
      <c r="A93">
        <v>92</v>
      </c>
      <c r="B93">
        <v>806</v>
      </c>
      <c r="C93" t="s">
        <v>154</v>
      </c>
      <c r="D93">
        <v>2008</v>
      </c>
      <c r="E93" t="s">
        <v>72</v>
      </c>
    </row>
    <row r="94" spans="1:5">
      <c r="A94">
        <v>93</v>
      </c>
      <c r="B94">
        <v>801</v>
      </c>
      <c r="C94" t="s">
        <v>155</v>
      </c>
      <c r="D94">
        <v>2008</v>
      </c>
      <c r="E94" t="s">
        <v>156</v>
      </c>
    </row>
    <row r="95" spans="1:5">
      <c r="A95">
        <v>94</v>
      </c>
      <c r="B95">
        <v>716</v>
      </c>
      <c r="C95" t="s">
        <v>157</v>
      </c>
      <c r="D95">
        <v>2007</v>
      </c>
      <c r="E95" t="s">
        <v>158</v>
      </c>
    </row>
    <row r="96" spans="1:5">
      <c r="A96">
        <v>95</v>
      </c>
      <c r="B96">
        <v>714</v>
      </c>
      <c r="C96" t="s">
        <v>159</v>
      </c>
      <c r="D96">
        <v>2007</v>
      </c>
      <c r="E96" t="s">
        <v>110</v>
      </c>
    </row>
    <row r="97" spans="1:5">
      <c r="A97">
        <v>96</v>
      </c>
      <c r="B97">
        <v>713</v>
      </c>
      <c r="C97" t="s">
        <v>160</v>
      </c>
      <c r="D97">
        <v>2007</v>
      </c>
      <c r="E97" t="s">
        <v>161</v>
      </c>
    </row>
    <row r="98" spans="1:5">
      <c r="A98">
        <v>97</v>
      </c>
      <c r="B98">
        <v>709</v>
      </c>
      <c r="C98" t="s">
        <v>162</v>
      </c>
      <c r="D98">
        <v>2007</v>
      </c>
      <c r="E98" t="s">
        <v>163</v>
      </c>
    </row>
    <row r="99" spans="1:5">
      <c r="A99">
        <v>98</v>
      </c>
      <c r="B99">
        <v>708</v>
      </c>
      <c r="C99" t="s">
        <v>164</v>
      </c>
      <c r="D99">
        <v>2007</v>
      </c>
      <c r="E99" t="s">
        <v>58</v>
      </c>
    </row>
    <row r="100" spans="1:5">
      <c r="A100">
        <v>99</v>
      </c>
      <c r="B100">
        <v>707</v>
      </c>
      <c r="C100" t="s">
        <v>165</v>
      </c>
      <c r="D100">
        <v>2007</v>
      </c>
      <c r="E100" t="s">
        <v>166</v>
      </c>
    </row>
    <row r="101" spans="1:5">
      <c r="A101">
        <v>100</v>
      </c>
      <c r="B101">
        <v>703</v>
      </c>
      <c r="C101" t="s">
        <v>167</v>
      </c>
      <c r="D101">
        <v>2007</v>
      </c>
      <c r="E101" t="s">
        <v>77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9870D8-5D04-3F40-84C2-DE89FB1EC686}">
  <dimension ref="A1:AT52"/>
  <sheetViews>
    <sheetView workbookViewId="0">
      <selection activeCell="E12" sqref="E12"/>
    </sheetView>
  </sheetViews>
  <sheetFormatPr baseColWidth="10" defaultRowHeight="15"/>
  <sheetData>
    <row r="1" spans="1:46">
      <c r="A1" t="s">
        <v>168</v>
      </c>
    </row>
    <row r="2" spans="1:46"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N2">
        <v>13</v>
      </c>
      <c r="O2">
        <v>14</v>
      </c>
      <c r="P2">
        <v>15</v>
      </c>
      <c r="Q2">
        <v>16</v>
      </c>
    </row>
    <row r="3" spans="1:46">
      <c r="A3">
        <v>1</v>
      </c>
      <c r="B3">
        <v>0</v>
      </c>
      <c r="C3" t="s">
        <v>169</v>
      </c>
      <c r="D3" t="s">
        <v>170</v>
      </c>
      <c r="E3" t="s">
        <v>171</v>
      </c>
      <c r="F3" t="s">
        <v>172</v>
      </c>
      <c r="G3" t="s">
        <v>173</v>
      </c>
      <c r="H3" t="s">
        <v>174</v>
      </c>
      <c r="I3" t="s">
        <v>175</v>
      </c>
      <c r="J3" t="s">
        <v>176</v>
      </c>
      <c r="K3" t="s">
        <v>177</v>
      </c>
      <c r="L3" t="s">
        <v>178</v>
      </c>
      <c r="M3" t="s">
        <v>179</v>
      </c>
      <c r="N3" t="s">
        <v>180</v>
      </c>
      <c r="O3" t="s">
        <v>181</v>
      </c>
      <c r="P3" t="s">
        <v>182</v>
      </c>
      <c r="Q3" t="s">
        <v>183</v>
      </c>
      <c r="S3" t="str">
        <f t="shared" ref="S3:AG3" si="0">SUBSTITUTE(C3," km","")</f>
        <v>346.344</v>
      </c>
      <c r="T3" t="str">
        <f t="shared" si="0"/>
        <v>299.455</v>
      </c>
      <c r="U3" t="str">
        <f t="shared" si="0"/>
        <v>406.976</v>
      </c>
      <c r="V3" t="str">
        <f t="shared" si="0"/>
        <v>806.293</v>
      </c>
      <c r="W3" t="str">
        <f t="shared" si="0"/>
        <v>707.825</v>
      </c>
      <c r="X3" t="str">
        <f t="shared" si="0"/>
        <v>582.243</v>
      </c>
      <c r="Y3" t="str">
        <f t="shared" si="0"/>
        <v>623.562</v>
      </c>
      <c r="Z3" t="str">
        <f t="shared" si="0"/>
        <v>696.071</v>
      </c>
      <c r="AA3" t="str">
        <f t="shared" si="0"/>
        <v>887.556</v>
      </c>
      <c r="AB3" t="str">
        <f t="shared" si="0"/>
        <v>626.559</v>
      </c>
      <c r="AC3" t="str">
        <f t="shared" si="0"/>
        <v>1148.479</v>
      </c>
      <c r="AD3" t="str">
        <f t="shared" si="0"/>
        <v>435.725</v>
      </c>
      <c r="AE3" t="str">
        <f t="shared" si="0"/>
        <v>1459.397</v>
      </c>
      <c r="AF3" t="str">
        <f t="shared" si="0"/>
        <v>913.124</v>
      </c>
      <c r="AG3" t="str">
        <f t="shared" si="0"/>
        <v>1017.273</v>
      </c>
      <c r="AH3" t="str">
        <f t="shared" ref="AH3:AM3" si="1">SUBSTITUTE(S3," km","")</f>
        <v>346.344</v>
      </c>
      <c r="AI3" t="str">
        <f t="shared" si="1"/>
        <v>299.455</v>
      </c>
      <c r="AJ3" t="str">
        <f t="shared" si="1"/>
        <v>406.976</v>
      </c>
      <c r="AK3" t="str">
        <f t="shared" si="1"/>
        <v>806.293</v>
      </c>
      <c r="AL3" t="str">
        <f t="shared" si="1"/>
        <v>707.825</v>
      </c>
      <c r="AM3" t="str">
        <f t="shared" si="1"/>
        <v>582.243</v>
      </c>
      <c r="AN3" t="str">
        <f>SUBSTITUTE(Y3," km","")</f>
        <v>623.562</v>
      </c>
      <c r="AO3" t="str">
        <f>SUBSTITUTE(Z3," km","")</f>
        <v>696.071</v>
      </c>
      <c r="AP3" t="str">
        <f t="shared" ref="AP3" si="2">SUBSTITUTE(AA3," km","")</f>
        <v>887.556</v>
      </c>
      <c r="AQ3" t="str">
        <f t="shared" ref="AQ3" si="3">SUBSTITUTE(AB3," km","")</f>
        <v>626.559</v>
      </c>
      <c r="AR3" t="str">
        <f>SUBSTITUTE(AC3," km","")</f>
        <v>1148.479</v>
      </c>
      <c r="AS3" t="str">
        <f>SUBSTITUTE(AD3," km","")</f>
        <v>435.725</v>
      </c>
      <c r="AT3" t="str">
        <f t="shared" ref="AT3" si="4">SUBSTITUTE(AE3," km","")</f>
        <v>1459.397</v>
      </c>
    </row>
    <row r="4" spans="1:46">
      <c r="A4">
        <v>2</v>
      </c>
      <c r="C4">
        <v>0</v>
      </c>
      <c r="D4" t="s">
        <v>184</v>
      </c>
      <c r="E4" t="s">
        <v>185</v>
      </c>
      <c r="F4" t="s">
        <v>186</v>
      </c>
      <c r="G4" t="s">
        <v>187</v>
      </c>
      <c r="H4" t="s">
        <v>188</v>
      </c>
      <c r="I4" t="s">
        <v>189</v>
      </c>
      <c r="J4" t="s">
        <v>197</v>
      </c>
      <c r="K4" t="s">
        <v>190</v>
      </c>
      <c r="L4" t="s">
        <v>191</v>
      </c>
      <c r="M4" t="s">
        <v>192</v>
      </c>
      <c r="N4" t="s">
        <v>193</v>
      </c>
      <c r="O4" t="s">
        <v>194</v>
      </c>
      <c r="P4" t="s">
        <v>195</v>
      </c>
      <c r="Q4" t="s">
        <v>196</v>
      </c>
      <c r="S4" t="str">
        <f t="shared" ref="S4:S18" si="5">SUBSTITUTE(C4," km","")</f>
        <v>0</v>
      </c>
      <c r="T4" t="str">
        <f t="shared" ref="T4:T18" si="6">SUBSTITUTE(D4," km","")</f>
        <v>641.613</v>
      </c>
      <c r="U4" t="str">
        <f t="shared" ref="U4:U18" si="7">SUBSTITUTE(E4," km","")</f>
        <v>749.404</v>
      </c>
      <c r="V4" t="str">
        <f t="shared" ref="V4:V18" si="8">SUBSTITUTE(F4," km","")</f>
        <v>498.293</v>
      </c>
      <c r="W4" t="str">
        <f t="shared" ref="W4:W18" si="9">SUBSTITUTE(G4," km","")</f>
        <v>393.829</v>
      </c>
      <c r="X4" t="str">
        <f t="shared" ref="X4:X18" si="10">SUBSTITUTE(H4," km","")</f>
        <v>901.75</v>
      </c>
      <c r="Y4" t="str">
        <f t="shared" ref="Y4:Y18" si="11">SUBSTITUTE(I4," km","")</f>
        <v>962.391</v>
      </c>
      <c r="Z4" t="str">
        <f t="shared" ref="Z4:Z18" si="12">SUBSTITUTE(J4," km","")</f>
        <v>1021.767</v>
      </c>
      <c r="AA4" t="str">
        <f t="shared" ref="AA4:AA18" si="13">SUBSTITUTE(K4," km","")</f>
        <v>1198.167</v>
      </c>
      <c r="AB4" t="str">
        <f t="shared" ref="AB4:AB18" si="14">SUBSTITUTE(L4," km","")</f>
        <v>339.607</v>
      </c>
      <c r="AC4" t="str">
        <f t="shared" ref="AC4:AC18" si="15">SUBSTITUTE(M4," km","")</f>
        <v>1416.855</v>
      </c>
      <c r="AD4" t="str">
        <f t="shared" ref="AD4:AD18" si="16">SUBSTITUTE(N4," km","")</f>
        <v>672.705</v>
      </c>
      <c r="AE4" t="str">
        <f t="shared" ref="AE4:AE18" si="17">SUBSTITUTE(O4," km","")</f>
        <v>1679.503</v>
      </c>
      <c r="AF4" t="str">
        <f t="shared" ref="AF4:AF18" si="18">SUBSTITUTE(P4," km","")</f>
        <v>1146.93</v>
      </c>
      <c r="AG4" t="str">
        <f t="shared" ref="AG4:AG18" si="19">SUBSTITUTE(Q4," km","")</f>
        <v>1325.14</v>
      </c>
    </row>
    <row r="5" spans="1:46">
      <c r="A5">
        <v>3</v>
      </c>
      <c r="D5">
        <v>0</v>
      </c>
      <c r="E5" t="s">
        <v>198</v>
      </c>
      <c r="F5" t="s">
        <v>199</v>
      </c>
      <c r="G5" t="s">
        <v>200</v>
      </c>
      <c r="H5" t="s">
        <v>201</v>
      </c>
      <c r="I5" t="s">
        <v>202</v>
      </c>
      <c r="J5" t="s">
        <v>203</v>
      </c>
      <c r="K5" t="s">
        <v>204</v>
      </c>
      <c r="L5" t="s">
        <v>205</v>
      </c>
      <c r="M5" t="s">
        <v>206</v>
      </c>
      <c r="N5" t="s">
        <v>207</v>
      </c>
      <c r="O5" t="s">
        <v>208</v>
      </c>
      <c r="P5" t="s">
        <v>209</v>
      </c>
      <c r="Q5" t="s">
        <v>210</v>
      </c>
      <c r="S5" t="str">
        <f t="shared" si="5"/>
        <v/>
      </c>
      <c r="T5" t="str">
        <f t="shared" si="6"/>
        <v>0</v>
      </c>
      <c r="U5" t="str">
        <f t="shared" si="7"/>
        <v>107.841</v>
      </c>
      <c r="V5" t="str">
        <f t="shared" si="8"/>
        <v>1103.701</v>
      </c>
      <c r="W5" t="str">
        <f t="shared" si="9"/>
        <v>1006.445</v>
      </c>
      <c r="X5" t="str">
        <f t="shared" si="10"/>
        <v>409.804</v>
      </c>
      <c r="Y5" t="str">
        <f t="shared" si="11"/>
        <v>385.484</v>
      </c>
      <c r="Z5" t="str">
        <f t="shared" si="12"/>
        <v>406.426</v>
      </c>
      <c r="AA5" t="str">
        <f t="shared" si="13"/>
        <v>609.112</v>
      </c>
      <c r="AB5" t="str">
        <f t="shared" si="14"/>
        <v>884.499</v>
      </c>
      <c r="AC5" t="str">
        <f t="shared" si="15"/>
        <v>905.706</v>
      </c>
      <c r="AD5" t="str">
        <f t="shared" si="16"/>
        <v>327.257</v>
      </c>
      <c r="AE5" t="str">
        <f t="shared" si="17"/>
        <v>1254.462</v>
      </c>
      <c r="AF5" t="str">
        <f t="shared" si="18"/>
        <v>718.774</v>
      </c>
      <c r="AG5" t="str">
        <f t="shared" si="19"/>
        <v>738.951</v>
      </c>
    </row>
    <row r="6" spans="1:46">
      <c r="A6">
        <v>4</v>
      </c>
      <c r="E6">
        <v>0</v>
      </c>
      <c r="F6" t="s">
        <v>211</v>
      </c>
      <c r="G6" t="s">
        <v>212</v>
      </c>
      <c r="H6" t="s">
        <v>213</v>
      </c>
      <c r="I6" t="s">
        <v>214</v>
      </c>
      <c r="J6" t="s">
        <v>215</v>
      </c>
      <c r="K6" t="s">
        <v>216</v>
      </c>
      <c r="L6" t="s">
        <v>217</v>
      </c>
      <c r="M6" t="s">
        <v>218</v>
      </c>
      <c r="N6" t="s">
        <v>219</v>
      </c>
      <c r="O6" t="s">
        <v>220</v>
      </c>
      <c r="P6" t="s">
        <v>221</v>
      </c>
      <c r="Q6" t="s">
        <v>222</v>
      </c>
      <c r="S6" t="str">
        <f t="shared" si="5"/>
        <v/>
      </c>
      <c r="T6" t="str">
        <f t="shared" si="6"/>
        <v/>
      </c>
      <c r="U6" t="str">
        <f t="shared" si="7"/>
        <v>0</v>
      </c>
      <c r="V6" t="str">
        <f t="shared" si="8"/>
        <v>1209.775</v>
      </c>
      <c r="W6" t="str">
        <f t="shared" si="9"/>
        <v>1113.155</v>
      </c>
      <c r="X6" t="str">
        <f t="shared" si="10"/>
        <v>377.956</v>
      </c>
      <c r="Y6" t="str">
        <f t="shared" si="11"/>
        <v>317.097</v>
      </c>
      <c r="Z6" t="str">
        <f t="shared" si="12"/>
        <v>311.502</v>
      </c>
      <c r="AA6" t="str">
        <f t="shared" si="13"/>
        <v>520.114</v>
      </c>
      <c r="AB6" t="str">
        <f t="shared" si="14"/>
        <v>986.489</v>
      </c>
      <c r="AC6" t="str">
        <f t="shared" si="15"/>
        <v>834.612</v>
      </c>
      <c r="AD6" t="str">
        <f t="shared" si="16"/>
        <v>357.056</v>
      </c>
      <c r="AE6" t="str">
        <f t="shared" si="17"/>
        <v>1198.588</v>
      </c>
      <c r="AF6" t="str">
        <f t="shared" si="18"/>
        <v>676.996</v>
      </c>
      <c r="AG6" t="str">
        <f t="shared" si="19"/>
        <v>648.573</v>
      </c>
    </row>
    <row r="7" spans="1:46">
      <c r="A7">
        <v>5</v>
      </c>
      <c r="F7">
        <v>0</v>
      </c>
      <c r="G7" t="s">
        <v>223</v>
      </c>
      <c r="H7" t="s">
        <v>224</v>
      </c>
      <c r="I7" t="s">
        <v>225</v>
      </c>
      <c r="J7" t="s">
        <v>226</v>
      </c>
      <c r="K7" t="s">
        <v>227</v>
      </c>
      <c r="L7" t="s">
        <v>228</v>
      </c>
      <c r="M7" t="s">
        <v>229</v>
      </c>
      <c r="N7" t="s">
        <v>230</v>
      </c>
      <c r="O7" t="s">
        <v>231</v>
      </c>
      <c r="P7" t="s">
        <v>232</v>
      </c>
      <c r="Q7" t="s">
        <v>233</v>
      </c>
      <c r="S7" t="str">
        <f t="shared" si="5"/>
        <v/>
      </c>
      <c r="T7" t="str">
        <f t="shared" si="6"/>
        <v/>
      </c>
      <c r="U7" t="str">
        <f t="shared" si="7"/>
        <v/>
      </c>
      <c r="V7" t="str">
        <f t="shared" si="8"/>
        <v>0</v>
      </c>
      <c r="W7" t="str">
        <f t="shared" si="9"/>
        <v>104.857</v>
      </c>
      <c r="X7" t="str">
        <f t="shared" si="10"/>
        <v>1264.192</v>
      </c>
      <c r="Y7" t="str">
        <f t="shared" si="11"/>
        <v>1361.51</v>
      </c>
      <c r="Z7" t="str">
        <f t="shared" si="12"/>
        <v>1501.731</v>
      </c>
      <c r="AA7" t="str">
        <f t="shared" si="13"/>
        <v>1687.54</v>
      </c>
      <c r="AB7" t="str">
        <f t="shared" si="14"/>
        <v>568.867</v>
      </c>
      <c r="AC7" t="str">
        <f t="shared" si="15"/>
        <v>1915.126</v>
      </c>
      <c r="AD7" t="str">
        <f t="shared" si="16"/>
        <v>1170.991</v>
      </c>
      <c r="AE7" t="str">
        <f t="shared" si="17"/>
        <v>2171.08</v>
      </c>
      <c r="AF7" t="str">
        <f t="shared" si="18"/>
        <v>1643.551</v>
      </c>
      <c r="AG7" t="str">
        <f t="shared" si="19"/>
        <v>1816.004</v>
      </c>
    </row>
    <row r="8" spans="1:46">
      <c r="A8">
        <v>6</v>
      </c>
      <c r="G8">
        <v>0</v>
      </c>
      <c r="H8" t="s">
        <v>234</v>
      </c>
      <c r="I8" t="s">
        <v>235</v>
      </c>
      <c r="J8" t="s">
        <v>236</v>
      </c>
      <c r="K8" t="s">
        <v>237</v>
      </c>
      <c r="L8" t="s">
        <v>238</v>
      </c>
      <c r="M8" t="s">
        <v>239</v>
      </c>
      <c r="N8" t="s">
        <v>240</v>
      </c>
      <c r="O8" t="s">
        <v>241</v>
      </c>
      <c r="P8" t="s">
        <v>242</v>
      </c>
      <c r="Q8" t="s">
        <v>243</v>
      </c>
      <c r="S8" t="str">
        <f t="shared" si="5"/>
        <v/>
      </c>
      <c r="T8" t="str">
        <f t="shared" si="6"/>
        <v/>
      </c>
      <c r="U8" t="str">
        <f t="shared" si="7"/>
        <v/>
      </c>
      <c r="V8" t="str">
        <f t="shared" si="8"/>
        <v/>
      </c>
      <c r="W8" t="str">
        <f t="shared" si="9"/>
        <v>0</v>
      </c>
      <c r="X8" t="str">
        <f t="shared" si="10"/>
        <v>1185.001</v>
      </c>
      <c r="Y8" t="str">
        <f t="shared" si="11"/>
        <v>1276.375</v>
      </c>
      <c r="Z8" t="str">
        <f t="shared" si="12"/>
        <v>1401.921</v>
      </c>
      <c r="AA8" t="str">
        <f t="shared" si="13"/>
        <v>1585.796</v>
      </c>
      <c r="AB8" t="str">
        <f t="shared" si="14"/>
        <v>483.125</v>
      </c>
      <c r="AC8" t="str">
        <f t="shared" si="15"/>
        <v>1810.67</v>
      </c>
      <c r="AD8" t="str">
        <f t="shared" si="16"/>
        <v>1066.511</v>
      </c>
      <c r="AE8" t="str">
        <f t="shared" si="17"/>
        <v>2066.478</v>
      </c>
      <c r="AF8" t="str">
        <f t="shared" si="18"/>
        <v>1538.698</v>
      </c>
      <c r="AG8" t="str">
        <f t="shared" si="19"/>
        <v>1713.944</v>
      </c>
    </row>
    <row r="9" spans="1:46">
      <c r="A9">
        <v>7</v>
      </c>
      <c r="H9">
        <v>0</v>
      </c>
      <c r="I9" t="s">
        <v>244</v>
      </c>
      <c r="J9" t="s">
        <v>245</v>
      </c>
      <c r="K9" t="s">
        <v>246</v>
      </c>
      <c r="L9" t="s">
        <v>247</v>
      </c>
      <c r="M9" t="s">
        <v>248</v>
      </c>
      <c r="N9" t="s">
        <v>249</v>
      </c>
      <c r="O9" t="s">
        <v>250</v>
      </c>
      <c r="P9" t="s">
        <v>251</v>
      </c>
      <c r="Q9" t="s">
        <v>252</v>
      </c>
      <c r="S9" t="str">
        <f t="shared" si="5"/>
        <v/>
      </c>
      <c r="T9" t="str">
        <f t="shared" si="6"/>
        <v/>
      </c>
      <c r="U9" t="str">
        <f t="shared" si="7"/>
        <v/>
      </c>
      <c r="V9" t="str">
        <f t="shared" si="8"/>
        <v/>
      </c>
      <c r="W9" t="str">
        <f t="shared" si="9"/>
        <v/>
      </c>
      <c r="X9" t="str">
        <f t="shared" si="10"/>
        <v>0</v>
      </c>
      <c r="Y9" t="str">
        <f t="shared" si="11"/>
        <v>149.003</v>
      </c>
      <c r="Z9" t="str">
        <f t="shared" si="12"/>
        <v>576.706</v>
      </c>
      <c r="AA9" t="str">
        <f t="shared" si="13"/>
        <v>773.449</v>
      </c>
      <c r="AB9" t="str">
        <f t="shared" si="14"/>
        <v>1207.757</v>
      </c>
      <c r="AC9" t="str">
        <f t="shared" si="15"/>
        <v>1122.836</v>
      </c>
      <c r="AD9" t="str">
        <f t="shared" si="16"/>
        <v>728.681</v>
      </c>
      <c r="AE9" t="str">
        <f t="shared" si="17"/>
        <v>1512.357</v>
      </c>
      <c r="AF9" t="str">
        <f t="shared" si="18"/>
        <v>1025.751</v>
      </c>
      <c r="AG9" t="str">
        <f t="shared" si="19"/>
        <v>882.298</v>
      </c>
    </row>
    <row r="10" spans="1:46">
      <c r="A10">
        <v>8</v>
      </c>
      <c r="I10">
        <v>0</v>
      </c>
      <c r="J10" t="s">
        <v>253</v>
      </c>
      <c r="K10" t="s">
        <v>254</v>
      </c>
      <c r="L10" t="s">
        <v>255</v>
      </c>
      <c r="M10" t="s">
        <v>256</v>
      </c>
      <c r="N10" t="s">
        <v>257</v>
      </c>
      <c r="O10" t="s">
        <v>258</v>
      </c>
      <c r="P10" t="s">
        <v>259</v>
      </c>
      <c r="Q10" t="s">
        <v>260</v>
      </c>
      <c r="S10" t="str">
        <f t="shared" si="5"/>
        <v/>
      </c>
      <c r="T10" t="str">
        <f t="shared" si="6"/>
        <v/>
      </c>
      <c r="U10" t="str">
        <f t="shared" si="7"/>
        <v/>
      </c>
      <c r="V10" t="str">
        <f t="shared" si="8"/>
        <v/>
      </c>
      <c r="W10" t="str">
        <f t="shared" si="9"/>
        <v/>
      </c>
      <c r="X10" t="str">
        <f t="shared" si="10"/>
        <v/>
      </c>
      <c r="Y10" t="str">
        <f t="shared" si="11"/>
        <v>0</v>
      </c>
      <c r="Z10" t="str">
        <f t="shared" si="12"/>
        <v>446.516</v>
      </c>
      <c r="AA10" t="str">
        <f t="shared" si="13"/>
        <v>634.032</v>
      </c>
      <c r="AB10" t="str">
        <f t="shared" si="14"/>
        <v>1246.337</v>
      </c>
      <c r="AC10" t="str">
        <f t="shared" si="15"/>
        <v>985.622</v>
      </c>
      <c r="AD10" t="str">
        <f t="shared" si="16"/>
        <v>672.668</v>
      </c>
      <c r="AE10" t="str">
        <f t="shared" si="17"/>
        <v>1379.151</v>
      </c>
      <c r="AF10" t="str">
        <f t="shared" si="18"/>
        <v>910.909</v>
      </c>
      <c r="AG10" t="str">
        <f t="shared" si="19"/>
        <v>738.352</v>
      </c>
    </row>
    <row r="11" spans="1:46">
      <c r="A11">
        <v>9</v>
      </c>
      <c r="J11">
        <v>0</v>
      </c>
      <c r="K11" t="s">
        <v>261</v>
      </c>
      <c r="L11" t="s">
        <v>262</v>
      </c>
      <c r="M11" t="s">
        <v>263</v>
      </c>
      <c r="N11" t="s">
        <v>264</v>
      </c>
      <c r="O11" t="s">
        <v>265</v>
      </c>
      <c r="P11" t="s">
        <v>266</v>
      </c>
      <c r="Q11" t="s">
        <v>267</v>
      </c>
      <c r="S11" t="str">
        <f t="shared" si="5"/>
        <v/>
      </c>
      <c r="T11" t="str">
        <f t="shared" si="6"/>
        <v/>
      </c>
      <c r="U11" t="str">
        <f t="shared" si="7"/>
        <v/>
      </c>
      <c r="V11" t="str">
        <f t="shared" si="8"/>
        <v/>
      </c>
      <c r="W11" t="str">
        <f t="shared" si="9"/>
        <v/>
      </c>
      <c r="X11" t="str">
        <f t="shared" si="10"/>
        <v/>
      </c>
      <c r="Y11" t="str">
        <f t="shared" si="11"/>
        <v/>
      </c>
      <c r="Z11" t="str">
        <f t="shared" si="12"/>
        <v>0</v>
      </c>
      <c r="AA11" t="str">
        <f t="shared" si="13"/>
        <v>211.399</v>
      </c>
      <c r="AB11" t="str">
        <f t="shared" si="14"/>
        <v>1208.076</v>
      </c>
      <c r="AC11" t="str">
        <f t="shared" si="15"/>
        <v>548.786</v>
      </c>
      <c r="AD11" t="str">
        <f t="shared" si="16"/>
        <v>439.14</v>
      </c>
      <c r="AE11" t="str">
        <f t="shared" si="17"/>
        <v>935.651</v>
      </c>
      <c r="AF11" t="str">
        <f t="shared" si="18"/>
        <v>475.032</v>
      </c>
      <c r="AG11" t="str">
        <f t="shared" si="19"/>
        <v>337.808</v>
      </c>
    </row>
    <row r="12" spans="1:46">
      <c r="A12">
        <v>10</v>
      </c>
      <c r="K12">
        <v>0</v>
      </c>
      <c r="L12" t="s">
        <v>268</v>
      </c>
      <c r="M12" t="s">
        <v>269</v>
      </c>
      <c r="N12" t="s">
        <v>270</v>
      </c>
      <c r="O12" t="s">
        <v>271</v>
      </c>
      <c r="P12" t="s">
        <v>272</v>
      </c>
      <c r="Q12" t="s">
        <v>273</v>
      </c>
      <c r="S12" t="str">
        <f t="shared" si="5"/>
        <v/>
      </c>
      <c r="T12" t="str">
        <f t="shared" si="6"/>
        <v/>
      </c>
      <c r="U12" t="str">
        <f t="shared" si="7"/>
        <v/>
      </c>
      <c r="V12" t="str">
        <f t="shared" si="8"/>
        <v/>
      </c>
      <c r="W12" t="str">
        <f t="shared" si="9"/>
        <v/>
      </c>
      <c r="X12" t="str">
        <f t="shared" si="10"/>
        <v/>
      </c>
      <c r="Y12" t="str">
        <f t="shared" si="11"/>
        <v/>
      </c>
      <c r="Z12" t="str">
        <f t="shared" si="12"/>
        <v/>
      </c>
      <c r="AA12" t="str">
        <f t="shared" si="13"/>
        <v>0</v>
      </c>
      <c r="AB12" t="str">
        <f t="shared" si="14"/>
        <v>1350.229</v>
      </c>
      <c r="AC12" t="str">
        <f t="shared" si="15"/>
        <v>·352.322</v>
      </c>
      <c r="AD12" t="str">
        <f t="shared" si="16"/>
        <v>560.314</v>
      </c>
      <c r="AE12" t="str">
        <f t="shared" si="17"/>
        <v>749.612</v>
      </c>
      <c r="AF12" t="str">
        <f t="shared" si="18"/>
        <v>378.023</v>
      </c>
      <c r="AG12" t="str">
        <f t="shared" si="19"/>
        <v>130.093</v>
      </c>
    </row>
    <row r="13" spans="1:46">
      <c r="A13">
        <v>11</v>
      </c>
      <c r="L13">
        <v>0</v>
      </c>
      <c r="M13" t="s">
        <v>278</v>
      </c>
      <c r="N13" t="s">
        <v>277</v>
      </c>
      <c r="O13" t="s">
        <v>276</v>
      </c>
      <c r="P13" t="s">
        <v>275</v>
      </c>
      <c r="Q13" t="s">
        <v>274</v>
      </c>
      <c r="S13" t="str">
        <f t="shared" si="5"/>
        <v/>
      </c>
      <c r="T13" t="str">
        <f t="shared" si="6"/>
        <v/>
      </c>
      <c r="U13" t="str">
        <f t="shared" si="7"/>
        <v/>
      </c>
      <c r="V13" t="str">
        <f t="shared" si="8"/>
        <v/>
      </c>
      <c r="W13" t="str">
        <f t="shared" si="9"/>
        <v/>
      </c>
      <c r="X13" t="str">
        <f t="shared" si="10"/>
        <v/>
      </c>
      <c r="Y13" t="str">
        <f t="shared" si="11"/>
        <v/>
      </c>
      <c r="Z13" t="str">
        <f t="shared" si="12"/>
        <v/>
      </c>
      <c r="AA13" t="str">
        <f t="shared" si="13"/>
        <v/>
      </c>
      <c r="AB13" t="str">
        <f t="shared" si="14"/>
        <v>0</v>
      </c>
      <c r="AC13" t="str">
        <f t="shared" si="15"/>
        <v>1498.151</v>
      </c>
      <c r="AD13" t="str">
        <f t="shared" si="16"/>
        <v>790.132</v>
      </c>
      <c r="AE13" t="str">
        <f t="shared" si="17"/>
        <v>1689.725</v>
      </c>
      <c r="AF13" t="str">
        <f t="shared" si="18"/>
        <v>1202.109</v>
      </c>
      <c r="AG13" t="str">
        <f t="shared" si="19"/>
        <v>1467.287</v>
      </c>
    </row>
    <row r="14" spans="1:46">
      <c r="A14">
        <v>12</v>
      </c>
      <c r="M14">
        <v>0</v>
      </c>
      <c r="N14" t="s">
        <v>279</v>
      </c>
      <c r="O14" t="s">
        <v>280</v>
      </c>
      <c r="P14" t="s">
        <v>281</v>
      </c>
      <c r="Q14" t="s">
        <v>282</v>
      </c>
      <c r="S14" t="str">
        <f t="shared" si="5"/>
        <v/>
      </c>
      <c r="T14" t="str">
        <f t="shared" si="6"/>
        <v/>
      </c>
      <c r="U14" t="str">
        <f t="shared" si="7"/>
        <v/>
      </c>
      <c r="V14" t="str">
        <f t="shared" si="8"/>
        <v/>
      </c>
      <c r="W14" t="str">
        <f t="shared" si="9"/>
        <v/>
      </c>
      <c r="X14" t="str">
        <f t="shared" si="10"/>
        <v/>
      </c>
      <c r="Y14" t="str">
        <f t="shared" si="11"/>
        <v/>
      </c>
      <c r="Z14" t="str">
        <f t="shared" si="12"/>
        <v/>
      </c>
      <c r="AA14" t="str">
        <f t="shared" si="13"/>
        <v/>
      </c>
      <c r="AB14" t="str">
        <f t="shared" si="14"/>
        <v/>
      </c>
      <c r="AC14" t="str">
        <f t="shared" si="15"/>
        <v>0</v>
      </c>
      <c r="AD14" t="str">
        <f t="shared" si="16"/>
        <v>744.16</v>
      </c>
      <c r="AE14" t="str">
        <f t="shared" si="17"/>
        <v>399.465</v>
      </c>
      <c r="AF14" t="str">
        <f t="shared" si="18"/>
        <v>303.005</v>
      </c>
      <c r="AG14" t="str">
        <f t="shared" si="19"/>
        <v>275.401</v>
      </c>
    </row>
    <row r="15" spans="1:46">
      <c r="A15">
        <v>13</v>
      </c>
      <c r="N15">
        <v>0</v>
      </c>
      <c r="O15" t="s">
        <v>283</v>
      </c>
      <c r="P15" t="s">
        <v>284</v>
      </c>
      <c r="Q15" t="s">
        <v>285</v>
      </c>
      <c r="S15" t="str">
        <f t="shared" si="5"/>
        <v/>
      </c>
      <c r="T15" t="str">
        <f t="shared" si="6"/>
        <v/>
      </c>
      <c r="U15" t="str">
        <f t="shared" si="7"/>
        <v/>
      </c>
      <c r="V15" t="str">
        <f t="shared" si="8"/>
        <v/>
      </c>
      <c r="W15" t="str">
        <f t="shared" si="9"/>
        <v/>
      </c>
      <c r="X15" t="str">
        <f t="shared" si="10"/>
        <v/>
      </c>
      <c r="Y15" t="str">
        <f t="shared" si="11"/>
        <v/>
      </c>
      <c r="Z15" t="str">
        <f t="shared" si="12"/>
        <v/>
      </c>
      <c r="AA15" t="str">
        <f t="shared" si="13"/>
        <v/>
      </c>
      <c r="AB15" t="str">
        <f t="shared" si="14"/>
        <v/>
      </c>
      <c r="AC15" t="str">
        <f t="shared" si="15"/>
        <v/>
      </c>
      <c r="AD15" t="str">
        <f t="shared" si="16"/>
        <v>0</v>
      </c>
      <c r="AE15" t="str">
        <f t="shared" si="17"/>
        <v>1027.319</v>
      </c>
      <c r="AF15" t="str">
        <f t="shared" si="18"/>
        <v>483.02</v>
      </c>
      <c r="AG15" t="str">
        <f t="shared" si="19"/>
        <v>677.704</v>
      </c>
    </row>
    <row r="16" spans="1:46">
      <c r="A16">
        <v>14</v>
      </c>
      <c r="O16">
        <v>0</v>
      </c>
      <c r="P16" t="s">
        <v>286</v>
      </c>
      <c r="Q16" t="s">
        <v>287</v>
      </c>
      <c r="S16" t="str">
        <f t="shared" si="5"/>
        <v/>
      </c>
      <c r="T16" t="str">
        <f t="shared" si="6"/>
        <v/>
      </c>
      <c r="U16" t="str">
        <f t="shared" si="7"/>
        <v/>
      </c>
      <c r="V16" t="str">
        <f t="shared" si="8"/>
        <v/>
      </c>
      <c r="W16" t="str">
        <f t="shared" si="9"/>
        <v/>
      </c>
      <c r="X16" t="str">
        <f t="shared" si="10"/>
        <v/>
      </c>
      <c r="Y16" t="str">
        <f t="shared" si="11"/>
        <v/>
      </c>
      <c r="Z16" t="str">
        <f t="shared" si="12"/>
        <v/>
      </c>
      <c r="AA16" t="str">
        <f t="shared" si="13"/>
        <v/>
      </c>
      <c r="AB16" t="str">
        <f t="shared" si="14"/>
        <v/>
      </c>
      <c r="AC16" t="str">
        <f t="shared" si="15"/>
        <v/>
      </c>
      <c r="AD16" t="str">
        <f t="shared" si="16"/>
        <v/>
      </c>
      <c r="AE16" t="str">
        <f t="shared" si="17"/>
        <v>0</v>
      </c>
      <c r="AF16" t="str">
        <f t="shared" si="18"/>
        <v>546.348</v>
      </c>
      <c r="AG16" t="str">
        <f t="shared" si="19"/>
        <v>672.04</v>
      </c>
    </row>
    <row r="17" spans="1:33">
      <c r="A17">
        <v>15</v>
      </c>
      <c r="P17">
        <v>0</v>
      </c>
      <c r="Q17" t="s">
        <v>288</v>
      </c>
      <c r="S17" t="str">
        <f t="shared" si="5"/>
        <v/>
      </c>
      <c r="T17" t="str">
        <f t="shared" si="6"/>
        <v/>
      </c>
      <c r="U17" t="str">
        <f t="shared" si="7"/>
        <v/>
      </c>
      <c r="V17" t="str">
        <f t="shared" si="8"/>
        <v/>
      </c>
      <c r="W17" t="str">
        <f t="shared" si="9"/>
        <v/>
      </c>
      <c r="X17" t="str">
        <f t="shared" si="10"/>
        <v/>
      </c>
      <c r="Y17" t="str">
        <f t="shared" si="11"/>
        <v/>
      </c>
      <c r="Z17" t="str">
        <f t="shared" si="12"/>
        <v/>
      </c>
      <c r="AA17" t="str">
        <f t="shared" si="13"/>
        <v/>
      </c>
      <c r="AB17" t="str">
        <f t="shared" si="14"/>
        <v/>
      </c>
      <c r="AC17" t="str">
        <f t="shared" si="15"/>
        <v/>
      </c>
      <c r="AD17" t="str">
        <f t="shared" si="16"/>
        <v/>
      </c>
      <c r="AE17" t="str">
        <f t="shared" si="17"/>
        <v/>
      </c>
      <c r="AF17" t="str">
        <f t="shared" si="18"/>
        <v>0</v>
      </c>
      <c r="AG17" t="str">
        <f t="shared" si="19"/>
        <v>407.31</v>
      </c>
    </row>
    <row r="18" spans="1:33">
      <c r="A18">
        <v>16</v>
      </c>
      <c r="Q18">
        <v>0</v>
      </c>
      <c r="S18" t="str">
        <f t="shared" si="5"/>
        <v/>
      </c>
      <c r="T18" t="str">
        <f t="shared" si="6"/>
        <v/>
      </c>
      <c r="U18" t="str">
        <f t="shared" si="7"/>
        <v/>
      </c>
      <c r="V18" t="str">
        <f t="shared" si="8"/>
        <v/>
      </c>
      <c r="W18" t="str">
        <f t="shared" si="9"/>
        <v/>
      </c>
      <c r="X18" t="str">
        <f t="shared" si="10"/>
        <v/>
      </c>
      <c r="Y18" t="str">
        <f t="shared" si="11"/>
        <v/>
      </c>
      <c r="Z18" t="str">
        <f t="shared" si="12"/>
        <v/>
      </c>
      <c r="AA18" t="str">
        <f t="shared" si="13"/>
        <v/>
      </c>
      <c r="AB18" t="str">
        <f t="shared" si="14"/>
        <v/>
      </c>
      <c r="AC18" t="str">
        <f t="shared" si="15"/>
        <v/>
      </c>
      <c r="AD18" t="str">
        <f t="shared" si="16"/>
        <v/>
      </c>
      <c r="AE18" t="str">
        <f t="shared" si="17"/>
        <v/>
      </c>
      <c r="AF18" t="str">
        <f t="shared" si="18"/>
        <v/>
      </c>
      <c r="AG18" t="str">
        <f t="shared" si="19"/>
        <v>0</v>
      </c>
    </row>
    <row r="19" spans="1:33" ht="16" thickBot="1"/>
    <row r="20" spans="1:33">
      <c r="B20" s="4">
        <v>0</v>
      </c>
      <c r="C20" s="5">
        <v>346.34399999999999</v>
      </c>
      <c r="D20" s="6">
        <v>299.45499999999998</v>
      </c>
      <c r="E20" s="6">
        <v>406.976</v>
      </c>
      <c r="F20" s="6">
        <v>806.29300000000001</v>
      </c>
      <c r="G20" s="6">
        <v>707.82500000000005</v>
      </c>
      <c r="H20" s="6">
        <v>582.24300000000005</v>
      </c>
      <c r="I20" s="6">
        <v>623.56200000000001</v>
      </c>
      <c r="J20" s="6">
        <v>696.07100000000003</v>
      </c>
      <c r="K20" s="6">
        <v>887.55600000000004</v>
      </c>
      <c r="L20" s="6">
        <v>626.55899999999997</v>
      </c>
      <c r="M20" s="6">
        <v>1148.479</v>
      </c>
      <c r="N20" s="6">
        <v>435.72500000000002</v>
      </c>
      <c r="O20" s="6">
        <v>1459.3969999999999</v>
      </c>
      <c r="P20" s="6">
        <v>913.12400000000002</v>
      </c>
      <c r="Q20" s="7">
        <v>1017.273</v>
      </c>
    </row>
    <row r="21" spans="1:33">
      <c r="B21" s="8">
        <v>346.34399999999999</v>
      </c>
      <c r="C21" s="2">
        <v>0</v>
      </c>
      <c r="D21">
        <v>641.61300000000006</v>
      </c>
      <c r="E21">
        <v>749.404</v>
      </c>
      <c r="F21">
        <v>498.29300000000001</v>
      </c>
      <c r="G21">
        <v>393.82900000000001</v>
      </c>
      <c r="H21">
        <v>901.75</v>
      </c>
      <c r="I21">
        <v>962.39099999999996</v>
      </c>
      <c r="J21">
        <v>1021.7670000000001</v>
      </c>
      <c r="K21">
        <v>1198.1669999999999</v>
      </c>
      <c r="L21">
        <v>339.60700000000003</v>
      </c>
      <c r="M21">
        <v>1416.855</v>
      </c>
      <c r="N21">
        <v>672.70500000000004</v>
      </c>
      <c r="O21">
        <v>1679.5029999999999</v>
      </c>
      <c r="P21">
        <v>1146.93</v>
      </c>
      <c r="Q21" s="9">
        <v>1325.14</v>
      </c>
    </row>
    <row r="22" spans="1:33">
      <c r="B22" s="10">
        <v>299.45499999999998</v>
      </c>
      <c r="C22">
        <v>641.61300000000006</v>
      </c>
      <c r="D22">
        <v>0</v>
      </c>
      <c r="E22">
        <v>107.84099999999999</v>
      </c>
      <c r="F22">
        <v>1103.701</v>
      </c>
      <c r="G22">
        <v>1006.4450000000001</v>
      </c>
      <c r="H22">
        <v>409.80399999999997</v>
      </c>
      <c r="I22">
        <v>385.48399999999998</v>
      </c>
      <c r="J22">
        <v>406.42599999999999</v>
      </c>
      <c r="K22">
        <v>609.11199999999997</v>
      </c>
      <c r="L22">
        <v>884.49900000000002</v>
      </c>
      <c r="M22">
        <v>905.70600000000002</v>
      </c>
      <c r="N22">
        <v>327.25700000000001</v>
      </c>
      <c r="O22">
        <v>1254.462</v>
      </c>
      <c r="P22">
        <v>718.774</v>
      </c>
      <c r="Q22" s="9">
        <v>738.95100000000002</v>
      </c>
    </row>
    <row r="23" spans="1:33">
      <c r="B23" s="10">
        <v>406.976</v>
      </c>
      <c r="C23">
        <v>749.404</v>
      </c>
      <c r="D23">
        <v>107.84099999999999</v>
      </c>
      <c r="E23">
        <v>0</v>
      </c>
      <c r="F23">
        <v>1209.7750000000001</v>
      </c>
      <c r="G23">
        <v>1113.155</v>
      </c>
      <c r="H23">
        <v>377.95600000000002</v>
      </c>
      <c r="I23">
        <v>317.09699999999998</v>
      </c>
      <c r="J23">
        <v>311.50200000000001</v>
      </c>
      <c r="K23">
        <v>520.11400000000003</v>
      </c>
      <c r="L23">
        <v>986.48900000000003</v>
      </c>
      <c r="M23">
        <v>834.61199999999997</v>
      </c>
      <c r="N23">
        <v>357.05599999999998</v>
      </c>
      <c r="O23">
        <v>1198.588</v>
      </c>
      <c r="P23">
        <v>676.99599999999998</v>
      </c>
      <c r="Q23" s="9">
        <v>648.57299999999998</v>
      </c>
    </row>
    <row r="24" spans="1:33">
      <c r="B24" s="10">
        <v>806.29300000000001</v>
      </c>
      <c r="C24">
        <v>498.29300000000001</v>
      </c>
      <c r="D24">
        <v>1103.701</v>
      </c>
      <c r="E24">
        <v>1209.7750000000001</v>
      </c>
      <c r="F24">
        <v>0</v>
      </c>
      <c r="G24">
        <v>104.857</v>
      </c>
      <c r="H24">
        <v>1264.192</v>
      </c>
      <c r="I24">
        <v>1361.51</v>
      </c>
      <c r="J24">
        <v>1501.731</v>
      </c>
      <c r="K24">
        <v>1687.54</v>
      </c>
      <c r="L24">
        <v>568.86699999999996</v>
      </c>
      <c r="M24">
        <v>1915.126</v>
      </c>
      <c r="N24">
        <v>1170.991</v>
      </c>
      <c r="O24">
        <v>2171.08</v>
      </c>
      <c r="P24">
        <v>1643.5509999999999</v>
      </c>
      <c r="Q24" s="9">
        <v>1816.0039999999999</v>
      </c>
    </row>
    <row r="25" spans="1:33">
      <c r="B25" s="10">
        <v>707.82500000000005</v>
      </c>
      <c r="C25">
        <v>393.82900000000001</v>
      </c>
      <c r="D25">
        <v>1006.4450000000001</v>
      </c>
      <c r="E25">
        <v>1113.155</v>
      </c>
      <c r="F25">
        <v>104.857</v>
      </c>
      <c r="G25">
        <v>0</v>
      </c>
      <c r="H25">
        <v>1185.001</v>
      </c>
      <c r="I25">
        <v>1276.375</v>
      </c>
      <c r="J25">
        <v>1401.921</v>
      </c>
      <c r="K25">
        <v>1585.796</v>
      </c>
      <c r="L25">
        <v>483.125</v>
      </c>
      <c r="M25">
        <v>1810.67</v>
      </c>
      <c r="N25">
        <v>1066.511</v>
      </c>
      <c r="O25">
        <v>2066.4780000000001</v>
      </c>
      <c r="P25">
        <v>1538.6980000000001</v>
      </c>
      <c r="Q25" s="9">
        <v>1713.944</v>
      </c>
    </row>
    <row r="26" spans="1:33">
      <c r="B26" s="10">
        <v>582.24300000000005</v>
      </c>
      <c r="C26">
        <v>901.75</v>
      </c>
      <c r="D26">
        <v>409.80399999999997</v>
      </c>
      <c r="E26">
        <v>377.95600000000002</v>
      </c>
      <c r="F26">
        <v>1264.192</v>
      </c>
      <c r="G26">
        <v>1185.001</v>
      </c>
      <c r="H26">
        <v>0</v>
      </c>
      <c r="I26">
        <v>149.00299999999999</v>
      </c>
      <c r="J26">
        <v>576.70600000000002</v>
      </c>
      <c r="K26">
        <v>773.44899999999996</v>
      </c>
      <c r="L26">
        <v>1207.7570000000001</v>
      </c>
      <c r="M26">
        <v>1122.836</v>
      </c>
      <c r="N26">
        <v>728.68100000000004</v>
      </c>
      <c r="O26">
        <v>1512.357</v>
      </c>
      <c r="P26">
        <v>1025.751</v>
      </c>
      <c r="Q26" s="9">
        <v>882.298</v>
      </c>
    </row>
    <row r="27" spans="1:33">
      <c r="B27" s="10">
        <v>623.56200000000001</v>
      </c>
      <c r="C27">
        <v>962.39099999999996</v>
      </c>
      <c r="D27">
        <v>385.48399999999998</v>
      </c>
      <c r="E27">
        <v>317.09699999999998</v>
      </c>
      <c r="F27">
        <v>1361.51</v>
      </c>
      <c r="G27">
        <v>1276.375</v>
      </c>
      <c r="H27">
        <v>149.00299999999999</v>
      </c>
      <c r="I27">
        <v>0</v>
      </c>
      <c r="J27">
        <v>446.51600000000002</v>
      </c>
      <c r="K27">
        <v>634.03200000000004</v>
      </c>
      <c r="L27">
        <v>1246.337</v>
      </c>
      <c r="M27">
        <v>985.62199999999996</v>
      </c>
      <c r="N27">
        <v>672.66800000000001</v>
      </c>
      <c r="O27">
        <v>1379.1510000000001</v>
      </c>
      <c r="P27">
        <v>910.90899999999999</v>
      </c>
      <c r="Q27" s="9">
        <v>738.35199999999998</v>
      </c>
    </row>
    <row r="28" spans="1:33">
      <c r="B28" s="10">
        <v>696.07100000000003</v>
      </c>
      <c r="C28">
        <v>1021.7670000000001</v>
      </c>
      <c r="D28">
        <v>406.42599999999999</v>
      </c>
      <c r="E28">
        <v>311.50200000000001</v>
      </c>
      <c r="F28">
        <v>1501.731</v>
      </c>
      <c r="G28">
        <v>1401.921</v>
      </c>
      <c r="H28">
        <v>576.70600000000002</v>
      </c>
      <c r="I28">
        <v>446.51600000000002</v>
      </c>
      <c r="J28">
        <v>0</v>
      </c>
      <c r="K28">
        <v>211.399</v>
      </c>
      <c r="L28">
        <v>1208.076</v>
      </c>
      <c r="M28">
        <v>548.78599999999994</v>
      </c>
      <c r="N28">
        <v>439.14</v>
      </c>
      <c r="O28">
        <v>935.65099999999995</v>
      </c>
      <c r="P28">
        <v>475.03199999999998</v>
      </c>
      <c r="Q28" s="9">
        <v>337.80799999999999</v>
      </c>
    </row>
    <row r="29" spans="1:33">
      <c r="B29" s="10">
        <v>887.55600000000004</v>
      </c>
      <c r="C29">
        <v>1198.1669999999999</v>
      </c>
      <c r="D29">
        <v>609.11199999999997</v>
      </c>
      <c r="E29">
        <v>520.11400000000003</v>
      </c>
      <c r="F29">
        <v>1687.54</v>
      </c>
      <c r="G29">
        <v>1585.796</v>
      </c>
      <c r="H29">
        <v>773.44899999999996</v>
      </c>
      <c r="I29">
        <v>634.03200000000004</v>
      </c>
      <c r="J29">
        <v>211.399</v>
      </c>
      <c r="K29">
        <v>0</v>
      </c>
      <c r="L29">
        <v>1350.229</v>
      </c>
      <c r="M29">
        <v>352.322</v>
      </c>
      <c r="N29">
        <v>560.31399999999996</v>
      </c>
      <c r="O29">
        <v>749.61199999999997</v>
      </c>
      <c r="P29">
        <v>378.02300000000002</v>
      </c>
      <c r="Q29" s="9">
        <v>130.09299999999999</v>
      </c>
    </row>
    <row r="30" spans="1:33">
      <c r="B30" s="10">
        <v>626.55899999999997</v>
      </c>
      <c r="C30">
        <v>339.60700000000003</v>
      </c>
      <c r="D30">
        <v>884.49900000000002</v>
      </c>
      <c r="E30">
        <v>986.48900000000003</v>
      </c>
      <c r="F30">
        <v>568.86699999999996</v>
      </c>
      <c r="G30">
        <v>483.125</v>
      </c>
      <c r="H30">
        <v>1207.7570000000001</v>
      </c>
      <c r="I30">
        <v>1246.337</v>
      </c>
      <c r="J30">
        <v>1208.076</v>
      </c>
      <c r="K30">
        <v>1350.229</v>
      </c>
      <c r="L30">
        <v>0</v>
      </c>
      <c r="M30">
        <v>1498.1510000000001</v>
      </c>
      <c r="N30">
        <v>790.13199999999995</v>
      </c>
      <c r="O30">
        <v>1689.7249999999999</v>
      </c>
      <c r="P30">
        <v>1202.1089999999999</v>
      </c>
      <c r="Q30" s="9">
        <v>1467.287</v>
      </c>
    </row>
    <row r="31" spans="1:33">
      <c r="B31" s="10">
        <v>1148.479</v>
      </c>
      <c r="C31">
        <v>1416.855</v>
      </c>
      <c r="D31">
        <v>905.70600000000002</v>
      </c>
      <c r="E31">
        <v>834.61199999999997</v>
      </c>
      <c r="F31">
        <v>1915.126</v>
      </c>
      <c r="G31">
        <v>1810.67</v>
      </c>
      <c r="H31">
        <v>1122.836</v>
      </c>
      <c r="I31">
        <v>985.62199999999996</v>
      </c>
      <c r="J31">
        <v>548.78599999999994</v>
      </c>
      <c r="K31">
        <v>352.322</v>
      </c>
      <c r="L31">
        <v>1498.1510000000001</v>
      </c>
      <c r="M31">
        <v>0</v>
      </c>
      <c r="N31">
        <v>744.16</v>
      </c>
      <c r="O31">
        <v>399.46499999999997</v>
      </c>
      <c r="P31">
        <v>303.005</v>
      </c>
      <c r="Q31" s="9">
        <v>275.40100000000001</v>
      </c>
    </row>
    <row r="32" spans="1:33">
      <c r="B32" s="10">
        <v>435.72500000000002</v>
      </c>
      <c r="C32">
        <v>672.70500000000004</v>
      </c>
      <c r="D32">
        <v>327.25700000000001</v>
      </c>
      <c r="E32">
        <v>357.05599999999998</v>
      </c>
      <c r="F32">
        <v>1170.991</v>
      </c>
      <c r="G32">
        <v>1066.511</v>
      </c>
      <c r="H32">
        <v>728.68100000000004</v>
      </c>
      <c r="I32">
        <v>672.66800000000001</v>
      </c>
      <c r="J32">
        <v>439.14</v>
      </c>
      <c r="K32">
        <v>560.31399999999996</v>
      </c>
      <c r="L32">
        <v>790.13199999999995</v>
      </c>
      <c r="M32">
        <v>744.16</v>
      </c>
      <c r="N32">
        <v>0</v>
      </c>
      <c r="O32">
        <v>1027.319</v>
      </c>
      <c r="P32">
        <v>483.02</v>
      </c>
      <c r="Q32" s="9">
        <v>677.70399999999995</v>
      </c>
    </row>
    <row r="33" spans="2:17">
      <c r="B33" s="10">
        <v>1459.3969999999999</v>
      </c>
      <c r="C33">
        <v>1679.5029999999999</v>
      </c>
      <c r="D33">
        <v>1254.462</v>
      </c>
      <c r="E33">
        <v>1198.588</v>
      </c>
      <c r="F33">
        <v>2171.08</v>
      </c>
      <c r="G33">
        <v>2066.4780000000001</v>
      </c>
      <c r="H33">
        <v>1512.357</v>
      </c>
      <c r="I33">
        <v>1379.1510000000001</v>
      </c>
      <c r="J33">
        <v>935.65099999999995</v>
      </c>
      <c r="K33">
        <v>749.61199999999997</v>
      </c>
      <c r="L33">
        <v>1689.7249999999999</v>
      </c>
      <c r="M33">
        <v>399.46499999999997</v>
      </c>
      <c r="N33">
        <v>1027.319</v>
      </c>
      <c r="O33">
        <v>0</v>
      </c>
      <c r="P33">
        <v>546.34799999999996</v>
      </c>
      <c r="Q33" s="9">
        <v>672.04</v>
      </c>
    </row>
    <row r="34" spans="2:17">
      <c r="B34" s="10">
        <v>913.12400000000002</v>
      </c>
      <c r="C34">
        <v>1146.93</v>
      </c>
      <c r="D34">
        <v>718.774</v>
      </c>
      <c r="E34">
        <v>676.99599999999998</v>
      </c>
      <c r="F34">
        <v>1643.5509999999999</v>
      </c>
      <c r="G34">
        <v>1538.6980000000001</v>
      </c>
      <c r="H34">
        <v>1025.751</v>
      </c>
      <c r="I34">
        <v>910.90899999999999</v>
      </c>
      <c r="J34">
        <v>475.03199999999998</v>
      </c>
      <c r="K34">
        <v>378.02300000000002</v>
      </c>
      <c r="L34">
        <v>1202.1089999999999</v>
      </c>
      <c r="M34">
        <v>303.005</v>
      </c>
      <c r="N34">
        <v>483.02</v>
      </c>
      <c r="O34">
        <v>546.34799999999996</v>
      </c>
      <c r="P34">
        <v>0</v>
      </c>
      <c r="Q34" s="9">
        <v>407.31</v>
      </c>
    </row>
    <row r="35" spans="2:17" ht="16" thickBot="1">
      <c r="B35" s="11">
        <v>1017.273</v>
      </c>
      <c r="C35" s="12">
        <v>1325.14</v>
      </c>
      <c r="D35" s="12">
        <v>738.95100000000002</v>
      </c>
      <c r="E35" s="12">
        <v>648.57299999999998</v>
      </c>
      <c r="F35" s="12">
        <v>1816.0039999999999</v>
      </c>
      <c r="G35" s="12">
        <v>1713.944</v>
      </c>
      <c r="H35" s="12">
        <v>882.298</v>
      </c>
      <c r="I35" s="12">
        <v>738.35199999999998</v>
      </c>
      <c r="J35" s="12">
        <v>337.80799999999999</v>
      </c>
      <c r="K35" s="12">
        <v>130.09299999999999</v>
      </c>
      <c r="L35" s="12">
        <v>1467.287</v>
      </c>
      <c r="M35" s="12">
        <v>275.40100000000001</v>
      </c>
      <c r="N35" s="12">
        <v>677.70399999999995</v>
      </c>
      <c r="O35" s="12">
        <v>672.04</v>
      </c>
      <c r="P35" s="12">
        <v>407.31</v>
      </c>
      <c r="Q35" s="13">
        <v>0</v>
      </c>
    </row>
    <row r="37" spans="2:17">
      <c r="B37">
        <v>0</v>
      </c>
    </row>
    <row r="38" spans="2:17">
      <c r="B38" s="2">
        <v>346.34399999999999</v>
      </c>
      <c r="C38" s="2">
        <v>0</v>
      </c>
      <c r="D38" s="3" t="s">
        <v>289</v>
      </c>
      <c r="E38" s="3" t="s">
        <v>289</v>
      </c>
      <c r="F38" s="3" t="s">
        <v>289</v>
      </c>
      <c r="G38" s="3" t="s">
        <v>289</v>
      </c>
      <c r="H38" s="3" t="s">
        <v>289</v>
      </c>
      <c r="I38" s="3" t="s">
        <v>289</v>
      </c>
      <c r="J38" s="3" t="s">
        <v>289</v>
      </c>
      <c r="K38" s="3" t="s">
        <v>289</v>
      </c>
      <c r="L38" s="3" t="s">
        <v>289</v>
      </c>
      <c r="M38" s="3" t="s">
        <v>289</v>
      </c>
      <c r="N38" s="3" t="s">
        <v>289</v>
      </c>
      <c r="O38" s="3" t="s">
        <v>289</v>
      </c>
      <c r="P38" s="3" t="s">
        <v>289</v>
      </c>
      <c r="Q38" s="3" t="s">
        <v>289</v>
      </c>
    </row>
    <row r="39" spans="2:17">
      <c r="B39">
        <v>299.45499999999998</v>
      </c>
      <c r="C39">
        <v>641.61300000000006</v>
      </c>
      <c r="D39">
        <v>0</v>
      </c>
      <c r="E39" s="3" t="s">
        <v>289</v>
      </c>
      <c r="F39" s="3" t="s">
        <v>289</v>
      </c>
      <c r="G39" s="3" t="s">
        <v>289</v>
      </c>
      <c r="H39" s="3" t="s">
        <v>289</v>
      </c>
      <c r="I39" s="3" t="s">
        <v>289</v>
      </c>
      <c r="J39" s="3" t="s">
        <v>289</v>
      </c>
      <c r="K39" s="3" t="s">
        <v>289</v>
      </c>
      <c r="L39" s="3" t="s">
        <v>289</v>
      </c>
      <c r="M39" s="3" t="s">
        <v>289</v>
      </c>
      <c r="N39" s="3" t="s">
        <v>289</v>
      </c>
      <c r="O39" s="3" t="s">
        <v>289</v>
      </c>
      <c r="P39" s="3" t="s">
        <v>289</v>
      </c>
      <c r="Q39" s="3" t="s">
        <v>289</v>
      </c>
    </row>
    <row r="40" spans="2:17">
      <c r="B40">
        <v>406.976</v>
      </c>
      <c r="C40">
        <v>749.404</v>
      </c>
      <c r="D40">
        <v>107.84099999999999</v>
      </c>
      <c r="E40">
        <v>0</v>
      </c>
      <c r="F40" s="3" t="s">
        <v>289</v>
      </c>
      <c r="G40" s="3" t="s">
        <v>289</v>
      </c>
      <c r="H40" s="3" t="s">
        <v>289</v>
      </c>
      <c r="I40" s="3" t="s">
        <v>289</v>
      </c>
      <c r="J40" s="3" t="s">
        <v>289</v>
      </c>
      <c r="K40" s="3" t="s">
        <v>289</v>
      </c>
      <c r="L40" s="3" t="s">
        <v>289</v>
      </c>
      <c r="M40" s="3" t="s">
        <v>289</v>
      </c>
      <c r="N40" s="3" t="s">
        <v>289</v>
      </c>
      <c r="O40" s="3" t="s">
        <v>289</v>
      </c>
      <c r="P40" s="3" t="s">
        <v>289</v>
      </c>
      <c r="Q40" s="3" t="s">
        <v>289</v>
      </c>
    </row>
    <row r="41" spans="2:17">
      <c r="B41">
        <v>806.29300000000001</v>
      </c>
      <c r="C41">
        <v>498.29300000000001</v>
      </c>
      <c r="D41">
        <v>1103.701</v>
      </c>
      <c r="E41">
        <v>1209.7750000000001</v>
      </c>
      <c r="F41">
        <v>0</v>
      </c>
      <c r="G41" s="3" t="s">
        <v>289</v>
      </c>
      <c r="H41" s="3" t="s">
        <v>289</v>
      </c>
      <c r="I41" s="3" t="s">
        <v>289</v>
      </c>
      <c r="J41" s="3" t="s">
        <v>289</v>
      </c>
      <c r="K41" s="3" t="s">
        <v>289</v>
      </c>
      <c r="L41" s="3" t="s">
        <v>289</v>
      </c>
      <c r="M41" s="3" t="s">
        <v>289</v>
      </c>
      <c r="N41" s="3" t="s">
        <v>289</v>
      </c>
      <c r="O41" s="3" t="s">
        <v>289</v>
      </c>
      <c r="P41" s="3" t="s">
        <v>289</v>
      </c>
      <c r="Q41" s="3" t="s">
        <v>289</v>
      </c>
    </row>
    <row r="42" spans="2:17">
      <c r="B42">
        <v>707.82500000000005</v>
      </c>
      <c r="C42">
        <v>393.82900000000001</v>
      </c>
      <c r="D42">
        <v>1006.4450000000001</v>
      </c>
      <c r="E42">
        <v>1113.155</v>
      </c>
      <c r="F42">
        <v>104.857</v>
      </c>
      <c r="G42">
        <v>0</v>
      </c>
      <c r="H42" s="3" t="s">
        <v>289</v>
      </c>
      <c r="I42" s="3" t="s">
        <v>289</v>
      </c>
      <c r="J42" s="3" t="s">
        <v>289</v>
      </c>
      <c r="K42" s="3" t="s">
        <v>289</v>
      </c>
      <c r="L42" s="3" t="s">
        <v>289</v>
      </c>
      <c r="M42" s="3" t="s">
        <v>289</v>
      </c>
      <c r="N42" s="3" t="s">
        <v>289</v>
      </c>
      <c r="O42" s="3" t="s">
        <v>289</v>
      </c>
      <c r="P42" s="3" t="s">
        <v>289</v>
      </c>
      <c r="Q42" s="3" t="s">
        <v>289</v>
      </c>
    </row>
    <row r="43" spans="2:17">
      <c r="B43">
        <v>582.24300000000005</v>
      </c>
      <c r="C43">
        <v>901.75</v>
      </c>
      <c r="D43">
        <v>409.80399999999997</v>
      </c>
      <c r="E43">
        <v>377.95600000000002</v>
      </c>
      <c r="F43">
        <v>1264.192</v>
      </c>
      <c r="G43">
        <v>1185.001</v>
      </c>
      <c r="H43">
        <v>0</v>
      </c>
      <c r="I43" s="3" t="s">
        <v>289</v>
      </c>
      <c r="J43" s="3" t="s">
        <v>289</v>
      </c>
      <c r="K43" s="3" t="s">
        <v>289</v>
      </c>
      <c r="L43" s="3" t="s">
        <v>289</v>
      </c>
      <c r="M43" s="3" t="s">
        <v>289</v>
      </c>
      <c r="N43" s="3" t="s">
        <v>289</v>
      </c>
      <c r="O43" s="3" t="s">
        <v>289</v>
      </c>
      <c r="P43" s="3" t="s">
        <v>289</v>
      </c>
      <c r="Q43" s="3" t="s">
        <v>289</v>
      </c>
    </row>
    <row r="44" spans="2:17">
      <c r="B44">
        <v>623.56200000000001</v>
      </c>
      <c r="C44">
        <v>962.39099999999996</v>
      </c>
      <c r="D44">
        <v>385.48399999999998</v>
      </c>
      <c r="E44">
        <v>317.09699999999998</v>
      </c>
      <c r="F44">
        <v>1361.51</v>
      </c>
      <c r="G44">
        <v>1276.375</v>
      </c>
      <c r="H44">
        <v>149.00299999999999</v>
      </c>
      <c r="I44">
        <v>0</v>
      </c>
      <c r="J44" s="3" t="s">
        <v>289</v>
      </c>
      <c r="K44" s="3" t="s">
        <v>289</v>
      </c>
      <c r="L44" s="3" t="s">
        <v>289</v>
      </c>
      <c r="M44" s="3" t="s">
        <v>289</v>
      </c>
      <c r="N44" s="3" t="s">
        <v>289</v>
      </c>
      <c r="O44" s="3" t="s">
        <v>289</v>
      </c>
      <c r="P44" s="3" t="s">
        <v>289</v>
      </c>
      <c r="Q44" s="3" t="s">
        <v>289</v>
      </c>
    </row>
    <row r="45" spans="2:17">
      <c r="B45">
        <v>696.07100000000003</v>
      </c>
      <c r="C45">
        <v>1021.7670000000001</v>
      </c>
      <c r="D45">
        <v>406.42599999999999</v>
      </c>
      <c r="E45">
        <v>311.50200000000001</v>
      </c>
      <c r="F45">
        <v>1501.731</v>
      </c>
      <c r="G45">
        <v>1401.921</v>
      </c>
      <c r="H45">
        <v>576.70600000000002</v>
      </c>
      <c r="I45">
        <v>446.51600000000002</v>
      </c>
      <c r="J45">
        <v>0</v>
      </c>
      <c r="K45" s="3" t="s">
        <v>289</v>
      </c>
      <c r="L45" s="3" t="s">
        <v>289</v>
      </c>
      <c r="M45" s="3" t="s">
        <v>289</v>
      </c>
      <c r="N45" s="3" t="s">
        <v>289</v>
      </c>
      <c r="O45" s="3" t="s">
        <v>289</v>
      </c>
      <c r="P45" s="3" t="s">
        <v>289</v>
      </c>
      <c r="Q45" s="3" t="s">
        <v>289</v>
      </c>
    </row>
    <row r="46" spans="2:17">
      <c r="B46">
        <v>887.55600000000004</v>
      </c>
      <c r="C46">
        <v>1198.1669999999999</v>
      </c>
      <c r="D46">
        <v>609.11199999999997</v>
      </c>
      <c r="E46">
        <v>520.11400000000003</v>
      </c>
      <c r="F46">
        <v>1687.54</v>
      </c>
      <c r="G46">
        <v>1585.796</v>
      </c>
      <c r="H46">
        <v>773.44899999999996</v>
      </c>
      <c r="I46">
        <v>634.03200000000004</v>
      </c>
      <c r="J46">
        <v>211.399</v>
      </c>
      <c r="K46">
        <v>0</v>
      </c>
      <c r="L46" s="3" t="s">
        <v>289</v>
      </c>
      <c r="M46" s="3" t="s">
        <v>289</v>
      </c>
      <c r="N46" s="3" t="s">
        <v>289</v>
      </c>
      <c r="O46" s="3" t="s">
        <v>289</v>
      </c>
      <c r="P46" s="3" t="s">
        <v>289</v>
      </c>
      <c r="Q46" s="3" t="s">
        <v>289</v>
      </c>
    </row>
    <row r="47" spans="2:17">
      <c r="B47">
        <v>626.55899999999997</v>
      </c>
      <c r="C47">
        <v>339.60700000000003</v>
      </c>
      <c r="D47">
        <v>884.49900000000002</v>
      </c>
      <c r="E47">
        <v>986.48900000000003</v>
      </c>
      <c r="F47">
        <v>568.86699999999996</v>
      </c>
      <c r="G47">
        <v>483.125</v>
      </c>
      <c r="H47">
        <v>1207.7570000000001</v>
      </c>
      <c r="I47">
        <v>1246.337</v>
      </c>
      <c r="J47">
        <v>1208.076</v>
      </c>
      <c r="K47">
        <v>1350.229</v>
      </c>
      <c r="L47">
        <v>0</v>
      </c>
      <c r="M47" s="3" t="s">
        <v>289</v>
      </c>
      <c r="N47" s="3" t="s">
        <v>289</v>
      </c>
      <c r="O47" s="3" t="s">
        <v>289</v>
      </c>
      <c r="P47" s="3" t="s">
        <v>289</v>
      </c>
      <c r="Q47" s="3" t="s">
        <v>289</v>
      </c>
    </row>
    <row r="48" spans="2:17">
      <c r="B48">
        <v>1148.479</v>
      </c>
      <c r="C48">
        <v>1416.855</v>
      </c>
      <c r="D48">
        <v>905.70600000000002</v>
      </c>
      <c r="E48">
        <v>834.61199999999997</v>
      </c>
      <c r="F48">
        <v>1915.126</v>
      </c>
      <c r="G48">
        <v>1810.67</v>
      </c>
      <c r="H48">
        <v>1122.836</v>
      </c>
      <c r="I48">
        <v>985.62199999999996</v>
      </c>
      <c r="J48">
        <v>548.78599999999994</v>
      </c>
      <c r="K48" s="3" t="s">
        <v>290</v>
      </c>
      <c r="L48">
        <v>1498.1510000000001</v>
      </c>
      <c r="M48">
        <v>0</v>
      </c>
      <c r="N48" s="3" t="s">
        <v>289</v>
      </c>
      <c r="O48" s="3" t="s">
        <v>289</v>
      </c>
      <c r="P48" s="3" t="s">
        <v>289</v>
      </c>
      <c r="Q48" s="3" t="s">
        <v>289</v>
      </c>
    </row>
    <row r="49" spans="2:17">
      <c r="B49">
        <v>435.72500000000002</v>
      </c>
      <c r="C49">
        <v>672.70500000000004</v>
      </c>
      <c r="D49">
        <v>327.25700000000001</v>
      </c>
      <c r="E49">
        <v>357.05599999999998</v>
      </c>
      <c r="F49">
        <v>1170.991</v>
      </c>
      <c r="G49">
        <v>1066.511</v>
      </c>
      <c r="H49">
        <v>728.68100000000004</v>
      </c>
      <c r="I49">
        <v>672.66800000000001</v>
      </c>
      <c r="J49">
        <v>439.14</v>
      </c>
      <c r="K49">
        <v>560.31399999999996</v>
      </c>
      <c r="L49">
        <v>790.13199999999995</v>
      </c>
      <c r="M49">
        <v>744.16</v>
      </c>
      <c r="N49">
        <v>0</v>
      </c>
      <c r="O49" s="3" t="s">
        <v>289</v>
      </c>
      <c r="P49" s="3" t="s">
        <v>289</v>
      </c>
      <c r="Q49" s="3" t="s">
        <v>289</v>
      </c>
    </row>
    <row r="50" spans="2:17">
      <c r="B50">
        <v>1459.3969999999999</v>
      </c>
      <c r="C50">
        <v>1679.5029999999999</v>
      </c>
      <c r="D50">
        <v>1254.462</v>
      </c>
      <c r="E50">
        <v>1198.588</v>
      </c>
      <c r="F50">
        <v>2171.08</v>
      </c>
      <c r="G50">
        <v>2066.4780000000001</v>
      </c>
      <c r="H50">
        <v>1512.357</v>
      </c>
      <c r="I50">
        <v>1379.1510000000001</v>
      </c>
      <c r="J50">
        <v>935.65099999999995</v>
      </c>
      <c r="K50">
        <v>749.61199999999997</v>
      </c>
      <c r="L50">
        <v>1689.7249999999999</v>
      </c>
      <c r="M50">
        <v>399.46499999999997</v>
      </c>
      <c r="N50">
        <v>1027.319</v>
      </c>
      <c r="O50">
        <v>0</v>
      </c>
      <c r="P50" s="3" t="s">
        <v>289</v>
      </c>
      <c r="Q50" s="3" t="s">
        <v>289</v>
      </c>
    </row>
    <row r="51" spans="2:17">
      <c r="B51">
        <v>913.12400000000002</v>
      </c>
      <c r="C51">
        <v>1146.93</v>
      </c>
      <c r="D51">
        <v>718.774</v>
      </c>
      <c r="E51">
        <v>676.99599999999998</v>
      </c>
      <c r="F51">
        <v>1643.5509999999999</v>
      </c>
      <c r="G51">
        <v>1538.6980000000001</v>
      </c>
      <c r="H51">
        <v>1025.751</v>
      </c>
      <c r="I51">
        <v>910.90899999999999</v>
      </c>
      <c r="J51">
        <v>475.03199999999998</v>
      </c>
      <c r="K51">
        <v>378.02300000000002</v>
      </c>
      <c r="L51">
        <v>1202.1089999999999</v>
      </c>
      <c r="M51">
        <v>303.005</v>
      </c>
      <c r="N51">
        <v>483.02</v>
      </c>
      <c r="O51">
        <v>546.34799999999996</v>
      </c>
      <c r="P51">
        <v>0</v>
      </c>
      <c r="Q51" s="3" t="s">
        <v>289</v>
      </c>
    </row>
    <row r="52" spans="2:17">
      <c r="B52">
        <v>1017.273</v>
      </c>
      <c r="C52">
        <v>1325.14</v>
      </c>
      <c r="D52">
        <v>738.95100000000002</v>
      </c>
      <c r="E52">
        <v>648.57299999999998</v>
      </c>
      <c r="F52">
        <v>1816.0039999999999</v>
      </c>
      <c r="G52">
        <v>1713.944</v>
      </c>
      <c r="H52">
        <v>882.298</v>
      </c>
      <c r="I52">
        <v>738.35199999999998</v>
      </c>
      <c r="J52">
        <v>337.80799999999999</v>
      </c>
      <c r="K52">
        <v>130.09299999999999</v>
      </c>
      <c r="L52">
        <v>1467.287</v>
      </c>
      <c r="M52">
        <v>275.40100000000001</v>
      </c>
      <c r="N52">
        <v>677.70399999999995</v>
      </c>
      <c r="O52">
        <v>672.04</v>
      </c>
      <c r="P52">
        <v>407.31</v>
      </c>
      <c r="Q52">
        <v>0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A7009-C525-C54C-9B91-3A5F639E47C8}">
  <dimension ref="A1:M17"/>
  <sheetViews>
    <sheetView tabSelected="1" workbookViewId="0">
      <selection activeCell="F2" sqref="F2:M17"/>
    </sheetView>
  </sheetViews>
  <sheetFormatPr baseColWidth="10" defaultRowHeight="15"/>
  <cols>
    <col min="3" max="3" width="8.1640625" customWidth="1"/>
    <col min="7" max="7" width="17.5" customWidth="1"/>
  </cols>
  <sheetData>
    <row r="1" spans="1:13">
      <c r="A1" t="s">
        <v>291</v>
      </c>
      <c r="B1" t="s">
        <v>292</v>
      </c>
      <c r="F1" s="15" t="s">
        <v>293</v>
      </c>
      <c r="G1" s="15" t="s">
        <v>311</v>
      </c>
      <c r="H1" s="15" t="s">
        <v>294</v>
      </c>
      <c r="I1" s="15" t="s">
        <v>315</v>
      </c>
      <c r="J1" s="15" t="s">
        <v>312</v>
      </c>
      <c r="K1" s="15" t="s">
        <v>313</v>
      </c>
      <c r="L1" s="15" t="s">
        <v>292</v>
      </c>
      <c r="M1" s="15" t="s">
        <v>314</v>
      </c>
    </row>
    <row r="2" spans="1:13">
      <c r="A2">
        <v>1</v>
      </c>
      <c r="B2">
        <v>16</v>
      </c>
      <c r="C2" s="14">
        <f>(B2*15)/(365*13)</f>
        <v>5.0579557428872497E-2</v>
      </c>
      <c r="F2" s="15">
        <v>1</v>
      </c>
      <c r="G2" s="15" t="s">
        <v>295</v>
      </c>
      <c r="H2" s="16">
        <v>23.81</v>
      </c>
      <c r="I2" s="16">
        <v>115.1</v>
      </c>
      <c r="J2" s="16">
        <v>1352.43</v>
      </c>
      <c r="K2">
        <v>1272130</v>
      </c>
      <c r="L2" s="15">
        <v>16</v>
      </c>
      <c r="M2" s="17">
        <f>(L2*15)/(365*13)</f>
        <v>5.0579557428872497E-2</v>
      </c>
    </row>
    <row r="3" spans="1:13">
      <c r="A3">
        <v>2</v>
      </c>
      <c r="B3">
        <v>36</v>
      </c>
      <c r="C3" s="14">
        <f t="shared" ref="C3:C17" si="0">(B3*15)/(365*13)</f>
        <v>0.11380400421496312</v>
      </c>
      <c r="F3" s="15">
        <v>2</v>
      </c>
      <c r="G3" s="15" t="s">
        <v>296</v>
      </c>
      <c r="H3" s="16">
        <v>22.6</v>
      </c>
      <c r="I3" s="16">
        <v>111.98</v>
      </c>
      <c r="J3" s="16">
        <v>1484.07</v>
      </c>
      <c r="K3">
        <v>1117480</v>
      </c>
      <c r="L3" s="15">
        <v>36</v>
      </c>
      <c r="M3" s="17">
        <f t="shared" ref="M3:M17" si="1">(L3*15)/(365*13)</f>
        <v>0.11380400421496312</v>
      </c>
    </row>
    <row r="4" spans="1:13">
      <c r="A4">
        <v>3</v>
      </c>
      <c r="B4">
        <v>20</v>
      </c>
      <c r="C4" s="14">
        <f t="shared" si="0"/>
        <v>6.3224446786090627E-2</v>
      </c>
      <c r="F4" s="15">
        <v>3</v>
      </c>
      <c r="G4" s="15" t="s">
        <v>297</v>
      </c>
      <c r="H4" s="16">
        <v>25.35</v>
      </c>
      <c r="I4" s="16">
        <v>117.53</v>
      </c>
      <c r="J4" s="16">
        <v>587.25</v>
      </c>
      <c r="K4">
        <v>1834320</v>
      </c>
      <c r="L4" s="15">
        <v>20</v>
      </c>
      <c r="M4" s="17">
        <f t="shared" si="1"/>
        <v>6.3224446786090627E-2</v>
      </c>
    </row>
    <row r="5" spans="1:13">
      <c r="A5">
        <v>4</v>
      </c>
      <c r="B5">
        <v>16</v>
      </c>
      <c r="C5" s="14">
        <f t="shared" si="0"/>
        <v>5.0579557428872497E-2</v>
      </c>
      <c r="F5" s="15">
        <v>4</v>
      </c>
      <c r="G5" s="15" t="s">
        <v>298</v>
      </c>
      <c r="H5" s="16">
        <v>25.82</v>
      </c>
      <c r="I5" s="16">
        <v>118.47</v>
      </c>
      <c r="J5" s="16">
        <v>411.065</v>
      </c>
      <c r="K5">
        <v>1281300</v>
      </c>
      <c r="L5" s="15">
        <v>16</v>
      </c>
      <c r="M5" s="17">
        <f t="shared" si="1"/>
        <v>5.0579557428872497E-2</v>
      </c>
    </row>
    <row r="6" spans="1:13">
      <c r="A6">
        <v>5</v>
      </c>
      <c r="B6">
        <v>12</v>
      </c>
      <c r="C6" s="14">
        <f t="shared" si="0"/>
        <v>3.7934668071654375E-2</v>
      </c>
      <c r="F6" s="15">
        <v>5</v>
      </c>
      <c r="G6" s="15" t="s">
        <v>299</v>
      </c>
      <c r="H6" s="16">
        <v>18.739999999999998</v>
      </c>
      <c r="I6" s="16">
        <v>109.52</v>
      </c>
      <c r="J6" s="16">
        <v>85.467500000000001</v>
      </c>
      <c r="K6">
        <v>1845000</v>
      </c>
      <c r="L6" s="15">
        <v>12</v>
      </c>
      <c r="M6" s="17">
        <f t="shared" si="1"/>
        <v>3.7934668071654375E-2</v>
      </c>
    </row>
    <row r="7" spans="1:13">
      <c r="A7">
        <v>6</v>
      </c>
      <c r="B7">
        <v>18</v>
      </c>
      <c r="C7" s="14">
        <f t="shared" si="0"/>
        <v>5.6902002107481559E-2</v>
      </c>
      <c r="F7" s="15">
        <v>6</v>
      </c>
      <c r="G7" s="15" t="s">
        <v>300</v>
      </c>
      <c r="H7" s="16">
        <v>19.59</v>
      </c>
      <c r="I7" s="16">
        <v>109.96</v>
      </c>
      <c r="J7" s="16">
        <v>149.37</v>
      </c>
      <c r="K7">
        <v>1341250</v>
      </c>
      <c r="L7" s="15">
        <v>18</v>
      </c>
      <c r="M7" s="17">
        <f t="shared" si="1"/>
        <v>5.6902002107481559E-2</v>
      </c>
    </row>
    <row r="8" spans="1:13">
      <c r="A8">
        <v>7</v>
      </c>
      <c r="B8">
        <v>16</v>
      </c>
      <c r="C8" s="14">
        <f t="shared" si="0"/>
        <v>5.0579557428872497E-2</v>
      </c>
      <c r="F8" s="15">
        <v>7</v>
      </c>
      <c r="G8" s="15" t="s">
        <v>301</v>
      </c>
      <c r="H8" s="16">
        <v>23.12</v>
      </c>
      <c r="I8" s="16">
        <v>120.75</v>
      </c>
      <c r="J8" s="16">
        <v>174.14</v>
      </c>
      <c r="K8">
        <v>1030650</v>
      </c>
      <c r="L8" s="15">
        <v>16</v>
      </c>
      <c r="M8" s="17">
        <f t="shared" si="1"/>
        <v>5.0579557428872497E-2</v>
      </c>
    </row>
    <row r="9" spans="1:13">
      <c r="A9">
        <v>8</v>
      </c>
      <c r="B9">
        <v>13</v>
      </c>
      <c r="C9" s="14">
        <f t="shared" si="0"/>
        <v>4.1095890410958902E-2</v>
      </c>
      <c r="F9" s="15">
        <v>8</v>
      </c>
      <c r="G9" s="15" t="s">
        <v>302</v>
      </c>
      <c r="H9" s="16">
        <v>24.4</v>
      </c>
      <c r="I9" s="16">
        <v>121.2</v>
      </c>
      <c r="J9" s="16">
        <v>399.13499999999999</v>
      </c>
      <c r="K9">
        <v>1961480</v>
      </c>
      <c r="L9" s="15">
        <v>13</v>
      </c>
      <c r="M9" s="17">
        <f t="shared" si="1"/>
        <v>4.1095890410958902E-2</v>
      </c>
    </row>
    <row r="10" spans="1:13">
      <c r="A10">
        <v>9</v>
      </c>
      <c r="B10">
        <v>7</v>
      </c>
      <c r="C10" s="14">
        <f t="shared" si="0"/>
        <v>2.2128556375131718E-2</v>
      </c>
      <c r="F10" s="15">
        <v>9</v>
      </c>
      <c r="G10" s="15" t="s">
        <v>303</v>
      </c>
      <c r="H10" s="16">
        <v>28.28</v>
      </c>
      <c r="I10" s="16">
        <v>119.99</v>
      </c>
      <c r="J10" s="16">
        <v>635.02499999999998</v>
      </c>
      <c r="K10">
        <v>1448520</v>
      </c>
      <c r="L10" s="15">
        <v>7</v>
      </c>
      <c r="M10" s="17">
        <f t="shared" si="1"/>
        <v>2.2128556375131718E-2</v>
      </c>
    </row>
    <row r="11" spans="1:13">
      <c r="A11">
        <v>10</v>
      </c>
      <c r="B11">
        <v>6</v>
      </c>
      <c r="C11" s="14">
        <f t="shared" si="0"/>
        <v>1.8967334035827187E-2</v>
      </c>
      <c r="F11" s="15">
        <v>10</v>
      </c>
      <c r="G11" s="15" t="s">
        <v>304</v>
      </c>
      <c r="H11" s="16">
        <v>30.1</v>
      </c>
      <c r="I11" s="16">
        <v>120.64</v>
      </c>
      <c r="J11" s="16">
        <v>799.22500000000002</v>
      </c>
      <c r="K11">
        <v>1681780</v>
      </c>
      <c r="L11" s="15">
        <v>6</v>
      </c>
      <c r="M11" s="17">
        <f t="shared" si="1"/>
        <v>1.8967334035827187E-2</v>
      </c>
    </row>
    <row r="12" spans="1:13">
      <c r="A12">
        <v>11</v>
      </c>
      <c r="B12">
        <v>17</v>
      </c>
      <c r="C12" s="14">
        <f t="shared" si="0"/>
        <v>5.3740779768177031E-2</v>
      </c>
      <c r="F12" s="15">
        <v>11</v>
      </c>
      <c r="G12" s="15" t="s">
        <v>305</v>
      </c>
      <c r="H12" s="16">
        <v>23.85</v>
      </c>
      <c r="I12" s="16">
        <v>108.95</v>
      </c>
      <c r="J12" s="16">
        <v>1231.5</v>
      </c>
      <c r="K12">
        <v>625390</v>
      </c>
      <c r="L12" s="15">
        <v>17</v>
      </c>
      <c r="M12" s="17">
        <f t="shared" si="1"/>
        <v>5.3740779768177031E-2</v>
      </c>
    </row>
    <row r="13" spans="1:13">
      <c r="A13">
        <v>12</v>
      </c>
      <c r="B13">
        <v>12</v>
      </c>
      <c r="C13" s="14">
        <f t="shared" si="0"/>
        <v>3.7934668071654375E-2</v>
      </c>
      <c r="F13" s="15">
        <v>12</v>
      </c>
      <c r="G13" s="15" t="s">
        <v>306</v>
      </c>
      <c r="H13" s="16">
        <v>33.229999999999997</v>
      </c>
      <c r="I13" s="16">
        <v>120</v>
      </c>
      <c r="J13" s="16">
        <v>2012.75</v>
      </c>
      <c r="K13">
        <v>1194430</v>
      </c>
      <c r="L13" s="15">
        <v>12</v>
      </c>
      <c r="M13" s="17">
        <f t="shared" si="1"/>
        <v>3.7934668071654375E-2</v>
      </c>
    </row>
    <row r="14" spans="1:13">
      <c r="A14">
        <v>13</v>
      </c>
      <c r="B14">
        <v>12</v>
      </c>
      <c r="C14" s="14">
        <f t="shared" si="0"/>
        <v>3.7934668071654375E-2</v>
      </c>
      <c r="F14" s="15">
        <v>13</v>
      </c>
      <c r="G14" s="15" t="s">
        <v>307</v>
      </c>
      <c r="H14" s="16">
        <v>27.72</v>
      </c>
      <c r="I14" s="16">
        <v>115.57</v>
      </c>
      <c r="J14" s="16">
        <v>1162</v>
      </c>
      <c r="K14">
        <v>755480</v>
      </c>
      <c r="L14" s="15">
        <v>12</v>
      </c>
      <c r="M14" s="17">
        <f t="shared" si="1"/>
        <v>3.7934668071654375E-2</v>
      </c>
    </row>
    <row r="15" spans="1:13">
      <c r="A15">
        <v>14</v>
      </c>
      <c r="B15">
        <v>7</v>
      </c>
      <c r="C15" s="14">
        <f t="shared" si="0"/>
        <v>2.2128556375131718E-2</v>
      </c>
      <c r="F15" s="15">
        <v>14</v>
      </c>
      <c r="G15" s="15" t="s">
        <v>308</v>
      </c>
      <c r="H15" s="16">
        <v>36.630000000000003</v>
      </c>
      <c r="I15" s="16">
        <v>118.56</v>
      </c>
      <c r="J15" s="16">
        <v>2511.75</v>
      </c>
      <c r="K15">
        <v>937270</v>
      </c>
      <c r="L15" s="15">
        <v>7</v>
      </c>
      <c r="M15" s="17">
        <f t="shared" si="1"/>
        <v>2.2128556375131718E-2</v>
      </c>
    </row>
    <row r="16" spans="1:13">
      <c r="A16">
        <v>15</v>
      </c>
      <c r="B16">
        <v>6</v>
      </c>
      <c r="C16" s="14">
        <f t="shared" si="0"/>
        <v>1.8967334035827187E-2</v>
      </c>
      <c r="F16" s="15">
        <v>15</v>
      </c>
      <c r="G16" s="15" t="s">
        <v>309</v>
      </c>
      <c r="H16" s="16">
        <v>31.83</v>
      </c>
      <c r="I16" s="16">
        <v>117.23</v>
      </c>
      <c r="J16" s="16">
        <v>1581</v>
      </c>
      <c r="K16">
        <v>806810</v>
      </c>
      <c r="L16" s="15">
        <v>6</v>
      </c>
      <c r="M16" s="17">
        <f t="shared" si="1"/>
        <v>1.8967334035827187E-2</v>
      </c>
    </row>
    <row r="17" spans="1:13">
      <c r="A17">
        <v>16</v>
      </c>
      <c r="B17">
        <v>4</v>
      </c>
      <c r="C17" s="14">
        <f t="shared" si="0"/>
        <v>1.2644889357218124E-2</v>
      </c>
      <c r="F17" s="15">
        <v>16</v>
      </c>
      <c r="G17" s="15" t="s">
        <v>310</v>
      </c>
      <c r="H17" s="16">
        <v>31.06</v>
      </c>
      <c r="I17" s="16">
        <v>121.42</v>
      </c>
      <c r="J17" s="16">
        <v>606</v>
      </c>
      <c r="K17">
        <v>4944600</v>
      </c>
      <c r="L17" s="15">
        <v>4</v>
      </c>
      <c r="M17" s="17">
        <f t="shared" si="1"/>
        <v>1.2644889357218124E-2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损坏概率</vt:lpstr>
      <vt:lpstr>点信息</vt:lpstr>
      <vt:lpstr>台风信息</vt:lpstr>
      <vt:lpstr>距离矩阵</vt:lpstr>
      <vt:lpstr>失效概率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Runfeng Yu</dc:creator>
  <cp:lastModifiedBy>Yu Runfeng</cp:lastModifiedBy>
  <dcterms:created xsi:type="dcterms:W3CDTF">2015-06-05T18:19:34Z</dcterms:created>
  <dcterms:modified xsi:type="dcterms:W3CDTF">2023-04-03T11:06:26Z</dcterms:modified>
</cp:coreProperties>
</file>