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9080" windowHeight="7935"/>
  </bookViews>
  <sheets>
    <sheet name="Rowcounts" sheetId="1" r:id="rId1"/>
    <sheet name="Classification Map Results" sheetId="3" r:id="rId2"/>
    <sheet name="Classification Map" sheetId="2" state="hidden" r:id="rId3"/>
    <sheet name="Sheet1" sheetId="6" r:id="rId4"/>
    <sheet name="Sheet2" sheetId="5" r:id="rId5"/>
  </sheets>
  <definedNames>
    <definedName name="_xlnm._FilterDatabase" localSheetId="0" hidden="1">Rowcounts!$A$1:$G$19</definedName>
  </definedNames>
  <calcPr calcId="145621"/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D16" i="3"/>
  <c r="D10" i="3"/>
  <c r="D8" i="3"/>
  <c r="D6" i="3"/>
  <c r="J7" i="3" l="1"/>
  <c r="J6" i="3"/>
  <c r="J5" i="3"/>
  <c r="J4" i="3"/>
  <c r="J3" i="3"/>
  <c r="J2" i="3"/>
  <c r="C16" i="3" l="1"/>
  <c r="E16" i="3" s="1"/>
  <c r="C10" i="3"/>
  <c r="C8" i="3"/>
  <c r="C6" i="3"/>
  <c r="E10" i="3" l="1"/>
  <c r="E6" i="3"/>
  <c r="E8" i="3"/>
</calcChain>
</file>

<file path=xl/sharedStrings.xml><?xml version="1.0" encoding="utf-8"?>
<sst xmlns="http://schemas.openxmlformats.org/spreadsheetml/2006/main" count="178" uniqueCount="66">
  <si>
    <t>TableName</t>
  </si>
  <si>
    <t>Rows</t>
  </si>
  <si>
    <t>Database Name</t>
  </si>
  <si>
    <t>care_site</t>
  </si>
  <si>
    <t>condition_era</t>
  </si>
  <si>
    <t>condition_occurrence</t>
  </si>
  <si>
    <t>death</t>
  </si>
  <si>
    <t>device_exposure</t>
  </si>
  <si>
    <t>drug_cost</t>
  </si>
  <si>
    <t>drug_era</t>
  </si>
  <si>
    <t>drug_exposure</t>
  </si>
  <si>
    <t>location</t>
  </si>
  <si>
    <t>measurement</t>
  </si>
  <si>
    <t>observation</t>
  </si>
  <si>
    <t>observation_period</t>
  </si>
  <si>
    <t>payer_plan_period</t>
  </si>
  <si>
    <t>person</t>
  </si>
  <si>
    <t>procedure_cost</t>
  </si>
  <si>
    <t>procedure_occurrence</t>
  </si>
  <si>
    <t>provider</t>
  </si>
  <si>
    <t>visit_occurrence</t>
  </si>
  <si>
    <t>Comments</t>
  </si>
  <si>
    <t>Row Count Chg</t>
  </si>
  <si>
    <t>V4 Classification</t>
  </si>
  <si>
    <t>V5 Classification</t>
  </si>
  <si>
    <t>Expression</t>
  </si>
  <si>
    <t>Drug_Exposure</t>
  </si>
  <si>
    <t>Condition_Occurrence</t>
  </si>
  <si>
    <t>Procedure_Occurrence</t>
  </si>
  <si>
    <t xml:space="preserve">drug_exposure.drug_concept_id = cm1.source_concept_id AND LOWER(cm1.domain_id) IN ('procedure') </t>
  </si>
  <si>
    <t xml:space="preserve">condition_occurrence.condition_concept_id = cm1.source_concept_id  AND LOWER(cm1.domain_id) IN ('procedure') </t>
  </si>
  <si>
    <t>Observation</t>
  </si>
  <si>
    <t>observation.observation_concept_id = cm1.source_concept_id AND LOWER(cm1.domain_id) IN ('procedure')</t>
  </si>
  <si>
    <t>condition_occurrence.condition_concept_id = cm1.source_concept_id AND LOWER(cm1.domain_id) IN ('drug')</t>
  </si>
  <si>
    <t>procedure_occurrence.procedure_concept_id = cm1.source_concept_id AND LOWER(cm1.domain_id) IN ('drug')</t>
  </si>
  <si>
    <t xml:space="preserve">observation.observation_concept_id = cm1.source_concept_id AND LOWER(cm1.domain_id) IN ('drug')  </t>
  </si>
  <si>
    <t xml:space="preserve">procedure_occurrence.procedure_concept_id = cm1.source_concept_id AND LOWER(cm1.domain_id) IN ('condition') </t>
  </si>
  <si>
    <t xml:space="preserve">drug_exposure.drug_concept_id = cm1.source_concept_id AND LOWER(cm1.domain_id) IN ('condition') </t>
  </si>
  <si>
    <t>observation.observation_concept_id = cm1.source_concept_id AND LOWER(cm1.domain_id) IN ('condition')</t>
  </si>
  <si>
    <t>Device_Exposure</t>
  </si>
  <si>
    <t xml:space="preserve">procedure_occurrence.procedure_concept_id = cm1.source_concept_id AND LOWER(cm1.domain_id) IN ('device')  </t>
  </si>
  <si>
    <t>drug_exposure.drug_concept_id = cm1.source_concept_id AND LOWER(cm1.domain_id) IN ('device')</t>
  </si>
  <si>
    <t>condition_occurrence.condition_concept_id = cm1.source_concept_id AND LOWER(cm1.domain_id) IN ('device')</t>
  </si>
  <si>
    <t>observation.observation_concept_id = cm1.source_concept_id AND LOWER(cm1.domain_id) IN ('device')</t>
  </si>
  <si>
    <t>Measurement</t>
  </si>
  <si>
    <t>procedure_occurrence.procedure_concept_id = cm1.source_concept_id  AND LOWER(cm1.domain_id) IN ('observation')</t>
  </si>
  <si>
    <t xml:space="preserve">observation.observation_concept_id = cm1.source_concept_id AND LOWER(cm1.domain_id) IN ('measurement') LEFT JOIN #concept_map cm2 ON observation.unit_concept_id = cm2.source_concept_id AND LOWER(cm1.domain_id) IN ('unit')  </t>
  </si>
  <si>
    <t>condition_occurrence.condition_concept_id = cm1.source_concept_id AND LOWER(cm1.domain_id) IN ('observation')</t>
  </si>
  <si>
    <t>drug_exposure.drug_concept_id = cm1.source_concept_id AND LOWER(cm1.domain_id) IN ('observation')</t>
  </si>
  <si>
    <t>Domain</t>
  </si>
  <si>
    <t>RowCount</t>
  </si>
  <si>
    <t>NULL</t>
  </si>
  <si>
    <t>condition</t>
  </si>
  <si>
    <t>procedure</t>
  </si>
  <si>
    <t>drug</t>
  </si>
  <si>
    <t>device</t>
  </si>
  <si>
    <t>TOTAL</t>
  </si>
  <si>
    <t>Difference</t>
  </si>
  <si>
    <t>Domain (V5 Target)</t>
  </si>
  <si>
    <t>Rowcount Sum</t>
  </si>
  <si>
    <t>V5 Rowcount</t>
  </si>
  <si>
    <t xml:space="preserve">LEFT JOIN #concept_map cm1 ON drug_exposure.drug_concept_id = cm1.source_concept_id AND LOWER(cm1.domain_id) IN ('drug') LEFT JOIN #concept_map cm2 ON drug_exposure.drug_type_concept_id = cm2.source_concept_id AND LOWER(cm2.domain_id) IN ('drug type') </t>
  </si>
  <si>
    <t>COUNT(*) from V4</t>
  </si>
  <si>
    <t>None</t>
  </si>
  <si>
    <t>[CDMV4]</t>
  </si>
  <si>
    <t>[CDMV5]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</si>
</sst>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2" fillId="0" borderId="0" applyFont="0" applyFill="0" applyBorder="0" applyAlignment="0" applyProtection="0"/>
    <xf numFmtId="0" fontId="3" fillId="5" borderId="4" applyNumberFormat="0" applyAlignment="0" applyProtection="0"/>
  </cellStyleXfs>
  <cellXfs count="21">
    <xf numFmtId="0" fontId="0" fillId="0" borderId="0" xfId="0"/>
    <xf numFmtId="0" fontId="0" fillId="0" borderId="1" xfId="0" applyBorder="1"/>
    <xf numFmtId="0" fontId="1" fillId="2" borderId="2" xfId="1" applyBorder="1"/>
    <xf numFmtId="0" fontId="1" fillId="3" borderId="2" xfId="2" applyBorder="1"/>
    <xf numFmtId="0" fontId="1" fillId="4" borderId="3" xfId="3" applyBorder="1"/>
    <xf numFmtId="0" fontId="1" fillId="4" borderId="0" xfId="3"/>
    <xf numFmtId="9" fontId="0" fillId="0" borderId="1" xfId="4" applyFont="1" applyBorder="1"/>
    <xf numFmtId="0" fontId="3" fillId="5" borderId="4" xfId="5"/>
    <xf numFmtId="0" fontId="0" fillId="0" borderId="0" xfId="0" applyAlignment="1">
      <alignment wrapText="1"/>
    </xf>
    <xf numFmtId="0" fontId="3" fillId="5" borderId="2" xfId="5" applyBorder="1"/>
    <xf numFmtId="0" fontId="3" fillId="5" borderId="5" xfId="5" applyBorder="1"/>
    <xf numFmtId="0" fontId="0" fillId="0" borderId="6" xfId="0" applyBorder="1"/>
    <xf numFmtId="0" fontId="5" fillId="0" borderId="7" xfId="0" applyFont="1" applyBorder="1"/>
    <xf numFmtId="0" fontId="6" fillId="0" borderId="7" xfId="0" applyFont="1" applyBorder="1" applyAlignment="1">
      <alignment horizontal="right"/>
    </xf>
    <xf numFmtId="0" fontId="6" fillId="0" borderId="7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2" xfId="1" applyBorder="1" applyAlignment="1">
      <alignment horizontal="left"/>
    </xf>
    <xf numFmtId="0" fontId="1" fillId="3" borderId="2" xfId="2" applyBorder="1" applyAlignment="1">
      <alignment horizontal="left"/>
    </xf>
  </cellXfs>
  <cellStyles count="6">
    <cellStyle name="Accent1" xfId="1" builtinId="29"/>
    <cellStyle name="Accent2" xfId="2" builtinId="33"/>
    <cellStyle name="Accent3" xfId="3" builtinId="37"/>
    <cellStyle name="Check Cell" xfId="5" builtinId="2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26.42578125" bestFit="1" customWidth="1"/>
    <col min="3" max="3" width="11.5703125" style="18" customWidth="1"/>
    <col min="4" max="4" width="17.28515625" bestFit="1" customWidth="1"/>
    <col min="5" max="5" width="23" bestFit="1" customWidth="1"/>
    <col min="6" max="6" width="10" style="18" bestFit="1" customWidth="1"/>
    <col min="7" max="7" width="16.7109375" bestFit="1" customWidth="1"/>
    <col min="8" max="8" width="23" customWidth="1"/>
  </cols>
  <sheetData>
    <row r="1" spans="1:8" ht="15.75" thickTop="1" x14ac:dyDescent="0.25">
      <c r="A1" s="2" t="s">
        <v>2</v>
      </c>
      <c r="B1" s="2" t="s">
        <v>0</v>
      </c>
      <c r="C1" s="19" t="s">
        <v>1</v>
      </c>
      <c r="D1" s="3" t="s">
        <v>2</v>
      </c>
      <c r="E1" s="3" t="s">
        <v>0</v>
      </c>
      <c r="F1" s="20" t="s">
        <v>1</v>
      </c>
      <c r="G1" s="5" t="s">
        <v>22</v>
      </c>
      <c r="H1" s="4" t="s">
        <v>21</v>
      </c>
    </row>
    <row r="2" spans="1:8" x14ac:dyDescent="0.25">
      <c r="A2" s="15" t="s">
        <v>64</v>
      </c>
      <c r="B2" s="15" t="s">
        <v>3</v>
      </c>
      <c r="C2" s="17">
        <v>0</v>
      </c>
      <c r="D2" s="16" t="s">
        <v>65</v>
      </c>
      <c r="E2" s="16" t="s">
        <v>3</v>
      </c>
      <c r="F2" s="17">
        <v>0</v>
      </c>
      <c r="G2" s="1">
        <v>0</v>
      </c>
      <c r="H2" s="6"/>
    </row>
    <row r="3" spans="1:8" x14ac:dyDescent="0.25">
      <c r="A3" s="15" t="s">
        <v>64</v>
      </c>
      <c r="B3" s="15" t="s">
        <v>4</v>
      </c>
      <c r="C3" s="17">
        <v>0</v>
      </c>
      <c r="D3" s="16" t="s">
        <v>65</v>
      </c>
      <c r="E3" s="16" t="s">
        <v>4</v>
      </c>
      <c r="F3" s="17">
        <v>0</v>
      </c>
      <c r="G3" s="1">
        <v>0</v>
      </c>
      <c r="H3" s="6"/>
    </row>
    <row r="4" spans="1:8" x14ac:dyDescent="0.25">
      <c r="A4" s="15" t="s">
        <v>64</v>
      </c>
      <c r="B4" s="15" t="s">
        <v>5</v>
      </c>
      <c r="C4" s="17">
        <v>0</v>
      </c>
      <c r="D4" s="16" t="s">
        <v>65</v>
      </c>
      <c r="E4" s="16" t="s">
        <v>5</v>
      </c>
      <c r="F4" s="17">
        <v>0</v>
      </c>
      <c r="G4" s="1">
        <v>0</v>
      </c>
      <c r="H4" s="6"/>
    </row>
    <row r="5" spans="1:8" x14ac:dyDescent="0.25">
      <c r="A5" s="15" t="s">
        <v>64</v>
      </c>
      <c r="B5" s="15" t="s">
        <v>6</v>
      </c>
      <c r="C5" s="17">
        <v>0</v>
      </c>
      <c r="D5" s="16" t="s">
        <v>65</v>
      </c>
      <c r="E5" s="16" t="s">
        <v>6</v>
      </c>
      <c r="F5" s="17">
        <v>0</v>
      </c>
      <c r="G5" s="1">
        <v>0</v>
      </c>
      <c r="H5" s="6"/>
    </row>
    <row r="6" spans="1:8" x14ac:dyDescent="0.25">
      <c r="A6" s="15" t="s">
        <v>63</v>
      </c>
      <c r="B6" s="15" t="s">
        <v>51</v>
      </c>
      <c r="C6" s="17">
        <v>0</v>
      </c>
      <c r="D6" s="16" t="s">
        <v>65</v>
      </c>
      <c r="E6" s="16" t="s">
        <v>7</v>
      </c>
      <c r="F6" s="17">
        <v>0</v>
      </c>
      <c r="G6" s="1">
        <v>0</v>
      </c>
      <c r="H6" s="6"/>
    </row>
    <row r="7" spans="1:8" x14ac:dyDescent="0.25">
      <c r="A7" s="15" t="s">
        <v>64</v>
      </c>
      <c r="B7" s="15" t="s">
        <v>8</v>
      </c>
      <c r="C7" s="17">
        <v>0</v>
      </c>
      <c r="D7" s="15" t="s">
        <v>65</v>
      </c>
      <c r="E7" s="15" t="s">
        <v>8</v>
      </c>
      <c r="F7" s="17">
        <v>0</v>
      </c>
      <c r="G7" s="1">
        <v>0</v>
      </c>
      <c r="H7" s="6"/>
    </row>
    <row r="8" spans="1:8" x14ac:dyDescent="0.25">
      <c r="A8" s="16" t="s">
        <v>64</v>
      </c>
      <c r="B8" s="16" t="s">
        <v>9</v>
      </c>
      <c r="C8" s="17">
        <v>0</v>
      </c>
      <c r="D8" s="15" t="s">
        <v>65</v>
      </c>
      <c r="E8" s="15" t="s">
        <v>9</v>
      </c>
      <c r="F8" s="17">
        <v>0</v>
      </c>
      <c r="G8" s="1">
        <v>0</v>
      </c>
      <c r="H8" s="6"/>
    </row>
    <row r="9" spans="1:8" x14ac:dyDescent="0.25">
      <c r="A9" s="15" t="s">
        <v>64</v>
      </c>
      <c r="B9" s="15" t="s">
        <v>10</v>
      </c>
      <c r="C9" s="17">
        <v>0</v>
      </c>
      <c r="D9" s="15" t="s">
        <v>65</v>
      </c>
      <c r="E9" s="15" t="s">
        <v>10</v>
      </c>
      <c r="F9" s="17">
        <v>0</v>
      </c>
      <c r="G9" s="1">
        <v>0</v>
      </c>
      <c r="H9" s="6"/>
    </row>
    <row r="10" spans="1:8" x14ac:dyDescent="0.25">
      <c r="A10" s="16" t="s">
        <v>64</v>
      </c>
      <c r="B10" s="16" t="s">
        <v>11</v>
      </c>
      <c r="C10" s="17">
        <v>0</v>
      </c>
      <c r="D10" s="15" t="s">
        <v>65</v>
      </c>
      <c r="E10" s="15" t="s">
        <v>11</v>
      </c>
      <c r="F10" s="17">
        <v>0</v>
      </c>
      <c r="G10" s="1">
        <v>0</v>
      </c>
      <c r="H10" s="6"/>
    </row>
    <row r="11" spans="1:8" x14ac:dyDescent="0.25">
      <c r="A11" s="16" t="s">
        <v>63</v>
      </c>
      <c r="B11" s="16" t="s">
        <v>51</v>
      </c>
      <c r="C11" s="17">
        <v>0</v>
      </c>
      <c r="D11" s="15" t="s">
        <v>65</v>
      </c>
      <c r="E11" s="15" t="s">
        <v>12</v>
      </c>
      <c r="F11" s="17">
        <v>0</v>
      </c>
      <c r="G11" s="1">
        <v>0</v>
      </c>
      <c r="H11" s="6"/>
    </row>
    <row r="12" spans="1:8" x14ac:dyDescent="0.25">
      <c r="A12" s="15" t="s">
        <v>64</v>
      </c>
      <c r="B12" s="15" t="s">
        <v>13</v>
      </c>
      <c r="C12" s="17">
        <v>0</v>
      </c>
      <c r="D12" s="15" t="s">
        <v>65</v>
      </c>
      <c r="E12" s="15" t="s">
        <v>13</v>
      </c>
      <c r="F12" s="17">
        <v>0</v>
      </c>
      <c r="G12" s="1">
        <v>0</v>
      </c>
      <c r="H12" s="6"/>
    </row>
    <row r="13" spans="1:8" x14ac:dyDescent="0.25">
      <c r="A13" s="15" t="s">
        <v>64</v>
      </c>
      <c r="B13" s="15" t="s">
        <v>14</v>
      </c>
      <c r="C13" s="17">
        <v>0</v>
      </c>
      <c r="D13" s="15" t="s">
        <v>65</v>
      </c>
      <c r="E13" s="15" t="s">
        <v>14</v>
      </c>
      <c r="F13" s="17">
        <v>0</v>
      </c>
      <c r="G13" s="1">
        <v>0</v>
      </c>
      <c r="H13" s="6"/>
    </row>
    <row r="14" spans="1:8" x14ac:dyDescent="0.25">
      <c r="A14" s="16" t="s">
        <v>64</v>
      </c>
      <c r="B14" s="16" t="s">
        <v>15</v>
      </c>
      <c r="C14" s="17">
        <v>0</v>
      </c>
      <c r="D14" s="15" t="s">
        <v>65</v>
      </c>
      <c r="E14" s="15" t="s">
        <v>15</v>
      </c>
      <c r="F14" s="17">
        <v>0</v>
      </c>
      <c r="G14" s="1">
        <v>0</v>
      </c>
      <c r="H14" s="6"/>
    </row>
    <row r="15" spans="1:8" x14ac:dyDescent="0.25">
      <c r="A15" s="15" t="s">
        <v>64</v>
      </c>
      <c r="B15" s="15" t="s">
        <v>16</v>
      </c>
      <c r="C15" s="17">
        <v>0</v>
      </c>
      <c r="D15" s="15" t="s">
        <v>65</v>
      </c>
      <c r="E15" s="15" t="s">
        <v>16</v>
      </c>
      <c r="F15" s="17">
        <v>0</v>
      </c>
      <c r="G15" s="1">
        <v>0</v>
      </c>
      <c r="H15" s="6"/>
    </row>
    <row r="16" spans="1:8" x14ac:dyDescent="0.25">
      <c r="A16" s="15" t="s">
        <v>64</v>
      </c>
      <c r="B16" s="15" t="s">
        <v>17</v>
      </c>
      <c r="C16" s="17">
        <v>0</v>
      </c>
      <c r="D16" s="15" t="s">
        <v>65</v>
      </c>
      <c r="E16" s="15" t="s">
        <v>17</v>
      </c>
      <c r="F16" s="17">
        <v>0</v>
      </c>
      <c r="G16" s="1">
        <v>0</v>
      </c>
      <c r="H16" s="6"/>
    </row>
    <row r="17" spans="1:8" x14ac:dyDescent="0.25">
      <c r="A17" s="15" t="s">
        <v>64</v>
      </c>
      <c r="B17" s="15" t="s">
        <v>18</v>
      </c>
      <c r="C17" s="17">
        <v>0</v>
      </c>
      <c r="D17" s="15" t="s">
        <v>65</v>
      </c>
      <c r="E17" s="15" t="s">
        <v>18</v>
      </c>
      <c r="F17" s="17">
        <v>0</v>
      </c>
      <c r="G17" s="1">
        <v>0</v>
      </c>
      <c r="H17" s="6"/>
    </row>
    <row r="18" spans="1:8" x14ac:dyDescent="0.25">
      <c r="A18" s="15" t="s">
        <v>64</v>
      </c>
      <c r="B18" s="15" t="s">
        <v>19</v>
      </c>
      <c r="C18" s="17">
        <v>0</v>
      </c>
      <c r="D18" s="15" t="s">
        <v>65</v>
      </c>
      <c r="E18" s="15" t="s">
        <v>19</v>
      </c>
      <c r="F18" s="17">
        <v>0</v>
      </c>
      <c r="G18" s="1">
        <v>0</v>
      </c>
      <c r="H18" s="6"/>
    </row>
    <row r="19" spans="1:8" x14ac:dyDescent="0.25">
      <c r="A19" s="15" t="s">
        <v>64</v>
      </c>
      <c r="B19" s="15" t="s">
        <v>20</v>
      </c>
      <c r="C19" s="17">
        <v>0</v>
      </c>
      <c r="D19" s="15" t="s">
        <v>65</v>
      </c>
      <c r="E19" s="15" t="s">
        <v>20</v>
      </c>
      <c r="F19" s="17">
        <v>0</v>
      </c>
      <c r="G19" s="1">
        <v>0</v>
      </c>
      <c r="H19" s="6"/>
    </row>
  </sheetData>
  <autoFilter ref="A1:G1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" sqref="I2"/>
    </sheetView>
  </sheetViews>
  <sheetFormatPr defaultRowHeight="15" x14ac:dyDescent="0.25"/>
  <cols>
    <col min="1" max="1" width="21.5703125" bestFit="1" customWidth="1"/>
    <col min="2" max="2" width="13.5703125" bestFit="1" customWidth="1"/>
    <col min="3" max="3" width="10.140625" bestFit="1" customWidth="1"/>
    <col min="4" max="4" width="17.5703125" bestFit="1" customWidth="1"/>
    <col min="5" max="5" width="17" customWidth="1"/>
    <col min="7" max="7" width="18.28515625" bestFit="1" customWidth="1"/>
    <col min="8" max="8" width="14.28515625" bestFit="1" customWidth="1"/>
    <col min="9" max="9" width="12.5703125" bestFit="1" customWidth="1"/>
    <col min="10" max="10" width="10.42578125" bestFit="1" customWidth="1"/>
  </cols>
  <sheetData>
    <row r="1" spans="1:10" ht="15.75" thickTop="1" x14ac:dyDescent="0.25">
      <c r="A1" s="9" t="s">
        <v>0</v>
      </c>
      <c r="B1" s="9" t="s">
        <v>49</v>
      </c>
      <c r="C1" s="9" t="s">
        <v>50</v>
      </c>
      <c r="D1" s="9" t="s">
        <v>62</v>
      </c>
      <c r="E1" s="9" t="s">
        <v>57</v>
      </c>
      <c r="G1" s="9" t="s">
        <v>58</v>
      </c>
      <c r="H1" s="9" t="s">
        <v>59</v>
      </c>
      <c r="I1" s="10" t="s">
        <v>60</v>
      </c>
      <c r="J1" s="10" t="s">
        <v>57</v>
      </c>
    </row>
    <row r="2" spans="1:10" x14ac:dyDescent="0.25">
      <c r="A2" s="1" t="s">
        <v>27</v>
      </c>
      <c r="B2" s="1" t="s">
        <v>52</v>
      </c>
      <c r="C2" s="1">
        <v>0</v>
      </c>
      <c r="D2" s="1"/>
      <c r="E2" s="1"/>
      <c r="G2" s="1" t="s">
        <v>52</v>
      </c>
      <c r="H2" s="1">
        <v>0</v>
      </c>
      <c r="I2" s="1">
        <f>Rowcounts!F4</f>
        <v>0</v>
      </c>
      <c r="J2" s="1">
        <f t="shared" ref="J2:J7" si="0">I2-H2</f>
        <v>0</v>
      </c>
    </row>
    <row r="3" spans="1:10" x14ac:dyDescent="0.25">
      <c r="A3" s="1" t="s">
        <v>27</v>
      </c>
      <c r="B3" s="1" t="s">
        <v>12</v>
      </c>
      <c r="C3" s="1">
        <v>0</v>
      </c>
      <c r="D3" s="1"/>
      <c r="E3" s="1"/>
      <c r="G3" s="1" t="s">
        <v>55</v>
      </c>
      <c r="H3" s="1">
        <v>0</v>
      </c>
      <c r="I3" s="1">
        <f>Rowcounts!F6</f>
        <v>0</v>
      </c>
      <c r="J3" s="1">
        <f t="shared" si="0"/>
        <v>0</v>
      </c>
    </row>
    <row r="4" spans="1:10" x14ac:dyDescent="0.25">
      <c r="A4" s="1" t="s">
        <v>27</v>
      </c>
      <c r="B4" s="1" t="s">
        <v>13</v>
      </c>
      <c r="C4" s="1">
        <v>0</v>
      </c>
      <c r="D4" s="1"/>
      <c r="E4" s="1"/>
      <c r="G4" s="1" t="s">
        <v>54</v>
      </c>
      <c r="H4" s="1">
        <v>0</v>
      </c>
      <c r="I4" s="1">
        <f>Rowcounts!F9</f>
        <v>0</v>
      </c>
      <c r="J4" s="1">
        <f t="shared" si="0"/>
        <v>0</v>
      </c>
    </row>
    <row r="5" spans="1:10" ht="15.75" thickBot="1" x14ac:dyDescent="0.3">
      <c r="A5" s="11" t="s">
        <v>27</v>
      </c>
      <c r="B5" s="11" t="s">
        <v>53</v>
      </c>
      <c r="C5" s="11">
        <v>0</v>
      </c>
      <c r="D5" s="11"/>
      <c r="E5" s="11"/>
      <c r="G5" s="1" t="s">
        <v>12</v>
      </c>
      <c r="H5" s="1">
        <v>0</v>
      </c>
      <c r="I5" s="1">
        <f>Rowcounts!F11</f>
        <v>0</v>
      </c>
      <c r="J5" s="1">
        <f t="shared" si="0"/>
        <v>0</v>
      </c>
    </row>
    <row r="6" spans="1:10" ht="15.75" thickTop="1" x14ac:dyDescent="0.25">
      <c r="A6" s="12"/>
      <c r="B6" s="13" t="s">
        <v>56</v>
      </c>
      <c r="C6" s="14">
        <f>SUM(C2:C5)</f>
        <v>0</v>
      </c>
      <c r="D6" s="14">
        <f>Rowcounts!C4</f>
        <v>0</v>
      </c>
      <c r="E6" s="12">
        <f>C6-D6</f>
        <v>0</v>
      </c>
      <c r="G6" s="1" t="s">
        <v>13</v>
      </c>
      <c r="H6" s="1">
        <v>0</v>
      </c>
      <c r="I6" s="1">
        <f>Rowcounts!F12</f>
        <v>0</v>
      </c>
      <c r="J6" s="1">
        <f t="shared" si="0"/>
        <v>0</v>
      </c>
    </row>
    <row r="7" spans="1:10" ht="15.75" thickBot="1" x14ac:dyDescent="0.3">
      <c r="A7" s="11" t="s">
        <v>26</v>
      </c>
      <c r="B7" s="11" t="s">
        <v>54</v>
      </c>
      <c r="C7" s="11">
        <v>0</v>
      </c>
      <c r="D7" s="11"/>
      <c r="E7" s="11"/>
      <c r="G7" s="1" t="s">
        <v>53</v>
      </c>
      <c r="H7" s="1">
        <v>0</v>
      </c>
      <c r="I7" s="1">
        <f>Rowcounts!F17</f>
        <v>0</v>
      </c>
      <c r="J7" s="1">
        <f t="shared" si="0"/>
        <v>0</v>
      </c>
    </row>
    <row r="8" spans="1:10" ht="15.75" thickTop="1" x14ac:dyDescent="0.25">
      <c r="A8" s="12"/>
      <c r="B8" s="13" t="s">
        <v>56</v>
      </c>
      <c r="C8" s="14">
        <f>SUM(C7:C7)</f>
        <v>0</v>
      </c>
      <c r="D8" s="14">
        <f>Rowcounts!C9</f>
        <v>0</v>
      </c>
      <c r="E8" s="12">
        <f>C8-D8</f>
        <v>0</v>
      </c>
    </row>
    <row r="9" spans="1:10" ht="15.75" thickBot="1" x14ac:dyDescent="0.3">
      <c r="A9" s="11" t="s">
        <v>31</v>
      </c>
      <c r="B9" s="11" t="s">
        <v>12</v>
      </c>
      <c r="C9" s="11">
        <v>0</v>
      </c>
      <c r="D9" s="11"/>
      <c r="E9" s="11"/>
    </row>
    <row r="10" spans="1:10" ht="15.75" thickTop="1" x14ac:dyDescent="0.25">
      <c r="A10" s="12"/>
      <c r="B10" s="13" t="s">
        <v>56</v>
      </c>
      <c r="C10" s="14">
        <f>SUM(C9)</f>
        <v>0</v>
      </c>
      <c r="D10" s="14">
        <f>Rowcounts!C12</f>
        <v>0</v>
      </c>
      <c r="E10" s="12">
        <f>C10-D10</f>
        <v>0</v>
      </c>
    </row>
    <row r="11" spans="1:10" x14ac:dyDescent="0.25">
      <c r="A11" s="1" t="s">
        <v>28</v>
      </c>
      <c r="B11" s="1" t="s">
        <v>55</v>
      </c>
      <c r="C11" s="1">
        <v>0</v>
      </c>
      <c r="D11" s="1"/>
      <c r="E11" s="1"/>
    </row>
    <row r="12" spans="1:10" x14ac:dyDescent="0.25">
      <c r="A12" s="1" t="s">
        <v>28</v>
      </c>
      <c r="B12" s="1" t="s">
        <v>54</v>
      </c>
      <c r="C12" s="1">
        <v>0</v>
      </c>
      <c r="D12" s="1"/>
      <c r="E12" s="1"/>
    </row>
    <row r="13" spans="1:10" x14ac:dyDescent="0.25">
      <c r="A13" s="1" t="s">
        <v>28</v>
      </c>
      <c r="B13" s="1" t="s">
        <v>12</v>
      </c>
      <c r="C13" s="1">
        <v>0</v>
      </c>
      <c r="D13" s="1"/>
      <c r="E13" s="1"/>
    </row>
    <row r="14" spans="1:10" x14ac:dyDescent="0.25">
      <c r="A14" s="1" t="s">
        <v>28</v>
      </c>
      <c r="B14" s="1" t="s">
        <v>13</v>
      </c>
      <c r="C14" s="1">
        <v>0</v>
      </c>
      <c r="D14" s="1"/>
      <c r="E14" s="1"/>
    </row>
    <row r="15" spans="1:10" ht="15.75" thickBot="1" x14ac:dyDescent="0.3">
      <c r="A15" s="11" t="s">
        <v>28</v>
      </c>
      <c r="B15" s="11" t="s">
        <v>53</v>
      </c>
      <c r="C15" s="11">
        <v>0</v>
      </c>
      <c r="D15" s="11"/>
      <c r="E15" s="11"/>
    </row>
    <row r="16" spans="1:10" ht="15.75" thickTop="1" x14ac:dyDescent="0.25">
      <c r="A16" s="12"/>
      <c r="B16" s="13" t="s">
        <v>56</v>
      </c>
      <c r="C16" s="14">
        <f>SUM(C11:C15)</f>
        <v>0</v>
      </c>
      <c r="D16" s="14">
        <f>Rowcounts!C17</f>
        <v>0</v>
      </c>
      <c r="E16" s="12">
        <f>C16-D16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8" sqref="C18"/>
    </sheetView>
  </sheetViews>
  <sheetFormatPr defaultRowHeight="15" x14ac:dyDescent="0.25"/>
  <cols>
    <col min="1" max="1" width="22.28515625" bestFit="1" customWidth="1"/>
    <col min="2" max="2" width="26.42578125" bestFit="1" customWidth="1"/>
    <col min="3" max="3" width="107" bestFit="1" customWidth="1"/>
  </cols>
  <sheetData>
    <row r="1" spans="1:3" ht="16.5" thickTop="1" thickBot="1" x14ac:dyDescent="0.3">
      <c r="A1" s="7" t="s">
        <v>23</v>
      </c>
      <c r="B1" s="7" t="s">
        <v>24</v>
      </c>
      <c r="C1" s="7" t="s">
        <v>25</v>
      </c>
    </row>
    <row r="2" spans="1:3" ht="15.75" thickTop="1" x14ac:dyDescent="0.25">
      <c r="A2" t="s">
        <v>27</v>
      </c>
      <c r="B2" t="s">
        <v>28</v>
      </c>
      <c r="C2" t="s">
        <v>30</v>
      </c>
    </row>
    <row r="3" spans="1:3" x14ac:dyDescent="0.25">
      <c r="A3" t="s">
        <v>27</v>
      </c>
      <c r="B3" t="s">
        <v>26</v>
      </c>
      <c r="C3" t="s">
        <v>33</v>
      </c>
    </row>
    <row r="4" spans="1:3" x14ac:dyDescent="0.25">
      <c r="A4" t="s">
        <v>27</v>
      </c>
      <c r="B4" t="s">
        <v>39</v>
      </c>
      <c r="C4" t="s">
        <v>42</v>
      </c>
    </row>
    <row r="5" spans="1:3" x14ac:dyDescent="0.25">
      <c r="A5" t="s">
        <v>27</v>
      </c>
      <c r="B5" t="s">
        <v>31</v>
      </c>
      <c r="C5" t="s">
        <v>47</v>
      </c>
    </row>
    <row r="6" spans="1:3" x14ac:dyDescent="0.25">
      <c r="A6" t="s">
        <v>26</v>
      </c>
      <c r="B6" t="s">
        <v>28</v>
      </c>
      <c r="C6" t="s">
        <v>29</v>
      </c>
    </row>
    <row r="7" spans="1:3" x14ac:dyDescent="0.25">
      <c r="A7" t="s">
        <v>26</v>
      </c>
      <c r="B7" t="s">
        <v>27</v>
      </c>
      <c r="C7" t="s">
        <v>37</v>
      </c>
    </row>
    <row r="8" spans="1:3" x14ac:dyDescent="0.25">
      <c r="A8" t="s">
        <v>26</v>
      </c>
      <c r="B8" t="s">
        <v>39</v>
      </c>
      <c r="C8" t="s">
        <v>41</v>
      </c>
    </row>
    <row r="9" spans="1:3" x14ac:dyDescent="0.25">
      <c r="A9" t="s">
        <v>26</v>
      </c>
      <c r="B9" t="s">
        <v>31</v>
      </c>
      <c r="C9" t="s">
        <v>48</v>
      </c>
    </row>
    <row r="10" spans="1:3" x14ac:dyDescent="0.25">
      <c r="A10" t="s">
        <v>31</v>
      </c>
      <c r="B10" t="s">
        <v>28</v>
      </c>
      <c r="C10" t="s">
        <v>32</v>
      </c>
    </row>
    <row r="11" spans="1:3" x14ac:dyDescent="0.25">
      <c r="A11" t="s">
        <v>31</v>
      </c>
      <c r="B11" t="s">
        <v>26</v>
      </c>
      <c r="C11" t="s">
        <v>35</v>
      </c>
    </row>
    <row r="12" spans="1:3" x14ac:dyDescent="0.25">
      <c r="A12" t="s">
        <v>31</v>
      </c>
      <c r="B12" t="s">
        <v>27</v>
      </c>
      <c r="C12" t="s">
        <v>38</v>
      </c>
    </row>
    <row r="13" spans="1:3" x14ac:dyDescent="0.25">
      <c r="A13" t="s">
        <v>31</v>
      </c>
      <c r="B13" t="s">
        <v>39</v>
      </c>
      <c r="C13" t="s">
        <v>43</v>
      </c>
    </row>
    <row r="14" spans="1:3" ht="45" x14ac:dyDescent="0.25">
      <c r="A14" t="s">
        <v>31</v>
      </c>
      <c r="B14" t="s">
        <v>44</v>
      </c>
      <c r="C14" s="8" t="s">
        <v>46</v>
      </c>
    </row>
    <row r="15" spans="1:3" x14ac:dyDescent="0.25">
      <c r="A15" t="s">
        <v>28</v>
      </c>
      <c r="B15" t="s">
        <v>26</v>
      </c>
      <c r="C15" t="s">
        <v>34</v>
      </c>
    </row>
    <row r="16" spans="1:3" x14ac:dyDescent="0.25">
      <c r="A16" t="s">
        <v>28</v>
      </c>
      <c r="B16" t="s">
        <v>27</v>
      </c>
      <c r="C16" t="s">
        <v>36</v>
      </c>
    </row>
    <row r="17" spans="1:3" x14ac:dyDescent="0.25">
      <c r="A17" t="s">
        <v>28</v>
      </c>
      <c r="B17" t="s">
        <v>39</v>
      </c>
      <c r="C17" t="s">
        <v>40</v>
      </c>
    </row>
    <row r="18" spans="1:3" ht="30" x14ac:dyDescent="0.25">
      <c r="A18" t="s">
        <v>28</v>
      </c>
      <c r="B18" t="s">
        <v>31</v>
      </c>
      <c r="C18" s="8" t="s">
        <v>45</v>
      </c>
    </row>
    <row r="19" spans="1:3" ht="45" x14ac:dyDescent="0.25">
      <c r="A19" t="s">
        <v>26</v>
      </c>
      <c r="B19" t="s">
        <v>26</v>
      </c>
      <c r="C19" s="8" t="s">
        <v>61</v>
      </c>
    </row>
  </sheetData>
  <sortState ref="A2:C18">
    <sortCondition ref="A2: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456352</v>
      </c>
    </row>
    <row r="2" spans="1:1" x14ac:dyDescent="0.25">
      <c r="A2">
        <v>26</v>
      </c>
    </row>
    <row r="3" spans="1:1" x14ac:dyDescent="0.25">
      <c r="A3">
        <v>18</v>
      </c>
    </row>
    <row r="4" spans="1:1" x14ac:dyDescent="0.25">
      <c r="A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Rowcounts</vt:lpstr>
      <vt:lpstr>Classification Map Results</vt:lpstr>
      <vt:lpstr>Classification Map</vt:lpstr>
      <vt:lpstr>Sheet1</vt:lpstr>
      <vt:lpstr>Sheet2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Sena, Anthony [JRDUS]</dc:creator>
  <cp:lastModifiedBy>Sena, Anthony [JRDUS]</cp:lastModifiedBy>
  <dcterms:created xsi:type="dcterms:W3CDTF">2015-06-24T17:17:35Z</dcterms:created>
  <dcterms:modified xsi:type="dcterms:W3CDTF">2015-08-05T15:21:59Z</dcterms:modified>
</cp:coreProperties>
</file>