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Ys5sh\Documents\"/>
    </mc:Choice>
  </mc:AlternateContent>
  <xr:revisionPtr revIDLastSave="0" documentId="13_ncr:1_{FAAB6F90-EAF9-4C33-8239-AFCF84EBE08D}" xr6:coauthVersionLast="47" xr6:coauthVersionMax="47" xr10:uidLastSave="{00000000-0000-0000-0000-000000000000}"/>
  <bookViews>
    <workbookView xWindow="2292" yWindow="0" windowWidth="16716" windowHeight="13776" xr2:uid="{FFCD4A99-B3D5-4AF4-B205-40BAB6100EAF}"/>
  </bookViews>
  <sheets>
    <sheet name="Dashboard" sheetId="5" r:id="rId1"/>
    <sheet name="year" sheetId="6" r:id="rId2"/>
    <sheet name="subject" sheetId="2" r:id="rId3"/>
    <sheet name="question" sheetId="4" r:id="rId4"/>
  </sheets>
  <definedNames>
    <definedName name="Slicer_Subject">#N/A</definedName>
    <definedName name="Slicer_Year">#N/A</definedName>
    <definedName name="Slicer_Yea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0" i="5" l="1"/>
  <c r="D72" i="2"/>
  <c r="D73" i="2" s="1"/>
  <c r="D74" i="2" s="1"/>
  <c r="D63" i="2"/>
  <c r="D64" i="2" s="1"/>
  <c r="D54" i="2"/>
  <c r="D55" i="2" s="1"/>
  <c r="D45" i="2"/>
  <c r="D46" i="2" s="1"/>
  <c r="D47" i="2" s="1"/>
  <c r="D36" i="2"/>
  <c r="D37" i="2" s="1"/>
  <c r="D38" i="2" s="1"/>
  <c r="D27" i="2"/>
  <c r="D28" i="2" s="1"/>
  <c r="D29" i="2" s="1"/>
  <c r="D18" i="2"/>
  <c r="D19" i="2" s="1"/>
  <c r="D20" i="2" s="1"/>
  <c r="D9" i="2"/>
  <c r="D10" i="2" s="1"/>
  <c r="D11" i="2" s="1"/>
  <c r="D65" i="2" l="1"/>
  <c r="D56" i="2"/>
</calcChain>
</file>

<file path=xl/sharedStrings.xml><?xml version="1.0" encoding="utf-8"?>
<sst xmlns="http://schemas.openxmlformats.org/spreadsheetml/2006/main" count="93" uniqueCount="14">
  <si>
    <t>Science &amp; tech</t>
  </si>
  <si>
    <t>Geography</t>
  </si>
  <si>
    <t>Enivornment &amp; Ecology</t>
  </si>
  <si>
    <t>polity &amp; IR</t>
  </si>
  <si>
    <t>Economy</t>
  </si>
  <si>
    <t>Current Affair</t>
  </si>
  <si>
    <t>History, Art &amp; culture</t>
  </si>
  <si>
    <t>Year</t>
  </si>
  <si>
    <t>Subject</t>
  </si>
  <si>
    <t>Row Labels</t>
  </si>
  <si>
    <t>Column Labels</t>
  </si>
  <si>
    <t>Aptitude &amp; Resoning</t>
  </si>
  <si>
    <t>Question</t>
  </si>
  <si>
    <t>Sum of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</si>
</sst>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applyAlignment="1">
      <alignment horizontal="center" vertical="center"/>
    </xf>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center" vertical="center"/>
    </xf>
    <xf numFmtId="1" fontId="0" fillId="0" borderId="0" xfId="0" applyNumberFormat="1" applyAlignment="1">
      <alignment horizontal="center" vertical="center"/>
    </xf>
    <xf numFmtId="0" fontId="0" fillId="2" borderId="0" xfId="0" applyFill="1"/>
  </cellXfs>
  <cellStyles count="1">
    <cellStyle name="Normal" xfId="0" builtinId="0"/>
  </cellStyles>
  <dxfs count="5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auto="1"/>
        <name val="Calibri"/>
        <family val="2"/>
        <scheme val="minor"/>
      </font>
      <fill>
        <patternFill patternType="none">
          <bgColor auto="1"/>
        </patternFill>
      </fill>
    </dxf>
    <dxf>
      <numFmt numFmtId="1" formatCode="0"/>
    </dxf>
    <dxf>
      <numFmt numFmtId="1" formatCode="0"/>
    </dxf>
    <dxf>
      <numFmt numFmtId="1" formatCode="0"/>
    </dxf>
    <dxf>
      <font>
        <color theme="1"/>
      </font>
      <fill>
        <patternFill>
          <fgColor auto="1"/>
          <bgColor theme="4" tint="0.3999450666829432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9" xr9:uid="{C7B71AD6-CCD5-4ECB-B287-B61B5C960FD5}">
      <tableStyleElement type="wholeTable" dxfId="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[capf.xlsx]subject!PivotTable5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prstDash val="sysDot"/>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0"/>
        <c:spPr>
          <a:solidFill>
            <a:schemeClr val="accent1"/>
          </a:solidFill>
          <a:ln w="28575" cap="rnd">
            <a:solidFill>
              <a:schemeClr val="accent1"/>
            </a:solidFill>
            <a:prstDash val="sysDot"/>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29"/>
        <c:spPr>
          <a:solidFill>
            <a:schemeClr val="accent1"/>
          </a:solidFill>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32"/>
        <c:spPr>
          <a:solidFill>
            <a:schemeClr val="accent1"/>
          </a:solidFill>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35"/>
        <c:spPr>
          <a:ln w="28575" cap="rnd">
            <a:solidFill>
              <a:schemeClr val="accent2">
                <a:lumMod val="75000"/>
              </a:schemeClr>
            </a:solidFill>
            <a:prstDash val="sysDash"/>
            <a:round/>
          </a:ln>
          <a:effectLst/>
        </c:spPr>
        <c:marker>
          <c:symbol val="circle"/>
          <c:size val="5"/>
          <c:spPr>
            <a:solidFill>
              <a:schemeClr val="accent1"/>
            </a:solidFill>
            <a:ln w="9525">
              <a:solidFill>
                <a:schemeClr val="accent2">
                  <a:lumMod val="75000"/>
                </a:schemeClr>
              </a:solidFill>
              <a:prstDash val="sysDash"/>
            </a:ln>
            <a:effectLst/>
          </c:spPr>
        </c:marker>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subject!$H$6:$H$7</c:f>
              <c:strCache>
                <c:ptCount val="1"/>
                <c:pt idx="0">
                  <c:v>Science &amp; tech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1"/>
                </a:solidFill>
                <a:ln w="9525">
                  <a:solidFill>
                    <a:schemeClr val="accent2">
                      <a:lumMod val="75000"/>
                    </a:schemeClr>
                  </a:solidFill>
                  <a:prstDash val="sysDash"/>
                </a:ln>
                <a:effectLst/>
              </c:spPr>
            </c:marker>
            <c:bubble3D val="0"/>
            <c:spPr>
              <a:ln w="28575" cap="rnd">
                <a:solidFill>
                  <a:schemeClr val="accent2">
                    <a:lumMod val="75000"/>
                  </a:schemeClr>
                </a:solidFill>
                <a:prstDash val="sysDash"/>
                <a:round/>
              </a:ln>
              <a:effectLst/>
            </c:spPr>
            <c:extLst>
              <c:ext xmlns:c16="http://schemas.microsoft.com/office/drawing/2014/chart" uri="{C3380CC4-5D6E-409C-BE32-E72D297353CC}">
                <c16:uniqueId val="{00000001-FAD0-431C-81F6-3908DF08712D}"/>
              </c:ext>
            </c:extLst>
          </c:dPt>
          <c:dPt>
            <c:idx val="8"/>
            <c:marker>
              <c:symbol val="circle"/>
              <c:size val="5"/>
              <c:spPr>
                <a:solidFill>
                  <a:schemeClr val="accent1"/>
                </a:solidFill>
                <a:ln w="9525">
                  <a:solidFill>
                    <a:schemeClr val="accent2">
                      <a:lumMod val="75000"/>
                    </a:schemeClr>
                  </a:solidFill>
                  <a:prstDash val="sysDash"/>
                </a:ln>
                <a:effectLst/>
              </c:spPr>
            </c:marker>
            <c:bubble3D val="0"/>
            <c:spPr>
              <a:ln w="28575" cap="rnd">
                <a:solidFill>
                  <a:schemeClr val="accent2">
                    <a:lumMod val="75000"/>
                  </a:schemeClr>
                </a:solidFill>
                <a:prstDash val="sysDash"/>
                <a:round/>
              </a:ln>
              <a:effectLst/>
            </c:spPr>
            <c:extLst>
              <c:ext xmlns:c16="http://schemas.microsoft.com/office/drawing/2014/chart" uri="{C3380CC4-5D6E-409C-BE32-E72D297353CC}">
                <c16:uniqueId val="{00000003-FAD0-431C-81F6-3908DF0871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subject!$G$8:$G$16</c:f>
              <c:strCache>
                <c:ptCount val="9"/>
                <c:pt idx="0">
                  <c:v>2019</c:v>
                </c:pt>
                <c:pt idx="1">
                  <c:v>2020</c:v>
                </c:pt>
                <c:pt idx="2">
                  <c:v>2021</c:v>
                </c:pt>
                <c:pt idx="3">
                  <c:v>2022</c:v>
                </c:pt>
                <c:pt idx="4">
                  <c:v>2023</c:v>
                </c:pt>
                <c:pt idx="5">
                  <c:v>2024</c:v>
                </c:pt>
                <c:pt idx="6">
                  <c:v>2025</c:v>
                </c:pt>
                <c:pt idx="7">
                  <c:v>2026</c:v>
                </c:pt>
                <c:pt idx="8">
                  <c:v>2027</c:v>
                </c:pt>
              </c:strCache>
            </c:strRef>
          </c:cat>
          <c:val>
            <c:numRef>
              <c:f>subject!$H$8:$H$16</c:f>
              <c:numCache>
                <c:formatCode>0</c:formatCode>
                <c:ptCount val="9"/>
                <c:pt idx="0">
                  <c:v>28</c:v>
                </c:pt>
                <c:pt idx="1">
                  <c:v>31</c:v>
                </c:pt>
                <c:pt idx="2">
                  <c:v>31</c:v>
                </c:pt>
                <c:pt idx="3">
                  <c:v>31</c:v>
                </c:pt>
                <c:pt idx="4">
                  <c:v>28</c:v>
                </c:pt>
                <c:pt idx="5">
                  <c:v>25</c:v>
                </c:pt>
                <c:pt idx="6">
                  <c:v>24.699999999999818</c:v>
                </c:pt>
                <c:pt idx="7">
                  <c:v>22.360000000000127</c:v>
                </c:pt>
                <c:pt idx="8">
                  <c:v>20.037999999999556</c:v>
                </c:pt>
              </c:numCache>
            </c:numRef>
          </c:val>
          <c:smooth val="0"/>
          <c:extLst>
            <c:ext xmlns:c16="http://schemas.microsoft.com/office/drawing/2014/chart" uri="{C3380CC4-5D6E-409C-BE32-E72D297353CC}">
              <c16:uniqueId val="{00000004-FAD0-431C-81F6-3908DF08712D}"/>
            </c:ext>
          </c:extLst>
        </c:ser>
        <c:dLbls>
          <c:dLblPos val="t"/>
          <c:showLegendKey val="0"/>
          <c:showVal val="1"/>
          <c:showCatName val="0"/>
          <c:showSerName val="0"/>
          <c:showPercent val="0"/>
          <c:showBubbleSize val="0"/>
        </c:dLbls>
        <c:marker val="1"/>
        <c:smooth val="0"/>
        <c:axId val="1237322943"/>
        <c:axId val="1251503247"/>
      </c:lineChart>
      <c:catAx>
        <c:axId val="12373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503247"/>
        <c:crosses val="autoZero"/>
        <c:auto val="1"/>
        <c:lblAlgn val="ctr"/>
        <c:lblOffset val="100"/>
        <c:noMultiLvlLbl val="0"/>
      </c:catAx>
      <c:valAx>
        <c:axId val="1251503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32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[capf.xlsx]year!2025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year!$B$3:$B$4</c:f>
              <c:strCache>
                <c:ptCount val="1"/>
                <c:pt idx="0">
                  <c:v>Science &amp; tech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year!$A$5</c:f>
              <c:strCache>
                <c:ptCount val="1"/>
                <c:pt idx="0">
                  <c:v>2025</c:v>
                </c:pt>
              </c:strCache>
            </c:strRef>
          </c:cat>
          <c:val>
            <c:numRef>
              <c:f>year!$B$5</c:f>
              <c:numCache>
                <c:formatCode>0</c:formatCode>
                <c:ptCount val="1"/>
                <c:pt idx="0">
                  <c:v>24.699999999999818</c:v>
                </c:pt>
              </c:numCache>
            </c:numRef>
          </c:val>
          <c:extLst>
            <c:ext xmlns:c16="http://schemas.microsoft.com/office/drawing/2014/chart" uri="{C3380CC4-5D6E-409C-BE32-E72D297353CC}">
              <c16:uniqueId val="{00000000-15DE-4EB2-9557-B39894575D6A}"/>
            </c:ext>
          </c:extLst>
        </c:ser>
        <c:dLbls>
          <c:showLegendKey val="0"/>
          <c:showVal val="0"/>
          <c:showCatName val="0"/>
          <c:showSerName val="0"/>
          <c:showPercent val="0"/>
          <c:showBubbleSize val="0"/>
        </c:dLbls>
        <c:gapWidth val="150"/>
        <c:shape val="box"/>
        <c:axId val="1090275584"/>
        <c:axId val="1090280384"/>
        <c:axId val="795569664"/>
      </c:bar3DChart>
      <c:catAx>
        <c:axId val="1090275584"/>
        <c:scaling>
          <c:orientation val="minMax"/>
        </c:scaling>
        <c:delete val="1"/>
        <c:axPos val="b"/>
        <c:numFmt formatCode="General" sourceLinked="1"/>
        <c:majorTickMark val="none"/>
        <c:minorTickMark val="none"/>
        <c:tickLblPos val="nextTo"/>
        <c:crossAx val="1090280384"/>
        <c:crosses val="autoZero"/>
        <c:auto val="1"/>
        <c:lblAlgn val="ctr"/>
        <c:lblOffset val="100"/>
        <c:noMultiLvlLbl val="0"/>
      </c:catAx>
      <c:valAx>
        <c:axId val="1090280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75584"/>
        <c:crosses val="autoZero"/>
        <c:crossBetween val="between"/>
      </c:valAx>
      <c:serAx>
        <c:axId val="79556966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2803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[capf.xlsx]question!PivotTable6</c:name>
    <c:fmtId val="71"/>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question!$A$4:$A$11</c:f>
              <c:strCache>
                <c:ptCount val="8"/>
                <c:pt idx="0">
                  <c:v>Aptitude &amp; Resoning</c:v>
                </c:pt>
                <c:pt idx="1">
                  <c:v>Current Affair</c:v>
                </c:pt>
                <c:pt idx="2">
                  <c:v>Economy</c:v>
                </c:pt>
                <c:pt idx="3">
                  <c:v>Enivornment &amp; Ecology</c:v>
                </c:pt>
                <c:pt idx="4">
                  <c:v>Geography</c:v>
                </c:pt>
                <c:pt idx="5">
                  <c:v>History, Art &amp; culture</c:v>
                </c:pt>
                <c:pt idx="6">
                  <c:v>polity &amp; IR</c:v>
                </c:pt>
                <c:pt idx="7">
                  <c:v>Science &amp; tech</c:v>
                </c:pt>
              </c:strCache>
            </c:strRef>
          </c:cat>
          <c:val>
            <c:numRef>
              <c:f>question!$B$4:$B$11</c:f>
              <c:numCache>
                <c:formatCode>0</c:formatCode>
                <c:ptCount val="8"/>
                <c:pt idx="0">
                  <c:v>16.93333333333333</c:v>
                </c:pt>
                <c:pt idx="1">
                  <c:v>13.133333333333326</c:v>
                </c:pt>
                <c:pt idx="2">
                  <c:v>13.466666666666697</c:v>
                </c:pt>
                <c:pt idx="3">
                  <c:v>5.933333333333394</c:v>
                </c:pt>
                <c:pt idx="4">
                  <c:v>18.06666666666667</c:v>
                </c:pt>
                <c:pt idx="5">
                  <c:v>16.933333333333167</c:v>
                </c:pt>
                <c:pt idx="6">
                  <c:v>16</c:v>
                </c:pt>
                <c:pt idx="7">
                  <c:v>24.699999999999818</c:v>
                </c:pt>
              </c:numCache>
            </c:numRef>
          </c:val>
          <c:smooth val="0"/>
          <c:extLst>
            <c:ext xmlns:c16="http://schemas.microsoft.com/office/drawing/2014/chart" uri="{C3380CC4-5D6E-409C-BE32-E72D297353CC}">
              <c16:uniqueId val="{00000000-FD2E-4589-ACF2-31AE370706D9}"/>
            </c:ext>
          </c:extLst>
        </c:ser>
        <c:dLbls>
          <c:dLblPos val="t"/>
          <c:showLegendKey val="0"/>
          <c:showVal val="1"/>
          <c:showCatName val="0"/>
          <c:showSerName val="0"/>
          <c:showPercent val="0"/>
          <c:showBubbleSize val="0"/>
        </c:dLbls>
        <c:marker val="1"/>
        <c:smooth val="0"/>
        <c:axId val="1092850255"/>
        <c:axId val="1092851695"/>
      </c:lineChart>
      <c:catAx>
        <c:axId val="1092850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1695"/>
        <c:crosses val="autoZero"/>
        <c:auto val="1"/>
        <c:lblAlgn val="ctr"/>
        <c:lblOffset val="100"/>
        <c:noMultiLvlLbl val="0"/>
      </c:catAx>
      <c:valAx>
        <c:axId val="1092851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[capf.xlsx]question!PivotTable6</c:name>
    <c:fmtId val="7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s>
    <c:plotArea>
      <c:layout/>
      <c:pieChart>
        <c:varyColors val="1"/>
        <c:ser>
          <c:idx val="0"/>
          <c:order val="0"/>
          <c:tx>
            <c:strRef>
              <c:f>question!$B$3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B44-41E9-9B34-9B1EF4B23C6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B44-41E9-9B34-9B1EF4B23C6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B44-41E9-9B34-9B1EF4B23C65}"/>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B44-41E9-9B34-9B1EF4B23C65}"/>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B44-41E9-9B34-9B1EF4B23C65}"/>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BB44-41E9-9B34-9B1EF4B23C65}"/>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BB44-41E9-9B34-9B1EF4B23C65}"/>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BB44-41E9-9B34-9B1EF4B23C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question!$A$4:$A$11</c:f>
              <c:strCache>
                <c:ptCount val="8"/>
                <c:pt idx="0">
                  <c:v>Aptitude &amp; Resoning</c:v>
                </c:pt>
                <c:pt idx="1">
                  <c:v>Current Affair</c:v>
                </c:pt>
                <c:pt idx="2">
                  <c:v>Economy</c:v>
                </c:pt>
                <c:pt idx="3">
                  <c:v>Enivornment &amp; Ecology</c:v>
                </c:pt>
                <c:pt idx="4">
                  <c:v>Geography</c:v>
                </c:pt>
                <c:pt idx="5">
                  <c:v>History, Art &amp; culture</c:v>
                </c:pt>
                <c:pt idx="6">
                  <c:v>polity &amp; IR</c:v>
                </c:pt>
                <c:pt idx="7">
                  <c:v>Science &amp; tech</c:v>
                </c:pt>
              </c:strCache>
            </c:strRef>
          </c:cat>
          <c:val>
            <c:numRef>
              <c:f>question!$B$4:$B$11</c:f>
              <c:numCache>
                <c:formatCode>0</c:formatCode>
                <c:ptCount val="8"/>
                <c:pt idx="0">
                  <c:v>16.93333333333333</c:v>
                </c:pt>
                <c:pt idx="1">
                  <c:v>13.133333333333326</c:v>
                </c:pt>
                <c:pt idx="2">
                  <c:v>13.466666666666697</c:v>
                </c:pt>
                <c:pt idx="3">
                  <c:v>5.933333333333394</c:v>
                </c:pt>
                <c:pt idx="4">
                  <c:v>18.06666666666667</c:v>
                </c:pt>
                <c:pt idx="5">
                  <c:v>16.933333333333167</c:v>
                </c:pt>
                <c:pt idx="6">
                  <c:v>16</c:v>
                </c:pt>
                <c:pt idx="7">
                  <c:v>24.699999999999818</c:v>
                </c:pt>
              </c:numCache>
            </c:numRef>
          </c:val>
          <c:extLst>
            <c:ext xmlns:c16="http://schemas.microsoft.com/office/drawing/2014/chart" uri="{C3380CC4-5D6E-409C-BE32-E72D297353CC}">
              <c16:uniqueId val="{00000010-BB44-41E9-9B34-9B1EF4B23C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320040</xdr:colOff>
      <xdr:row>0</xdr:row>
      <xdr:rowOff>148458</xdr:rowOff>
    </xdr:from>
    <xdr:to>
      <xdr:col>22</xdr:col>
      <xdr:colOff>581891</xdr:colOff>
      <xdr:row>5</xdr:row>
      <xdr:rowOff>0</xdr:rowOff>
    </xdr:to>
    <xdr:sp macro="" textlink="">
      <xdr:nvSpPr>
        <xdr:cNvPr id="2" name="Rectangle: Rounded Corners 1">
          <a:extLst>
            <a:ext uri="{FF2B5EF4-FFF2-40B4-BE49-F238E27FC236}">
              <a16:creationId xmlns:a16="http://schemas.microsoft.com/office/drawing/2014/main" id="{EA7ADDDF-43A7-69BB-7F7A-3B473330F968}"/>
            </a:ext>
          </a:extLst>
        </xdr:cNvPr>
        <xdr:cNvSpPr/>
      </xdr:nvSpPr>
      <xdr:spPr>
        <a:xfrm>
          <a:off x="320040" y="148458"/>
          <a:ext cx="13673051" cy="752087"/>
        </a:xfrm>
        <a:prstGeom prst="roundRect">
          <a:avLst/>
        </a:prstGeom>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endParaRPr lang="en-IN" sz="1100" b="1" cap="none" spc="0">
            <a:ln/>
            <a:solidFill>
              <a:schemeClr val="accent4"/>
            </a:solidFill>
            <a:effectLst/>
          </a:endParaRPr>
        </a:p>
      </xdr:txBody>
    </xdr:sp>
    <xdr:clientData/>
  </xdr:twoCellAnchor>
  <xdr:oneCellAnchor>
    <xdr:from>
      <xdr:col>8</xdr:col>
      <xdr:colOff>361233</xdr:colOff>
      <xdr:row>1</xdr:row>
      <xdr:rowOff>65810</xdr:rowOff>
    </xdr:from>
    <xdr:ext cx="3829767" cy="530658"/>
    <xdr:sp macro="" textlink="">
      <xdr:nvSpPr>
        <xdr:cNvPr id="3" name="Rectangle 2">
          <a:extLst>
            <a:ext uri="{FF2B5EF4-FFF2-40B4-BE49-F238E27FC236}">
              <a16:creationId xmlns:a16="http://schemas.microsoft.com/office/drawing/2014/main" id="{CCD78070-A618-791C-D523-19FC937E7F0E}"/>
            </a:ext>
          </a:extLst>
        </xdr:cNvPr>
        <xdr:cNvSpPr/>
      </xdr:nvSpPr>
      <xdr:spPr>
        <a:xfrm>
          <a:off x="5238033" y="245919"/>
          <a:ext cx="3829767" cy="530658"/>
        </a:xfrm>
        <a:prstGeom prst="rect">
          <a:avLst/>
        </a:prstGeom>
        <a:noFill/>
      </xdr:spPr>
      <xdr:txBody>
        <a:bodyPr wrap="none" lIns="91440" tIns="45720" rIns="91440" bIns="45720">
          <a:spAutoFit/>
        </a:bodyPr>
        <a:lstStyle/>
        <a:p>
          <a:pPr algn="ctr"/>
          <a:r>
            <a:rPr lang="en-US" sz="2800" b="1" cap="none" spc="0">
              <a:ln w="0"/>
              <a:solidFill>
                <a:schemeClr val="bg1"/>
              </a:solidFill>
              <a:effectLst>
                <a:outerShdw blurRad="38100" dist="25400" dir="5400000" algn="ctr" rotWithShape="0">
                  <a:srgbClr val="6E747A">
                    <a:alpha val="43000"/>
                  </a:srgbClr>
                </a:outerShdw>
              </a:effectLst>
            </a:rPr>
            <a:t>UPSC</a:t>
          </a:r>
          <a:r>
            <a:rPr lang="en-US" sz="2800" b="1" cap="none" spc="0" baseline="0">
              <a:ln w="0"/>
              <a:solidFill>
                <a:schemeClr val="bg1"/>
              </a:solidFill>
              <a:effectLst>
                <a:outerShdw blurRad="38100" dist="25400" dir="5400000" algn="ctr" rotWithShape="0">
                  <a:srgbClr val="6E747A">
                    <a:alpha val="43000"/>
                  </a:srgbClr>
                </a:outerShdw>
              </a:effectLst>
            </a:rPr>
            <a:t> CAPF AC ANALYSIS</a:t>
          </a:r>
          <a:endParaRPr lang="en-US" sz="28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editAs="oneCell">
    <xdr:from>
      <xdr:col>0</xdr:col>
      <xdr:colOff>320040</xdr:colOff>
      <xdr:row>5</xdr:row>
      <xdr:rowOff>134389</xdr:rowOff>
    </xdr:from>
    <xdr:to>
      <xdr:col>22</xdr:col>
      <xdr:colOff>586740</xdr:colOff>
      <xdr:row>9</xdr:row>
      <xdr:rowOff>42949</xdr:rowOff>
    </xdr:to>
    <mc:AlternateContent xmlns:mc="http://schemas.openxmlformats.org/markup-compatibility/2006" xmlns:a14="http://schemas.microsoft.com/office/drawing/2010/main">
      <mc:Choice Requires="a14">
        <xdr:graphicFrame macro="">
          <xdr:nvGraphicFramePr>
            <xdr:cNvPr id="5" name="Subject">
              <a:extLst>
                <a:ext uri="{FF2B5EF4-FFF2-40B4-BE49-F238E27FC236}">
                  <a16:creationId xmlns:a16="http://schemas.microsoft.com/office/drawing/2014/main" id="{58876B71-1E6A-4EC8-BD54-499E16C05F8B}"/>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320040" y="1059675"/>
              <a:ext cx="13677900" cy="648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291759</xdr:colOff>
      <xdr:row>10</xdr:row>
      <xdr:rowOff>98612</xdr:rowOff>
    </xdr:from>
    <xdr:to>
      <xdr:col>12</xdr:col>
      <xdr:colOff>376518</xdr:colOff>
      <xdr:row>32</xdr:row>
      <xdr:rowOff>108857</xdr:rowOff>
    </xdr:to>
    <xdr:sp macro="" textlink="">
      <xdr:nvSpPr>
        <xdr:cNvPr id="10" name="Rectangle: Rounded Corners 9">
          <a:extLst>
            <a:ext uri="{FF2B5EF4-FFF2-40B4-BE49-F238E27FC236}">
              <a16:creationId xmlns:a16="http://schemas.microsoft.com/office/drawing/2014/main" id="{B59ECD0C-CD28-CF79-8088-0BCAA21E3CD7}"/>
            </a:ext>
          </a:extLst>
        </xdr:cNvPr>
        <xdr:cNvSpPr/>
      </xdr:nvSpPr>
      <xdr:spPr>
        <a:xfrm>
          <a:off x="291759" y="1949183"/>
          <a:ext cx="7399959" cy="4081503"/>
        </a:xfrm>
        <a:prstGeom prst="roundRect">
          <a:avLst>
            <a:gd name="adj" fmla="val 2861"/>
          </a:avLst>
        </a:prstGeom>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505050</xdr:colOff>
      <xdr:row>11</xdr:row>
      <xdr:rowOff>134469</xdr:rowOff>
    </xdr:from>
    <xdr:to>
      <xdr:col>12</xdr:col>
      <xdr:colOff>156242</xdr:colOff>
      <xdr:row>28</xdr:row>
      <xdr:rowOff>134470</xdr:rowOff>
    </xdr:to>
    <xdr:graphicFrame macro="">
      <xdr:nvGraphicFramePr>
        <xdr:cNvPr id="11" name="Chart 10">
          <a:extLst>
            <a:ext uri="{FF2B5EF4-FFF2-40B4-BE49-F238E27FC236}">
              <a16:creationId xmlns:a16="http://schemas.microsoft.com/office/drawing/2014/main" id="{42A62706-2FC8-48D1-9286-845B3E89B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21770</xdr:colOff>
      <xdr:row>29</xdr:row>
      <xdr:rowOff>97973</xdr:rowOff>
    </xdr:from>
    <xdr:ext cx="2675989" cy="374141"/>
    <xdr:sp macro="" textlink="">
      <xdr:nvSpPr>
        <xdr:cNvPr id="6" name="TextBox 5">
          <a:extLst>
            <a:ext uri="{FF2B5EF4-FFF2-40B4-BE49-F238E27FC236}">
              <a16:creationId xmlns:a16="http://schemas.microsoft.com/office/drawing/2014/main" id="{E7BB011A-4082-2E25-0CED-BDF8DC8FE4CD}"/>
            </a:ext>
          </a:extLst>
        </xdr:cNvPr>
        <xdr:cNvSpPr txBox="1"/>
      </xdr:nvSpPr>
      <xdr:spPr>
        <a:xfrm>
          <a:off x="2460170" y="5464630"/>
          <a:ext cx="267598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latin typeface="+mj-lt"/>
              <a:ea typeface="Cambria" panose="02040503050406030204" pitchFamily="18" charset="0"/>
            </a:rPr>
            <a:t>Subjectwise</a:t>
          </a:r>
          <a:r>
            <a:rPr lang="en-IN" sz="1800" b="0" baseline="0">
              <a:latin typeface="+mj-lt"/>
              <a:ea typeface="Cambria" panose="02040503050406030204" pitchFamily="18" charset="0"/>
            </a:rPr>
            <a:t> </a:t>
          </a:r>
          <a:r>
            <a:rPr lang="en-IN" sz="1800" b="0">
              <a:latin typeface="+mj-lt"/>
              <a:ea typeface="Cambria" panose="02040503050406030204" pitchFamily="18" charset="0"/>
            </a:rPr>
            <a:t>Trend</a:t>
          </a:r>
          <a:r>
            <a:rPr lang="en-IN" sz="1800" b="0" baseline="0">
              <a:latin typeface="+mj-lt"/>
              <a:ea typeface="Cambria" panose="02040503050406030204" pitchFamily="18" charset="0"/>
            </a:rPr>
            <a:t> Analysis</a:t>
          </a:r>
          <a:endParaRPr lang="en-IN" sz="1800" b="0">
            <a:latin typeface="+mj-lt"/>
            <a:ea typeface="Cambria" panose="02040503050406030204" pitchFamily="18" charset="0"/>
          </a:endParaRPr>
        </a:p>
      </xdr:txBody>
    </xdr:sp>
    <xdr:clientData/>
  </xdr:oneCellAnchor>
  <xdr:twoCellAnchor>
    <xdr:from>
      <xdr:col>13</xdr:col>
      <xdr:colOff>10886</xdr:colOff>
      <xdr:row>10</xdr:row>
      <xdr:rowOff>98612</xdr:rowOff>
    </xdr:from>
    <xdr:to>
      <xdr:col>22</xdr:col>
      <xdr:colOff>598714</xdr:colOff>
      <xdr:row>32</xdr:row>
      <xdr:rowOff>108857</xdr:rowOff>
    </xdr:to>
    <xdr:sp macro="" textlink="">
      <xdr:nvSpPr>
        <xdr:cNvPr id="9" name="Rectangle: Rounded Corners 8">
          <a:extLst>
            <a:ext uri="{FF2B5EF4-FFF2-40B4-BE49-F238E27FC236}">
              <a16:creationId xmlns:a16="http://schemas.microsoft.com/office/drawing/2014/main" id="{3555FEDE-0725-0C83-7D0B-5369B77A978E}"/>
            </a:ext>
          </a:extLst>
        </xdr:cNvPr>
        <xdr:cNvSpPr/>
      </xdr:nvSpPr>
      <xdr:spPr>
        <a:xfrm>
          <a:off x="7935686" y="1949183"/>
          <a:ext cx="6074228" cy="4081503"/>
        </a:xfrm>
        <a:prstGeom prst="roundRect">
          <a:avLst>
            <a:gd name="adj" fmla="val 286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195943</xdr:colOff>
      <xdr:row>11</xdr:row>
      <xdr:rowOff>152399</xdr:rowOff>
    </xdr:from>
    <xdr:to>
      <xdr:col>22</xdr:col>
      <xdr:colOff>359228</xdr:colOff>
      <xdr:row>28</xdr:row>
      <xdr:rowOff>10886</xdr:rowOff>
    </xdr:to>
    <xdr:graphicFrame macro="">
      <xdr:nvGraphicFramePr>
        <xdr:cNvPr id="12" name="Chart 11">
          <a:extLst>
            <a:ext uri="{FF2B5EF4-FFF2-40B4-BE49-F238E27FC236}">
              <a16:creationId xmlns:a16="http://schemas.microsoft.com/office/drawing/2014/main" id="{721A07E5-6F74-4E0C-950F-60F0F6DB8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14</xdr:col>
      <xdr:colOff>544285</xdr:colOff>
      <xdr:row>29</xdr:row>
      <xdr:rowOff>65317</xdr:rowOff>
    </xdr:from>
    <xdr:ext cx="3493585" cy="374141"/>
    <xdr:sp macro="" textlink="">
      <xdr:nvSpPr>
        <xdr:cNvPr id="13" name="TextBox 12">
          <a:extLst>
            <a:ext uri="{FF2B5EF4-FFF2-40B4-BE49-F238E27FC236}">
              <a16:creationId xmlns:a16="http://schemas.microsoft.com/office/drawing/2014/main" id="{6A95FD84-4F06-35D7-15F7-73E760B40152}"/>
            </a:ext>
          </a:extLst>
        </xdr:cNvPr>
        <xdr:cNvSpPr txBox="1"/>
      </xdr:nvSpPr>
      <xdr:spPr>
        <a:xfrm>
          <a:off x="9078685" y="5431974"/>
          <a:ext cx="349358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latin typeface="+mj-lt"/>
              <a:ea typeface="Cambria" panose="02040503050406030204" pitchFamily="18" charset="0"/>
            </a:rPr>
            <a:t>Forcasting</a:t>
          </a:r>
          <a:r>
            <a:rPr lang="en-IN" sz="1800" b="0" baseline="0">
              <a:latin typeface="+mj-lt"/>
              <a:ea typeface="Cambria" panose="02040503050406030204" pitchFamily="18" charset="0"/>
            </a:rPr>
            <a:t> the 2025 total Questions</a:t>
          </a:r>
          <a:endParaRPr lang="en-IN" sz="1800" b="0">
            <a:latin typeface="+mj-lt"/>
            <a:ea typeface="Cambria" panose="02040503050406030204" pitchFamily="18" charset="0"/>
          </a:endParaRPr>
        </a:p>
      </xdr:txBody>
    </xdr:sp>
    <xdr:clientData/>
  </xdr:oneCellAnchor>
  <xdr:twoCellAnchor>
    <xdr:from>
      <xdr:col>0</xdr:col>
      <xdr:colOff>261257</xdr:colOff>
      <xdr:row>33</xdr:row>
      <xdr:rowOff>153040</xdr:rowOff>
    </xdr:from>
    <xdr:to>
      <xdr:col>3</xdr:col>
      <xdr:colOff>598714</xdr:colOff>
      <xdr:row>55</xdr:row>
      <xdr:rowOff>163286</xdr:rowOff>
    </xdr:to>
    <xdr:sp macro="" textlink="">
      <xdr:nvSpPr>
        <xdr:cNvPr id="15" name="Rectangle: Rounded Corners 14">
          <a:extLst>
            <a:ext uri="{FF2B5EF4-FFF2-40B4-BE49-F238E27FC236}">
              <a16:creationId xmlns:a16="http://schemas.microsoft.com/office/drawing/2014/main" id="{0A2FA64E-AF0E-60D9-8235-9B5ACCCA076D}"/>
            </a:ext>
          </a:extLst>
        </xdr:cNvPr>
        <xdr:cNvSpPr/>
      </xdr:nvSpPr>
      <xdr:spPr>
        <a:xfrm>
          <a:off x="261257" y="6259926"/>
          <a:ext cx="2166257" cy="4081503"/>
        </a:xfrm>
        <a:prstGeom prst="roundRect">
          <a:avLst>
            <a:gd name="adj" fmla="val 2861"/>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435429</xdr:colOff>
      <xdr:row>34</xdr:row>
      <xdr:rowOff>152399</xdr:rowOff>
    </xdr:from>
    <xdr:to>
      <xdr:col>3</xdr:col>
      <xdr:colOff>435429</xdr:colOff>
      <xdr:row>51</xdr:row>
      <xdr:rowOff>117070</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0EF2EEF1-C374-49DA-B8FB-653D712B29E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35429" y="6444342"/>
              <a:ext cx="1828800" cy="3110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174172</xdr:colOff>
      <xdr:row>33</xdr:row>
      <xdr:rowOff>142154</xdr:rowOff>
    </xdr:from>
    <xdr:to>
      <xdr:col>13</xdr:col>
      <xdr:colOff>130630</xdr:colOff>
      <xdr:row>55</xdr:row>
      <xdr:rowOff>152400</xdr:rowOff>
    </xdr:to>
    <xdr:sp macro="" textlink="">
      <xdr:nvSpPr>
        <xdr:cNvPr id="18" name="Rectangle: Rounded Corners 17">
          <a:extLst>
            <a:ext uri="{FF2B5EF4-FFF2-40B4-BE49-F238E27FC236}">
              <a16:creationId xmlns:a16="http://schemas.microsoft.com/office/drawing/2014/main" id="{3CBCE651-6DC3-5301-6E3B-6ADF96A67E4D}"/>
            </a:ext>
          </a:extLst>
        </xdr:cNvPr>
        <xdr:cNvSpPr/>
      </xdr:nvSpPr>
      <xdr:spPr>
        <a:xfrm>
          <a:off x="2612572" y="6249040"/>
          <a:ext cx="5442858" cy="4081503"/>
        </a:xfrm>
        <a:prstGeom prst="roundRect">
          <a:avLst>
            <a:gd name="adj" fmla="val 286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304800</xdr:colOff>
      <xdr:row>34</xdr:row>
      <xdr:rowOff>141514</xdr:rowOff>
    </xdr:from>
    <xdr:to>
      <xdr:col>12</xdr:col>
      <xdr:colOff>478971</xdr:colOff>
      <xdr:row>51</xdr:row>
      <xdr:rowOff>65315</xdr:rowOff>
    </xdr:to>
    <xdr:graphicFrame macro="">
      <xdr:nvGraphicFramePr>
        <xdr:cNvPr id="19" name="Chart 18">
          <a:extLst>
            <a:ext uri="{FF2B5EF4-FFF2-40B4-BE49-F238E27FC236}">
              <a16:creationId xmlns:a16="http://schemas.microsoft.com/office/drawing/2014/main" id="{35C834A4-5858-4A04-8CFF-45CA43090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348343</xdr:colOff>
      <xdr:row>33</xdr:row>
      <xdr:rowOff>131269</xdr:rowOff>
    </xdr:from>
    <xdr:to>
      <xdr:col>23</xdr:col>
      <xdr:colOff>43543</xdr:colOff>
      <xdr:row>55</xdr:row>
      <xdr:rowOff>141515</xdr:rowOff>
    </xdr:to>
    <xdr:sp macro="" textlink="">
      <xdr:nvSpPr>
        <xdr:cNvPr id="20" name="Rectangle: Rounded Corners 19">
          <a:extLst>
            <a:ext uri="{FF2B5EF4-FFF2-40B4-BE49-F238E27FC236}">
              <a16:creationId xmlns:a16="http://schemas.microsoft.com/office/drawing/2014/main" id="{7111D1D2-5598-FD46-FF25-59D1B2532641}"/>
            </a:ext>
          </a:extLst>
        </xdr:cNvPr>
        <xdr:cNvSpPr/>
      </xdr:nvSpPr>
      <xdr:spPr>
        <a:xfrm>
          <a:off x="8273143" y="6238155"/>
          <a:ext cx="5791200" cy="4081503"/>
        </a:xfrm>
        <a:prstGeom prst="roundRect">
          <a:avLst>
            <a:gd name="adj" fmla="val 2861"/>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555171</xdr:colOff>
      <xdr:row>34</xdr:row>
      <xdr:rowOff>120383</xdr:rowOff>
    </xdr:from>
    <xdr:to>
      <xdr:col>22</xdr:col>
      <xdr:colOff>402771</xdr:colOff>
      <xdr:row>51</xdr:row>
      <xdr:rowOff>112764</xdr:rowOff>
    </xdr:to>
    <xdr:graphicFrame macro="">
      <xdr:nvGraphicFramePr>
        <xdr:cNvPr id="21" name="Chart 20">
          <a:extLst>
            <a:ext uri="{FF2B5EF4-FFF2-40B4-BE49-F238E27FC236}">
              <a16:creationId xmlns:a16="http://schemas.microsoft.com/office/drawing/2014/main" id="{D3883495-7748-47EB-8A8F-E600C9D6F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261253</xdr:colOff>
      <xdr:row>52</xdr:row>
      <xdr:rowOff>76204</xdr:rowOff>
    </xdr:from>
    <xdr:ext cx="2138342" cy="374141"/>
    <xdr:sp macro="" textlink="">
      <xdr:nvSpPr>
        <xdr:cNvPr id="22" name="TextBox 21">
          <a:extLst>
            <a:ext uri="{FF2B5EF4-FFF2-40B4-BE49-F238E27FC236}">
              <a16:creationId xmlns:a16="http://schemas.microsoft.com/office/drawing/2014/main" id="{2DB6F793-4AD1-DF9B-A3F4-3263D6E3F0CD}"/>
            </a:ext>
          </a:extLst>
        </xdr:cNvPr>
        <xdr:cNvSpPr txBox="1"/>
      </xdr:nvSpPr>
      <xdr:spPr>
        <a:xfrm>
          <a:off x="3918853" y="9699175"/>
          <a:ext cx="213834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baseline="0">
              <a:latin typeface="+mj-lt"/>
              <a:ea typeface="Cambria" panose="02040503050406030204" pitchFamily="18" charset="0"/>
            </a:rPr>
            <a:t>Yearly </a:t>
          </a:r>
          <a:r>
            <a:rPr lang="en-IN" sz="1800" b="0">
              <a:latin typeface="+mj-lt"/>
              <a:ea typeface="Cambria" panose="02040503050406030204" pitchFamily="18" charset="0"/>
            </a:rPr>
            <a:t>Trend</a:t>
          </a:r>
          <a:r>
            <a:rPr lang="en-IN" sz="1800" b="0" baseline="0">
              <a:latin typeface="+mj-lt"/>
              <a:ea typeface="Cambria" panose="02040503050406030204" pitchFamily="18" charset="0"/>
            </a:rPr>
            <a:t> Analysis</a:t>
          </a:r>
          <a:endParaRPr lang="en-IN" sz="1800" b="0">
            <a:latin typeface="+mj-lt"/>
            <a:ea typeface="Cambria" panose="02040503050406030204" pitchFamily="18" charset="0"/>
          </a:endParaRPr>
        </a:p>
      </xdr:txBody>
    </xdr:sp>
    <xdr:clientData/>
  </xdr:oneCellAnchor>
  <xdr:oneCellAnchor>
    <xdr:from>
      <xdr:col>17</xdr:col>
      <xdr:colOff>119738</xdr:colOff>
      <xdr:row>52</xdr:row>
      <xdr:rowOff>87088</xdr:rowOff>
    </xdr:from>
    <xdr:ext cx="1188018" cy="374141"/>
    <xdr:sp macro="" textlink="">
      <xdr:nvSpPr>
        <xdr:cNvPr id="23" name="TextBox 22">
          <a:extLst>
            <a:ext uri="{FF2B5EF4-FFF2-40B4-BE49-F238E27FC236}">
              <a16:creationId xmlns:a16="http://schemas.microsoft.com/office/drawing/2014/main" id="{3CC68A02-B150-C656-7682-DC6E295A3863}"/>
            </a:ext>
          </a:extLst>
        </xdr:cNvPr>
        <xdr:cNvSpPr txBox="1"/>
      </xdr:nvSpPr>
      <xdr:spPr>
        <a:xfrm>
          <a:off x="10482938" y="9710059"/>
          <a:ext cx="118801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latin typeface="+mj-lt"/>
              <a:ea typeface="Cambria" panose="02040503050406030204" pitchFamily="18" charset="0"/>
            </a:rPr>
            <a:t>Weightage</a:t>
          </a:r>
        </a:p>
      </xdr:txBody>
    </xdr:sp>
    <xdr:clientData/>
  </xdr:oneCellAnchor>
  <xdr:oneCellAnchor>
    <xdr:from>
      <xdr:col>1</xdr:col>
      <xdr:colOff>92029</xdr:colOff>
      <xdr:row>52</xdr:row>
      <xdr:rowOff>142508</xdr:rowOff>
    </xdr:from>
    <xdr:ext cx="1334981" cy="374141"/>
    <xdr:sp macro="" textlink="">
      <xdr:nvSpPr>
        <xdr:cNvPr id="24" name="TextBox 23">
          <a:extLst>
            <a:ext uri="{FF2B5EF4-FFF2-40B4-BE49-F238E27FC236}">
              <a16:creationId xmlns:a16="http://schemas.microsoft.com/office/drawing/2014/main" id="{0B29BCA8-6203-C211-FA26-4839896A52F2}"/>
            </a:ext>
          </a:extLst>
        </xdr:cNvPr>
        <xdr:cNvSpPr txBox="1"/>
      </xdr:nvSpPr>
      <xdr:spPr>
        <a:xfrm>
          <a:off x="701629" y="9508181"/>
          <a:ext cx="133498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0">
              <a:latin typeface="+mj-lt"/>
              <a:ea typeface="Cambria" panose="02040503050406030204" pitchFamily="18" charset="0"/>
            </a:rPr>
            <a:t>Choose</a:t>
          </a:r>
          <a:r>
            <a:rPr lang="en-IN" sz="1800" b="0" baseline="0">
              <a:latin typeface="+mj-lt"/>
              <a:ea typeface="Cambria" panose="02040503050406030204" pitchFamily="18" charset="0"/>
            </a:rPr>
            <a:t> Year</a:t>
          </a:r>
          <a:endParaRPr lang="en-IN" sz="1800" b="0">
            <a:latin typeface="+mj-lt"/>
            <a:ea typeface="Cambria" panose="020405030504060302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861060</xdr:colOff>
      <xdr:row>10</xdr:row>
      <xdr:rowOff>91440</xdr:rowOff>
    </xdr:from>
    <xdr:to>
      <xdr:col>6</xdr:col>
      <xdr:colOff>548640</xdr:colOff>
      <xdr:row>23</xdr:row>
      <xdr:rowOff>180975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29D1FB59-8D07-8776-28D0-229B9071C59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27220" y="1920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oSo" refreshedDate="45578.172780671295" createdVersion="8" refreshedVersion="8" minRefreshableVersion="3" recordCount="72" xr:uid="{3C0E0D07-FBB5-4D3D-AF05-AD27BB18ECB6}">
  <cacheSource type="worksheet">
    <worksheetSource name="Table2"/>
  </cacheSource>
  <cacheFields count="3">
    <cacheField name="Subject" numFmtId="0">
      <sharedItems count="8">
        <s v="Aptitude &amp; Resoning"/>
        <s v="Science &amp; tech"/>
        <s v="Geography"/>
        <s v="Enivornment &amp; Ecology"/>
        <s v="History, Art &amp; culture"/>
        <s v="polity &amp; IR"/>
        <s v="Economy"/>
        <s v="Current Affair"/>
      </sharedItems>
    </cacheField>
    <cacheField name="Year" numFmtId="0">
      <sharedItems containsSemiMixedTypes="0" containsString="0" containsNumber="1" containsInteger="1" minValue="2019" maxValue="2027" count="9">
        <n v="2019"/>
        <n v="2020"/>
        <n v="2021"/>
        <n v="2022"/>
        <n v="2023"/>
        <n v="2024"/>
        <n v="2025"/>
        <n v="2026"/>
        <n v="2027"/>
      </sharedItems>
    </cacheField>
    <cacheField name="Question" numFmtId="0">
      <sharedItems containsSemiMixedTypes="0" containsString="0" containsNumber="1" minValue="3" maxValue="31"/>
    </cacheField>
  </cacheFields>
  <extLst>
    <ext xmlns:x14="http://schemas.microsoft.com/office/spreadsheetml/2009/9/main" uri="{725AE2AE-9491-48be-B2B4-4EB974FC3084}">
      <x14:pivotCacheDefinition pivotCacheId="10733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19"/>
  </r>
  <r>
    <x v="0"/>
    <x v="1"/>
    <n v="16"/>
  </r>
  <r>
    <x v="0"/>
    <x v="2"/>
    <n v="16"/>
  </r>
  <r>
    <x v="0"/>
    <x v="3"/>
    <n v="15"/>
  </r>
  <r>
    <x v="0"/>
    <x v="4"/>
    <n v="15"/>
  </r>
  <r>
    <x v="0"/>
    <x v="5"/>
    <n v="20"/>
  </r>
  <r>
    <x v="0"/>
    <x v="6"/>
    <n v="16.93333333333333"/>
  </r>
  <r>
    <x v="0"/>
    <x v="7"/>
    <n v="18.155555555555566"/>
  </r>
  <r>
    <x v="0"/>
    <x v="8"/>
    <n v="19.005925925925794"/>
  </r>
  <r>
    <x v="1"/>
    <x v="0"/>
    <n v="28"/>
  </r>
  <r>
    <x v="1"/>
    <x v="1"/>
    <n v="31"/>
  </r>
  <r>
    <x v="1"/>
    <x v="2"/>
    <n v="31"/>
  </r>
  <r>
    <x v="1"/>
    <x v="3"/>
    <n v="31"/>
  </r>
  <r>
    <x v="1"/>
    <x v="4"/>
    <n v="28"/>
  </r>
  <r>
    <x v="1"/>
    <x v="5"/>
    <n v="25"/>
  </r>
  <r>
    <x v="1"/>
    <x v="6"/>
    <n v="24.699999999999818"/>
  </r>
  <r>
    <x v="1"/>
    <x v="7"/>
    <n v="22.360000000000127"/>
  </r>
  <r>
    <x v="1"/>
    <x v="8"/>
    <n v="20.037999999999556"/>
  </r>
  <r>
    <x v="2"/>
    <x v="0"/>
    <n v="17"/>
  </r>
  <r>
    <x v="2"/>
    <x v="1"/>
    <n v="19"/>
  </r>
  <r>
    <x v="2"/>
    <x v="2"/>
    <n v="20"/>
  </r>
  <r>
    <x v="2"/>
    <x v="3"/>
    <n v="16"/>
  </r>
  <r>
    <x v="2"/>
    <x v="4"/>
    <n v="20"/>
  </r>
  <r>
    <x v="2"/>
    <x v="5"/>
    <n v="17"/>
  </r>
  <r>
    <x v="2"/>
    <x v="6"/>
    <n v="18.06666666666667"/>
  </r>
  <r>
    <x v="2"/>
    <x v="7"/>
    <n v="17.377777777777851"/>
  </r>
  <r>
    <x v="2"/>
    <x v="8"/>
    <n v="17.082962962963052"/>
  </r>
  <r>
    <x v="3"/>
    <x v="0"/>
    <n v="5"/>
  </r>
  <r>
    <x v="3"/>
    <x v="1"/>
    <n v="4"/>
  </r>
  <r>
    <x v="3"/>
    <x v="2"/>
    <n v="4"/>
  </r>
  <r>
    <x v="3"/>
    <x v="3"/>
    <n v="3"/>
  </r>
  <r>
    <x v="3"/>
    <x v="4"/>
    <n v="8"/>
  </r>
  <r>
    <x v="3"/>
    <x v="5"/>
    <n v="5"/>
  </r>
  <r>
    <x v="3"/>
    <x v="6"/>
    <n v="5.933333333333394"/>
  </r>
  <r>
    <x v="3"/>
    <x v="7"/>
    <n v="6.7555555555555884"/>
  </r>
  <r>
    <x v="3"/>
    <x v="8"/>
    <n v="7.4059259259261125"/>
  </r>
  <r>
    <x v="4"/>
    <x v="0"/>
    <n v="20"/>
  </r>
  <r>
    <x v="4"/>
    <x v="1"/>
    <n v="19"/>
  </r>
  <r>
    <x v="4"/>
    <x v="2"/>
    <n v="23"/>
  </r>
  <r>
    <x v="4"/>
    <x v="3"/>
    <n v="18"/>
  </r>
  <r>
    <x v="4"/>
    <x v="4"/>
    <n v="21"/>
  </r>
  <r>
    <x v="4"/>
    <x v="5"/>
    <n v="15"/>
  </r>
  <r>
    <x v="4"/>
    <x v="6"/>
    <n v="16.933333333333167"/>
  </r>
  <r>
    <x v="4"/>
    <x v="7"/>
    <n v="15.688888888888869"/>
  </r>
  <r>
    <x v="4"/>
    <x v="8"/>
    <n v="13.69481481481489"/>
  </r>
  <r>
    <x v="5"/>
    <x v="0"/>
    <n v="15"/>
  </r>
  <r>
    <x v="5"/>
    <x v="1"/>
    <n v="23"/>
  </r>
  <r>
    <x v="5"/>
    <x v="2"/>
    <n v="15"/>
  </r>
  <r>
    <x v="5"/>
    <x v="3"/>
    <n v="21"/>
  </r>
  <r>
    <x v="5"/>
    <x v="4"/>
    <n v="16"/>
  </r>
  <r>
    <x v="5"/>
    <x v="5"/>
    <n v="15"/>
  </r>
  <r>
    <x v="5"/>
    <x v="6"/>
    <n v="16"/>
  </r>
  <r>
    <x v="5"/>
    <x v="7"/>
    <n v="13.666666666666515"/>
  </r>
  <r>
    <x v="5"/>
    <x v="8"/>
    <n v="13.844444444444207"/>
  </r>
  <r>
    <x v="6"/>
    <x v="0"/>
    <n v="14"/>
  </r>
  <r>
    <x v="6"/>
    <x v="1"/>
    <n v="9"/>
  </r>
  <r>
    <x v="6"/>
    <x v="2"/>
    <n v="13"/>
  </r>
  <r>
    <x v="6"/>
    <x v="3"/>
    <n v="10"/>
  </r>
  <r>
    <x v="6"/>
    <x v="4"/>
    <n v="11"/>
  </r>
  <r>
    <x v="6"/>
    <x v="5"/>
    <n v="16"/>
  </r>
  <r>
    <x v="6"/>
    <x v="6"/>
    <n v="13.466666666666697"/>
  </r>
  <r>
    <x v="6"/>
    <x v="7"/>
    <n v="15.311111111111131"/>
  </r>
  <r>
    <x v="6"/>
    <x v="8"/>
    <n v="15.825185185185092"/>
  </r>
  <r>
    <x v="7"/>
    <x v="0"/>
    <n v="15"/>
  </r>
  <r>
    <x v="7"/>
    <x v="1"/>
    <n v="14"/>
  </r>
  <r>
    <x v="7"/>
    <x v="2"/>
    <n v="13"/>
  </r>
  <r>
    <x v="7"/>
    <x v="3"/>
    <n v="15"/>
  </r>
  <r>
    <x v="7"/>
    <x v="4"/>
    <n v="11"/>
  </r>
  <r>
    <x v="7"/>
    <x v="5"/>
    <n v="15"/>
  </r>
  <r>
    <x v="7"/>
    <x v="6"/>
    <n v="13.133333333333326"/>
  </r>
  <r>
    <x v="7"/>
    <x v="7"/>
    <n v="13.288888888888891"/>
  </r>
  <r>
    <x v="7"/>
    <x v="8"/>
    <n v="13.388148148148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25564-66E7-475D-82A5-D464CA49FF05}" name="20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B5" firstHeaderRow="1" firstDataRow="2" firstDataCol="1"/>
  <pivotFields count="3">
    <pivotField axis="axisCol" showAll="0">
      <items count="9">
        <item h="1" x="0"/>
        <item h="1" x="7"/>
        <item h="1" x="6"/>
        <item h="1" x="3"/>
        <item h="1" x="2"/>
        <item h="1" x="4"/>
        <item h="1" x="5"/>
        <item x="1"/>
        <item t="default"/>
      </items>
    </pivotField>
    <pivotField axis="axisRow" showAll="0">
      <items count="10">
        <item h="1" x="0"/>
        <item h="1" x="1"/>
        <item h="1" x="2"/>
        <item h="1" x="3"/>
        <item h="1" x="4"/>
        <item h="1" x="5"/>
        <item x="6"/>
        <item h="1" x="7"/>
        <item h="1" x="8"/>
        <item t="default"/>
      </items>
    </pivotField>
    <pivotField dataField="1" showAll="0"/>
  </pivotFields>
  <rowFields count="1">
    <field x="1"/>
  </rowFields>
  <rowItems count="1">
    <i>
      <x v="6"/>
    </i>
  </rowItems>
  <colFields count="1">
    <field x="0"/>
  </colFields>
  <colItems count="1">
    <i>
      <x v="7"/>
    </i>
  </colItems>
  <dataFields count="1">
    <dataField name="Sum of Question" fld="2" baseField="0" baseItem="0"/>
  </dataFields>
  <formats count="1">
    <format dxfId="55">
      <pivotArea collapsedLevelsAreSubtotals="1" fieldPosition="0">
        <references count="1">
          <reference field="1" count="0"/>
        </references>
      </pivotArea>
    </format>
  </formats>
  <chartFormats count="31">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3" format="16" series="1">
      <pivotArea type="data" outline="0" fieldPosition="0">
        <references count="2">
          <reference field="4294967294" count="1" selected="0">
            <x v="0"/>
          </reference>
          <reference field="0" count="1" selected="0">
            <x v="0"/>
          </reference>
        </references>
      </pivotArea>
    </chartFormat>
    <chartFormat chart="3" format="17" series="1">
      <pivotArea type="data" outline="0" fieldPosition="0">
        <references count="2">
          <reference field="4294967294" count="1" selected="0">
            <x v="0"/>
          </reference>
          <reference field="0" count="1" selected="0">
            <x v="1"/>
          </reference>
        </references>
      </pivotArea>
    </chartFormat>
    <chartFormat chart="3" format="18" series="1">
      <pivotArea type="data" outline="0" fieldPosition="0">
        <references count="2">
          <reference field="4294967294" count="1" selected="0">
            <x v="0"/>
          </reference>
          <reference field="0" count="1" selected="0">
            <x v="2"/>
          </reference>
        </references>
      </pivotArea>
    </chartFormat>
    <chartFormat chart="3" format="19" series="1">
      <pivotArea type="data" outline="0" fieldPosition="0">
        <references count="2">
          <reference field="4294967294" count="1" selected="0">
            <x v="0"/>
          </reference>
          <reference field="0" count="1" selected="0">
            <x v="3"/>
          </reference>
        </references>
      </pivotArea>
    </chartFormat>
    <chartFormat chart="3" format="20" series="1">
      <pivotArea type="data" outline="0" fieldPosition="0">
        <references count="2">
          <reference field="4294967294" count="1" selected="0">
            <x v="0"/>
          </reference>
          <reference field="0" count="1" selected="0">
            <x v="4"/>
          </reference>
        </references>
      </pivotArea>
    </chartFormat>
    <chartFormat chart="3" format="21" series="1">
      <pivotArea type="data" outline="0" fieldPosition="0">
        <references count="2">
          <reference field="4294967294" count="1" selected="0">
            <x v="0"/>
          </reference>
          <reference field="0" count="1" selected="0">
            <x v="5"/>
          </reference>
        </references>
      </pivotArea>
    </chartFormat>
    <chartFormat chart="3" format="22" series="1">
      <pivotArea type="data" outline="0" fieldPosition="0">
        <references count="2">
          <reference field="4294967294" count="1" selected="0">
            <x v="0"/>
          </reference>
          <reference field="0" count="1" selected="0">
            <x v="6"/>
          </reference>
        </references>
      </pivotArea>
    </chartFormat>
    <chartFormat chart="3" format="23" series="1">
      <pivotArea type="data" outline="0" fieldPosition="0">
        <references count="2">
          <reference field="4294967294" count="1" selected="0">
            <x v="0"/>
          </reference>
          <reference field="0" count="1" selected="0">
            <x v="7"/>
          </reference>
        </references>
      </pivotArea>
    </chartFormat>
    <chartFormat chart="3"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2">
          <reference field="4294967294" count="1" selected="0">
            <x v="0"/>
          </reference>
          <reference field="0" count="1" selected="0">
            <x v="2"/>
          </reference>
        </references>
      </pivotArea>
    </chartFormat>
    <chartFormat chart="13" format="7" series="1">
      <pivotArea type="data" outline="0" fieldPosition="0">
        <references count="2">
          <reference field="4294967294" count="1" selected="0">
            <x v="0"/>
          </reference>
          <reference field="0" count="1" selected="0">
            <x v="3"/>
          </reference>
        </references>
      </pivotArea>
    </chartFormat>
    <chartFormat chart="13" format="8" series="1">
      <pivotArea type="data" outline="0" fieldPosition="0">
        <references count="2">
          <reference field="4294967294" count="1" selected="0">
            <x v="0"/>
          </reference>
          <reference field="0" count="1" selected="0">
            <x v="4"/>
          </reference>
        </references>
      </pivotArea>
    </chartFormat>
    <chartFormat chart="13" format="9" series="1">
      <pivotArea type="data" outline="0" fieldPosition="0">
        <references count="2">
          <reference field="4294967294" count="1" selected="0">
            <x v="0"/>
          </reference>
          <reference field="0" count="1" selected="0">
            <x v="5"/>
          </reference>
        </references>
      </pivotArea>
    </chartFormat>
    <chartFormat chart="13" format="10" series="1">
      <pivotArea type="data" outline="0" fieldPosition="0">
        <references count="2">
          <reference field="4294967294" count="1" selected="0">
            <x v="0"/>
          </reference>
          <reference field="0" count="1" selected="0">
            <x v="6"/>
          </reference>
        </references>
      </pivotArea>
    </chartFormat>
    <chartFormat chart="13" format="11"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EFA1A-C056-48E9-A44F-8B5B9240220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G6:H16" firstHeaderRow="1" firstDataRow="2" firstDataCol="1"/>
  <pivotFields count="3">
    <pivotField axis="axisCol" showAll="0">
      <items count="9">
        <item h="1" x="0"/>
        <item h="1" x="7"/>
        <item h="1" x="6"/>
        <item h="1" x="3"/>
        <item h="1" x="2"/>
        <item h="1" x="4"/>
        <item h="1" x="5"/>
        <item x="1"/>
        <item t="default"/>
      </items>
    </pivotField>
    <pivotField axis="axisRow" showAll="0">
      <items count="10">
        <item x="0"/>
        <item x="1"/>
        <item x="2"/>
        <item x="3"/>
        <item x="4"/>
        <item x="5"/>
        <item x="6"/>
        <item x="7"/>
        <item x="8"/>
        <item t="default"/>
      </items>
    </pivotField>
    <pivotField dataField="1" showAll="0"/>
  </pivotFields>
  <rowFields count="1">
    <field x="1"/>
  </rowFields>
  <rowItems count="9">
    <i>
      <x/>
    </i>
    <i>
      <x v="1"/>
    </i>
    <i>
      <x v="2"/>
    </i>
    <i>
      <x v="3"/>
    </i>
    <i>
      <x v="4"/>
    </i>
    <i>
      <x v="5"/>
    </i>
    <i>
      <x v="6"/>
    </i>
    <i>
      <x v="7"/>
    </i>
    <i>
      <x v="8"/>
    </i>
  </rowItems>
  <colFields count="1">
    <field x="0"/>
  </colFields>
  <colItems count="1">
    <i>
      <x v="7"/>
    </i>
  </colItems>
  <dataFields count="1">
    <dataField name="Sum of Question" fld="2" baseField="0" baseItem="0"/>
  </dataFields>
  <formats count="1">
    <format dxfId="54">
      <pivotArea collapsedLevelsAreSubtotals="1" fieldPosition="0">
        <references count="2">
          <reference field="0" count="0" selected="0"/>
          <reference field="1" count="0"/>
        </references>
      </pivotArea>
    </format>
  </formats>
  <chartFormats count="19">
    <chartFormat chart="4" format="11" series="1">
      <pivotArea type="data" outline="0" fieldPosition="0">
        <references count="2">
          <reference field="4294967294" count="1" selected="0">
            <x v="0"/>
          </reference>
          <reference field="0" count="1" selected="0">
            <x v="0"/>
          </reference>
        </references>
      </pivotArea>
    </chartFormat>
    <chartFormat chart="4" format="12" series="1">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2">
          <reference field="4294967294" count="1" selected="0">
            <x v="0"/>
          </reference>
          <reference field="0" count="1" selected="0">
            <x v="2"/>
          </reference>
        </references>
      </pivotArea>
    </chartFormat>
    <chartFormat chart="4" format="14" series="1">
      <pivotArea type="data" outline="0" fieldPosition="0">
        <references count="2">
          <reference field="4294967294" count="1" selected="0">
            <x v="0"/>
          </reference>
          <reference field="0" count="1" selected="0">
            <x v="3"/>
          </reference>
        </references>
      </pivotArea>
    </chartFormat>
    <chartFormat chart="4" format="15" series="1">
      <pivotArea type="data" outline="0" fieldPosition="0">
        <references count="2">
          <reference field="4294967294" count="1" selected="0">
            <x v="0"/>
          </reference>
          <reference field="0" count="1" selected="0">
            <x v="4"/>
          </reference>
        </references>
      </pivotArea>
    </chartFormat>
    <chartFormat chart="4" format="16" series="1">
      <pivotArea type="data" outline="0" fieldPosition="0">
        <references count="2">
          <reference field="4294967294" count="1" selected="0">
            <x v="0"/>
          </reference>
          <reference field="0" count="1" selected="0">
            <x v="5"/>
          </reference>
        </references>
      </pivotArea>
    </chartFormat>
    <chartFormat chart="4" format="17" series="1">
      <pivotArea type="data" outline="0" fieldPosition="0">
        <references count="2">
          <reference field="4294967294" count="1" selected="0">
            <x v="0"/>
          </reference>
          <reference field="0" count="1" selected="0">
            <x v="6"/>
          </reference>
        </references>
      </pivotArea>
    </chartFormat>
    <chartFormat chart="4" format="18" series="1">
      <pivotArea type="data" outline="0" fieldPosition="0">
        <references count="2">
          <reference field="4294967294" count="1" selected="0">
            <x v="0"/>
          </reference>
          <reference field="0" count="1" selected="0">
            <x v="7"/>
          </reference>
        </references>
      </pivotArea>
    </chartFormat>
    <chartFormat chart="4" format="19" series="1">
      <pivotArea type="data" outline="0" fieldPosition="0">
        <references count="1">
          <reference field="4294967294" count="1" selected="0">
            <x v="0"/>
          </reference>
        </references>
      </pivotArea>
    </chartFormat>
    <chartFormat chart="9" format="33" series="1">
      <pivotArea type="data" outline="0" fieldPosition="0">
        <references count="1">
          <reference field="4294967294" count="1" selected="0">
            <x v="0"/>
          </reference>
        </references>
      </pivotArea>
    </chartFormat>
    <chartFormat chart="9" format="34">
      <pivotArea type="data" outline="0" fieldPosition="0">
        <references count="2">
          <reference field="4294967294" count="1" selected="0">
            <x v="0"/>
          </reference>
          <reference field="1" count="1" selected="0">
            <x v="7"/>
          </reference>
        </references>
      </pivotArea>
    </chartFormat>
    <chartFormat chart="9" format="35">
      <pivotArea type="data" outline="0" fieldPosition="0">
        <references count="2">
          <reference field="4294967294" count="1" selected="0">
            <x v="0"/>
          </reference>
          <reference field="1" count="1" selected="0">
            <x v="8"/>
          </reference>
        </references>
      </pivotArea>
    </chartFormat>
    <chartFormat chart="9" format="36" series="1">
      <pivotArea type="data" outline="0" fieldPosition="0">
        <references count="2">
          <reference field="4294967294" count="1" selected="0">
            <x v="0"/>
          </reference>
          <reference field="0" count="1" selected="0">
            <x v="1"/>
          </reference>
        </references>
      </pivotArea>
    </chartFormat>
    <chartFormat chart="9" format="37" series="1">
      <pivotArea type="data" outline="0" fieldPosition="0">
        <references count="2">
          <reference field="4294967294" count="1" selected="0">
            <x v="0"/>
          </reference>
          <reference field="0" count="1" selected="0">
            <x v="2"/>
          </reference>
        </references>
      </pivotArea>
    </chartFormat>
    <chartFormat chart="9" format="38" series="1">
      <pivotArea type="data" outline="0" fieldPosition="0">
        <references count="2">
          <reference field="4294967294" count="1" selected="0">
            <x v="0"/>
          </reference>
          <reference field="0" count="1" selected="0">
            <x v="3"/>
          </reference>
        </references>
      </pivotArea>
    </chartFormat>
    <chartFormat chart="9" format="39" series="1">
      <pivotArea type="data" outline="0" fieldPosition="0">
        <references count="2">
          <reference field="4294967294" count="1" selected="0">
            <x v="0"/>
          </reference>
          <reference field="0" count="1" selected="0">
            <x v="4"/>
          </reference>
        </references>
      </pivotArea>
    </chartFormat>
    <chartFormat chart="9" format="40" series="1">
      <pivotArea type="data" outline="0" fieldPosition="0">
        <references count="2">
          <reference field="4294967294" count="1" selected="0">
            <x v="0"/>
          </reference>
          <reference field="0" count="1" selected="0">
            <x v="5"/>
          </reference>
        </references>
      </pivotArea>
    </chartFormat>
    <chartFormat chart="9" format="41" series="1">
      <pivotArea type="data" outline="0" fieldPosition="0">
        <references count="2">
          <reference field="4294967294" count="1" selected="0">
            <x v="0"/>
          </reference>
          <reference field="0" count="1" selected="0">
            <x v="6"/>
          </reference>
        </references>
      </pivotArea>
    </chartFormat>
    <chartFormat chart="9" format="42"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B0247F-014B-4BC1-826A-C86C67EFC1D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9">
  <location ref="A3:B11" firstHeaderRow="1" firstDataRow="1" firstDataCol="1"/>
  <pivotFields count="3">
    <pivotField axis="axisRow" showAll="0">
      <items count="9">
        <item x="0"/>
        <item x="7"/>
        <item x="6"/>
        <item x="3"/>
        <item x="2"/>
        <item x="4"/>
        <item x="5"/>
        <item x="1"/>
        <item t="default"/>
      </items>
    </pivotField>
    <pivotField showAll="0">
      <items count="10">
        <item h="1" x="0"/>
        <item h="1" x="1"/>
        <item h="1" x="2"/>
        <item h="1" x="3"/>
        <item h="1" x="4"/>
        <item h="1" x="5"/>
        <item x="6"/>
        <item h="1" x="7"/>
        <item h="1" x="8"/>
        <item t="default"/>
      </items>
    </pivotField>
    <pivotField dataField="1" showAll="0"/>
  </pivotFields>
  <rowFields count="1">
    <field x="0"/>
  </rowFields>
  <rowItems count="8">
    <i>
      <x/>
    </i>
    <i>
      <x v="1"/>
    </i>
    <i>
      <x v="2"/>
    </i>
    <i>
      <x v="3"/>
    </i>
    <i>
      <x v="4"/>
    </i>
    <i>
      <x v="5"/>
    </i>
    <i>
      <x v="6"/>
    </i>
    <i>
      <x v="7"/>
    </i>
  </rowItems>
  <colItems count="1">
    <i/>
  </colItems>
  <dataFields count="1">
    <dataField name="Sum of Question" fld="2" baseField="0" baseItem="0" numFmtId="1"/>
  </dataFields>
  <formats count="1">
    <format dxfId="56">
      <pivotArea outline="0" collapsedLevelsAreSubtotals="1" fieldPosition="0"/>
    </format>
  </formats>
  <chartFormats count="20">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0" count="1" selected="0">
            <x v="0"/>
          </reference>
        </references>
      </pivotArea>
    </chartFormat>
    <chartFormat chart="21" format="3">
      <pivotArea type="data" outline="0" fieldPosition="0">
        <references count="2">
          <reference field="4294967294" count="1" selected="0">
            <x v="0"/>
          </reference>
          <reference field="0" count="1" selected="0">
            <x v="1"/>
          </reference>
        </references>
      </pivotArea>
    </chartFormat>
    <chartFormat chart="21" format="4">
      <pivotArea type="data" outline="0" fieldPosition="0">
        <references count="2">
          <reference field="4294967294" count="1" selected="0">
            <x v="0"/>
          </reference>
          <reference field="0" count="1" selected="0">
            <x v="2"/>
          </reference>
        </references>
      </pivotArea>
    </chartFormat>
    <chartFormat chart="21" format="5">
      <pivotArea type="data" outline="0" fieldPosition="0">
        <references count="2">
          <reference field="4294967294" count="1" selected="0">
            <x v="0"/>
          </reference>
          <reference field="0" count="1" selected="0">
            <x v="3"/>
          </reference>
        </references>
      </pivotArea>
    </chartFormat>
    <chartFormat chart="21" format="6">
      <pivotArea type="data" outline="0" fieldPosition="0">
        <references count="2">
          <reference field="4294967294" count="1" selected="0">
            <x v="0"/>
          </reference>
          <reference field="0" count="1" selected="0">
            <x v="4"/>
          </reference>
        </references>
      </pivotArea>
    </chartFormat>
    <chartFormat chart="21" format="7">
      <pivotArea type="data" outline="0" fieldPosition="0">
        <references count="2">
          <reference field="4294967294" count="1" selected="0">
            <x v="0"/>
          </reference>
          <reference field="0" count="1" selected="0">
            <x v="5"/>
          </reference>
        </references>
      </pivotArea>
    </chartFormat>
    <chartFormat chart="21" format="8">
      <pivotArea type="data" outline="0" fieldPosition="0">
        <references count="2">
          <reference field="4294967294" count="1" selected="0">
            <x v="0"/>
          </reference>
          <reference field="0" count="1" selected="0">
            <x v="6"/>
          </reference>
        </references>
      </pivotArea>
    </chartFormat>
    <chartFormat chart="21" format="9">
      <pivotArea type="data" outline="0" fieldPosition="0">
        <references count="2">
          <reference field="4294967294" count="1" selected="0">
            <x v="0"/>
          </reference>
          <reference field="0" count="1" selected="0">
            <x v="7"/>
          </reference>
        </references>
      </pivotArea>
    </chartFormat>
    <chartFormat chart="67" format="0" series="1">
      <pivotArea type="data" outline="0" fieldPosition="0">
        <references count="1">
          <reference field="4294967294" count="1" selected="0">
            <x v="0"/>
          </reference>
        </references>
      </pivotArea>
    </chartFormat>
    <chartFormat chart="71" format="6" series="1">
      <pivotArea type="data" outline="0" fieldPosition="0">
        <references count="1">
          <reference field="4294967294" count="1" selected="0">
            <x v="0"/>
          </reference>
        </references>
      </pivotArea>
    </chartFormat>
    <chartFormat chart="73" format="28" series="1">
      <pivotArea type="data" outline="0" fieldPosition="0">
        <references count="1">
          <reference field="4294967294" count="1" selected="0">
            <x v="0"/>
          </reference>
        </references>
      </pivotArea>
    </chartFormat>
    <chartFormat chart="73" format="29">
      <pivotArea type="data" outline="0" fieldPosition="0">
        <references count="2">
          <reference field="4294967294" count="1" selected="0">
            <x v="0"/>
          </reference>
          <reference field="0" count="1" selected="0">
            <x v="0"/>
          </reference>
        </references>
      </pivotArea>
    </chartFormat>
    <chartFormat chart="73" format="30">
      <pivotArea type="data" outline="0" fieldPosition="0">
        <references count="2">
          <reference field="4294967294" count="1" selected="0">
            <x v="0"/>
          </reference>
          <reference field="0" count="1" selected="0">
            <x v="1"/>
          </reference>
        </references>
      </pivotArea>
    </chartFormat>
    <chartFormat chart="73" format="31">
      <pivotArea type="data" outline="0" fieldPosition="0">
        <references count="2">
          <reference field="4294967294" count="1" selected="0">
            <x v="0"/>
          </reference>
          <reference field="0" count="1" selected="0">
            <x v="2"/>
          </reference>
        </references>
      </pivotArea>
    </chartFormat>
    <chartFormat chart="73" format="32">
      <pivotArea type="data" outline="0" fieldPosition="0">
        <references count="2">
          <reference field="4294967294" count="1" selected="0">
            <x v="0"/>
          </reference>
          <reference field="0" count="1" selected="0">
            <x v="3"/>
          </reference>
        </references>
      </pivotArea>
    </chartFormat>
    <chartFormat chart="73" format="33">
      <pivotArea type="data" outline="0" fieldPosition="0">
        <references count="2">
          <reference field="4294967294" count="1" selected="0">
            <x v="0"/>
          </reference>
          <reference field="0" count="1" selected="0">
            <x v="4"/>
          </reference>
        </references>
      </pivotArea>
    </chartFormat>
    <chartFormat chart="73" format="34">
      <pivotArea type="data" outline="0" fieldPosition="0">
        <references count="2">
          <reference field="4294967294" count="1" selected="0">
            <x v="0"/>
          </reference>
          <reference field="0" count="1" selected="0">
            <x v="5"/>
          </reference>
        </references>
      </pivotArea>
    </chartFormat>
    <chartFormat chart="73" format="35">
      <pivotArea type="data" outline="0" fieldPosition="0">
        <references count="2">
          <reference field="4294967294" count="1" selected="0">
            <x v="0"/>
          </reference>
          <reference field="0" count="1" selected="0">
            <x v="6"/>
          </reference>
        </references>
      </pivotArea>
    </chartFormat>
    <chartFormat chart="73" format="3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E6525CFF-7FF3-4627-B37E-66CE2100FF71}" sourceName="Subject">
  <pivotTables>
    <pivotTable tabId="2" name="PivotTable5"/>
    <pivotTable tabId="6" name="2025"/>
  </pivotTables>
  <data>
    <tabular pivotCacheId="10733428">
      <items count="8">
        <i x="0"/>
        <i x="7"/>
        <i x="6"/>
        <i x="3"/>
        <i x="2"/>
        <i x="4"/>
        <i x="5"/>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66A438-1806-40BF-AFA5-D20098131EB4}" sourceName="Year">
  <pivotTables>
    <pivotTable tabId="6" name="2025"/>
  </pivotTables>
  <data>
    <tabular pivotCacheId="10733428">
      <items count="9">
        <i x="0"/>
        <i x="1"/>
        <i x="2"/>
        <i x="3"/>
        <i x="4"/>
        <i x="5"/>
        <i x="6" s="1"/>
        <i x="7"/>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6BD03D-3629-49D4-9002-2266C4B1F599}" sourceName="Year">
  <pivotTables>
    <pivotTable tabId="4" name="PivotTable6"/>
  </pivotTables>
  <data>
    <tabular pivotCacheId="10733428">
      <items count="9">
        <i x="0"/>
        <i x="1"/>
        <i x="2"/>
        <i x="3"/>
        <i x="4"/>
        <i x="5"/>
        <i x="6" s="1"/>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79FBEA29-26CA-4E56-89A0-A13D0D80D126}" cache="Slicer_Subject" caption="Subject" columnCount="8" style="SlicerStyleDark2" rowHeight="234950"/>
  <slicer name="Year" xr10:uid="{A197C5EC-5621-46DB-A6E1-5FFBBAD5938D}" cache="Slicer_Year" caption="Year"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8186D3D-DCF5-4A8A-9D19-3B6F3592AB61}"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271278-51C9-4519-912B-552381DB492A}" name="Table2" displayName="Table2" ref="B2:D74" totalsRowShown="0">
  <autoFilter ref="B2:D74" xr:uid="{4B271278-51C9-4519-912B-552381DB492A}"/>
  <tableColumns count="3">
    <tableColumn id="1" xr3:uid="{ADF55FA2-4CAA-4909-9A02-6F12EC92651C}" name="Subject" dataDxfId="53"/>
    <tableColumn id="2" xr3:uid="{4E7BB681-F1D5-4649-AF83-DD08171199A5}" name="Year" dataDxfId="52"/>
    <tableColumn id="3" xr3:uid="{F44880E6-1EBF-424E-966F-34C34C31DA09}" name="Question" dataDxfId="5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F99F2-7F4E-46E2-A445-5339D021EA9A}">
  <sheetPr>
    <tabColor rgb="FF00B0F0"/>
  </sheetPr>
  <dimension ref="AC10"/>
  <sheetViews>
    <sheetView showGridLines="0" tabSelected="1" zoomScale="70" zoomScaleNormal="70" workbookViewId="0">
      <selection activeCell="Z18" sqref="Z18"/>
    </sheetView>
  </sheetViews>
  <sheetFormatPr defaultRowHeight="14.4" x14ac:dyDescent="0.3"/>
  <cols>
    <col min="1" max="16384" width="8.88671875" style="8"/>
  </cols>
  <sheetData>
    <row r="10" spans="29:29" x14ac:dyDescent="0.3">
      <c r="AC10" s="8">
        <f>AB11</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0201-BB95-4E49-AF35-F8509B1F32B3}">
  <dimension ref="A3:B5"/>
  <sheetViews>
    <sheetView workbookViewId="0">
      <selection activeCell="A5" sqref="A5"/>
    </sheetView>
  </sheetViews>
  <sheetFormatPr defaultRowHeight="14.4" x14ac:dyDescent="0.3"/>
  <cols>
    <col min="1" max="1" width="15.109375" bestFit="1" customWidth="1"/>
    <col min="2" max="2" width="15.5546875" bestFit="1" customWidth="1"/>
    <col min="3" max="3" width="12.44140625" bestFit="1" customWidth="1"/>
    <col min="4" max="4" width="8.88671875" bestFit="1" customWidth="1"/>
    <col min="5" max="5" width="21" bestFit="1" customWidth="1"/>
    <col min="6" max="6" width="10.21875" bestFit="1" customWidth="1"/>
    <col min="7" max="7" width="18.88671875" bestFit="1" customWidth="1"/>
    <col min="8" max="8" width="9.77734375" bestFit="1" customWidth="1"/>
    <col min="9" max="9" width="13.44140625" bestFit="1" customWidth="1"/>
    <col min="10" max="10" width="10.77734375" bestFit="1" customWidth="1"/>
  </cols>
  <sheetData>
    <row r="3" spans="1:2" x14ac:dyDescent="0.3">
      <c r="A3" s="3" t="s">
        <v>13</v>
      </c>
      <c r="B3" s="3" t="s">
        <v>10</v>
      </c>
    </row>
    <row r="4" spans="1:2" x14ac:dyDescent="0.3">
      <c r="A4" s="3" t="s">
        <v>9</v>
      </c>
      <c r="B4" t="s">
        <v>0</v>
      </c>
    </row>
    <row r="5" spans="1:2" x14ac:dyDescent="0.3">
      <c r="A5" s="4">
        <v>2025</v>
      </c>
      <c r="B5" s="1">
        <v>24.699999999999818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437A-8023-4D48-89B8-3C40181F27E1}">
  <dimension ref="B2:H74"/>
  <sheetViews>
    <sheetView topLeftCell="A3" workbookViewId="0">
      <selection activeCell="B12" sqref="B12"/>
    </sheetView>
  </sheetViews>
  <sheetFormatPr defaultRowHeight="14.4" x14ac:dyDescent="0.3"/>
  <cols>
    <col min="2" max="2" width="20.109375" bestFit="1" customWidth="1"/>
    <col min="4" max="4" width="10.44140625" customWidth="1"/>
    <col min="7" max="7" width="15.109375" bestFit="1" customWidth="1"/>
    <col min="8" max="8" width="15.5546875" bestFit="1" customWidth="1"/>
    <col min="9" max="9" width="12.44140625" bestFit="1" customWidth="1"/>
    <col min="10" max="10" width="8.88671875" bestFit="1" customWidth="1"/>
    <col min="11" max="11" width="21" bestFit="1" customWidth="1"/>
    <col min="12" max="12" width="10.21875" bestFit="1" customWidth="1"/>
    <col min="13" max="13" width="18.88671875" bestFit="1" customWidth="1"/>
    <col min="14" max="14" width="9.77734375" bestFit="1" customWidth="1"/>
    <col min="15" max="15" width="13.44140625" bestFit="1" customWidth="1"/>
    <col min="16" max="16" width="12" bestFit="1" customWidth="1"/>
    <col min="17" max="17" width="10.77734375" bestFit="1" customWidth="1"/>
    <col min="18" max="18" width="12.44140625" bestFit="1" customWidth="1"/>
    <col min="20" max="20" width="21" bestFit="1" customWidth="1"/>
    <col min="21" max="21" width="10.21875" bestFit="1" customWidth="1"/>
    <col min="22" max="22" width="18.88671875" bestFit="1" customWidth="1"/>
    <col min="23" max="23" width="9.77734375" bestFit="1" customWidth="1"/>
    <col min="24" max="24" width="13.44140625" bestFit="1" customWidth="1"/>
    <col min="25" max="25" width="9.6640625" bestFit="1" customWidth="1"/>
    <col min="26" max="26" width="18.5546875" bestFit="1" customWidth="1"/>
    <col min="27" max="27" width="12.44140625" bestFit="1" customWidth="1"/>
    <col min="29" max="29" width="21" bestFit="1" customWidth="1"/>
    <col min="30" max="30" width="10.21875" bestFit="1" customWidth="1"/>
    <col min="31" max="31" width="18.88671875" bestFit="1" customWidth="1"/>
    <col min="32" max="32" width="9.77734375" bestFit="1" customWidth="1"/>
    <col min="33" max="33" width="13.44140625" bestFit="1" customWidth="1"/>
    <col min="34" max="34" width="9.6640625" bestFit="1" customWidth="1"/>
    <col min="35" max="35" width="18.5546875" bestFit="1" customWidth="1"/>
    <col min="36" max="36" width="12.44140625" bestFit="1" customWidth="1"/>
    <col min="38" max="38" width="21" bestFit="1" customWidth="1"/>
    <col min="39" max="39" width="10.21875" bestFit="1" customWidth="1"/>
    <col min="40" max="40" width="18.88671875" bestFit="1" customWidth="1"/>
    <col min="41" max="41" width="9.77734375" bestFit="1" customWidth="1"/>
    <col min="42" max="42" width="13.44140625" bestFit="1" customWidth="1"/>
    <col min="43" max="43" width="9.6640625" bestFit="1" customWidth="1"/>
    <col min="44" max="44" width="18.5546875" bestFit="1" customWidth="1"/>
    <col min="45" max="45" width="12.44140625" bestFit="1" customWidth="1"/>
    <col min="47" max="47" width="21" bestFit="1" customWidth="1"/>
    <col min="48" max="48" width="10.21875" bestFit="1" customWidth="1"/>
    <col min="49" max="49" width="18.88671875" bestFit="1" customWidth="1"/>
    <col min="50" max="50" width="9.77734375" bestFit="1" customWidth="1"/>
    <col min="51" max="51" width="13.44140625" bestFit="1" customWidth="1"/>
    <col min="52" max="52" width="9.6640625" bestFit="1" customWidth="1"/>
    <col min="53" max="53" width="18.5546875" bestFit="1" customWidth="1"/>
    <col min="54" max="54" width="12.44140625" bestFit="1" customWidth="1"/>
    <col min="55" max="55" width="15.88671875" bestFit="1" customWidth="1"/>
    <col min="56" max="56" width="21" bestFit="1" customWidth="1"/>
    <col min="57" max="57" width="10.21875" bestFit="1" customWidth="1"/>
    <col min="58" max="58" width="18.88671875" bestFit="1" customWidth="1"/>
    <col min="59" max="59" width="9.77734375" bestFit="1" customWidth="1"/>
    <col min="60" max="60" width="13.44140625" bestFit="1" customWidth="1"/>
    <col min="61" max="61" width="9.6640625" bestFit="1" customWidth="1"/>
    <col min="62" max="62" width="10.77734375" bestFit="1" customWidth="1"/>
  </cols>
  <sheetData>
    <row r="2" spans="2:8" x14ac:dyDescent="0.3">
      <c r="B2" t="s">
        <v>8</v>
      </c>
      <c r="C2" t="s">
        <v>7</v>
      </c>
      <c r="D2" t="s">
        <v>12</v>
      </c>
    </row>
    <row r="3" spans="2:8" x14ac:dyDescent="0.3">
      <c r="B3" s="5" t="s">
        <v>11</v>
      </c>
      <c r="C3" s="2">
        <v>2019</v>
      </c>
      <c r="D3" s="2">
        <v>19</v>
      </c>
    </row>
    <row r="4" spans="2:8" x14ac:dyDescent="0.3">
      <c r="B4" s="5" t="s">
        <v>11</v>
      </c>
      <c r="C4" s="2">
        <v>2020</v>
      </c>
      <c r="D4" s="2">
        <v>16</v>
      </c>
    </row>
    <row r="5" spans="2:8" x14ac:dyDescent="0.3">
      <c r="B5" s="5" t="s">
        <v>11</v>
      </c>
      <c r="C5" s="2">
        <v>2021</v>
      </c>
      <c r="D5" s="2">
        <v>16</v>
      </c>
    </row>
    <row r="6" spans="2:8" x14ac:dyDescent="0.3">
      <c r="B6" s="5" t="s">
        <v>11</v>
      </c>
      <c r="C6" s="2">
        <v>2022</v>
      </c>
      <c r="D6" s="2">
        <v>15</v>
      </c>
      <c r="G6" s="3" t="s">
        <v>13</v>
      </c>
      <c r="H6" s="3" t="s">
        <v>10</v>
      </c>
    </row>
    <row r="7" spans="2:8" x14ac:dyDescent="0.3">
      <c r="B7" s="5" t="s">
        <v>11</v>
      </c>
      <c r="C7" s="2">
        <v>2023</v>
      </c>
      <c r="D7" s="2">
        <v>15</v>
      </c>
      <c r="G7" s="3" t="s">
        <v>9</v>
      </c>
      <c r="H7" t="s">
        <v>0</v>
      </c>
    </row>
    <row r="8" spans="2:8" x14ac:dyDescent="0.3">
      <c r="B8" s="5" t="s">
        <v>11</v>
      </c>
      <c r="C8" s="2">
        <v>2024</v>
      </c>
      <c r="D8" s="2">
        <v>20</v>
      </c>
      <c r="G8" s="4">
        <v>2019</v>
      </c>
      <c r="H8" s="1">
        <v>28</v>
      </c>
    </row>
    <row r="9" spans="2:8" x14ac:dyDescent="0.3">
      <c r="B9" s="5" t="s">
        <v>11</v>
      </c>
      <c r="C9" s="2">
        <v>2025</v>
      </c>
      <c r="D9" s="7">
        <f>FORECAST(Table2[[#This Row],[Year]],D3:D8,C3:C8)</f>
        <v>16.93333333333333</v>
      </c>
      <c r="G9" s="4">
        <v>2020</v>
      </c>
      <c r="H9" s="1">
        <v>31</v>
      </c>
    </row>
    <row r="10" spans="2:8" x14ac:dyDescent="0.3">
      <c r="B10" s="5" t="s">
        <v>11</v>
      </c>
      <c r="C10" s="2">
        <v>2026</v>
      </c>
      <c r="D10" s="7">
        <f>FORECAST(Table2[[#This Row],[Year]],D4:D9,C4:C9)</f>
        <v>18.155555555555566</v>
      </c>
      <c r="G10" s="4">
        <v>2021</v>
      </c>
      <c r="H10" s="1">
        <v>31</v>
      </c>
    </row>
    <row r="11" spans="2:8" x14ac:dyDescent="0.3">
      <c r="B11" s="5" t="s">
        <v>11</v>
      </c>
      <c r="C11" s="2">
        <v>2027</v>
      </c>
      <c r="D11" s="7">
        <f>FORECAST(Table2[[#This Row],[Year]],D5:D10,C5:C10)</f>
        <v>19.005925925925794</v>
      </c>
      <c r="G11" s="4">
        <v>2022</v>
      </c>
      <c r="H11" s="1">
        <v>31</v>
      </c>
    </row>
    <row r="12" spans="2:8" x14ac:dyDescent="0.3">
      <c r="B12" s="6" t="s">
        <v>0</v>
      </c>
      <c r="C12" s="2">
        <v>2019</v>
      </c>
      <c r="D12" s="2">
        <v>28</v>
      </c>
      <c r="G12" s="4">
        <v>2023</v>
      </c>
      <c r="H12" s="1">
        <v>28</v>
      </c>
    </row>
    <row r="13" spans="2:8" x14ac:dyDescent="0.3">
      <c r="B13" s="6" t="s">
        <v>0</v>
      </c>
      <c r="C13" s="2">
        <v>2020</v>
      </c>
      <c r="D13" s="2">
        <v>31</v>
      </c>
      <c r="G13" s="4">
        <v>2024</v>
      </c>
      <c r="H13" s="1">
        <v>25</v>
      </c>
    </row>
    <row r="14" spans="2:8" x14ac:dyDescent="0.3">
      <c r="B14" s="6" t="s">
        <v>0</v>
      </c>
      <c r="C14" s="2">
        <v>2021</v>
      </c>
      <c r="D14" s="2">
        <v>31</v>
      </c>
      <c r="G14" s="4">
        <v>2025</v>
      </c>
      <c r="H14" s="1">
        <v>24.699999999999818</v>
      </c>
    </row>
    <row r="15" spans="2:8" x14ac:dyDescent="0.3">
      <c r="B15" s="6" t="s">
        <v>0</v>
      </c>
      <c r="C15" s="2">
        <v>2022</v>
      </c>
      <c r="D15" s="2">
        <v>31</v>
      </c>
      <c r="G15" s="4">
        <v>2026</v>
      </c>
      <c r="H15" s="1">
        <v>22.360000000000127</v>
      </c>
    </row>
    <row r="16" spans="2:8" x14ac:dyDescent="0.3">
      <c r="B16" s="6" t="s">
        <v>0</v>
      </c>
      <c r="C16" s="2">
        <v>2023</v>
      </c>
      <c r="D16" s="2">
        <v>28</v>
      </c>
      <c r="G16" s="4">
        <v>2027</v>
      </c>
      <c r="H16" s="1">
        <v>20.037999999999556</v>
      </c>
    </row>
    <row r="17" spans="2:4" x14ac:dyDescent="0.3">
      <c r="B17" s="6" t="s">
        <v>0</v>
      </c>
      <c r="C17" s="2">
        <v>2024</v>
      </c>
      <c r="D17" s="2">
        <v>25</v>
      </c>
    </row>
    <row r="18" spans="2:4" x14ac:dyDescent="0.3">
      <c r="B18" s="6" t="s">
        <v>0</v>
      </c>
      <c r="C18" s="2">
        <v>2025</v>
      </c>
      <c r="D18" s="7">
        <f>FORECAST(C18,D13:D17,C13:C17)</f>
        <v>24.699999999999818</v>
      </c>
    </row>
    <row r="19" spans="2:4" x14ac:dyDescent="0.3">
      <c r="B19" s="6" t="s">
        <v>0</v>
      </c>
      <c r="C19" s="2">
        <v>2026</v>
      </c>
      <c r="D19" s="7">
        <f t="shared" ref="D19:D20" si="0">FORECAST(C19,D14:D18,C14:C18)</f>
        <v>22.360000000000127</v>
      </c>
    </row>
    <row r="20" spans="2:4" x14ac:dyDescent="0.3">
      <c r="B20" s="6" t="s">
        <v>0</v>
      </c>
      <c r="C20" s="2">
        <v>2027</v>
      </c>
      <c r="D20" s="7">
        <f t="shared" si="0"/>
        <v>20.037999999999556</v>
      </c>
    </row>
    <row r="21" spans="2:4" x14ac:dyDescent="0.3">
      <c r="B21" s="6" t="s">
        <v>1</v>
      </c>
      <c r="C21" s="2">
        <v>2019</v>
      </c>
      <c r="D21" s="2">
        <v>17</v>
      </c>
    </row>
    <row r="22" spans="2:4" x14ac:dyDescent="0.3">
      <c r="B22" s="6" t="s">
        <v>1</v>
      </c>
      <c r="C22" s="2">
        <v>2020</v>
      </c>
      <c r="D22" s="2">
        <v>19</v>
      </c>
    </row>
    <row r="23" spans="2:4" x14ac:dyDescent="0.3">
      <c r="B23" s="6" t="s">
        <v>1</v>
      </c>
      <c r="C23" s="2">
        <v>2021</v>
      </c>
      <c r="D23" s="2">
        <v>20</v>
      </c>
    </row>
    <row r="24" spans="2:4" x14ac:dyDescent="0.3">
      <c r="B24" s="6" t="s">
        <v>1</v>
      </c>
      <c r="C24" s="2">
        <v>2022</v>
      </c>
      <c r="D24" s="2">
        <v>16</v>
      </c>
    </row>
    <row r="25" spans="2:4" x14ac:dyDescent="0.3">
      <c r="B25" s="6" t="s">
        <v>1</v>
      </c>
      <c r="C25" s="2">
        <v>2023</v>
      </c>
      <c r="D25" s="2">
        <v>20</v>
      </c>
    </row>
    <row r="26" spans="2:4" x14ac:dyDescent="0.3">
      <c r="B26" s="6" t="s">
        <v>1</v>
      </c>
      <c r="C26" s="2">
        <v>2024</v>
      </c>
      <c r="D26" s="2">
        <v>17</v>
      </c>
    </row>
    <row r="27" spans="2:4" x14ac:dyDescent="0.3">
      <c r="B27" s="6" t="s">
        <v>1</v>
      </c>
      <c r="C27" s="2">
        <v>2025</v>
      </c>
      <c r="D27" s="7">
        <f>FORECAST(C27,D21:D26,C21:C26)</f>
        <v>18.06666666666667</v>
      </c>
    </row>
    <row r="28" spans="2:4" x14ac:dyDescent="0.3">
      <c r="B28" s="6" t="s">
        <v>1</v>
      </c>
      <c r="C28" s="2">
        <v>2026</v>
      </c>
      <c r="D28" s="7">
        <f t="shared" ref="D28:D29" si="1">FORECAST(C28,D22:D27,C22:C27)</f>
        <v>17.377777777777851</v>
      </c>
    </row>
    <row r="29" spans="2:4" x14ac:dyDescent="0.3">
      <c r="B29" s="6" t="s">
        <v>1</v>
      </c>
      <c r="C29" s="2">
        <v>2027</v>
      </c>
      <c r="D29" s="7">
        <f t="shared" si="1"/>
        <v>17.082962962963052</v>
      </c>
    </row>
    <row r="30" spans="2:4" x14ac:dyDescent="0.3">
      <c r="B30" s="6" t="s">
        <v>2</v>
      </c>
      <c r="C30" s="2">
        <v>2019</v>
      </c>
      <c r="D30" s="2">
        <v>5</v>
      </c>
    </row>
    <row r="31" spans="2:4" x14ac:dyDescent="0.3">
      <c r="B31" s="6" t="s">
        <v>2</v>
      </c>
      <c r="C31" s="2">
        <v>2020</v>
      </c>
      <c r="D31" s="2">
        <v>4</v>
      </c>
    </row>
    <row r="32" spans="2:4" x14ac:dyDescent="0.3">
      <c r="B32" s="6" t="s">
        <v>2</v>
      </c>
      <c r="C32" s="2">
        <v>2021</v>
      </c>
      <c r="D32" s="2">
        <v>4</v>
      </c>
    </row>
    <row r="33" spans="2:4" x14ac:dyDescent="0.3">
      <c r="B33" s="6" t="s">
        <v>2</v>
      </c>
      <c r="C33" s="2">
        <v>2022</v>
      </c>
      <c r="D33" s="2">
        <v>3</v>
      </c>
    </row>
    <row r="34" spans="2:4" x14ac:dyDescent="0.3">
      <c r="B34" s="6" t="s">
        <v>2</v>
      </c>
      <c r="C34" s="2">
        <v>2023</v>
      </c>
      <c r="D34" s="2">
        <v>8</v>
      </c>
    </row>
    <row r="35" spans="2:4" x14ac:dyDescent="0.3">
      <c r="B35" s="6" t="s">
        <v>2</v>
      </c>
      <c r="C35" s="2">
        <v>2024</v>
      </c>
      <c r="D35" s="2">
        <v>5</v>
      </c>
    </row>
    <row r="36" spans="2:4" x14ac:dyDescent="0.3">
      <c r="B36" s="6" t="s">
        <v>2</v>
      </c>
      <c r="C36" s="2">
        <v>2025</v>
      </c>
      <c r="D36" s="7">
        <f>FORECAST(C36,D30:D35,C30:C35)</f>
        <v>5.933333333333394</v>
      </c>
    </row>
    <row r="37" spans="2:4" x14ac:dyDescent="0.3">
      <c r="B37" s="6" t="s">
        <v>2</v>
      </c>
      <c r="C37" s="2">
        <v>2026</v>
      </c>
      <c r="D37" s="7">
        <f t="shared" ref="D37:D38" si="2">FORECAST(C37,D31:D36,C31:C36)</f>
        <v>6.7555555555555884</v>
      </c>
    </row>
    <row r="38" spans="2:4" x14ac:dyDescent="0.3">
      <c r="B38" s="6" t="s">
        <v>2</v>
      </c>
      <c r="C38" s="2">
        <v>2027</v>
      </c>
      <c r="D38" s="7">
        <f t="shared" si="2"/>
        <v>7.4059259259261125</v>
      </c>
    </row>
    <row r="39" spans="2:4" x14ac:dyDescent="0.3">
      <c r="B39" s="6" t="s">
        <v>6</v>
      </c>
      <c r="C39" s="2">
        <v>2019</v>
      </c>
      <c r="D39" s="2">
        <v>20</v>
      </c>
    </row>
    <row r="40" spans="2:4" x14ac:dyDescent="0.3">
      <c r="B40" s="6" t="s">
        <v>6</v>
      </c>
      <c r="C40" s="2">
        <v>2020</v>
      </c>
      <c r="D40" s="2">
        <v>19</v>
      </c>
    </row>
    <row r="41" spans="2:4" x14ac:dyDescent="0.3">
      <c r="B41" s="6" t="s">
        <v>6</v>
      </c>
      <c r="C41" s="2">
        <v>2021</v>
      </c>
      <c r="D41" s="2">
        <v>23</v>
      </c>
    </row>
    <row r="42" spans="2:4" x14ac:dyDescent="0.3">
      <c r="B42" s="6" t="s">
        <v>6</v>
      </c>
      <c r="C42" s="2">
        <v>2022</v>
      </c>
      <c r="D42" s="2">
        <v>18</v>
      </c>
    </row>
    <row r="43" spans="2:4" x14ac:dyDescent="0.3">
      <c r="B43" s="6" t="s">
        <v>6</v>
      </c>
      <c r="C43" s="2">
        <v>2023</v>
      </c>
      <c r="D43" s="2">
        <v>21</v>
      </c>
    </row>
    <row r="44" spans="2:4" x14ac:dyDescent="0.3">
      <c r="B44" s="6" t="s">
        <v>6</v>
      </c>
      <c r="C44" s="2">
        <v>2024</v>
      </c>
      <c r="D44" s="2">
        <v>15</v>
      </c>
    </row>
    <row r="45" spans="2:4" x14ac:dyDescent="0.3">
      <c r="B45" s="6" t="s">
        <v>6</v>
      </c>
      <c r="C45" s="2">
        <v>2025</v>
      </c>
      <c r="D45" s="7">
        <f>FORECAST(C45,D39:D44,C39:C44)</f>
        <v>16.933333333333167</v>
      </c>
    </row>
    <row r="46" spans="2:4" x14ac:dyDescent="0.3">
      <c r="B46" s="6" t="s">
        <v>6</v>
      </c>
      <c r="C46" s="2">
        <v>2026</v>
      </c>
      <c r="D46" s="7">
        <f t="shared" ref="D46:D47" si="3">FORECAST(C46,D40:D45,C40:C45)</f>
        <v>15.688888888888869</v>
      </c>
    </row>
    <row r="47" spans="2:4" x14ac:dyDescent="0.3">
      <c r="B47" s="6" t="s">
        <v>6</v>
      </c>
      <c r="C47" s="2">
        <v>2027</v>
      </c>
      <c r="D47" s="7">
        <f t="shared" si="3"/>
        <v>13.69481481481489</v>
      </c>
    </row>
    <row r="48" spans="2:4" x14ac:dyDescent="0.3">
      <c r="B48" s="6" t="s">
        <v>3</v>
      </c>
      <c r="C48" s="2">
        <v>2019</v>
      </c>
      <c r="D48" s="2">
        <v>15</v>
      </c>
    </row>
    <row r="49" spans="2:4" x14ac:dyDescent="0.3">
      <c r="B49" s="6" t="s">
        <v>3</v>
      </c>
      <c r="C49" s="2">
        <v>2020</v>
      </c>
      <c r="D49" s="2">
        <v>23</v>
      </c>
    </row>
    <row r="50" spans="2:4" x14ac:dyDescent="0.3">
      <c r="B50" s="6" t="s">
        <v>3</v>
      </c>
      <c r="C50" s="2">
        <v>2021</v>
      </c>
      <c r="D50" s="2">
        <v>15</v>
      </c>
    </row>
    <row r="51" spans="2:4" x14ac:dyDescent="0.3">
      <c r="B51" s="6" t="s">
        <v>3</v>
      </c>
      <c r="C51" s="2">
        <v>2022</v>
      </c>
      <c r="D51" s="2">
        <v>21</v>
      </c>
    </row>
    <row r="52" spans="2:4" x14ac:dyDescent="0.3">
      <c r="B52" s="6" t="s">
        <v>3</v>
      </c>
      <c r="C52" s="2">
        <v>2023</v>
      </c>
      <c r="D52" s="2">
        <v>16</v>
      </c>
    </row>
    <row r="53" spans="2:4" x14ac:dyDescent="0.3">
      <c r="B53" s="6" t="s">
        <v>3</v>
      </c>
      <c r="C53" s="2">
        <v>2024</v>
      </c>
      <c r="D53" s="2">
        <v>15</v>
      </c>
    </row>
    <row r="54" spans="2:4" x14ac:dyDescent="0.3">
      <c r="B54" s="6" t="s">
        <v>3</v>
      </c>
      <c r="C54" s="2">
        <v>2025</v>
      </c>
      <c r="D54" s="2">
        <f>FORECAST(C54,D48:D53,C48:C53)</f>
        <v>16</v>
      </c>
    </row>
    <row r="55" spans="2:4" x14ac:dyDescent="0.3">
      <c r="B55" s="6" t="s">
        <v>3</v>
      </c>
      <c r="C55" s="2">
        <v>2026</v>
      </c>
      <c r="D55" s="7">
        <f t="shared" ref="D55:D56" si="4">FORECAST(C55,D49:D54,C49:C54)</f>
        <v>13.666666666666515</v>
      </c>
    </row>
    <row r="56" spans="2:4" x14ac:dyDescent="0.3">
      <c r="B56" s="6" t="s">
        <v>3</v>
      </c>
      <c r="C56" s="2">
        <v>2027</v>
      </c>
      <c r="D56" s="7">
        <f t="shared" si="4"/>
        <v>13.844444444444207</v>
      </c>
    </row>
    <row r="57" spans="2:4" x14ac:dyDescent="0.3">
      <c r="B57" s="6" t="s">
        <v>4</v>
      </c>
      <c r="C57" s="2">
        <v>2019</v>
      </c>
      <c r="D57" s="2">
        <v>14</v>
      </c>
    </row>
    <row r="58" spans="2:4" x14ac:dyDescent="0.3">
      <c r="B58" s="6" t="s">
        <v>4</v>
      </c>
      <c r="C58" s="2">
        <v>2020</v>
      </c>
      <c r="D58" s="2">
        <v>9</v>
      </c>
    </row>
    <row r="59" spans="2:4" x14ac:dyDescent="0.3">
      <c r="B59" s="6" t="s">
        <v>4</v>
      </c>
      <c r="C59" s="2">
        <v>2021</v>
      </c>
      <c r="D59" s="2">
        <v>13</v>
      </c>
    </row>
    <row r="60" spans="2:4" x14ac:dyDescent="0.3">
      <c r="B60" s="6" t="s">
        <v>4</v>
      </c>
      <c r="C60" s="2">
        <v>2022</v>
      </c>
      <c r="D60" s="2">
        <v>10</v>
      </c>
    </row>
    <row r="61" spans="2:4" x14ac:dyDescent="0.3">
      <c r="B61" s="6" t="s">
        <v>4</v>
      </c>
      <c r="C61" s="2">
        <v>2023</v>
      </c>
      <c r="D61" s="2">
        <v>11</v>
      </c>
    </row>
    <row r="62" spans="2:4" x14ac:dyDescent="0.3">
      <c r="B62" s="6" t="s">
        <v>4</v>
      </c>
      <c r="C62" s="2">
        <v>2024</v>
      </c>
      <c r="D62" s="2">
        <v>16</v>
      </c>
    </row>
    <row r="63" spans="2:4" x14ac:dyDescent="0.3">
      <c r="B63" s="6" t="s">
        <v>4</v>
      </c>
      <c r="C63" s="2">
        <v>2025</v>
      </c>
      <c r="D63" s="7">
        <f>FORECAST(C63,D57:D62,C57:C62)</f>
        <v>13.466666666666697</v>
      </c>
    </row>
    <row r="64" spans="2:4" x14ac:dyDescent="0.3">
      <c r="B64" s="6" t="s">
        <v>4</v>
      </c>
      <c r="C64" s="2">
        <v>2026</v>
      </c>
      <c r="D64" s="7">
        <f t="shared" ref="D64:D65" si="5">FORECAST(C64,D58:D63,C58:C63)</f>
        <v>15.311111111111131</v>
      </c>
    </row>
    <row r="65" spans="2:4" x14ac:dyDescent="0.3">
      <c r="B65" s="6" t="s">
        <v>4</v>
      </c>
      <c r="C65" s="2">
        <v>2027</v>
      </c>
      <c r="D65" s="7">
        <f t="shared" si="5"/>
        <v>15.825185185185092</v>
      </c>
    </row>
    <row r="66" spans="2:4" x14ac:dyDescent="0.3">
      <c r="B66" s="5" t="s">
        <v>5</v>
      </c>
      <c r="C66" s="2">
        <v>2019</v>
      </c>
      <c r="D66" s="2">
        <v>15</v>
      </c>
    </row>
    <row r="67" spans="2:4" x14ac:dyDescent="0.3">
      <c r="B67" s="5" t="s">
        <v>5</v>
      </c>
      <c r="C67" s="2">
        <v>2020</v>
      </c>
      <c r="D67" s="2">
        <v>14</v>
      </c>
    </row>
    <row r="68" spans="2:4" x14ac:dyDescent="0.3">
      <c r="B68" s="5" t="s">
        <v>5</v>
      </c>
      <c r="C68" s="2">
        <v>2021</v>
      </c>
      <c r="D68" s="2">
        <v>13</v>
      </c>
    </row>
    <row r="69" spans="2:4" x14ac:dyDescent="0.3">
      <c r="B69" s="5" t="s">
        <v>5</v>
      </c>
      <c r="C69" s="2">
        <v>2022</v>
      </c>
      <c r="D69" s="2">
        <v>15</v>
      </c>
    </row>
    <row r="70" spans="2:4" x14ac:dyDescent="0.3">
      <c r="B70" s="5" t="s">
        <v>5</v>
      </c>
      <c r="C70" s="2">
        <v>2023</v>
      </c>
      <c r="D70" s="2">
        <v>11</v>
      </c>
    </row>
    <row r="71" spans="2:4" x14ac:dyDescent="0.3">
      <c r="B71" s="5" t="s">
        <v>5</v>
      </c>
      <c r="C71" s="2">
        <v>2024</v>
      </c>
      <c r="D71" s="2">
        <v>15</v>
      </c>
    </row>
    <row r="72" spans="2:4" x14ac:dyDescent="0.3">
      <c r="B72" s="5" t="s">
        <v>5</v>
      </c>
      <c r="C72" s="2">
        <v>2025</v>
      </c>
      <c r="D72" s="7">
        <f>FORECAST(C72,D66:D71,C66:C71)</f>
        <v>13.133333333333326</v>
      </c>
    </row>
    <row r="73" spans="2:4" x14ac:dyDescent="0.3">
      <c r="B73" s="5" t="s">
        <v>5</v>
      </c>
      <c r="C73" s="2">
        <v>2026</v>
      </c>
      <c r="D73" s="7">
        <f t="shared" ref="D73:D74" si="6">FORECAST(C73,D67:D72,C67:C72)</f>
        <v>13.288888888888891</v>
      </c>
    </row>
    <row r="74" spans="2:4" x14ac:dyDescent="0.3">
      <c r="B74" s="5" t="s">
        <v>5</v>
      </c>
      <c r="C74" s="2">
        <v>2027</v>
      </c>
      <c r="D74" s="7">
        <f t="shared" si="6"/>
        <v>13.388148148148145</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7048-FA4C-4FC2-97BC-AF102F91AAF5}">
  <dimension ref="A3:B11"/>
  <sheetViews>
    <sheetView workbookViewId="0">
      <selection activeCell="C30" sqref="C30"/>
    </sheetView>
  </sheetViews>
  <sheetFormatPr defaultRowHeight="14.4" x14ac:dyDescent="0.3"/>
  <cols>
    <col min="1" max="1" width="20.109375" bestFit="1" customWidth="1"/>
    <col min="2" max="2" width="15.109375" bestFit="1" customWidth="1"/>
  </cols>
  <sheetData>
    <row r="3" spans="1:2" x14ac:dyDescent="0.3">
      <c r="A3" s="3" t="s">
        <v>9</v>
      </c>
      <c r="B3" t="s">
        <v>13</v>
      </c>
    </row>
    <row r="4" spans="1:2" x14ac:dyDescent="0.3">
      <c r="A4" s="4" t="s">
        <v>11</v>
      </c>
      <c r="B4" s="1">
        <v>16.93333333333333</v>
      </c>
    </row>
    <row r="5" spans="1:2" x14ac:dyDescent="0.3">
      <c r="A5" s="4" t="s">
        <v>5</v>
      </c>
      <c r="B5" s="1">
        <v>13.133333333333326</v>
      </c>
    </row>
    <row r="6" spans="1:2" x14ac:dyDescent="0.3">
      <c r="A6" s="4" t="s">
        <v>4</v>
      </c>
      <c r="B6" s="1">
        <v>13.466666666666697</v>
      </c>
    </row>
    <row r="7" spans="1:2" x14ac:dyDescent="0.3">
      <c r="A7" s="4" t="s">
        <v>2</v>
      </c>
      <c r="B7" s="1">
        <v>5.933333333333394</v>
      </c>
    </row>
    <row r="8" spans="1:2" x14ac:dyDescent="0.3">
      <c r="A8" s="4" t="s">
        <v>1</v>
      </c>
      <c r="B8" s="1">
        <v>18.06666666666667</v>
      </c>
    </row>
    <row r="9" spans="1:2" x14ac:dyDescent="0.3">
      <c r="A9" s="4" t="s">
        <v>6</v>
      </c>
      <c r="B9" s="1">
        <v>16.933333333333167</v>
      </c>
    </row>
    <row r="10" spans="1:2" x14ac:dyDescent="0.3">
      <c r="A10" s="4" t="s">
        <v>3</v>
      </c>
      <c r="B10" s="1">
        <v>16</v>
      </c>
    </row>
    <row r="11" spans="1:2" x14ac:dyDescent="0.3">
      <c r="A11" s="4" t="s">
        <v>0</v>
      </c>
      <c r="B11" s="1">
        <v>24.699999999999818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year</vt:lpstr>
      <vt:lpstr>subject</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oSo</dc:creator>
  <cp:lastModifiedBy>Yash oSo</cp:lastModifiedBy>
  <dcterms:created xsi:type="dcterms:W3CDTF">2024-09-23T08:54:46Z</dcterms:created>
  <dcterms:modified xsi:type="dcterms:W3CDTF">2024-10-21T15:56:28Z</dcterms:modified>
</cp:coreProperties>
</file>