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Millennial_CA\17_JTRG_multimodal\JTRG_Multimodal\Revised\"/>
    </mc:Choice>
  </mc:AlternateContent>
  <bookViews>
    <workbookView xWindow="0" yWindow="0" windowWidth="18720" windowHeight="10005"/>
  </bookViews>
  <sheets>
    <sheet name="table2" sheetId="1" r:id="rId1"/>
  </sheets>
  <calcPr calcId="162913"/>
</workbook>
</file>

<file path=xl/calcChain.xml><?xml version="1.0" encoding="utf-8"?>
<calcChain xmlns="http://schemas.openxmlformats.org/spreadsheetml/2006/main">
  <c r="U4" i="1" l="1"/>
  <c r="X4" i="1" s="1"/>
  <c r="V4" i="1"/>
  <c r="W4" i="1"/>
  <c r="U5" i="1"/>
  <c r="X5" i="1" s="1"/>
  <c r="V5" i="1"/>
  <c r="W5" i="1"/>
  <c r="U6" i="1"/>
  <c r="V6" i="1"/>
  <c r="W6" i="1"/>
  <c r="U7" i="1"/>
  <c r="V7" i="1"/>
  <c r="W7" i="1"/>
  <c r="X7" i="1"/>
  <c r="U8" i="1"/>
  <c r="X8" i="1" s="1"/>
  <c r="V8" i="1"/>
  <c r="W8" i="1"/>
  <c r="U9" i="1"/>
  <c r="V9" i="1"/>
  <c r="W9" i="1"/>
  <c r="U10" i="1"/>
  <c r="V10" i="1"/>
  <c r="W10" i="1"/>
  <c r="X10" i="1"/>
  <c r="U11" i="1"/>
  <c r="X11" i="1" s="1"/>
  <c r="V11" i="1"/>
  <c r="W11" i="1"/>
  <c r="U12" i="1"/>
  <c r="V12" i="1"/>
  <c r="W12" i="1"/>
  <c r="U13" i="1"/>
  <c r="V13" i="1"/>
  <c r="W13" i="1"/>
  <c r="X13" i="1"/>
  <c r="U14" i="1"/>
  <c r="X14" i="1" s="1"/>
  <c r="V14" i="1"/>
  <c r="W14" i="1"/>
  <c r="U15" i="1"/>
  <c r="V15" i="1"/>
  <c r="W15" i="1"/>
  <c r="U16" i="1"/>
  <c r="X16" i="1" s="1"/>
  <c r="V16" i="1"/>
  <c r="W16" i="1"/>
  <c r="U17" i="1"/>
  <c r="V17" i="1"/>
  <c r="X17" i="1" s="1"/>
  <c r="W17" i="1"/>
  <c r="U18" i="1"/>
  <c r="X18" i="1" s="1"/>
  <c r="V18" i="1"/>
  <c r="W18" i="1"/>
  <c r="U19" i="1"/>
  <c r="V19" i="1"/>
  <c r="X19" i="1" s="1"/>
  <c r="W19" i="1"/>
  <c r="U20" i="1"/>
  <c r="V20" i="1"/>
  <c r="W20" i="1"/>
  <c r="X20" i="1"/>
  <c r="W3" i="1"/>
  <c r="V3" i="1"/>
  <c r="U3" i="1"/>
  <c r="X6" i="1" l="1"/>
  <c r="X9" i="1"/>
  <c r="X12" i="1"/>
  <c r="X3" i="1"/>
  <c r="X15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<sst xmlns="http://schemas.openxmlformats.org/spreadsheetml/2006/main" count="135" uniqueCount="107">
  <si>
    <t>IndMill</t>
  </si>
  <si>
    <t>DepMill</t>
  </si>
  <si>
    <t>GenXer</t>
  </si>
  <si>
    <t>p</t>
  </si>
  <si>
    <t>test</t>
  </si>
  <si>
    <t>n</t>
  </si>
  <si>
    <t>Ztraditional_shopper_18F (mean (sd))</t>
  </si>
  <si>
    <t>Zpro_exercise_18F (mean (sd))</t>
  </si>
  <si>
    <t>Zpro_env_policies_18F (mean (sd))</t>
  </si>
  <si>
    <t>Zmaterialism_18F (mean (sd))</t>
  </si>
  <si>
    <t>Zpleasent_commute_reversed_18F (mean (sd))</t>
  </si>
  <si>
    <t>Zclimate_change_concern_18F (mean (sd))</t>
  </si>
  <si>
    <t>Zpro_suburban_18F (mean (sd))</t>
  </si>
  <si>
    <t>Zstablished_in_life_18F (mean (sd))</t>
  </si>
  <si>
    <t>&lt;0.001</t>
  </si>
  <si>
    <t>Zlong_term_suburbanite_18F (mean (sd))</t>
  </si>
  <si>
    <t>Zmust_own_car_reversed_18F (mean (sd))</t>
  </si>
  <si>
    <t>Ztime_mode_constrained_18F (mean (sd))</t>
  </si>
  <si>
    <t>Zresponsive_to_env_effects_price_of_travel_reversed_18F (mean (sd))</t>
  </si>
  <si>
    <t>Ztech_embracing_reversed_18F (mean (sd))</t>
  </si>
  <si>
    <t>Zadv_var_seeker_18F (mean (sd))</t>
  </si>
  <si>
    <t>Zmonochronic_18F (mean (sd))</t>
  </si>
  <si>
    <t>Zpro_social_18F (mean (sd))</t>
  </si>
  <si>
    <t>Zcar_as_atool_18F (mean (sd))</t>
  </si>
  <si>
    <t>Zinternet_smarthphone_lover_18F (mean (sd))</t>
  </si>
  <si>
    <t>1.010)</t>
  </si>
  <si>
    <t>0.918)</t>
  </si>
  <si>
    <t>1.028)</t>
  </si>
  <si>
    <t>1.011)</t>
  </si>
  <si>
    <t>1.049)</t>
  </si>
  <si>
    <t>0.987)</t>
  </si>
  <si>
    <t>1.037)</t>
  </si>
  <si>
    <t>0.977)</t>
  </si>
  <si>
    <t>1.005)</t>
  </si>
  <si>
    <t>1.040)</t>
  </si>
  <si>
    <t>0.999)</t>
  </si>
  <si>
    <t>1.013)</t>
  </si>
  <si>
    <t>0.982)</t>
  </si>
  <si>
    <t>0.928)</t>
  </si>
  <si>
    <t>0.979)</t>
  </si>
  <si>
    <t>0.975)</t>
  </si>
  <si>
    <t>0.932)</t>
  </si>
  <si>
    <t>0.958)</t>
  </si>
  <si>
    <t>1.032)</t>
  </si>
  <si>
    <t>0.996)</t>
  </si>
  <si>
    <t>0.985)</t>
  </si>
  <si>
    <t>0.925)</t>
  </si>
  <si>
    <t>0.879)</t>
  </si>
  <si>
    <t>0.920)</t>
  </si>
  <si>
    <t>0.849)</t>
  </si>
  <si>
    <t>0.847)</t>
  </si>
  <si>
    <t>0.907)</t>
  </si>
  <si>
    <t>0.997)</t>
  </si>
  <si>
    <t>0.867)</t>
  </si>
  <si>
    <t>1.045)</t>
  </si>
  <si>
    <t>1.015)</t>
  </si>
  <si>
    <t>0.913)</t>
  </si>
  <si>
    <t>0.955)</t>
  </si>
  <si>
    <t>1.016)</t>
  </si>
  <si>
    <t>1.017)</t>
  </si>
  <si>
    <t>1.047)</t>
  </si>
  <si>
    <t>0.990)</t>
  </si>
  <si>
    <t>0.939)</t>
  </si>
  <si>
    <t>1.033)</t>
  </si>
  <si>
    <t>0.961)</t>
  </si>
  <si>
    <t>1.034)</t>
  </si>
  <si>
    <t>1.029)</t>
  </si>
  <si>
    <t>1.044)</t>
  </si>
  <si>
    <t>0.988)</t>
  </si>
  <si>
    <t>0.947)</t>
  </si>
  <si>
    <t>1.014)</t>
  </si>
  <si>
    <t>1.022)</t>
  </si>
  <si>
    <t>Attitudinal factor</t>
  </si>
  <si>
    <t>Pro exercise</t>
  </si>
  <si>
    <t>Pro environmental policies</t>
  </si>
  <si>
    <t>Traditional shopper</t>
  </si>
  <si>
    <t>Materialism</t>
  </si>
  <si>
    <t>Pleasant commute (reversed)</t>
  </si>
  <si>
    <t>Climate change concern</t>
  </si>
  <si>
    <t>Pro suburban</t>
  </si>
  <si>
    <t>Established in life</t>
  </si>
  <si>
    <t>Long-term suburbanite</t>
  </si>
  <si>
    <t>Must own a car (reversed)</t>
  </si>
  <si>
    <t>Time/mode constrained</t>
  </si>
  <si>
    <t>Responsive to environmental effects or the price of travel (reversed)</t>
  </si>
  <si>
    <t>Technology embracing (reversed)</t>
  </si>
  <si>
    <t>Adventure/variety seeker</t>
  </si>
  <si>
    <t>Monochronic</t>
  </si>
  <si>
    <t>Pro social</t>
  </si>
  <si>
    <t>Car as a tool</t>
  </si>
  <si>
    <t>Internet smartphone lover</t>
  </si>
  <si>
    <t>IndM.DepM</t>
  </si>
  <si>
    <t>sig1</t>
  </si>
  <si>
    <t>IndM.GenX</t>
  </si>
  <si>
    <t>sig2</t>
  </si>
  <si>
    <t>DepM.GenX</t>
  </si>
  <si>
    <t>sig3</t>
  </si>
  <si>
    <t>*</t>
  </si>
  <si>
    <t>***</t>
  </si>
  <si>
    <t>**</t>
  </si>
  <si>
    <t>Significance*</t>
  </si>
  <si>
    <t>IM-DM, IM-GX, DM-GX</t>
  </si>
  <si>
    <t>IM-GX, DM-GX</t>
  </si>
  <si>
    <t>DM-GX</t>
  </si>
  <si>
    <t>IM-GX</t>
  </si>
  <si>
    <t>IM-DM, IM-GX</t>
  </si>
  <si>
    <t xml:space="preserve">* Significance test at p=0.05 level. Weighted t-test is conducted for each factor. "IM-DM" indicates independent millennials differ significantly from dependent millennails, "IM-GX" indicates independent millennials differ significantly from Generation Xers, and "DM-GX" indicates dependent millennials differ significantly from Generation Xers.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</si>
</sst>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 vertical="center"/>
    </xf>
    <xf numFmtId="1" fontId="18" fillId="0" borderId="0" xfId="0" applyNumberFormat="1" applyFont="1" applyAlignment="1">
      <alignment horizontal="center"/>
    </xf>
    <xf numFmtId="164" fontId="18" fillId="0" borderId="0" xfId="0" applyNumberFormat="1" applyFont="1"/>
    <xf numFmtId="11" fontId="18" fillId="0" borderId="0" xfId="0" applyNumberFormat="1" applyFont="1"/>
    <xf numFmtId="0" fontId="18" fillId="0" borderId="0" xfId="0" applyFont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tabSelected="1" topLeftCell="C1" workbookViewId="0">
      <selection activeCell="G13" sqref="G13"/>
    </sheetView>
  </sheetViews>
  <sheetFormatPr defaultRowHeight="12.75" x14ac:dyDescent="0.2"/>
  <cols>
    <col min="1" max="2" width="65.85546875" style="1" hidden="1" customWidth="1"/>
    <col min="3" max="3" width="57.28515625" style="1" bestFit="1" customWidth="1"/>
    <col min="4" max="4" width="13.42578125" style="1" bestFit="1" customWidth="1"/>
    <col min="5" max="6" width="13.28515625" style="1" hidden="1" customWidth="1"/>
    <col min="7" max="7" width="13.42578125" style="1" bestFit="1" customWidth="1"/>
    <col min="8" max="9" width="13.28515625" style="1" hidden="1" customWidth="1"/>
    <col min="10" max="10" width="13.42578125" style="1" bestFit="1" customWidth="1"/>
    <col min="11" max="12" width="13.28515625" style="1" hidden="1" customWidth="1"/>
    <col min="13" max="13" width="6.7109375" style="1" hidden="1" customWidth="1"/>
    <col min="14" max="14" width="4.42578125" style="1" hidden="1" customWidth="1"/>
    <col min="15" max="15" width="9.42578125" style="1" hidden="1" customWidth="1"/>
    <col min="16" max="16" width="0" style="1" hidden="1" customWidth="1"/>
    <col min="17" max="17" width="9.42578125" style="1" hidden="1" customWidth="1"/>
    <col min="18" max="18" width="0" style="1" hidden="1" customWidth="1"/>
    <col min="19" max="19" width="9.28515625" style="1" hidden="1" customWidth="1"/>
    <col min="20" max="24" width="0" style="1" hidden="1" customWidth="1"/>
    <col min="25" max="25" width="19.85546875" style="1" bestFit="1" customWidth="1"/>
    <col min="26" max="16384" width="9.140625" style="1"/>
  </cols>
  <sheetData>
    <row r="1" spans="1:25" x14ac:dyDescent="0.2">
      <c r="C1" s="1" t="s">
        <v>72</v>
      </c>
      <c r="D1" s="2" t="s">
        <v>0</v>
      </c>
      <c r="E1" s="2"/>
      <c r="F1" s="2"/>
      <c r="G1" s="2" t="s">
        <v>1</v>
      </c>
      <c r="H1" s="2"/>
      <c r="I1" s="2"/>
      <c r="J1" s="2" t="s">
        <v>2</v>
      </c>
      <c r="M1" s="1" t="s">
        <v>3</v>
      </c>
      <c r="N1" s="1" t="s">
        <v>4</v>
      </c>
      <c r="Y1" s="2" t="s">
        <v>100</v>
      </c>
    </row>
    <row r="2" spans="1:25" x14ac:dyDescent="0.2">
      <c r="A2" s="1" t="s">
        <v>5</v>
      </c>
      <c r="D2" s="3">
        <v>688.78</v>
      </c>
      <c r="E2" s="3"/>
      <c r="F2" s="3"/>
      <c r="G2" s="3">
        <v>339.697</v>
      </c>
      <c r="H2" s="3"/>
      <c r="I2" s="3"/>
      <c r="J2" s="3">
        <v>945.76700000000005</v>
      </c>
      <c r="O2" s="1" t="s">
        <v>91</v>
      </c>
      <c r="P2" s="1" t="s">
        <v>92</v>
      </c>
      <c r="Q2" s="1" t="s">
        <v>93</v>
      </c>
      <c r="R2" s="1" t="s">
        <v>94</v>
      </c>
      <c r="S2" s="1" t="s">
        <v>95</v>
      </c>
      <c r="T2" s="1" t="s">
        <v>96</v>
      </c>
    </row>
    <row r="3" spans="1:25" x14ac:dyDescent="0.2">
      <c r="A3" s="1" t="s">
        <v>6</v>
      </c>
      <c r="B3" s="1" t="str">
        <f>MID(A3,2,LEN(TRIM(A3))-17)</f>
        <v>traditional_shopper</v>
      </c>
      <c r="C3" s="1" t="s">
        <v>75</v>
      </c>
      <c r="D3" s="4">
        <v>-7.0000000000000001E-3</v>
      </c>
      <c r="E3" s="1" t="s">
        <v>25</v>
      </c>
      <c r="G3" s="4">
        <v>-5.8000000000000003E-2</v>
      </c>
      <c r="H3" s="1" t="s">
        <v>42</v>
      </c>
      <c r="J3" s="4">
        <v>-8.0000000000000002E-3</v>
      </c>
      <c r="K3" s="1" t="s">
        <v>57</v>
      </c>
      <c r="M3" s="1">
        <v>0.80700000000000005</v>
      </c>
      <c r="O3" s="1">
        <v>0.42630320378756598</v>
      </c>
      <c r="Q3" s="1">
        <v>0.97025185014083803</v>
      </c>
      <c r="S3" s="1">
        <v>0.42370702393674098</v>
      </c>
      <c r="U3" s="1" t="str">
        <f>IF(LEN(TRIM(P3))&gt;=2, "IM-DM", "")</f>
        <v/>
      </c>
      <c r="V3" s="1" t="str">
        <f>IF(LEN(TRIM(R3))&gt;=2, "IM-GX", "")</f>
        <v/>
      </c>
      <c r="W3" s="1" t="str">
        <f>IF(LEN(TRIM(T3))&gt;=2, "DM-GX", "")</f>
        <v/>
      </c>
      <c r="X3" s="1" t="str">
        <f>U3&amp;", "&amp;V3&amp;", "&amp;W3</f>
        <v xml:space="preserve">, , </v>
      </c>
    </row>
    <row r="4" spans="1:25" x14ac:dyDescent="0.2">
      <c r="A4" s="1" t="s">
        <v>7</v>
      </c>
      <c r="B4" s="1" t="str">
        <f t="shared" ref="B4:B20" si="0">MID(A4,2,LEN(TRIM(A4))-17)</f>
        <v>pro_exercise</v>
      </c>
      <c r="C4" s="1" t="s">
        <v>73</v>
      </c>
      <c r="D4" s="4">
        <v>8.3000000000000004E-2</v>
      </c>
      <c r="E4" s="1" t="s">
        <v>26</v>
      </c>
      <c r="G4" s="4">
        <v>-4.1000000000000002E-2</v>
      </c>
      <c r="H4" s="1" t="s">
        <v>43</v>
      </c>
      <c r="J4" s="4">
        <v>7.0000000000000007E-2</v>
      </c>
      <c r="K4" s="1" t="s">
        <v>58</v>
      </c>
      <c r="M4" s="1">
        <v>0.36</v>
      </c>
      <c r="O4" s="1">
        <v>6.2343384025413097E-2</v>
      </c>
      <c r="P4" s="1" t="s">
        <v>97</v>
      </c>
      <c r="Q4" s="1">
        <v>0.79370390714158201</v>
      </c>
      <c r="S4" s="1">
        <v>9.4842010055822296E-2</v>
      </c>
      <c r="T4" s="1" t="s">
        <v>97</v>
      </c>
      <c r="U4" s="1" t="str">
        <f t="shared" ref="U4:U20" si="1">IF(LEN(TRIM(P4))&gt;=2, "IM-DM", "")</f>
        <v/>
      </c>
      <c r="V4" s="1" t="str">
        <f t="shared" ref="V4:V20" si="2">IF(LEN(TRIM(R4))&gt;=2, "IM-GX", "")</f>
        <v/>
      </c>
      <c r="W4" s="1" t="str">
        <f t="shared" ref="W4:W20" si="3">IF(LEN(TRIM(T4))&gt;=2, "DM-GX", "")</f>
        <v/>
      </c>
      <c r="X4" s="1" t="str">
        <f t="shared" ref="X4:X20" si="4">U4&amp;", "&amp;V4&amp;", "&amp;W4</f>
        <v xml:space="preserve">, , </v>
      </c>
    </row>
    <row r="5" spans="1:25" x14ac:dyDescent="0.2">
      <c r="A5" s="1" t="s">
        <v>8</v>
      </c>
      <c r="B5" s="1" t="str">
        <f t="shared" si="0"/>
        <v>pro_env_policies</v>
      </c>
      <c r="C5" s="1" t="s">
        <v>74</v>
      </c>
      <c r="D5" s="4">
        <v>9.8000000000000004E-2</v>
      </c>
      <c r="E5" s="1" t="s">
        <v>27</v>
      </c>
      <c r="G5" s="4">
        <v>0.16500000000000001</v>
      </c>
      <c r="H5" s="1" t="s">
        <v>44</v>
      </c>
      <c r="J5" s="4">
        <v>0.05</v>
      </c>
      <c r="K5" s="1" t="s">
        <v>55</v>
      </c>
      <c r="M5" s="1">
        <v>0.41499999999999998</v>
      </c>
      <c r="O5" s="1">
        <v>0.31165790244212299</v>
      </c>
      <c r="Q5" s="1">
        <v>0.34545610833204499</v>
      </c>
      <c r="S5" s="1">
        <v>7.6301938327139496E-2</v>
      </c>
      <c r="T5" s="1" t="s">
        <v>97</v>
      </c>
      <c r="U5" s="1" t="str">
        <f t="shared" si="1"/>
        <v/>
      </c>
      <c r="V5" s="1" t="str">
        <f t="shared" si="2"/>
        <v/>
      </c>
      <c r="W5" s="1" t="str">
        <f t="shared" si="3"/>
        <v/>
      </c>
      <c r="X5" s="1" t="str">
        <f t="shared" si="4"/>
        <v xml:space="preserve">, , </v>
      </c>
    </row>
    <row r="6" spans="1:25" x14ac:dyDescent="0.2">
      <c r="A6" s="1" t="s">
        <v>9</v>
      </c>
      <c r="B6" s="1" t="str">
        <f t="shared" si="0"/>
        <v>materialism</v>
      </c>
      <c r="C6" s="1" t="s">
        <v>76</v>
      </c>
      <c r="D6" s="4">
        <v>0.12</v>
      </c>
      <c r="E6" s="1" t="s">
        <v>28</v>
      </c>
      <c r="G6" s="4">
        <v>0.193</v>
      </c>
      <c r="H6" s="1" t="s">
        <v>45</v>
      </c>
      <c r="J6" s="4">
        <v>-0.06</v>
      </c>
      <c r="K6" s="1" t="s">
        <v>59</v>
      </c>
      <c r="M6" s="1">
        <v>4.0000000000000001E-3</v>
      </c>
      <c r="O6" s="1">
        <v>0.26873837168542097</v>
      </c>
      <c r="Q6" s="1">
        <v>3.5573437842528798E-4</v>
      </c>
      <c r="R6" s="1" t="s">
        <v>98</v>
      </c>
      <c r="S6" s="1">
        <v>1.0175820322744201E-4</v>
      </c>
      <c r="T6" s="1" t="s">
        <v>98</v>
      </c>
      <c r="U6" s="1" t="str">
        <f t="shared" si="1"/>
        <v/>
      </c>
      <c r="V6" s="1" t="str">
        <f t="shared" si="2"/>
        <v>IM-GX</v>
      </c>
      <c r="W6" s="1" t="str">
        <f t="shared" si="3"/>
        <v>DM-GX</v>
      </c>
      <c r="X6" s="1" t="str">
        <f t="shared" si="4"/>
        <v>, IM-GX, DM-GX</v>
      </c>
      <c r="Y6" s="1" t="s">
        <v>102</v>
      </c>
    </row>
    <row r="7" spans="1:25" x14ac:dyDescent="0.2">
      <c r="A7" s="1" t="s">
        <v>10</v>
      </c>
      <c r="B7" s="1" t="str">
        <f t="shared" si="0"/>
        <v>pleasent_commute_reversed</v>
      </c>
      <c r="C7" s="1" t="s">
        <v>77</v>
      </c>
      <c r="D7" s="4">
        <v>0.06</v>
      </c>
      <c r="E7" s="1" t="s">
        <v>29</v>
      </c>
      <c r="G7" s="4">
        <v>-1E-3</v>
      </c>
      <c r="H7" s="1" t="s">
        <v>46</v>
      </c>
      <c r="J7" s="4">
        <v>9.5000000000000001E-2</v>
      </c>
      <c r="K7" s="1" t="s">
        <v>60</v>
      </c>
      <c r="M7" s="1">
        <v>0.50800000000000001</v>
      </c>
      <c r="O7" s="1">
        <v>0.33691881010212499</v>
      </c>
      <c r="Q7" s="1">
        <v>0.50557805352847196</v>
      </c>
      <c r="S7" s="1">
        <v>0.123276437825785</v>
      </c>
      <c r="U7" s="1" t="str">
        <f t="shared" si="1"/>
        <v/>
      </c>
      <c r="V7" s="1" t="str">
        <f t="shared" si="2"/>
        <v/>
      </c>
      <c r="W7" s="1" t="str">
        <f t="shared" si="3"/>
        <v/>
      </c>
      <c r="X7" s="1" t="str">
        <f t="shared" si="4"/>
        <v xml:space="preserve">, , </v>
      </c>
    </row>
    <row r="8" spans="1:25" x14ac:dyDescent="0.2">
      <c r="A8" s="1" t="s">
        <v>11</v>
      </c>
      <c r="B8" s="1" t="str">
        <f t="shared" si="0"/>
        <v>climate_change_concern</v>
      </c>
      <c r="C8" s="1" t="s">
        <v>78</v>
      </c>
      <c r="D8" s="4">
        <v>0.02</v>
      </c>
      <c r="E8" s="1" t="s">
        <v>30</v>
      </c>
      <c r="G8" s="4">
        <v>-4.3999999999999997E-2</v>
      </c>
      <c r="H8" s="1" t="s">
        <v>47</v>
      </c>
      <c r="J8" s="4">
        <v>-1.7999999999999999E-2</v>
      </c>
      <c r="K8" s="1" t="s">
        <v>61</v>
      </c>
      <c r="M8" s="1">
        <v>0.70099999999999996</v>
      </c>
      <c r="O8" s="1">
        <v>0.293721660978918</v>
      </c>
      <c r="Q8" s="1">
        <v>0.43660590867095</v>
      </c>
      <c r="S8" s="1">
        <v>0.66282738162259502</v>
      </c>
      <c r="U8" s="1" t="str">
        <f t="shared" si="1"/>
        <v/>
      </c>
      <c r="V8" s="1" t="str">
        <f t="shared" si="2"/>
        <v/>
      </c>
      <c r="W8" s="1" t="str">
        <f t="shared" si="3"/>
        <v/>
      </c>
      <c r="X8" s="1" t="str">
        <f t="shared" si="4"/>
        <v xml:space="preserve">, , </v>
      </c>
    </row>
    <row r="9" spans="1:25" x14ac:dyDescent="0.2">
      <c r="A9" s="1" t="s">
        <v>12</v>
      </c>
      <c r="B9" s="1" t="str">
        <f t="shared" si="0"/>
        <v>pro_suburban</v>
      </c>
      <c r="C9" s="1" t="s">
        <v>79</v>
      </c>
      <c r="D9" s="4">
        <v>-6.4000000000000001E-2</v>
      </c>
      <c r="E9" s="1" t="s">
        <v>31</v>
      </c>
      <c r="G9" s="4">
        <v>-0.14699999999999999</v>
      </c>
      <c r="H9" s="1" t="s">
        <v>48</v>
      </c>
      <c r="J9" s="4">
        <v>8.0000000000000002E-3</v>
      </c>
      <c r="K9" s="1" t="s">
        <v>55</v>
      </c>
      <c r="M9" s="1">
        <v>0.186</v>
      </c>
      <c r="O9" s="1">
        <v>0.195611251355961</v>
      </c>
      <c r="Q9" s="1">
        <v>0.15615550926660901</v>
      </c>
      <c r="S9" s="1">
        <v>1.21888400238679E-2</v>
      </c>
      <c r="T9" s="1" t="s">
        <v>99</v>
      </c>
      <c r="U9" s="1" t="str">
        <f t="shared" si="1"/>
        <v/>
      </c>
      <c r="V9" s="1" t="str">
        <f t="shared" si="2"/>
        <v/>
      </c>
      <c r="W9" s="1" t="str">
        <f t="shared" si="3"/>
        <v>DM-GX</v>
      </c>
      <c r="X9" s="1" t="str">
        <f t="shared" si="4"/>
        <v>, , DM-GX</v>
      </c>
      <c r="Y9" s="1" t="s">
        <v>103</v>
      </c>
    </row>
    <row r="10" spans="1:25" x14ac:dyDescent="0.2">
      <c r="A10" s="1" t="s">
        <v>13</v>
      </c>
      <c r="B10" s="1" t="str">
        <f t="shared" si="0"/>
        <v>stablished_in_life</v>
      </c>
      <c r="C10" s="1" t="s">
        <v>80</v>
      </c>
      <c r="D10" s="4">
        <v>5.0999999999999997E-2</v>
      </c>
      <c r="E10" s="1" t="s">
        <v>32</v>
      </c>
      <c r="G10" s="4">
        <v>-0.40200000000000002</v>
      </c>
      <c r="H10" s="1" t="s">
        <v>49</v>
      </c>
      <c r="J10" s="4">
        <v>0.46</v>
      </c>
      <c r="K10" s="1" t="s">
        <v>62</v>
      </c>
      <c r="M10" s="1" t="s">
        <v>14</v>
      </c>
      <c r="O10" s="5">
        <v>5.8841820305133297E-14</v>
      </c>
      <c r="P10" s="1" t="s">
        <v>98</v>
      </c>
      <c r="Q10" s="1">
        <v>0</v>
      </c>
      <c r="R10" s="1" t="s">
        <v>98</v>
      </c>
      <c r="S10" s="1">
        <v>0</v>
      </c>
      <c r="T10" s="1" t="s">
        <v>98</v>
      </c>
      <c r="U10" s="1" t="str">
        <f t="shared" si="1"/>
        <v>IM-DM</v>
      </c>
      <c r="V10" s="1" t="str">
        <f t="shared" si="2"/>
        <v>IM-GX</v>
      </c>
      <c r="W10" s="1" t="str">
        <f t="shared" si="3"/>
        <v>DM-GX</v>
      </c>
      <c r="X10" s="1" t="str">
        <f t="shared" si="4"/>
        <v>IM-DM, IM-GX, DM-GX</v>
      </c>
      <c r="Y10" s="1" t="s">
        <v>101</v>
      </c>
    </row>
    <row r="11" spans="1:25" x14ac:dyDescent="0.2">
      <c r="A11" s="1" t="s">
        <v>15</v>
      </c>
      <c r="B11" s="1" t="str">
        <f t="shared" si="0"/>
        <v>long_term_suburbanite</v>
      </c>
      <c r="C11" s="1" t="s">
        <v>81</v>
      </c>
      <c r="D11" s="4">
        <v>1.2E-2</v>
      </c>
      <c r="E11" s="1" t="s">
        <v>33</v>
      </c>
      <c r="G11" s="4">
        <v>2E-3</v>
      </c>
      <c r="H11" s="1" t="s">
        <v>50</v>
      </c>
      <c r="J11" s="4">
        <v>8.5999999999999993E-2</v>
      </c>
      <c r="K11" s="1" t="s">
        <v>63</v>
      </c>
      <c r="M11" s="1">
        <v>0.432</v>
      </c>
      <c r="O11" s="1">
        <v>0.86847632613673698</v>
      </c>
      <c r="Q11" s="1">
        <v>0.13785302575212799</v>
      </c>
      <c r="S11" s="1">
        <v>0.148308256341387</v>
      </c>
      <c r="U11" s="1" t="str">
        <f t="shared" si="1"/>
        <v/>
      </c>
      <c r="V11" s="1" t="str">
        <f t="shared" si="2"/>
        <v/>
      </c>
      <c r="W11" s="1" t="str">
        <f t="shared" si="3"/>
        <v/>
      </c>
      <c r="X11" s="1" t="str">
        <f t="shared" si="4"/>
        <v xml:space="preserve">, , </v>
      </c>
    </row>
    <row r="12" spans="1:25" x14ac:dyDescent="0.2">
      <c r="A12" s="1" t="s">
        <v>16</v>
      </c>
      <c r="B12" s="1" t="str">
        <f t="shared" si="0"/>
        <v>must_own_car_reversed</v>
      </c>
      <c r="C12" s="1" t="s">
        <v>82</v>
      </c>
      <c r="D12" s="4">
        <v>0.06</v>
      </c>
      <c r="E12" s="1" t="s">
        <v>34</v>
      </c>
      <c r="G12" s="4">
        <v>0.108</v>
      </c>
      <c r="H12" s="1" t="s">
        <v>51</v>
      </c>
      <c r="J12" s="4">
        <v>-3.3000000000000002E-2</v>
      </c>
      <c r="K12" s="1" t="s">
        <v>64</v>
      </c>
      <c r="M12" s="1">
        <v>0.13800000000000001</v>
      </c>
      <c r="O12" s="1">
        <v>0.449281428569684</v>
      </c>
      <c r="Q12" s="1">
        <v>6.0709750439448498E-2</v>
      </c>
      <c r="R12" s="1" t="s">
        <v>97</v>
      </c>
      <c r="S12" s="1">
        <v>1.8749442713833699E-2</v>
      </c>
      <c r="T12" s="1" t="s">
        <v>99</v>
      </c>
      <c r="U12" s="1" t="str">
        <f t="shared" si="1"/>
        <v/>
      </c>
      <c r="V12" s="1" t="str">
        <f t="shared" si="2"/>
        <v/>
      </c>
      <c r="W12" s="1" t="str">
        <f t="shared" si="3"/>
        <v>DM-GX</v>
      </c>
      <c r="X12" s="1" t="str">
        <f t="shared" si="4"/>
        <v>, , DM-GX</v>
      </c>
      <c r="Y12" s="1" t="s">
        <v>103</v>
      </c>
    </row>
    <row r="13" spans="1:25" x14ac:dyDescent="0.2">
      <c r="A13" s="1" t="s">
        <v>17</v>
      </c>
      <c r="B13" s="1" t="str">
        <f t="shared" si="0"/>
        <v>time_mode_constrained</v>
      </c>
      <c r="C13" s="1" t="s">
        <v>83</v>
      </c>
      <c r="D13" s="4">
        <v>2.1000000000000001E-2</v>
      </c>
      <c r="E13" s="1" t="s">
        <v>35</v>
      </c>
      <c r="G13" s="4">
        <v>-2.5999999999999999E-2</v>
      </c>
      <c r="H13" s="1" t="s">
        <v>40</v>
      </c>
      <c r="J13" s="4">
        <v>7.4999999999999997E-2</v>
      </c>
      <c r="K13" s="1" t="s">
        <v>65</v>
      </c>
      <c r="M13" s="1">
        <v>0.47599999999999998</v>
      </c>
      <c r="O13" s="1">
        <v>0.46719253579500197</v>
      </c>
      <c r="Q13" s="1">
        <v>0.284998532963609</v>
      </c>
      <c r="S13" s="1">
        <v>0.116342791406395</v>
      </c>
      <c r="U13" s="1" t="str">
        <f t="shared" si="1"/>
        <v/>
      </c>
      <c r="V13" s="1" t="str">
        <f t="shared" si="2"/>
        <v/>
      </c>
      <c r="W13" s="1" t="str">
        <f t="shared" si="3"/>
        <v/>
      </c>
      <c r="X13" s="1" t="str">
        <f t="shared" si="4"/>
        <v xml:space="preserve">, , </v>
      </c>
    </row>
    <row r="14" spans="1:25" x14ac:dyDescent="0.2">
      <c r="A14" s="1" t="s">
        <v>18</v>
      </c>
      <c r="B14" s="1" t="str">
        <f t="shared" si="0"/>
        <v>responsive_to_env_effects_price_of_travel_reversed</v>
      </c>
      <c r="C14" s="1" t="s">
        <v>84</v>
      </c>
      <c r="D14" s="4">
        <v>-0.2</v>
      </c>
      <c r="E14" s="1" t="s">
        <v>36</v>
      </c>
      <c r="G14" s="4">
        <v>-0.19700000000000001</v>
      </c>
      <c r="H14" s="1" t="s">
        <v>37</v>
      </c>
      <c r="J14" s="4">
        <v>-2.9000000000000001E-2</v>
      </c>
      <c r="K14" s="1" t="s">
        <v>66</v>
      </c>
      <c r="M14" s="1">
        <v>2.7E-2</v>
      </c>
      <c r="O14" s="1">
        <v>0.96852341185567103</v>
      </c>
      <c r="Q14" s="1">
        <v>7.0096268240127401E-4</v>
      </c>
      <c r="R14" s="1" t="s">
        <v>98</v>
      </c>
      <c r="S14" s="1">
        <v>9.2612969254384208E-3</v>
      </c>
      <c r="T14" s="1" t="s">
        <v>98</v>
      </c>
      <c r="U14" s="1" t="str">
        <f t="shared" si="1"/>
        <v/>
      </c>
      <c r="V14" s="1" t="str">
        <f t="shared" si="2"/>
        <v>IM-GX</v>
      </c>
      <c r="W14" s="1" t="str">
        <f t="shared" si="3"/>
        <v>DM-GX</v>
      </c>
      <c r="X14" s="1" t="str">
        <f t="shared" si="4"/>
        <v>, IM-GX, DM-GX</v>
      </c>
      <c r="Y14" s="1" t="s">
        <v>102</v>
      </c>
    </row>
    <row r="15" spans="1:25" x14ac:dyDescent="0.2">
      <c r="A15" s="1" t="s">
        <v>19</v>
      </c>
      <c r="B15" s="1" t="str">
        <f t="shared" si="0"/>
        <v>tech_embracing_reversed</v>
      </c>
      <c r="C15" s="1" t="s">
        <v>85</v>
      </c>
      <c r="D15" s="4">
        <v>-0.114</v>
      </c>
      <c r="E15" s="1" t="s">
        <v>37</v>
      </c>
      <c r="G15" s="4">
        <v>-8.3000000000000004E-2</v>
      </c>
      <c r="H15" s="1" t="s">
        <v>38</v>
      </c>
      <c r="J15" s="4">
        <v>7.0000000000000001E-3</v>
      </c>
      <c r="K15" s="1" t="s">
        <v>67</v>
      </c>
      <c r="M15" s="1">
        <v>0.193</v>
      </c>
      <c r="O15" s="1">
        <v>0.62229510728303805</v>
      </c>
      <c r="Q15" s="1">
        <v>1.5651334499975099E-2</v>
      </c>
      <c r="R15" s="1" t="s">
        <v>99</v>
      </c>
      <c r="S15" s="1">
        <v>0.14954827271095</v>
      </c>
      <c r="U15" s="1" t="str">
        <f t="shared" si="1"/>
        <v/>
      </c>
      <c r="V15" s="1" t="str">
        <f t="shared" si="2"/>
        <v>IM-GX</v>
      </c>
      <c r="W15" s="1" t="str">
        <f t="shared" si="3"/>
        <v/>
      </c>
      <c r="X15" s="1" t="str">
        <f t="shared" si="4"/>
        <v xml:space="preserve">, IM-GX, </v>
      </c>
      <c r="Y15" s="1" t="s">
        <v>104</v>
      </c>
    </row>
    <row r="16" spans="1:25" x14ac:dyDescent="0.2">
      <c r="A16" s="1" t="s">
        <v>20</v>
      </c>
      <c r="B16" s="1" t="str">
        <f t="shared" si="0"/>
        <v>adv_var_seeker</v>
      </c>
      <c r="C16" s="1" t="s">
        <v>86</v>
      </c>
      <c r="D16" s="4">
        <v>0.24199999999999999</v>
      </c>
      <c r="E16" s="1" t="s">
        <v>38</v>
      </c>
      <c r="G16" s="4">
        <v>0.04</v>
      </c>
      <c r="H16" s="1" t="s">
        <v>52</v>
      </c>
      <c r="J16" s="4">
        <v>-3.2000000000000001E-2</v>
      </c>
      <c r="K16" s="1" t="s">
        <v>68</v>
      </c>
      <c r="M16" s="1" t="s">
        <v>14</v>
      </c>
      <c r="O16" s="1">
        <v>1.9719200827195099E-3</v>
      </c>
      <c r="P16" s="1" t="s">
        <v>98</v>
      </c>
      <c r="Q16" s="5">
        <v>7.0610133295900798E-9</v>
      </c>
      <c r="R16" s="1" t="s">
        <v>98</v>
      </c>
      <c r="S16" s="1">
        <v>0.25909783895330801</v>
      </c>
      <c r="U16" s="1" t="str">
        <f t="shared" si="1"/>
        <v>IM-DM</v>
      </c>
      <c r="V16" s="1" t="str">
        <f t="shared" si="2"/>
        <v>IM-GX</v>
      </c>
      <c r="W16" s="1" t="str">
        <f t="shared" si="3"/>
        <v/>
      </c>
      <c r="X16" s="1" t="str">
        <f t="shared" si="4"/>
        <v xml:space="preserve">IM-DM, IM-GX, </v>
      </c>
      <c r="Y16" s="1" t="s">
        <v>105</v>
      </c>
    </row>
    <row r="17" spans="1:25" x14ac:dyDescent="0.2">
      <c r="A17" s="1" t="s">
        <v>21</v>
      </c>
      <c r="B17" s="1" t="str">
        <f t="shared" si="0"/>
        <v>monochronic</v>
      </c>
      <c r="C17" s="1" t="s">
        <v>87</v>
      </c>
      <c r="D17" s="4">
        <v>0.112</v>
      </c>
      <c r="E17" s="1" t="s">
        <v>39</v>
      </c>
      <c r="G17" s="4">
        <v>9.7000000000000003E-2</v>
      </c>
      <c r="H17" s="1" t="s">
        <v>53</v>
      </c>
      <c r="J17" s="4">
        <v>5.0000000000000001E-3</v>
      </c>
      <c r="K17" s="1" t="s">
        <v>27</v>
      </c>
      <c r="M17" s="1">
        <v>0.23599999999999999</v>
      </c>
      <c r="O17" s="1">
        <v>0.79794674276241595</v>
      </c>
      <c r="Q17" s="1">
        <v>3.0057511636335299E-2</v>
      </c>
      <c r="R17" s="1" t="s">
        <v>99</v>
      </c>
      <c r="S17" s="1">
        <v>0.120565262737431</v>
      </c>
      <c r="U17" s="1" t="str">
        <f t="shared" si="1"/>
        <v/>
      </c>
      <c r="V17" s="1" t="str">
        <f t="shared" si="2"/>
        <v>IM-GX</v>
      </c>
      <c r="W17" s="1" t="str">
        <f t="shared" si="3"/>
        <v/>
      </c>
      <c r="X17" s="1" t="str">
        <f t="shared" si="4"/>
        <v xml:space="preserve">, IM-GX, </v>
      </c>
      <c r="Y17" s="1" t="s">
        <v>104</v>
      </c>
    </row>
    <row r="18" spans="1:25" x14ac:dyDescent="0.2">
      <c r="A18" s="1" t="s">
        <v>22</v>
      </c>
      <c r="B18" s="1" t="str">
        <f t="shared" si="0"/>
        <v>pro_social</v>
      </c>
      <c r="C18" s="1" t="s">
        <v>88</v>
      </c>
      <c r="D18" s="4">
        <v>3.9E-2</v>
      </c>
      <c r="E18" s="1" t="s">
        <v>27</v>
      </c>
      <c r="G18" s="4">
        <v>5.7000000000000002E-2</v>
      </c>
      <c r="H18" s="1" t="s">
        <v>54</v>
      </c>
      <c r="J18" s="4">
        <v>5.8000000000000003E-2</v>
      </c>
      <c r="K18" s="1" t="s">
        <v>69</v>
      </c>
      <c r="M18" s="1">
        <v>0.95499999999999996</v>
      </c>
      <c r="O18" s="1">
        <v>0.78776156947659404</v>
      </c>
      <c r="Q18" s="1">
        <v>0.68960775285963705</v>
      </c>
      <c r="S18" s="1">
        <v>0.98861505727691701</v>
      </c>
      <c r="U18" s="1" t="str">
        <f t="shared" si="1"/>
        <v/>
      </c>
      <c r="V18" s="1" t="str">
        <f t="shared" si="2"/>
        <v/>
      </c>
      <c r="W18" s="1" t="str">
        <f t="shared" si="3"/>
        <v/>
      </c>
      <c r="X18" s="1" t="str">
        <f t="shared" si="4"/>
        <v xml:space="preserve">, , </v>
      </c>
    </row>
    <row r="19" spans="1:25" x14ac:dyDescent="0.2">
      <c r="A19" s="1" t="s">
        <v>23</v>
      </c>
      <c r="B19" s="1" t="str">
        <f t="shared" si="0"/>
        <v>car_as_atool</v>
      </c>
      <c r="C19" s="1" t="s">
        <v>89</v>
      </c>
      <c r="D19" s="4">
        <v>-2E-3</v>
      </c>
      <c r="E19" s="1" t="s">
        <v>40</v>
      </c>
      <c r="G19" s="4">
        <v>-6.0000000000000001E-3</v>
      </c>
      <c r="H19" s="1" t="s">
        <v>55</v>
      </c>
      <c r="J19" s="4">
        <v>-3.7999999999999999E-2</v>
      </c>
      <c r="K19" s="1" t="s">
        <v>70</v>
      </c>
      <c r="M19" s="1">
        <v>0.84399999999999997</v>
      </c>
      <c r="O19" s="1">
        <v>0.94818519723343897</v>
      </c>
      <c r="Q19" s="1">
        <v>0.454690639754185</v>
      </c>
      <c r="S19" s="1">
        <v>0.62354899856332802</v>
      </c>
      <c r="U19" s="1" t="str">
        <f t="shared" si="1"/>
        <v/>
      </c>
      <c r="V19" s="1" t="str">
        <f t="shared" si="2"/>
        <v/>
      </c>
      <c r="W19" s="1" t="str">
        <f t="shared" si="3"/>
        <v/>
      </c>
      <c r="X19" s="1" t="str">
        <f t="shared" si="4"/>
        <v xml:space="preserve">, , </v>
      </c>
    </row>
    <row r="20" spans="1:25" x14ac:dyDescent="0.2">
      <c r="A20" s="1" t="s">
        <v>24</v>
      </c>
      <c r="B20" s="1" t="str">
        <f t="shared" si="0"/>
        <v>internet_smarthphone_lover</v>
      </c>
      <c r="C20" s="1" t="s">
        <v>90</v>
      </c>
      <c r="D20" s="4">
        <v>0.215</v>
      </c>
      <c r="E20" s="1" t="s">
        <v>41</v>
      </c>
      <c r="G20" s="4">
        <v>0.13300000000000001</v>
      </c>
      <c r="H20" s="1" t="s">
        <v>56</v>
      </c>
      <c r="J20" s="4">
        <v>-0.01</v>
      </c>
      <c r="K20" s="1" t="s">
        <v>71</v>
      </c>
      <c r="M20" s="1">
        <v>3.0000000000000001E-3</v>
      </c>
      <c r="O20" s="1">
        <v>0.17939679831988101</v>
      </c>
      <c r="Q20" s="5">
        <v>3.1956023400780998E-6</v>
      </c>
      <c r="R20" s="1" t="s">
        <v>98</v>
      </c>
      <c r="S20" s="1">
        <v>1.9858197704273599E-2</v>
      </c>
      <c r="T20" s="1" t="s">
        <v>99</v>
      </c>
      <c r="U20" s="1" t="str">
        <f t="shared" si="1"/>
        <v/>
      </c>
      <c r="V20" s="1" t="str">
        <f t="shared" si="2"/>
        <v>IM-GX</v>
      </c>
      <c r="W20" s="1" t="str">
        <f t="shared" si="3"/>
        <v>DM-GX</v>
      </c>
      <c r="X20" s="1" t="str">
        <f t="shared" si="4"/>
        <v>, IM-GX, DM-GX</v>
      </c>
      <c r="Y20" s="1" t="s">
        <v>102</v>
      </c>
    </row>
    <row r="21" spans="1:25" ht="54" customHeight="1" x14ac:dyDescent="0.2">
      <c r="C21" s="6" t="s">
        <v>106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</sheetData>
  <mergeCells count="1">
    <mergeCell ref="C21:Y2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Yongsung</dc:creator>
  <cp:lastModifiedBy>Lee, Yongsung</cp:lastModifiedBy>
  <dcterms:created xsi:type="dcterms:W3CDTF">2018-11-12T18:48:52Z</dcterms:created>
  <dcterms:modified xsi:type="dcterms:W3CDTF">2018-11-19T16:56:55Z</dcterms:modified>
</cp:coreProperties>
</file>