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o\src\github.com\ysaliens\uploader\testFiles\"/>
    </mc:Choice>
  </mc:AlternateContent>
  <bookViews>
    <workbookView xWindow="0" yWindow="0" windowWidth="20145" windowHeight="11715"/>
  </bookViews>
  <sheets>
    <sheet name="2015 Actual" sheetId="1" r:id="rId1"/>
    <sheet name="SSR" sheetId="5" r:id="rId2"/>
  </sheets>
  <definedNames>
    <definedName name="___xlfn.BAHTTEXT" hidden="1">#NAME?</definedName>
    <definedName name="__FDS_HYPERLINK_TOGGLE_STATE__" hidden="1">"ON"</definedName>
    <definedName name="__xlfn.BAHTTEXT" hidden="1">#NAME?</definedName>
    <definedName name="_Order1" hidden="1">255</definedName>
    <definedName name="_Order2" hidden="1">255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38957.753912037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ListOffset" hidden="1">1</definedName>
    <definedName name="_xlnm.Print_Area" localSheetId="0">'2015 Actual'!$B$1:$O$247</definedName>
    <definedName name="_xlnm.Print_Titles" localSheetId="0">'2015 Actual'!$1:$6</definedName>
    <definedName name="wrn.client." localSheetId="1" hidden="1">{"multiple",#N/A,FALSE,"client";"margins",#N/A,FALSE,"client";"data",#N/A,FALSE,"client"}</definedName>
    <definedName name="wrn.client." hidden="1">{"multiple",#N/A,FALSE,"client";"margins",#N/A,FALSE,"client";"data",#N/A,FALSE,"client"}</definedName>
    <definedName name="wrn.Client3." localSheetId="1" hidden="1">{"data",#N/A,FALSE,"client (3)";"margins",#N/A,FALSE,"client (3)";"multiple",#N/A,FALSE,"client (3)"}</definedName>
    <definedName name="wrn.Client3." hidden="1">{"data",#N/A,FALSE,"client (3)";"margins",#N/A,FALSE,"client (3)";"multiple",#N/A,FALSE,"client (3)"}</definedName>
    <definedName name="wrn.client4." localSheetId="1" hidden="1">{"multiple",#N/A,FALSE,"client (4)";"margins",#N/A,FALSE,"client (4)";"data",#N/A,FALSE,"client (4)"}</definedName>
    <definedName name="wrn.client4." hidden="1">{"multiple",#N/A,FALSE,"client (4)";"margins",#N/A,FALSE,"client (4)";"data",#N/A,FALSE,"client (4)"}</definedName>
    <definedName name="wrn.COMPCO." localSheetId="1" hidden="1">{"Page1",#N/A,FALSE,"CompCo";"Page2",#N/A,FALSE,"CompCo"}</definedName>
    <definedName name="wrn.COMPCO." hidden="1">{"Page1",#N/A,FALSE,"CompCo";"Page2",#N/A,FALSE,"CompCo"}</definedName>
    <definedName name="wrn.COMPCo1." localSheetId="1" hidden="1">{"Page1",#N/A,FALSE,"CompCo";"Page2",#N/A,FALSE,"CompCo"}</definedName>
    <definedName name="wrn.COMPCo1." hidden="1">{"Page1",#N/A,FALSE,"CompCo";"Page2",#N/A,FALSE,"CompCo"}</definedName>
    <definedName name="wrn.COMPCO3." localSheetId="1" hidden="1">{"Page1",#N/A,FALSE,"CompCo";"Page2",#N/A,FALSE,"CompCo"}</definedName>
    <definedName name="wrn.COMPCO3." hidden="1">{"Page1",#N/A,FALSE,"CompCo";"Page2",#N/A,FALSE,"CompCo"}</definedName>
    <definedName name="wrn.Full._.report." localSheetId="1" hidden="1">{"multiple",#N/A,FALSE,"client (2)";"margins",#N/A,FALSE,"client (2)";"data",#N/A,FALSE,"client (2)";"multiple",#N/A,FALSE,"client";"margins",#N/A,FALSE,"client";"data",#N/A,FALSE,"client"}</definedName>
    <definedName name="wrn.Full._.report." hidden="1">{"multiple",#N/A,FALSE,"client (2)";"margins",#N/A,FALSE,"client (2)";"data",#N/A,FALSE,"client (2)";"multiple",#N/A,FALSE,"client";"margins",#N/A,FALSE,"client";"data",#N/A,FALSE,"client"}</definedName>
    <definedName name="wrn.Gas._.Comps._.Charts." localSheetId="1" hidden="1">{#N/A,#N/A,FALSE,"Oil and Gas Comps 10/17"}</definedName>
    <definedName name="wrn.Gas._.Comps._.Charts." hidden="1">{#N/A,#N/A,FALSE,"Oil and Gas Comps 10/17"}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hidden="1">{"inputs raw data",#N/A,TRUE,"INPUT"}</definedName>
    <definedName name="wrn.print._.summary._.sheets." localSheetId="1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</definedNames>
  <calcPr calcId="162913" calcMode="autoNoTable" iterate="1"/>
</workbook>
</file>

<file path=xl/calcChain.xml><?xml version="1.0" encoding="utf-8"?>
<calcChain xmlns="http://schemas.openxmlformats.org/spreadsheetml/2006/main">
  <c r="L122" i="5" l="1"/>
  <c r="L121" i="5"/>
  <c r="H121" i="5"/>
  <c r="H122" i="5" s="1"/>
  <c r="D121" i="5"/>
  <c r="D122" i="5" s="1"/>
  <c r="C120" i="5"/>
  <c r="E120" i="5" s="1"/>
  <c r="G120" i="5" s="1"/>
  <c r="C119" i="5"/>
  <c r="E119" i="5" s="1"/>
  <c r="G119" i="5" s="1"/>
  <c r="C118" i="5"/>
  <c r="E118" i="5" s="1"/>
  <c r="G118" i="5" s="1"/>
  <c r="C117" i="5"/>
  <c r="E117" i="5" s="1"/>
  <c r="G117" i="5" s="1"/>
  <c r="C116" i="5"/>
  <c r="E116" i="5" s="1"/>
  <c r="G116" i="5" s="1"/>
  <c r="C115" i="5"/>
  <c r="E115" i="5" s="1"/>
  <c r="G115" i="5" s="1"/>
  <c r="C114" i="5"/>
  <c r="E114" i="5" s="1"/>
  <c r="G114" i="5" s="1"/>
  <c r="C113" i="5"/>
  <c r="E113" i="5" s="1"/>
  <c r="G113" i="5" s="1"/>
  <c r="C112" i="5"/>
  <c r="E112" i="5" s="1"/>
  <c r="G112" i="5" s="1"/>
  <c r="C111" i="5"/>
  <c r="E111" i="5" s="1"/>
  <c r="G111" i="5" s="1"/>
  <c r="E110" i="5"/>
  <c r="G110" i="5" s="1"/>
  <c r="C110" i="5"/>
  <c r="C109" i="5"/>
  <c r="E109" i="5" s="1"/>
  <c r="G109" i="5" s="1"/>
  <c r="C108" i="5"/>
  <c r="E108" i="5" s="1"/>
  <c r="G108" i="5" s="1"/>
  <c r="E107" i="5"/>
  <c r="G107" i="5" s="1"/>
  <c r="C107" i="5"/>
  <c r="C106" i="5"/>
  <c r="E106" i="5" s="1"/>
  <c r="G106" i="5" s="1"/>
  <c r="J106" i="5" s="1"/>
  <c r="C105" i="5"/>
  <c r="E105" i="5" s="1"/>
  <c r="G105" i="5" s="1"/>
  <c r="C104" i="5"/>
  <c r="E104" i="5" s="1"/>
  <c r="G104" i="5" s="1"/>
  <c r="C103" i="5"/>
  <c r="E103" i="5" s="1"/>
  <c r="G103" i="5" s="1"/>
  <c r="C102" i="5"/>
  <c r="E102" i="5" s="1"/>
  <c r="G102" i="5" s="1"/>
  <c r="C101" i="5"/>
  <c r="E101" i="5" s="1"/>
  <c r="G101" i="5" s="1"/>
  <c r="E100" i="5"/>
  <c r="G100" i="5" s="1"/>
  <c r="C100" i="5"/>
  <c r="C99" i="5"/>
  <c r="E99" i="5" s="1"/>
  <c r="G99" i="5" s="1"/>
  <c r="C98" i="5"/>
  <c r="E98" i="5" s="1"/>
  <c r="G98" i="5" s="1"/>
  <c r="E97" i="5"/>
  <c r="G97" i="5" s="1"/>
  <c r="C97" i="5"/>
  <c r="C96" i="5"/>
  <c r="E96" i="5" s="1"/>
  <c r="G96" i="5" s="1"/>
  <c r="C95" i="5"/>
  <c r="E95" i="5" s="1"/>
  <c r="G95" i="5" s="1"/>
  <c r="C94" i="5"/>
  <c r="E94" i="5" s="1"/>
  <c r="G94" i="5" s="1"/>
  <c r="C93" i="5"/>
  <c r="E93" i="5" s="1"/>
  <c r="G93" i="5" s="1"/>
  <c r="C92" i="5"/>
  <c r="E92" i="5" s="1"/>
  <c r="G92" i="5" s="1"/>
  <c r="C91" i="5"/>
  <c r="E91" i="5" s="1"/>
  <c r="G91" i="5" s="1"/>
  <c r="C90" i="5"/>
  <c r="E90" i="5" s="1"/>
  <c r="G90" i="5" s="1"/>
  <c r="C89" i="5"/>
  <c r="E89" i="5" s="1"/>
  <c r="G89" i="5" s="1"/>
  <c r="C88" i="5"/>
  <c r="E88" i="5" s="1"/>
  <c r="G88" i="5" s="1"/>
  <c r="C87" i="5"/>
  <c r="E87" i="5" s="1"/>
  <c r="G87" i="5" s="1"/>
  <c r="C86" i="5"/>
  <c r="E86" i="5" s="1"/>
  <c r="G86" i="5" s="1"/>
  <c r="C85" i="5"/>
  <c r="E85" i="5" s="1"/>
  <c r="G85" i="5" s="1"/>
  <c r="J85" i="5" s="1"/>
  <c r="C84" i="5"/>
  <c r="E84" i="5" s="1"/>
  <c r="G84" i="5" s="1"/>
  <c r="J84" i="5" s="1"/>
  <c r="E83" i="5"/>
  <c r="G83" i="5" s="1"/>
  <c r="C83" i="5"/>
  <c r="C82" i="5"/>
  <c r="E82" i="5" s="1"/>
  <c r="G82" i="5" s="1"/>
  <c r="C81" i="5"/>
  <c r="E81" i="5" s="1"/>
  <c r="G81" i="5" s="1"/>
  <c r="J81" i="5" s="1"/>
  <c r="D78" i="5"/>
  <c r="L77" i="5"/>
  <c r="H77" i="5"/>
  <c r="H78" i="5" s="1"/>
  <c r="D77" i="5"/>
  <c r="C76" i="5"/>
  <c r="E76" i="5" s="1"/>
  <c r="G76" i="5" s="1"/>
  <c r="C75" i="5"/>
  <c r="E75" i="5" s="1"/>
  <c r="G75" i="5" s="1"/>
  <c r="C74" i="5"/>
  <c r="E74" i="5" s="1"/>
  <c r="G74" i="5" s="1"/>
  <c r="C73" i="5"/>
  <c r="E73" i="5" s="1"/>
  <c r="G73" i="5" s="1"/>
  <c r="C72" i="5"/>
  <c r="E72" i="5" s="1"/>
  <c r="G72" i="5" s="1"/>
  <c r="E71" i="5"/>
  <c r="G71" i="5" s="1"/>
  <c r="C71" i="5"/>
  <c r="E70" i="5"/>
  <c r="G70" i="5" s="1"/>
  <c r="C70" i="5"/>
  <c r="E69" i="5"/>
  <c r="G69" i="5" s="1"/>
  <c r="C69" i="5"/>
  <c r="C68" i="5"/>
  <c r="E68" i="5" s="1"/>
  <c r="G68" i="5" s="1"/>
  <c r="J68" i="5" s="1"/>
  <c r="C67" i="5"/>
  <c r="E67" i="5" s="1"/>
  <c r="G67" i="5" s="1"/>
  <c r="C66" i="5"/>
  <c r="E66" i="5" s="1"/>
  <c r="G66" i="5" s="1"/>
  <c r="C65" i="5"/>
  <c r="E65" i="5" s="1"/>
  <c r="G65" i="5" s="1"/>
  <c r="J65" i="5" s="1"/>
  <c r="C64" i="5"/>
  <c r="E64" i="5" s="1"/>
  <c r="G64" i="5" s="1"/>
  <c r="C63" i="5"/>
  <c r="E63" i="5" s="1"/>
  <c r="G63" i="5" s="1"/>
  <c r="C62" i="5"/>
  <c r="E62" i="5" s="1"/>
  <c r="G62" i="5" s="1"/>
  <c r="J62" i="5" s="1"/>
  <c r="C61" i="5"/>
  <c r="E61" i="5" s="1"/>
  <c r="G61" i="5" s="1"/>
  <c r="C60" i="5"/>
  <c r="E60" i="5" s="1"/>
  <c r="G60" i="5" s="1"/>
  <c r="J60" i="5" s="1"/>
  <c r="C59" i="5"/>
  <c r="E59" i="5" s="1"/>
  <c r="G59" i="5" s="1"/>
  <c r="J59" i="5" s="1"/>
  <c r="C58" i="5"/>
  <c r="E58" i="5" s="1"/>
  <c r="G58" i="5" s="1"/>
  <c r="C57" i="5"/>
  <c r="E57" i="5" s="1"/>
  <c r="G57" i="5" s="1"/>
  <c r="C56" i="5"/>
  <c r="E56" i="5" s="1"/>
  <c r="G56" i="5" s="1"/>
  <c r="C55" i="5"/>
  <c r="E55" i="5" s="1"/>
  <c r="G55" i="5" s="1"/>
  <c r="J55" i="5" s="1"/>
  <c r="C54" i="5"/>
  <c r="E54" i="5" s="1"/>
  <c r="G54" i="5" s="1"/>
  <c r="C53" i="5"/>
  <c r="E53" i="5" s="1"/>
  <c r="G53" i="5" s="1"/>
  <c r="J53" i="5" s="1"/>
  <c r="C52" i="5"/>
  <c r="E52" i="5" s="1"/>
  <c r="G52" i="5" s="1"/>
  <c r="C51" i="5"/>
  <c r="E51" i="5" s="1"/>
  <c r="G51" i="5" s="1"/>
  <c r="J51" i="5" s="1"/>
  <c r="E50" i="5"/>
  <c r="G50" i="5" s="1"/>
  <c r="C50" i="5"/>
  <c r="E49" i="5"/>
  <c r="G49" i="5" s="1"/>
  <c r="C49" i="5"/>
  <c r="C48" i="5"/>
  <c r="E48" i="5" s="1"/>
  <c r="G48" i="5" s="1"/>
  <c r="C47" i="5"/>
  <c r="E47" i="5" s="1"/>
  <c r="G47" i="5" s="1"/>
  <c r="E46" i="5"/>
  <c r="G46" i="5" s="1"/>
  <c r="C46" i="5"/>
  <c r="C45" i="5"/>
  <c r="E45" i="5" s="1"/>
  <c r="G45" i="5" s="1"/>
  <c r="C44" i="5"/>
  <c r="E44" i="5" s="1"/>
  <c r="G44" i="5" s="1"/>
  <c r="C43" i="5"/>
  <c r="E43" i="5" s="1"/>
  <c r="G43" i="5" s="1"/>
  <c r="C42" i="5"/>
  <c r="E42" i="5" s="1"/>
  <c r="G42" i="5" s="1"/>
  <c r="C41" i="5"/>
  <c r="E41" i="5" s="1"/>
  <c r="G41" i="5" s="1"/>
  <c r="J41" i="5" s="1"/>
  <c r="C40" i="5"/>
  <c r="E40" i="5" s="1"/>
  <c r="G40" i="5" s="1"/>
  <c r="J40" i="5" s="1"/>
  <c r="C39" i="5"/>
  <c r="E39" i="5" s="1"/>
  <c r="G39" i="5" s="1"/>
  <c r="C38" i="5"/>
  <c r="E38" i="5" s="1"/>
  <c r="G38" i="5" s="1"/>
  <c r="J38" i="5" s="1"/>
  <c r="C37" i="5"/>
  <c r="E37" i="5" s="1"/>
  <c r="G37" i="5" s="1"/>
  <c r="N35" i="5"/>
  <c r="D34" i="5"/>
  <c r="L33" i="5"/>
  <c r="H33" i="5"/>
  <c r="H34" i="5" s="1"/>
  <c r="D33" i="5"/>
  <c r="C32" i="5"/>
  <c r="E32" i="5" s="1"/>
  <c r="G32" i="5" s="1"/>
  <c r="C31" i="5"/>
  <c r="E31" i="5" s="1"/>
  <c r="G31" i="5" s="1"/>
  <c r="C30" i="5"/>
  <c r="E30" i="5" s="1"/>
  <c r="G30" i="5" s="1"/>
  <c r="C29" i="5"/>
  <c r="E29" i="5" s="1"/>
  <c r="G29" i="5" s="1"/>
  <c r="J29" i="5" s="1"/>
  <c r="C28" i="5"/>
  <c r="E28" i="5" s="1"/>
  <c r="G28" i="5" s="1"/>
  <c r="E27" i="5"/>
  <c r="G27" i="5" s="1"/>
  <c r="J27" i="5" s="1"/>
  <c r="C27" i="5"/>
  <c r="E26" i="5"/>
  <c r="G26" i="5" s="1"/>
  <c r="C26" i="5"/>
  <c r="E25" i="5"/>
  <c r="G25" i="5" s="1"/>
  <c r="C25" i="5"/>
  <c r="C24" i="5"/>
  <c r="E24" i="5" s="1"/>
  <c r="G24" i="5" s="1"/>
  <c r="J24" i="5" s="1"/>
  <c r="C23" i="5"/>
  <c r="E23" i="5" s="1"/>
  <c r="G23" i="5" s="1"/>
  <c r="C22" i="5"/>
  <c r="E22" i="5" s="1"/>
  <c r="G22" i="5" s="1"/>
  <c r="C21" i="5"/>
  <c r="E21" i="5" s="1"/>
  <c r="G21" i="5" s="1"/>
  <c r="C20" i="5"/>
  <c r="E20" i="5" s="1"/>
  <c r="G20" i="5" s="1"/>
  <c r="E19" i="5"/>
  <c r="G19" i="5" s="1"/>
  <c r="C19" i="5"/>
  <c r="E18" i="5"/>
  <c r="G18" i="5" s="1"/>
  <c r="C18" i="5"/>
  <c r="E17" i="5"/>
  <c r="G17" i="5" s="1"/>
  <c r="C17" i="5"/>
  <c r="G16" i="5"/>
  <c r="E16" i="5"/>
  <c r="C16" i="5"/>
  <c r="C15" i="5"/>
  <c r="E15" i="5" s="1"/>
  <c r="G15" i="5" s="1"/>
  <c r="C14" i="5"/>
  <c r="E14" i="5" s="1"/>
  <c r="G14" i="5" s="1"/>
  <c r="J14" i="5" s="1"/>
  <c r="C13" i="5"/>
  <c r="E13" i="5" s="1"/>
  <c r="G13" i="5" s="1"/>
  <c r="J13" i="5" s="1"/>
  <c r="E12" i="5"/>
  <c r="G12" i="5" s="1"/>
  <c r="J12" i="5" s="1"/>
  <c r="C12" i="5"/>
  <c r="C11" i="5"/>
  <c r="E11" i="5" s="1"/>
  <c r="G11" i="5" s="1"/>
  <c r="C10" i="5"/>
  <c r="E10" i="5" s="1"/>
  <c r="G10" i="5" s="1"/>
  <c r="C9" i="5"/>
  <c r="E9" i="5" s="1"/>
  <c r="G9" i="5" s="1"/>
  <c r="B1" i="5"/>
  <c r="C121" i="5"/>
  <c r="E121" i="5" s="1"/>
  <c r="G121" i="5" s="1"/>
  <c r="C77" i="5"/>
  <c r="I112" i="5" l="1"/>
  <c r="C33" i="5"/>
  <c r="E33" i="5" s="1"/>
  <c r="G33" i="5" s="1"/>
  <c r="I17" i="5"/>
  <c r="I26" i="5"/>
  <c r="N38" i="5"/>
  <c r="M38" i="5"/>
  <c r="I48" i="5"/>
  <c r="J48" i="5" s="1"/>
  <c r="N60" i="5"/>
  <c r="M60" i="5"/>
  <c r="I70" i="5"/>
  <c r="I92" i="5"/>
  <c r="I113" i="5"/>
  <c r="J113" i="5" s="1"/>
  <c r="I93" i="5"/>
  <c r="I102" i="5"/>
  <c r="I114" i="5"/>
  <c r="I61" i="5"/>
  <c r="I9" i="5"/>
  <c r="I18" i="5"/>
  <c r="J18" i="5" s="1"/>
  <c r="N27" i="5"/>
  <c r="M27" i="5"/>
  <c r="M40" i="5"/>
  <c r="N40" i="5"/>
  <c r="I49" i="5"/>
  <c r="I71" i="5"/>
  <c r="I94" i="5"/>
  <c r="I115" i="5"/>
  <c r="M59" i="5"/>
  <c r="N59" i="5"/>
  <c r="C122" i="5"/>
  <c r="E122" i="5" s="1"/>
  <c r="G122" i="5" s="1"/>
  <c r="I10" i="5"/>
  <c r="J10" i="5" s="1"/>
  <c r="I28" i="5"/>
  <c r="J28" i="5" s="1"/>
  <c r="N41" i="5"/>
  <c r="M41" i="5"/>
  <c r="I72" i="5"/>
  <c r="I95" i="5"/>
  <c r="J95" i="5" s="1"/>
  <c r="I103" i="5"/>
  <c r="J116" i="5"/>
  <c r="I116" i="5"/>
  <c r="I39" i="5"/>
  <c r="J39" i="5" s="1"/>
  <c r="I19" i="5"/>
  <c r="J19" i="5" s="1"/>
  <c r="N29" i="5"/>
  <c r="M29" i="5"/>
  <c r="J42" i="5"/>
  <c r="I42" i="5"/>
  <c r="I50" i="5"/>
  <c r="J50" i="5" s="1"/>
  <c r="N62" i="5"/>
  <c r="M62" i="5"/>
  <c r="I83" i="5"/>
  <c r="I104" i="5"/>
  <c r="I117" i="5"/>
  <c r="N81" i="5"/>
  <c r="M81" i="5"/>
  <c r="I30" i="5"/>
  <c r="N51" i="5"/>
  <c r="M51" i="5"/>
  <c r="I63" i="5"/>
  <c r="I73" i="5"/>
  <c r="J73" i="5" s="1"/>
  <c r="I105" i="5"/>
  <c r="I118" i="5"/>
  <c r="J118" i="5" s="1"/>
  <c r="C78" i="5"/>
  <c r="E78" i="5" s="1"/>
  <c r="G78" i="5" s="1"/>
  <c r="E77" i="5"/>
  <c r="G77" i="5" s="1"/>
  <c r="I20" i="5"/>
  <c r="I31" i="5"/>
  <c r="I64" i="5"/>
  <c r="N84" i="5"/>
  <c r="M84" i="5"/>
  <c r="N106" i="5"/>
  <c r="M106" i="5"/>
  <c r="I21" i="5"/>
  <c r="I32" i="5"/>
  <c r="J32" i="5" s="1"/>
  <c r="I52" i="5"/>
  <c r="J52" i="5" s="1"/>
  <c r="N65" i="5"/>
  <c r="M65" i="5"/>
  <c r="I74" i="5"/>
  <c r="N85" i="5"/>
  <c r="M85" i="5"/>
  <c r="N12" i="5"/>
  <c r="M12" i="5"/>
  <c r="I75" i="5"/>
  <c r="I97" i="5"/>
  <c r="J107" i="5"/>
  <c r="I107" i="5"/>
  <c r="J119" i="5"/>
  <c r="M13" i="5"/>
  <c r="N13" i="5"/>
  <c r="I22" i="5"/>
  <c r="J22" i="5" s="1"/>
  <c r="I44" i="5"/>
  <c r="J44" i="5" s="1"/>
  <c r="N53" i="5"/>
  <c r="M53" i="5"/>
  <c r="I66" i="5"/>
  <c r="I76" i="5"/>
  <c r="I86" i="5"/>
  <c r="J86" i="5" s="1"/>
  <c r="I108" i="5"/>
  <c r="I47" i="5"/>
  <c r="J47" i="5" s="1"/>
  <c r="C34" i="5"/>
  <c r="E34" i="5" s="1"/>
  <c r="G34" i="5" s="1"/>
  <c r="N14" i="5"/>
  <c r="M14" i="5"/>
  <c r="I54" i="5"/>
  <c r="I98" i="5"/>
  <c r="J98" i="5" s="1"/>
  <c r="I120" i="5"/>
  <c r="I101" i="5"/>
  <c r="I15" i="5"/>
  <c r="I23" i="5"/>
  <c r="I45" i="5"/>
  <c r="J45" i="5"/>
  <c r="N55" i="5"/>
  <c r="M55" i="5"/>
  <c r="I67" i="5"/>
  <c r="J67" i="5" s="1"/>
  <c r="I87" i="5"/>
  <c r="I109" i="5"/>
  <c r="I91" i="5"/>
  <c r="J91" i="5" s="1"/>
  <c r="N24" i="5"/>
  <c r="M24" i="5"/>
  <c r="I56" i="5"/>
  <c r="N68" i="5"/>
  <c r="M68" i="5"/>
  <c r="I88" i="5"/>
  <c r="I99" i="5"/>
  <c r="J99" i="5" s="1"/>
  <c r="I37" i="5"/>
  <c r="J37" i="5" s="1"/>
  <c r="I46" i="5"/>
  <c r="J46" i="5" s="1"/>
  <c r="I57" i="5"/>
  <c r="J57" i="5" s="1"/>
  <c r="I89" i="5"/>
  <c r="I110" i="5"/>
  <c r="J16" i="5"/>
  <c r="I25" i="5"/>
  <c r="I58" i="5"/>
  <c r="J58" i="5" s="1"/>
  <c r="I69" i="5"/>
  <c r="J69" i="5" s="1"/>
  <c r="I90" i="5"/>
  <c r="I100" i="5"/>
  <c r="I111" i="5"/>
  <c r="I11" i="5"/>
  <c r="J11" i="5" s="1"/>
  <c r="I16" i="5"/>
  <c r="I43" i="5"/>
  <c r="I82" i="5"/>
  <c r="I96" i="5"/>
  <c r="J96" i="5" s="1"/>
  <c r="I119" i="5"/>
  <c r="L34" i="5"/>
  <c r="L78" i="5"/>
  <c r="N99" i="5" l="1"/>
  <c r="M99" i="5"/>
  <c r="N11" i="5"/>
  <c r="M11" i="5"/>
  <c r="N113" i="5"/>
  <c r="M113" i="5"/>
  <c r="N91" i="5"/>
  <c r="M91" i="5"/>
  <c r="N57" i="5"/>
  <c r="M57" i="5"/>
  <c r="N18" i="5"/>
  <c r="M18" i="5"/>
  <c r="N22" i="5"/>
  <c r="M22" i="5"/>
  <c r="N37" i="5"/>
  <c r="M37" i="5"/>
  <c r="N50" i="5"/>
  <c r="M50" i="5"/>
  <c r="N95" i="5"/>
  <c r="M95" i="5"/>
  <c r="N32" i="5"/>
  <c r="M32" i="5"/>
  <c r="N39" i="5"/>
  <c r="M39" i="5"/>
  <c r="N10" i="5"/>
  <c r="M10" i="5"/>
  <c r="N48" i="5"/>
  <c r="M48" i="5"/>
  <c r="N44" i="5"/>
  <c r="M44" i="5"/>
  <c r="I121" i="5"/>
  <c r="N16" i="5"/>
  <c r="M16" i="5"/>
  <c r="N45" i="5"/>
  <c r="M45" i="5"/>
  <c r="J20" i="5"/>
  <c r="J30" i="5"/>
  <c r="J83" i="5"/>
  <c r="J49" i="5"/>
  <c r="J56" i="5"/>
  <c r="J21" i="5"/>
  <c r="J114" i="5"/>
  <c r="J102" i="5"/>
  <c r="J26" i="5"/>
  <c r="N116" i="5"/>
  <c r="M116" i="5"/>
  <c r="J111" i="5"/>
  <c r="J15" i="5"/>
  <c r="J103" i="5"/>
  <c r="J93" i="5"/>
  <c r="J17" i="5"/>
  <c r="J34" i="5"/>
  <c r="N34" i="5" s="1"/>
  <c r="I33" i="5"/>
  <c r="I34" i="5" s="1"/>
  <c r="N42" i="5"/>
  <c r="M42" i="5"/>
  <c r="J101" i="5"/>
  <c r="J108" i="5"/>
  <c r="N119" i="5"/>
  <c r="M119" i="5"/>
  <c r="J74" i="5"/>
  <c r="N96" i="5"/>
  <c r="M96" i="5"/>
  <c r="J105" i="5"/>
  <c r="J9" i="5"/>
  <c r="J112" i="5"/>
  <c r="J100" i="5"/>
  <c r="J72" i="5"/>
  <c r="J115" i="5"/>
  <c r="J92" i="5"/>
  <c r="J109" i="5"/>
  <c r="N69" i="5"/>
  <c r="M69" i="5"/>
  <c r="J120" i="5"/>
  <c r="N86" i="5"/>
  <c r="M86" i="5"/>
  <c r="M107" i="5"/>
  <c r="N107" i="5"/>
  <c r="N73" i="5"/>
  <c r="M73" i="5"/>
  <c r="N19" i="5"/>
  <c r="M19" i="5"/>
  <c r="M47" i="5"/>
  <c r="N47" i="5"/>
  <c r="N118" i="5"/>
  <c r="M118" i="5"/>
  <c r="J87" i="5"/>
  <c r="N52" i="5"/>
  <c r="M52" i="5"/>
  <c r="J94" i="5"/>
  <c r="J70" i="5"/>
  <c r="J77" i="5"/>
  <c r="J110" i="5"/>
  <c r="J88" i="5"/>
  <c r="J76" i="5"/>
  <c r="J97" i="5"/>
  <c r="J64" i="5"/>
  <c r="J63" i="5"/>
  <c r="J117" i="5"/>
  <c r="J82" i="5"/>
  <c r="N67" i="5"/>
  <c r="M67" i="5"/>
  <c r="N46" i="5"/>
  <c r="M46" i="5"/>
  <c r="I77" i="5"/>
  <c r="I78" i="5" s="1"/>
  <c r="J78" i="5" s="1"/>
  <c r="J23" i="5"/>
  <c r="J90" i="5"/>
  <c r="N98" i="5"/>
  <c r="M98" i="5"/>
  <c r="N58" i="5"/>
  <c r="M58" i="5"/>
  <c r="J43" i="5"/>
  <c r="N28" i="5"/>
  <c r="M28" i="5"/>
  <c r="J25" i="5"/>
  <c r="J89" i="5"/>
  <c r="J54" i="5"/>
  <c r="J66" i="5"/>
  <c r="J75" i="5"/>
  <c r="J31" i="5"/>
  <c r="J104" i="5"/>
  <c r="J71" i="5"/>
  <c r="J61" i="5"/>
  <c r="J33" i="5" l="1"/>
  <c r="N78" i="5"/>
  <c r="M78" i="5"/>
  <c r="N117" i="5"/>
  <c r="M117" i="5"/>
  <c r="N94" i="5"/>
  <c r="M94" i="5"/>
  <c r="N112" i="5"/>
  <c r="M112" i="5"/>
  <c r="N104" i="5"/>
  <c r="M104" i="5"/>
  <c r="N61" i="5"/>
  <c r="M61" i="5"/>
  <c r="M71" i="5"/>
  <c r="N71" i="5"/>
  <c r="N64" i="5"/>
  <c r="M64" i="5"/>
  <c r="N105" i="5"/>
  <c r="M105" i="5"/>
  <c r="I122" i="5"/>
  <c r="J122" i="5" s="1"/>
  <c r="J121" i="5"/>
  <c r="N63" i="5"/>
  <c r="M63" i="5"/>
  <c r="N72" i="5"/>
  <c r="M72" i="5"/>
  <c r="N90" i="5"/>
  <c r="M90" i="5"/>
  <c r="N74" i="5"/>
  <c r="M74" i="5"/>
  <c r="N33" i="5"/>
  <c r="M33" i="5"/>
  <c r="N26" i="5"/>
  <c r="M26" i="5"/>
  <c r="N109" i="5"/>
  <c r="M109" i="5"/>
  <c r="N17" i="5"/>
  <c r="M17" i="5"/>
  <c r="N102" i="5"/>
  <c r="M102" i="5"/>
  <c r="N87" i="5"/>
  <c r="M87" i="5"/>
  <c r="N88" i="5"/>
  <c r="M88" i="5"/>
  <c r="N93" i="5"/>
  <c r="M93" i="5"/>
  <c r="N49" i="5"/>
  <c r="M49" i="5"/>
  <c r="N70" i="5"/>
  <c r="M70" i="5"/>
  <c r="N110" i="5"/>
  <c r="M110" i="5"/>
  <c r="N77" i="5"/>
  <c r="M77" i="5"/>
  <c r="N108" i="5"/>
  <c r="M108" i="5"/>
  <c r="N103" i="5"/>
  <c r="M103" i="5"/>
  <c r="N56" i="5"/>
  <c r="M56" i="5"/>
  <c r="N83" i="5"/>
  <c r="M83" i="5"/>
  <c r="N75" i="5"/>
  <c r="M75" i="5"/>
  <c r="N82" i="5"/>
  <c r="M82" i="5"/>
  <c r="N97" i="5"/>
  <c r="M97" i="5"/>
  <c r="N101" i="5"/>
  <c r="M101" i="5"/>
  <c r="N30" i="5"/>
  <c r="M30" i="5"/>
  <c r="N66" i="5"/>
  <c r="M66" i="5"/>
  <c r="N76" i="5"/>
  <c r="M76" i="5"/>
  <c r="N114" i="5"/>
  <c r="M114" i="5"/>
  <c r="M20" i="5"/>
  <c r="N20" i="5"/>
  <c r="N43" i="5"/>
  <c r="M43" i="5"/>
  <c r="N15" i="5"/>
  <c r="M15" i="5"/>
  <c r="N21" i="5"/>
  <c r="M21" i="5"/>
  <c r="N23" i="5"/>
  <c r="M23" i="5"/>
  <c r="N9" i="5"/>
  <c r="M9" i="5"/>
  <c r="N54" i="5"/>
  <c r="M54" i="5"/>
  <c r="N89" i="5"/>
  <c r="M89" i="5"/>
  <c r="N25" i="5"/>
  <c r="M25" i="5"/>
  <c r="N120" i="5"/>
  <c r="M120" i="5"/>
  <c r="N92" i="5"/>
  <c r="M92" i="5"/>
  <c r="N111" i="5"/>
  <c r="M111" i="5"/>
  <c r="N31" i="5"/>
  <c r="M31" i="5"/>
  <c r="M34" i="5"/>
  <c r="N115" i="5"/>
  <c r="M115" i="5"/>
  <c r="M100" i="5"/>
  <c r="N100" i="5"/>
  <c r="N121" i="5" l="1"/>
  <c r="M121" i="5"/>
  <c r="N122" i="5"/>
  <c r="M122" i="5"/>
</calcChain>
</file>

<file path=xl/sharedStrings.xml><?xml version="1.0" encoding="utf-8"?>
<sst xmlns="http://schemas.openxmlformats.org/spreadsheetml/2006/main" count="258" uniqueCount="150">
  <si>
    <t>Ship</t>
  </si>
  <si>
    <t>OPEX</t>
  </si>
  <si>
    <t>Category</t>
  </si>
  <si>
    <t>Sep-2015</t>
  </si>
  <si>
    <t>Oct-2015</t>
  </si>
  <si>
    <t>Nov-2015</t>
  </si>
  <si>
    <t>Dec-2015</t>
  </si>
  <si>
    <t>Grand Total</t>
  </si>
  <si>
    <t>41190 - Cadet Training</t>
  </si>
  <si>
    <t>41200 - Cadet Training Officer</t>
  </si>
  <si>
    <t>41210 - Onboard Training</t>
  </si>
  <si>
    <t>41220 - Shore Based Training</t>
  </si>
  <si>
    <t>41221 - SB Training Alloc -Cadets</t>
  </si>
  <si>
    <t>41230 - Officer Forum</t>
  </si>
  <si>
    <t>41502 - Cadets Airfare</t>
  </si>
  <si>
    <t>41561 - Pre-Joining Alloc - Cadets</t>
  </si>
  <si>
    <t>Training Total</t>
  </si>
  <si>
    <t>STORES</t>
  </si>
  <si>
    <t>42810 - Water</t>
  </si>
  <si>
    <t>42820 - Ropes and Wire</t>
  </si>
  <si>
    <t>42830 - Deck Stores (Central)</t>
  </si>
  <si>
    <t>42840 - Blast Grit &amp; Hydro Blast</t>
  </si>
  <si>
    <t>42850 - Lashing Gear</t>
  </si>
  <si>
    <t>42860 - Lashing - Recovery</t>
  </si>
  <si>
    <t>42870 - Stationery</t>
  </si>
  <si>
    <t>42880 - Medical Stores</t>
  </si>
  <si>
    <t>42890 - Accommodation Stores</t>
  </si>
  <si>
    <t>42900 - Paint</t>
  </si>
  <si>
    <t>42920 - Naut.Chart/Pubs/Supplies</t>
  </si>
  <si>
    <t>42921 - E-Charts &amp; Publications</t>
  </si>
  <si>
    <t>42930 - Electrical Stores/Supplies</t>
  </si>
  <si>
    <t>42940 - Eng. Stores(Tools/Welding)</t>
  </si>
  <si>
    <t>42950 - Gas</t>
  </si>
  <si>
    <t>42970 - Chemicals-Cleaning/Maintenance</t>
  </si>
  <si>
    <t>42990 - Chemicals-Boiler &amp; Water</t>
  </si>
  <si>
    <t>STORES Total</t>
  </si>
  <si>
    <t>SPARE PARTS</t>
  </si>
  <si>
    <t>43510 - Deck Machinery</t>
  </si>
  <si>
    <t>43530 - Galley &amp; laundry</t>
  </si>
  <si>
    <t>43540 - Accommodation Outfitting</t>
  </si>
  <si>
    <t>43560 - Hatch Equipment</t>
  </si>
  <si>
    <t>43580 - Navigation Equipment</t>
  </si>
  <si>
    <t>43590 - Solas Equipment</t>
  </si>
  <si>
    <t>43600 - Communications Equipment</t>
  </si>
  <si>
    <t>43610 - Computer Equipment</t>
  </si>
  <si>
    <t>43620 - Auxiliary Engine/PTO</t>
  </si>
  <si>
    <t>43640 - Main Engine</t>
  </si>
  <si>
    <t>43650 - Boiler Plant</t>
  </si>
  <si>
    <t>43660 - Pumps</t>
  </si>
  <si>
    <t>43670 - Compressors</t>
  </si>
  <si>
    <t>43680 - Purifiers</t>
  </si>
  <si>
    <t>43690 - Heat Exchangers</t>
  </si>
  <si>
    <t>43700 - A/C Domestic Fridge Sys.</t>
  </si>
  <si>
    <t>43710 - Props/Shafting</t>
  </si>
  <si>
    <t>43720 - Pipes &amp; Valves</t>
  </si>
  <si>
    <t>43730 - Electrical Plant</t>
  </si>
  <si>
    <t>43740 - Automation/Control Equip</t>
  </si>
  <si>
    <t>43750 - Freight Expenses</t>
  </si>
  <si>
    <t>SPARE PARTS Total</t>
  </si>
  <si>
    <t>REPAIR &amp; MAINTENANCE</t>
  </si>
  <si>
    <t>44210 - Deck Machinery</t>
  </si>
  <si>
    <t>44240 - Steelwork</t>
  </si>
  <si>
    <t>44250 - Hold Tank Cleaning</t>
  </si>
  <si>
    <t>44300 - Navigation Equipment</t>
  </si>
  <si>
    <t>44310 - Solas Equipment</t>
  </si>
  <si>
    <t>44320 - Communications Equipment</t>
  </si>
  <si>
    <t>44330 - Computer Equipment</t>
  </si>
  <si>
    <t>44340 - Auxiliary Engines/PTO</t>
  </si>
  <si>
    <t>44350 - Main Engine</t>
  </si>
  <si>
    <t>44380 - Pumps</t>
  </si>
  <si>
    <t>44390 - Compressors</t>
  </si>
  <si>
    <t>44400 - Purifier</t>
  </si>
  <si>
    <t>44430 - Props/Shafting</t>
  </si>
  <si>
    <t>44440 - Pipes &amp; Valves</t>
  </si>
  <si>
    <t>44450 - Electric Plant</t>
  </si>
  <si>
    <t>44460 - Automation/Control Equip</t>
  </si>
  <si>
    <t>REPAIR &amp; MAINTENANCE Total</t>
  </si>
  <si>
    <t>OPEX Monthly Spend (2018)</t>
  </si>
  <si>
    <t>Committed</t>
  </si>
  <si>
    <t>42900.900 - Paint PB Recovery</t>
  </si>
  <si>
    <t>42900.910 - Paint PB Offset</t>
  </si>
  <si>
    <t>42900.980 - Paint Purchase Benefit</t>
  </si>
  <si>
    <t>42910 - Paint - sea stock, thinner</t>
  </si>
  <si>
    <t>42960 - Gas - General</t>
  </si>
  <si>
    <t>42971 - Chemicals-Ballast Water Treat</t>
  </si>
  <si>
    <t>42980 - Chemicals - maintenance</t>
  </si>
  <si>
    <t>43000 - Cotton waste and rags</t>
  </si>
  <si>
    <t>43520 - Hoisting Equipment</t>
  </si>
  <si>
    <t>43550 - Cranes/Derricks</t>
  </si>
  <si>
    <t>43570 - Open</t>
  </si>
  <si>
    <t>43580.100 - ECDIS</t>
  </si>
  <si>
    <t>43580.200 - Radar</t>
  </si>
  <si>
    <t>43630 - Main Engine - All Other</t>
  </si>
  <si>
    <t>43660.100 - Ballast Water Treatment</t>
  </si>
  <si>
    <t>43660.200 - Incinerators</t>
  </si>
  <si>
    <t>43660.300 - Oily Water Separators</t>
  </si>
  <si>
    <t>43750.200 - Freight Expenses (URGENT)</t>
  </si>
  <si>
    <t>43750.900 - Purchase Benefits Receiv</t>
  </si>
  <si>
    <t>43760.350 - Life Cycle Renewal</t>
  </si>
  <si>
    <t>43770 - Vendor Claims Exp - Spares</t>
  </si>
  <si>
    <t>43771 - Vendor Claim Rec - Spares</t>
  </si>
  <si>
    <t>44220 - Hoisting Equipment</t>
  </si>
  <si>
    <t>44230 - Hull Cleaning/Painting</t>
  </si>
  <si>
    <t>44260 - Accommodation Repair</t>
  </si>
  <si>
    <t>44270 - Galley/Laundry Equipmen</t>
  </si>
  <si>
    <t>44280 - Cranes/Derricks</t>
  </si>
  <si>
    <t>44290 - Hatch Equipment</t>
  </si>
  <si>
    <t>44300.100 - ECDIS</t>
  </si>
  <si>
    <t>44300.200 - Radar</t>
  </si>
  <si>
    <t>44360 - Main Engine - All Other</t>
  </si>
  <si>
    <t>44370 - Boiler Plant</t>
  </si>
  <si>
    <t>44380.100 - Ballast Water Treatment</t>
  </si>
  <si>
    <t>44380.200 - Incinerators</t>
  </si>
  <si>
    <t>44380.300 - Oily Water Separators</t>
  </si>
  <si>
    <t>44410 - Heat Exchangers</t>
  </si>
  <si>
    <t>44420 - A/C Domestic Fridge Sys.</t>
  </si>
  <si>
    <t>44470.200 - Regulatory</t>
  </si>
  <si>
    <t>44899 - Pre Delivery - OLD</t>
  </si>
  <si>
    <t>44900 - Vendor Claims exp-Rep and Main</t>
  </si>
  <si>
    <t>44901 - Vendor Claims Rec-Rep and Main</t>
  </si>
  <si>
    <t xml:space="preserve"> </t>
  </si>
  <si>
    <t>A</t>
  </si>
  <si>
    <t>B</t>
  </si>
  <si>
    <t>C = A - B</t>
  </si>
  <si>
    <t>C</t>
  </si>
  <si>
    <t>D</t>
  </si>
  <si>
    <t>E</t>
  </si>
  <si>
    <t>F = C + D + E</t>
  </si>
  <si>
    <t>Delta</t>
  </si>
  <si>
    <t>Actuals</t>
  </si>
  <si>
    <t>Hangover</t>
  </si>
  <si>
    <t>Expensed</t>
  </si>
  <si>
    <t>To Go</t>
  </si>
  <si>
    <t>Total</t>
  </si>
  <si>
    <t>Budget</t>
  </si>
  <si>
    <t>#</t>
  </si>
  <si>
    <t>%</t>
  </si>
  <si>
    <t>43600 - Communications Equipment Spare</t>
  </si>
  <si>
    <t>43610 - Computer Equipment Spares</t>
  </si>
  <si>
    <t>43760.100 - Spares - Human Error</t>
  </si>
  <si>
    <t>43760.150 - Spares - Latent Defect</t>
  </si>
  <si>
    <t>43760.200 - Spares - Regulatory</t>
  </si>
  <si>
    <t>43760.250 - Spares - Machinery Breakdown</t>
  </si>
  <si>
    <t>44320 - Communications Equipment Repai</t>
  </si>
  <si>
    <t>44330 - Computer Equipment Repairs</t>
  </si>
  <si>
    <t>44470.100 - R&amp;M - Human Error</t>
  </si>
  <si>
    <t>44470.150 - R&amp;M - Latent Defect</t>
  </si>
  <si>
    <t>44470.250 - R&amp;M - Machinery Breakdown</t>
  </si>
  <si>
    <t>44470.300 - R&amp;M - Major Upgrade</t>
  </si>
  <si>
    <t>44470.350 - R&amp;M - Life Cycle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</si>
</sst>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99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dashed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theme="4"/>
      </top>
      <bottom style="thin">
        <color theme="4"/>
      </bottom>
      <diagonal/>
    </border>
    <border>
      <left style="dashed">
        <color auto="1"/>
      </left>
      <right style="thin">
        <color auto="1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/>
  </cellStyleXfs>
  <cellXfs count="86">
    <xf numFmtId="0" fontId="0" fillId="0" borderId="0" xfId="0"/>
    <xf numFmtId="0" fontId="4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37" fontId="2" fillId="0" borderId="1" xfId="0" applyNumberFormat="1" applyFont="1" applyBorder="1"/>
    <xf numFmtId="37" fontId="2" fillId="0" borderId="0" xfId="0" applyNumberFormat="1" applyFont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0" borderId="0" xfId="0" applyFont="1" applyAlignment="1">
      <alignment horizontal="right"/>
    </xf>
    <xf numFmtId="0" fontId="2" fillId="0" borderId="0" xfId="0" applyFont="1"/>
    <xf numFmtId="0" fontId="2" fillId="0" borderId="6" xfId="0" applyFont="1" applyBorder="1"/>
    <xf numFmtId="0" fontId="0" fillId="0" borderId="3" xfId="0" quotePrefix="1" applyBorder="1" applyAlignment="1">
      <alignment horizontal="centerContinuous"/>
    </xf>
    <xf numFmtId="0" fontId="0" fillId="0" borderId="0" xfId="0" quotePrefix="1" applyAlignment="1">
      <alignment horizontal="centerContinuous"/>
    </xf>
    <xf numFmtId="0" fontId="0" fillId="0" borderId="4" xfId="0" quotePrefix="1" applyBorder="1" applyAlignment="1">
      <alignment horizontal="centerContinuous"/>
    </xf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quotePrefix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4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0" fillId="0" borderId="6" xfId="1" applyNumberFormat="1" applyFont="1" applyBorder="1"/>
    <xf numFmtId="9" fontId="2" fillId="0" borderId="6" xfId="1" applyNumberFormat="1" applyFont="1" applyBorder="1"/>
    <xf numFmtId="9" fontId="2" fillId="0" borderId="12" xfId="1" applyNumberFormat="1" applyFont="1" applyBorder="1"/>
    <xf numFmtId="9" fontId="2" fillId="0" borderId="9" xfId="1" applyNumberFormat="1" applyFont="1" applyBorder="1"/>
    <xf numFmtId="0" fontId="0" fillId="0" borderId="3" xfId="0" applyBorder="1"/>
    <xf numFmtId="0" fontId="0" fillId="0" borderId="0" xfId="0"/>
    <xf numFmtId="0" fontId="0" fillId="0" borderId="4" xfId="0" applyBorder="1"/>
    <xf numFmtId="164" fontId="0" fillId="0" borderId="0" xfId="0" applyNumberFormat="1"/>
    <xf numFmtId="164" fontId="2" fillId="0" borderId="0" xfId="0" applyNumberFormat="1" applyFont="1"/>
    <xf numFmtId="164" fontId="2" fillId="0" borderId="2" xfId="0" applyNumberFormat="1" applyFont="1" applyBorder="1"/>
    <xf numFmtId="164" fontId="0" fillId="0" borderId="0" xfId="1" applyNumberFormat="1" applyFont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5" xfId="1" applyNumberFormat="1" applyFont="1" applyBorder="1"/>
    <xf numFmtId="164" fontId="2" fillId="0" borderId="9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0" xfId="1" applyNumberFormat="1" applyFont="1" applyAlignment="1">
      <alignment horizontal="right"/>
    </xf>
    <xf numFmtId="164" fontId="2" fillId="0" borderId="6" xfId="1" applyNumberFormat="1" applyFont="1" applyBorder="1"/>
    <xf numFmtId="164" fontId="8" fillId="0" borderId="3" xfId="1" applyNumberFormat="1" applyFont="1" applyBorder="1"/>
    <xf numFmtId="164" fontId="7" fillId="0" borderId="0" xfId="1" applyNumberFormat="1" applyFont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7" fillId="4" borderId="0" xfId="1" applyNumberFormat="1" applyFont="1" applyFill="1" applyAlignment="1" applyProtection="1">
      <alignment horizontal="right"/>
      <protection locked="0"/>
    </xf>
    <xf numFmtId="164" fontId="7" fillId="0" borderId="3" xfId="1" applyNumberFormat="1" applyFont="1" applyBorder="1"/>
    <xf numFmtId="164" fontId="9" fillId="0" borderId="3" xfId="1" applyNumberFormat="1" applyFont="1" applyBorder="1"/>
    <xf numFmtId="164" fontId="10" fillId="0" borderId="0" xfId="1" applyNumberFormat="1" applyFont="1"/>
    <xf numFmtId="164" fontId="10" fillId="0" borderId="3" xfId="1" applyNumberFormat="1" applyFont="1" applyBorder="1"/>
    <xf numFmtId="164" fontId="9" fillId="0" borderId="10" xfId="1" applyNumberFormat="1" applyFont="1" applyBorder="1"/>
    <xf numFmtId="164" fontId="10" fillId="0" borderId="2" xfId="1" applyNumberFormat="1" applyFont="1" applyBorder="1"/>
    <xf numFmtId="164" fontId="2" fillId="0" borderId="11" xfId="1" applyNumberFormat="1" applyFont="1" applyBorder="1"/>
    <xf numFmtId="164" fontId="2" fillId="0" borderId="10" xfId="1" applyNumberFormat="1" applyFont="1" applyBorder="1"/>
    <xf numFmtId="164" fontId="2" fillId="0" borderId="2" xfId="1" applyNumberFormat="1" applyFont="1" applyBorder="1" applyAlignment="1">
      <alignment horizontal="right"/>
    </xf>
    <xf numFmtId="164" fontId="10" fillId="0" borderId="10" xfId="1" applyNumberFormat="1" applyFont="1" applyBorder="1"/>
    <xf numFmtId="164" fontId="9" fillId="0" borderId="7" xfId="1" applyNumberFormat="1" applyFont="1" applyBorder="1"/>
    <xf numFmtId="164" fontId="10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164" fontId="10" fillId="0" borderId="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  <pageSetUpPr fitToPage="1"/>
  </sheetPr>
  <dimension ref="A1:O280"/>
  <sheetViews>
    <sheetView tabSelected="1" workbookViewId="0">
      <selection activeCell="J22" sqref="J22"/>
    </sheetView>
  </sheetViews>
  <sheetFormatPr defaultRowHeight="15" outlineLevelRow="1" x14ac:dyDescent="0.25"/>
  <cols>
    <col min="1" max="1" width="2.5703125" style="49" customWidth="1"/>
    <col min="2" max="2" width="35.42578125" style="49" customWidth="1"/>
    <col min="3" max="14" width="10.42578125" style="49" customWidth="1"/>
    <col min="15" max="15" width="13.140625" style="49" bestFit="1" customWidth="1"/>
  </cols>
  <sheetData>
    <row r="1" spans="2:15" ht="21" customHeight="1" x14ac:dyDescent="0.3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ht="21" customHeight="1" x14ac:dyDescent="0.35">
      <c r="B2" s="8"/>
      <c r="C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" hidden="1" customHeight="1" outlineLevel="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2:15" ht="15" customHeight="1" collapsed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2:15" ht="1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s="35" customFormat="1" ht="1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 t="s">
        <v>3</v>
      </c>
      <c r="L6" s="3" t="s">
        <v>4</v>
      </c>
      <c r="M6" s="3" t="s">
        <v>5</v>
      </c>
      <c r="N6" s="3" t="s">
        <v>6</v>
      </c>
      <c r="O6" s="3" t="s">
        <v>7</v>
      </c>
    </row>
    <row r="7" spans="2:15" ht="15" customHeight="1" x14ac:dyDescent="0.25">
      <c r="B7" s="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5" customHeight="1" x14ac:dyDescent="0.25">
      <c r="B8" s="5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2:15" ht="15" customHeight="1" x14ac:dyDescent="0.25">
      <c r="B9" s="6"/>
      <c r="C9" s="51"/>
      <c r="D9" s="51"/>
      <c r="E9" s="51"/>
      <c r="F9" s="51"/>
      <c r="G9" s="51"/>
      <c r="H9" s="51"/>
      <c r="I9" s="51"/>
      <c r="J9" s="51"/>
      <c r="K9" s="51">
        <v>856.07</v>
      </c>
      <c r="L9" s="51">
        <v>856.07</v>
      </c>
      <c r="M9" s="51">
        <v>856.07</v>
      </c>
      <c r="N9" s="51">
        <v>856.07</v>
      </c>
      <c r="O9" s="51">
        <v>856.07</v>
      </c>
    </row>
    <row r="10" spans="2:15" ht="15" customHeight="1" x14ac:dyDescent="0.25">
      <c r="B10" s="6"/>
      <c r="C10" s="51"/>
      <c r="D10" s="51"/>
      <c r="E10" s="51"/>
      <c r="F10" s="51"/>
      <c r="G10" s="51"/>
      <c r="H10" s="51"/>
      <c r="I10" s="51"/>
      <c r="J10" s="51"/>
      <c r="K10" s="51">
        <v>356.94</v>
      </c>
      <c r="L10" s="51">
        <v>356.94</v>
      </c>
      <c r="M10" s="51">
        <v>356.94</v>
      </c>
      <c r="N10" s="51">
        <v>356.94</v>
      </c>
      <c r="O10" s="51">
        <v>356.94</v>
      </c>
    </row>
    <row r="11" spans="2:15" ht="15" customHeight="1" x14ac:dyDescent="0.25">
      <c r="B11" s="5"/>
      <c r="C11" s="52"/>
      <c r="D11" s="52"/>
      <c r="E11" s="52"/>
      <c r="F11" s="52"/>
      <c r="G11" s="52"/>
      <c r="H11" s="52"/>
      <c r="I11" s="52"/>
      <c r="J11" s="52"/>
      <c r="K11" s="52">
        <v>953.99</v>
      </c>
      <c r="L11" s="52">
        <v>953.99</v>
      </c>
      <c r="M11" s="52">
        <v>953.99</v>
      </c>
      <c r="N11" s="52">
        <v>953.99</v>
      </c>
      <c r="O11" s="52">
        <v>953.99</v>
      </c>
    </row>
    <row r="12" spans="2:15" ht="15" customHeight="1" x14ac:dyDescent="0.25"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ht="15" customHeight="1" x14ac:dyDescent="0.25">
      <c r="B13" s="6"/>
      <c r="C13" s="51"/>
      <c r="D13" s="51"/>
      <c r="E13" s="51"/>
      <c r="F13" s="51"/>
      <c r="G13" s="51"/>
      <c r="H13" s="51"/>
      <c r="I13" s="51"/>
      <c r="J13" s="51"/>
      <c r="K13" s="51">
        <v>137.44999999999999</v>
      </c>
      <c r="L13" s="51">
        <v>137.44999999999999</v>
      </c>
      <c r="M13" s="51">
        <v>137.44999999999999</v>
      </c>
      <c r="N13" s="51">
        <v>137.44999999999999</v>
      </c>
      <c r="O13" s="51">
        <v>137.44999999999999</v>
      </c>
    </row>
    <row r="14" spans="2:15" ht="15" customHeight="1" x14ac:dyDescent="0.25">
      <c r="B14" s="6"/>
      <c r="C14" s="51"/>
      <c r="D14" s="51"/>
      <c r="E14" s="51"/>
      <c r="F14" s="51"/>
      <c r="G14" s="51"/>
      <c r="H14" s="51"/>
      <c r="I14" s="51"/>
      <c r="J14" s="51"/>
      <c r="K14" s="51">
        <v>786.75</v>
      </c>
      <c r="L14" s="51">
        <v>786.75</v>
      </c>
      <c r="M14" s="51">
        <v>786.75</v>
      </c>
      <c r="N14" s="51">
        <v>786.75</v>
      </c>
      <c r="O14" s="51">
        <v>786.75</v>
      </c>
    </row>
    <row r="15" spans="2:15" ht="15" customHeight="1" x14ac:dyDescent="0.25">
      <c r="B15" s="5"/>
      <c r="C15" s="52"/>
      <c r="D15" s="52"/>
      <c r="E15" s="52"/>
      <c r="F15" s="52"/>
      <c r="G15" s="52"/>
      <c r="H15" s="52"/>
      <c r="I15" s="52"/>
      <c r="J15" s="52"/>
      <c r="K15" s="52">
        <v>596.08000000000004</v>
      </c>
      <c r="L15" s="52">
        <v>596.08000000000004</v>
      </c>
      <c r="M15" s="52">
        <v>596.08000000000004</v>
      </c>
      <c r="N15" s="52">
        <v>596.08000000000004</v>
      </c>
      <c r="O15" s="52">
        <v>596.08000000000004</v>
      </c>
    </row>
    <row r="16" spans="2:15" ht="15" customHeight="1" x14ac:dyDescent="0.25"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2:15" ht="15" customHeight="1" x14ac:dyDescent="0.25">
      <c r="B17" s="6"/>
      <c r="C17" s="51"/>
      <c r="D17" s="51"/>
      <c r="E17" s="51"/>
      <c r="F17" s="51"/>
      <c r="G17" s="51"/>
      <c r="H17" s="51"/>
      <c r="I17" s="51"/>
      <c r="J17" s="51"/>
      <c r="K17" s="51">
        <v>429.56</v>
      </c>
      <c r="L17" s="51">
        <v>429.56</v>
      </c>
      <c r="M17" s="51">
        <v>429.56</v>
      </c>
      <c r="N17" s="51">
        <v>429.56</v>
      </c>
      <c r="O17" s="51">
        <v>429.56</v>
      </c>
    </row>
    <row r="18" spans="2:15" ht="15" customHeight="1" x14ac:dyDescent="0.25">
      <c r="B18" s="6" t="s">
        <v>8</v>
      </c>
      <c r="C18" s="51">
        <v>122.81</v>
      </c>
      <c r="D18" s="51">
        <v>122.81</v>
      </c>
      <c r="E18" s="51">
        <v>122.81</v>
      </c>
      <c r="F18" s="51">
        <v>122.81</v>
      </c>
      <c r="G18" s="51">
        <v>122.81</v>
      </c>
      <c r="H18" s="51">
        <v>122.81</v>
      </c>
      <c r="I18" s="51">
        <v>122.81</v>
      </c>
      <c r="J18" s="51">
        <v>122.81</v>
      </c>
      <c r="K18" s="51">
        <v>122.81</v>
      </c>
      <c r="L18" s="51">
        <v>122.81</v>
      </c>
      <c r="M18" s="51">
        <v>122.81</v>
      </c>
      <c r="N18" s="51">
        <v>122.81</v>
      </c>
      <c r="O18" s="51">
        <v>122.81</v>
      </c>
    </row>
    <row r="19" spans="2:15" ht="15" customHeight="1" x14ac:dyDescent="0.25">
      <c r="B19" s="6" t="s">
        <v>9</v>
      </c>
      <c r="C19" s="51">
        <v>429.77</v>
      </c>
      <c r="D19" s="51">
        <v>429.77</v>
      </c>
      <c r="E19" s="51">
        <v>429.77</v>
      </c>
      <c r="F19" s="51">
        <v>429.77</v>
      </c>
      <c r="G19" s="51">
        <v>429.77</v>
      </c>
      <c r="H19" s="51">
        <v>429.77</v>
      </c>
      <c r="I19" s="51">
        <v>429.77</v>
      </c>
      <c r="J19" s="51">
        <v>429.77</v>
      </c>
      <c r="K19" s="51">
        <v>429.77</v>
      </c>
      <c r="L19" s="51">
        <v>429.77</v>
      </c>
      <c r="M19" s="51">
        <v>429.77</v>
      </c>
      <c r="N19" s="51">
        <v>429.77</v>
      </c>
      <c r="O19" s="51">
        <v>429.77</v>
      </c>
    </row>
    <row r="20" spans="2:15" ht="15" customHeight="1" x14ac:dyDescent="0.25">
      <c r="B20" s="6" t="s">
        <v>10</v>
      </c>
      <c r="C20" s="51">
        <v>674.35</v>
      </c>
      <c r="D20" s="51">
        <v>674.35</v>
      </c>
      <c r="E20" s="51">
        <v>674.35</v>
      </c>
      <c r="F20" s="51">
        <v>674.35</v>
      </c>
      <c r="G20" s="51">
        <v>674.35</v>
      </c>
      <c r="H20" s="51">
        <v>674.35</v>
      </c>
      <c r="I20" s="51">
        <v>674.35</v>
      </c>
      <c r="J20" s="51">
        <v>674.35</v>
      </c>
      <c r="K20" s="51">
        <v>674.35</v>
      </c>
      <c r="L20" s="51">
        <v>674.35</v>
      </c>
      <c r="M20" s="51">
        <v>674.35</v>
      </c>
      <c r="N20" s="51">
        <v>674.35</v>
      </c>
      <c r="O20" s="51">
        <v>674.35</v>
      </c>
    </row>
    <row r="21" spans="2:15" ht="15" customHeight="1" x14ac:dyDescent="0.25">
      <c r="B21" s="6" t="s">
        <v>11</v>
      </c>
      <c r="C21" s="51">
        <v>918.56</v>
      </c>
      <c r="D21" s="51">
        <v>918.56</v>
      </c>
      <c r="E21" s="51">
        <v>918.56</v>
      </c>
      <c r="F21" s="51">
        <v>918.56</v>
      </c>
      <c r="G21" s="51">
        <v>918.56</v>
      </c>
      <c r="H21" s="51">
        <v>918.56</v>
      </c>
      <c r="I21" s="51">
        <v>918.56</v>
      </c>
      <c r="J21" s="51">
        <v>918.56</v>
      </c>
      <c r="K21" s="51">
        <v>918.56</v>
      </c>
      <c r="L21" s="51">
        <v>918.56</v>
      </c>
      <c r="M21" s="51">
        <v>918.56</v>
      </c>
      <c r="N21" s="51">
        <v>918.56</v>
      </c>
      <c r="O21" s="51">
        <v>918.56</v>
      </c>
    </row>
    <row r="22" spans="2:15" ht="15" customHeight="1" x14ac:dyDescent="0.25">
      <c r="B22" s="6" t="s">
        <v>12</v>
      </c>
      <c r="C22" s="51">
        <v>174.77</v>
      </c>
      <c r="D22" s="51">
        <v>174.77</v>
      </c>
      <c r="E22" s="51">
        <v>174.77</v>
      </c>
      <c r="F22" s="51">
        <v>174.77</v>
      </c>
      <c r="G22" s="51">
        <v>174.77</v>
      </c>
      <c r="H22" s="51">
        <v>174.77</v>
      </c>
      <c r="I22" s="51">
        <v>174.77</v>
      </c>
      <c r="J22" s="51">
        <v>174.77</v>
      </c>
      <c r="K22" s="51">
        <v>174.77</v>
      </c>
      <c r="L22" s="51">
        <v>174.77</v>
      </c>
      <c r="M22" s="51">
        <v>174.77</v>
      </c>
      <c r="N22" s="51">
        <v>174.77</v>
      </c>
      <c r="O22" s="51">
        <v>174.77</v>
      </c>
    </row>
    <row r="23" spans="2:15" ht="15" customHeight="1" x14ac:dyDescent="0.25">
      <c r="B23" s="6" t="s">
        <v>13</v>
      </c>
      <c r="C23" s="51">
        <v>944.75</v>
      </c>
      <c r="D23" s="51">
        <v>944.75</v>
      </c>
      <c r="E23" s="51">
        <v>944.75</v>
      </c>
      <c r="F23" s="51">
        <v>944.75</v>
      </c>
      <c r="G23" s="51">
        <v>944.75</v>
      </c>
      <c r="H23" s="51">
        <v>944.75</v>
      </c>
      <c r="I23" s="51">
        <v>944.75</v>
      </c>
      <c r="J23" s="51">
        <v>944.75</v>
      </c>
      <c r="K23" s="51">
        <v>944.75</v>
      </c>
      <c r="L23" s="51">
        <v>944.75</v>
      </c>
      <c r="M23" s="51">
        <v>944.75</v>
      </c>
      <c r="N23" s="51">
        <v>944.75</v>
      </c>
      <c r="O23" s="51">
        <v>944.75</v>
      </c>
    </row>
    <row r="24" spans="2:15" ht="15" customHeight="1" x14ac:dyDescent="0.25">
      <c r="B24" s="6" t="s">
        <v>14</v>
      </c>
      <c r="C24" s="51">
        <v>404.39</v>
      </c>
      <c r="D24" s="51">
        <v>404.39</v>
      </c>
      <c r="E24" s="51">
        <v>404.39</v>
      </c>
      <c r="F24" s="51">
        <v>404.39</v>
      </c>
      <c r="G24" s="51">
        <v>404.39</v>
      </c>
      <c r="H24" s="51">
        <v>404.39</v>
      </c>
      <c r="I24" s="51">
        <v>404.39</v>
      </c>
      <c r="J24" s="51">
        <v>404.39</v>
      </c>
      <c r="K24" s="51">
        <v>404.39</v>
      </c>
      <c r="L24" s="51">
        <v>404.39</v>
      </c>
      <c r="M24" s="51">
        <v>404.39</v>
      </c>
      <c r="N24" s="51">
        <v>404.39</v>
      </c>
      <c r="O24" s="51">
        <v>404.39</v>
      </c>
    </row>
    <row r="25" spans="2:15" x14ac:dyDescent="0.25">
      <c r="B25" s="5" t="s">
        <v>15</v>
      </c>
      <c r="C25" s="52">
        <v>937.03</v>
      </c>
      <c r="D25" s="52">
        <v>937.03</v>
      </c>
      <c r="E25" s="52">
        <v>937.03</v>
      </c>
      <c r="F25" s="52">
        <v>937.03</v>
      </c>
      <c r="G25" s="52">
        <v>937.03</v>
      </c>
      <c r="H25" s="52">
        <v>937.03</v>
      </c>
      <c r="I25" s="52">
        <v>937.03</v>
      </c>
      <c r="J25" s="52">
        <v>937.03</v>
      </c>
      <c r="K25" s="52">
        <v>937.03</v>
      </c>
      <c r="L25" s="52">
        <v>937.03</v>
      </c>
      <c r="M25" s="52">
        <v>937.03</v>
      </c>
      <c r="N25" s="52">
        <v>937.03</v>
      </c>
      <c r="O25" s="52">
        <v>937.03</v>
      </c>
    </row>
    <row r="26" spans="2:15" x14ac:dyDescent="0.25">
      <c r="B26" s="7" t="s">
        <v>16</v>
      </c>
      <c r="C26" s="53">
        <v>278.02</v>
      </c>
      <c r="D26" s="53">
        <v>278.02</v>
      </c>
      <c r="E26" s="53">
        <v>278.02</v>
      </c>
      <c r="F26" s="53">
        <v>278.02</v>
      </c>
      <c r="G26" s="53">
        <v>278.02</v>
      </c>
      <c r="H26" s="53">
        <v>278.02</v>
      </c>
      <c r="I26" s="53">
        <v>278.02</v>
      </c>
      <c r="J26" s="53">
        <v>278.02</v>
      </c>
      <c r="K26" s="53">
        <v>278.02</v>
      </c>
      <c r="L26" s="53">
        <v>278.02</v>
      </c>
      <c r="M26" s="53">
        <v>278.02</v>
      </c>
      <c r="N26" s="53">
        <v>278.02</v>
      </c>
      <c r="O26" s="53">
        <v>278.02</v>
      </c>
    </row>
    <row r="27" spans="2:15" x14ac:dyDescent="0.25">
      <c r="B27" s="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 x14ac:dyDescent="0.25">
      <c r="B28" s="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5">
      <c r="B29" s="6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2:15" x14ac:dyDescent="0.25">
      <c r="B30" s="6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spans="2:15" x14ac:dyDescent="0.25">
      <c r="B31" s="6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spans="2:15" x14ac:dyDescent="0.25">
      <c r="B32" s="6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spans="2:15" x14ac:dyDescent="0.25">
      <c r="B33" s="6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2:15" x14ac:dyDescent="0.25">
      <c r="B34" s="6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2:15" x14ac:dyDescent="0.25">
      <c r="B35" s="6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spans="2:15" x14ac:dyDescent="0.25">
      <c r="B36" s="6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spans="2:15" x14ac:dyDescent="0.25">
      <c r="B37" s="6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2:15" x14ac:dyDescent="0.25">
      <c r="B38" s="6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2:15" x14ac:dyDescent="0.25">
      <c r="B39" s="6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2:15" x14ac:dyDescent="0.25">
      <c r="B40" s="6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spans="2:15" x14ac:dyDescent="0.25">
      <c r="B41" s="6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spans="2:15" x14ac:dyDescent="0.25">
      <c r="B42" s="6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spans="2:15" x14ac:dyDescent="0.25">
      <c r="B43" s="6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2:15" x14ac:dyDescent="0.25">
      <c r="B44" s="6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2:15" x14ac:dyDescent="0.25">
      <c r="B45" s="6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2:15" x14ac:dyDescent="0.25">
      <c r="B46" s="6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spans="2:15" x14ac:dyDescent="0.25">
      <c r="B47" s="5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2:15" x14ac:dyDescent="0.25">
      <c r="B48" s="7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 s="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2:15" x14ac:dyDescent="0.25">
      <c r="B50" s="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2:15" x14ac:dyDescent="0.25">
      <c r="B51" s="6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2:15" x14ac:dyDescent="0.25">
      <c r="B52" s="6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spans="2:15" x14ac:dyDescent="0.25">
      <c r="B53" s="5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2:15" x14ac:dyDescent="0.25">
      <c r="B54" s="7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2:15" x14ac:dyDescent="0.25">
      <c r="B55" s="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2:15" x14ac:dyDescent="0.25">
      <c r="B56" s="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x14ac:dyDescent="0.25">
      <c r="B57" s="6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2:15" x14ac:dyDescent="0.25">
      <c r="B58" s="6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2:15" x14ac:dyDescent="0.25">
      <c r="B59" s="6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spans="2:15" x14ac:dyDescent="0.25">
      <c r="B60" s="6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spans="2:15" x14ac:dyDescent="0.25">
      <c r="B61" s="6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spans="2:15" x14ac:dyDescent="0.25">
      <c r="B62" s="6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spans="2:15" x14ac:dyDescent="0.25">
      <c r="B63" s="6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spans="2:15" x14ac:dyDescent="0.25">
      <c r="B64" s="6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spans="2:15" x14ac:dyDescent="0.25">
      <c r="B65" s="6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2:15" x14ac:dyDescent="0.25">
      <c r="B66" s="6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2:15" x14ac:dyDescent="0.25">
      <c r="B67" s="6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spans="2:15" x14ac:dyDescent="0.25">
      <c r="B68" s="5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</row>
    <row r="69" spans="2:15" x14ac:dyDescent="0.25">
      <c r="B69" s="7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2:15" x14ac:dyDescent="0.25">
      <c r="B70" s="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2:15" x14ac:dyDescent="0.25">
      <c r="B71" s="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2:15" x14ac:dyDescent="0.25">
      <c r="B72" s="6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spans="2:15" x14ac:dyDescent="0.25">
      <c r="B73" s="5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2:15" x14ac:dyDescent="0.25">
      <c r="B74" s="5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x14ac:dyDescent="0.25">
      <c r="B75" s="6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spans="2:15" x14ac:dyDescent="0.25">
      <c r="B76" s="5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2:15" x14ac:dyDescent="0.25">
      <c r="B77" s="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2:15" x14ac:dyDescent="0.25">
      <c r="B78" s="6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spans="2:15" x14ac:dyDescent="0.25">
      <c r="B79" s="5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pans="2:15" x14ac:dyDescent="0.25">
      <c r="B80" s="5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2:15" x14ac:dyDescent="0.25">
      <c r="B81" s="6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spans="2:15" x14ac:dyDescent="0.25">
      <c r="B82" s="5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</row>
    <row r="83" spans="2:15" x14ac:dyDescent="0.25">
      <c r="B83" s="7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2:15" x14ac:dyDescent="0.25">
      <c r="B84" s="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2:15" x14ac:dyDescent="0.25">
      <c r="B85" s="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2:15" x14ac:dyDescent="0.25">
      <c r="B86" s="6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spans="2:15" x14ac:dyDescent="0.25">
      <c r="B87" s="5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</row>
    <row r="88" spans="2:15" x14ac:dyDescent="0.25">
      <c r="B88" s="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2:15" x14ac:dyDescent="0.25">
      <c r="B89" s="6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spans="2:15" x14ac:dyDescent="0.25">
      <c r="B90" s="5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</row>
    <row r="91" spans="2:15" x14ac:dyDescent="0.25">
      <c r="B91" s="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2:15" x14ac:dyDescent="0.25">
      <c r="B92" s="6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spans="2:15" x14ac:dyDescent="0.25">
      <c r="B93" s="5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</row>
    <row r="94" spans="2:15" x14ac:dyDescent="0.25">
      <c r="B94" s="5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2:15" x14ac:dyDescent="0.25">
      <c r="B95" s="6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spans="2:15" x14ac:dyDescent="0.25">
      <c r="B96" s="5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</row>
    <row r="97" spans="2:15" x14ac:dyDescent="0.25">
      <c r="B97" s="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2:15" x14ac:dyDescent="0.25">
      <c r="B98" s="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2:15" x14ac:dyDescent="0.25">
      <c r="B99" s="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2:15" x14ac:dyDescent="0.25">
      <c r="B100" s="6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spans="2:15" x14ac:dyDescent="0.25">
      <c r="B101" s="6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spans="2:15" x14ac:dyDescent="0.25">
      <c r="B102" s="6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spans="2:15" x14ac:dyDescent="0.25">
      <c r="B103" s="6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spans="2:15" x14ac:dyDescent="0.25">
      <c r="B104" s="6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spans="2:15" x14ac:dyDescent="0.25">
      <c r="B105" s="6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spans="2:15" x14ac:dyDescent="0.25">
      <c r="B106" s="6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spans="2:15" x14ac:dyDescent="0.25">
      <c r="B107" s="6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spans="2:15" x14ac:dyDescent="0.25">
      <c r="B108" s="6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spans="2:15" x14ac:dyDescent="0.25">
      <c r="B109" s="6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spans="2:15" x14ac:dyDescent="0.25">
      <c r="B110" s="6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spans="2:15" x14ac:dyDescent="0.25">
      <c r="B111" s="6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spans="2:15" x14ac:dyDescent="0.25">
      <c r="B112" s="6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spans="2:15" x14ac:dyDescent="0.25">
      <c r="B113" s="6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spans="2:15" x14ac:dyDescent="0.25">
      <c r="B114" s="6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spans="2:15" x14ac:dyDescent="0.25">
      <c r="B115" s="6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spans="2:15" x14ac:dyDescent="0.25">
      <c r="B116" s="6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spans="2:15" x14ac:dyDescent="0.25">
      <c r="B117" s="6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spans="2:15" x14ac:dyDescent="0.25">
      <c r="B118" s="5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</row>
    <row r="119" spans="2:15" x14ac:dyDescent="0.25">
      <c r="B119" s="7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</row>
    <row r="120" spans="2:15" x14ac:dyDescent="0.25">
      <c r="B120" s="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2:15" x14ac:dyDescent="0.25">
      <c r="B121" s="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x14ac:dyDescent="0.25">
      <c r="B122" s="6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spans="2:15" x14ac:dyDescent="0.25">
      <c r="B123" s="6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spans="2:15" x14ac:dyDescent="0.25">
      <c r="B124" s="6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spans="2:15" x14ac:dyDescent="0.25">
      <c r="B125" s="6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spans="2:15" x14ac:dyDescent="0.25">
      <c r="B126" s="6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spans="2:15" x14ac:dyDescent="0.25">
      <c r="B127" s="6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spans="2:15" x14ac:dyDescent="0.25">
      <c r="B128" s="6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spans="2:15" x14ac:dyDescent="0.25">
      <c r="B129" s="6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spans="2:15" x14ac:dyDescent="0.25">
      <c r="B130" s="6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spans="2:15" x14ac:dyDescent="0.25">
      <c r="B131" s="6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spans="2:15" x14ac:dyDescent="0.25">
      <c r="B132" s="6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2:15" x14ac:dyDescent="0.25">
      <c r="B133" s="6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spans="2:15" x14ac:dyDescent="0.25">
      <c r="B134" s="6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spans="2:15" x14ac:dyDescent="0.25">
      <c r="B135" s="6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spans="2:15" x14ac:dyDescent="0.25">
      <c r="B136" s="6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spans="2:15" x14ac:dyDescent="0.25">
      <c r="B137" s="6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spans="2:15" x14ac:dyDescent="0.25">
      <c r="B138" s="6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spans="2:15" x14ac:dyDescent="0.25">
      <c r="B139" s="6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spans="2:15" x14ac:dyDescent="0.25">
      <c r="B140" s="6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spans="2:15" x14ac:dyDescent="0.25">
      <c r="B141" s="6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spans="2:15" x14ac:dyDescent="0.25">
      <c r="B142" s="6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spans="2:15" x14ac:dyDescent="0.25">
      <c r="B143" s="6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spans="2:15" x14ac:dyDescent="0.25">
      <c r="B144" s="5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</row>
    <row r="145" spans="2:15" x14ac:dyDescent="0.25">
      <c r="B145" s="7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 spans="2:15" x14ac:dyDescent="0.25">
      <c r="B146" s="4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2:15" x14ac:dyDescent="0.25">
      <c r="B147" s="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x14ac:dyDescent="0.25">
      <c r="B148" s="6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spans="2:15" x14ac:dyDescent="0.25">
      <c r="B149" s="6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spans="2:15" x14ac:dyDescent="0.25">
      <c r="B150" s="6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spans="2:15" x14ac:dyDescent="0.25">
      <c r="B151" s="6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spans="2:15" x14ac:dyDescent="0.25">
      <c r="B152" s="6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spans="2:15" x14ac:dyDescent="0.25">
      <c r="B153" s="6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spans="2:15" x14ac:dyDescent="0.25">
      <c r="B154" s="6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spans="2:15" x14ac:dyDescent="0.25">
      <c r="B155" s="6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spans="2:15" x14ac:dyDescent="0.25">
      <c r="B156" s="6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spans="2:15" x14ac:dyDescent="0.25">
      <c r="B157" s="6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spans="2:15" x14ac:dyDescent="0.25">
      <c r="B158" s="6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spans="2:15" x14ac:dyDescent="0.25">
      <c r="B159" s="6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spans="2:15" x14ac:dyDescent="0.25">
      <c r="B160" s="6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spans="2:15" x14ac:dyDescent="0.25">
      <c r="B161" s="5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</row>
    <row r="162" spans="2:15" x14ac:dyDescent="0.25">
      <c r="B162" s="7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 spans="2:15" x14ac:dyDescent="0.25">
      <c r="B163" s="4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2:15" x14ac:dyDescent="0.25">
      <c r="B164" s="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2:15" x14ac:dyDescent="0.25">
      <c r="B165" s="6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spans="2:15" x14ac:dyDescent="0.25">
      <c r="B166" s="5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</row>
    <row r="167" spans="2:15" x14ac:dyDescent="0.25">
      <c r="B167" s="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2:15" x14ac:dyDescent="0.25">
      <c r="B168" s="6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spans="2:15" x14ac:dyDescent="0.25">
      <c r="B169" s="5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</row>
    <row r="170" spans="2:15" x14ac:dyDescent="0.25">
      <c r="B170" s="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2:15" x14ac:dyDescent="0.25">
      <c r="B171" s="6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spans="2:15" x14ac:dyDescent="0.25">
      <c r="B172" s="5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</row>
    <row r="173" spans="2:15" x14ac:dyDescent="0.25">
      <c r="B173" s="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2:15" x14ac:dyDescent="0.25">
      <c r="B174" s="6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spans="2:15" x14ac:dyDescent="0.25">
      <c r="B175" s="5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</row>
    <row r="176" spans="2:15" x14ac:dyDescent="0.25">
      <c r="B176" s="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2:15" x14ac:dyDescent="0.25">
      <c r="B177" s="6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spans="2:15" x14ac:dyDescent="0.25">
      <c r="B178" s="6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spans="2:15" x14ac:dyDescent="0.25">
      <c r="B179" s="6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spans="2:15" x14ac:dyDescent="0.25">
      <c r="B180" s="6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spans="2:15" x14ac:dyDescent="0.25">
      <c r="B181" s="6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spans="2:15" x14ac:dyDescent="0.25">
      <c r="B182" s="5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</row>
    <row r="183" spans="2:15" x14ac:dyDescent="0.25">
      <c r="B183" s="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2:15" x14ac:dyDescent="0.25">
      <c r="B184" s="6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spans="2:15" x14ac:dyDescent="0.25">
      <c r="B185" s="5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</row>
    <row r="186" spans="2:15" x14ac:dyDescent="0.25">
      <c r="B186" s="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2:15" x14ac:dyDescent="0.25">
      <c r="B187" s="6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spans="2:15" x14ac:dyDescent="0.25">
      <c r="B188" s="5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</row>
    <row r="189" spans="2:15" x14ac:dyDescent="0.25">
      <c r="B189" s="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2:15" x14ac:dyDescent="0.25">
      <c r="B190" s="6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spans="2:15" x14ac:dyDescent="0.25">
      <c r="B191" s="6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spans="2:15" x14ac:dyDescent="0.25">
      <c r="B192" s="6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spans="2:15" x14ac:dyDescent="0.25">
      <c r="B193" s="6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spans="2:15" x14ac:dyDescent="0.25">
      <c r="B194" s="6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spans="2:15" x14ac:dyDescent="0.25">
      <c r="B195" s="6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spans="2:15" x14ac:dyDescent="0.25">
      <c r="B196" s="6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spans="2:15" x14ac:dyDescent="0.25">
      <c r="B197" s="6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spans="2:15" x14ac:dyDescent="0.25">
      <c r="B198" s="6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spans="2:15" x14ac:dyDescent="0.25">
      <c r="B199" s="6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spans="2:15" x14ac:dyDescent="0.25">
      <c r="B200" s="6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spans="2:15" x14ac:dyDescent="0.25">
      <c r="B201" s="6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spans="2:15" x14ac:dyDescent="0.25">
      <c r="B202" s="6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spans="2:15" x14ac:dyDescent="0.25">
      <c r="B203" s="6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spans="2:15" x14ac:dyDescent="0.25">
      <c r="B204" s="6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spans="2:15" x14ac:dyDescent="0.25">
      <c r="B205" s="6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spans="2:15" x14ac:dyDescent="0.25">
      <c r="B206" s="6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spans="2:15" x14ac:dyDescent="0.25">
      <c r="B207" s="6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spans="2:15" x14ac:dyDescent="0.25">
      <c r="B208" s="5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</row>
    <row r="209" spans="2:15" x14ac:dyDescent="0.25">
      <c r="B209" s="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2:15" x14ac:dyDescent="0.25">
      <c r="B210" s="6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spans="2:15" x14ac:dyDescent="0.25">
      <c r="B211" s="6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spans="2:15" x14ac:dyDescent="0.25">
      <c r="B212" s="6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spans="2:15" x14ac:dyDescent="0.25">
      <c r="B213" s="6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spans="2:15" x14ac:dyDescent="0.25">
      <c r="B214" s="5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</row>
    <row r="215" spans="2:15" x14ac:dyDescent="0.25">
      <c r="B215" s="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2:15" x14ac:dyDescent="0.25">
      <c r="B216" s="6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spans="2:15" x14ac:dyDescent="0.25">
      <c r="B217" s="5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</row>
    <row r="218" spans="2:15" x14ac:dyDescent="0.25">
      <c r="B218" s="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2:15" x14ac:dyDescent="0.25">
      <c r="B219" s="6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spans="2:15" x14ac:dyDescent="0.25">
      <c r="B220" s="6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spans="2:15" x14ac:dyDescent="0.25">
      <c r="B221" s="6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spans="2:15" x14ac:dyDescent="0.25">
      <c r="B222" s="6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spans="2:15" x14ac:dyDescent="0.25">
      <c r="B223" s="6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spans="2:15" x14ac:dyDescent="0.25">
      <c r="B224" s="6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spans="2:15" x14ac:dyDescent="0.25">
      <c r="B225" s="6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spans="2:15" x14ac:dyDescent="0.25">
      <c r="B226" s="6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spans="2:15" x14ac:dyDescent="0.25">
      <c r="B227" s="5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</row>
    <row r="228" spans="2:15" x14ac:dyDescent="0.25">
      <c r="B228" s="5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2:15" x14ac:dyDescent="0.25">
      <c r="B229" s="6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spans="2:15" x14ac:dyDescent="0.25">
      <c r="B230" s="5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</row>
    <row r="231" spans="2:15" x14ac:dyDescent="0.25">
      <c r="B231" s="5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2:15" x14ac:dyDescent="0.25">
      <c r="B232" s="6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spans="2:15" x14ac:dyDescent="0.25">
      <c r="B233" s="5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</row>
    <row r="234" spans="2:15" x14ac:dyDescent="0.25">
      <c r="B234" s="5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2:15" x14ac:dyDescent="0.25">
      <c r="B235" s="6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spans="2:15" x14ac:dyDescent="0.25">
      <c r="B236" s="5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</row>
    <row r="237" spans="2:15" x14ac:dyDescent="0.25">
      <c r="B237" s="7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2:15" x14ac:dyDescent="0.25">
      <c r="B238" s="4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2:15" x14ac:dyDescent="0.25">
      <c r="B239" s="5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 spans="2:15" x14ac:dyDescent="0.25">
      <c r="B240" s="6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spans="2:15" x14ac:dyDescent="0.25">
      <c r="B241" s="6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spans="2:15" x14ac:dyDescent="0.25">
      <c r="B242" s="5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</row>
    <row r="243" spans="2:15" x14ac:dyDescent="0.25">
      <c r="B243" s="5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2:15" x14ac:dyDescent="0.25">
      <c r="B244" s="6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spans="2:15" x14ac:dyDescent="0.25">
      <c r="B245" s="5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</row>
    <row r="246" spans="2:15" x14ac:dyDescent="0.25">
      <c r="B246" s="5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</row>
    <row r="247" spans="2:15" x14ac:dyDescent="0.25">
      <c r="B247" s="5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</row>
    <row r="248" spans="2:15" x14ac:dyDescent="0.25">
      <c r="B248" s="5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</row>
    <row r="249" spans="2:15" x14ac:dyDescent="0.25">
      <c r="B249" s="5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</row>
    <row r="250" spans="2:15" x14ac:dyDescent="0.25">
      <c r="B250" s="5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</row>
    <row r="251" spans="2:15" x14ac:dyDescent="0.25">
      <c r="B251" s="5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</row>
    <row r="252" spans="2:15" x14ac:dyDescent="0.25">
      <c r="B252" s="5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</row>
    <row r="253" spans="2:15" x14ac:dyDescent="0.25">
      <c r="B253" s="5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</row>
    <row r="254" spans="2:15" x14ac:dyDescent="0.25">
      <c r="B254" s="5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</row>
    <row r="255" spans="2:15" x14ac:dyDescent="0.25">
      <c r="B255" s="5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</row>
    <row r="256" spans="2:15" x14ac:dyDescent="0.25">
      <c r="B256" s="5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</row>
    <row r="257" spans="2:15" x14ac:dyDescent="0.25">
      <c r="B257" s="5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</row>
    <row r="258" spans="2:15" x14ac:dyDescent="0.25">
      <c r="B258" s="5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</row>
    <row r="259" spans="2:15" x14ac:dyDescent="0.25">
      <c r="B259" s="5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</row>
    <row r="260" spans="2:15" x14ac:dyDescent="0.25">
      <c r="B260" s="5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</row>
    <row r="261" spans="2:15" x14ac:dyDescent="0.25">
      <c r="B261" s="5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</row>
    <row r="262" spans="2:15" x14ac:dyDescent="0.25">
      <c r="B262" s="5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</row>
    <row r="263" spans="2:15" x14ac:dyDescent="0.25">
      <c r="B263" s="5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</row>
    <row r="264" spans="2:15" x14ac:dyDescent="0.25">
      <c r="B264" s="5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</row>
    <row r="265" spans="2:15" x14ac:dyDescent="0.25">
      <c r="B265" s="5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</row>
    <row r="266" spans="2:15" x14ac:dyDescent="0.25">
      <c r="B266" s="5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</row>
    <row r="267" spans="2:15" x14ac:dyDescent="0.25">
      <c r="B267" s="5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</row>
    <row r="268" spans="2:15" x14ac:dyDescent="0.25">
      <c r="B268" s="5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</row>
    <row r="269" spans="2:15" x14ac:dyDescent="0.25">
      <c r="B269" s="5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</row>
    <row r="270" spans="2:15" x14ac:dyDescent="0.25">
      <c r="B270" s="5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</row>
    <row r="271" spans="2:15" x14ac:dyDescent="0.25">
      <c r="B271" s="5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</row>
    <row r="272" spans="2:15" x14ac:dyDescent="0.25">
      <c r="B272" s="5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</row>
    <row r="273" spans="2:15" x14ac:dyDescent="0.25">
      <c r="B273" s="5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</row>
    <row r="274" spans="2:15" x14ac:dyDescent="0.25">
      <c r="B274" s="5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</row>
    <row r="275" spans="2:15" x14ac:dyDescent="0.25">
      <c r="B275" s="5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</row>
    <row r="276" spans="2:15" x14ac:dyDescent="0.25">
      <c r="B276" s="5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</row>
    <row r="277" spans="2:15" x14ac:dyDescent="0.25">
      <c r="B277" s="5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</row>
    <row r="278" spans="2:15" x14ac:dyDescent="0.25">
      <c r="B278" s="5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</row>
    <row r="279" spans="2:15" x14ac:dyDescent="0.25">
      <c r="B279" s="5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</row>
    <row r="280" spans="2:15" x14ac:dyDescent="0.25">
      <c r="B280" s="5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</row>
  </sheetData>
  <pageMargins left="0.54" right="0.46" top="0.75" bottom="0.75" header="0.3" footer="0.3"/>
  <pageSetup paperSize="3" scale="74" fitToHeight="5" orientation="portrait" horizontalDpi="4294967295" verticalDpi="4294967295"/>
  <headerFooter>
    <oddFooter>&amp;L&amp;F&amp;C&amp;P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22"/>
  <sheetViews>
    <sheetView showGridLines="0" topLeftCell="A85" zoomScale="71" zoomScaleNormal="71" workbookViewId="0">
      <selection activeCell="I68" sqref="I68"/>
    </sheetView>
  </sheetViews>
  <sheetFormatPr defaultRowHeight="15" x14ac:dyDescent="0.25"/>
  <cols>
    <col min="1" max="1" width="44.85546875" style="49" customWidth="1"/>
    <col min="2" max="2" width="50.85546875" style="49" customWidth="1"/>
    <col min="3" max="3" width="12.5703125" style="48" customWidth="1"/>
    <col min="4" max="4" width="12.5703125" style="49" customWidth="1"/>
    <col min="5" max="5" width="12.5703125" style="50" customWidth="1"/>
    <col min="6" max="6" width="4.5703125" style="26" customWidth="1"/>
    <col min="7" max="7" width="12.5703125" style="48" customWidth="1"/>
    <col min="8" max="9" width="12.5703125" style="49" customWidth="1"/>
    <col min="10" max="10" width="12.5703125" style="50" customWidth="1"/>
    <col min="11" max="11" width="4.5703125" style="49" customWidth="1"/>
    <col min="12" max="12" width="12.5703125" style="48" customWidth="1"/>
    <col min="13" max="13" width="8.85546875" style="49" customWidth="1"/>
    <col min="14" max="14" width="8.85546875" style="16" customWidth="1"/>
  </cols>
  <sheetData>
    <row r="1" spans="1:14" ht="21" customHeight="1" x14ac:dyDescent="0.35">
      <c r="B1" s="8" t="e">
        <f>#REF!</f>
        <v>#REF!</v>
      </c>
      <c r="C1" s="12"/>
      <c r="D1" s="13"/>
      <c r="E1" s="14"/>
      <c r="F1" s="15"/>
      <c r="G1" s="12"/>
      <c r="H1" s="13"/>
      <c r="I1" s="13"/>
      <c r="J1" s="14"/>
      <c r="K1" s="13"/>
      <c r="L1" s="12"/>
      <c r="M1" s="13"/>
    </row>
    <row r="2" spans="1:14" ht="21" customHeight="1" x14ac:dyDescent="0.35">
      <c r="B2" s="8" t="s">
        <v>77</v>
      </c>
      <c r="C2" s="17"/>
      <c r="D2" s="21"/>
      <c r="E2" s="18"/>
      <c r="F2" s="19"/>
      <c r="G2" s="17"/>
      <c r="H2" s="21"/>
      <c r="I2" s="20"/>
      <c r="J2" s="18"/>
      <c r="K2" s="21"/>
      <c r="L2" s="17"/>
      <c r="M2" s="21" t="s">
        <v>120</v>
      </c>
      <c r="N2" s="22"/>
    </row>
    <row r="3" spans="1:14" ht="15" customHeight="1" x14ac:dyDescent="0.25">
      <c r="B3" t="s">
        <v>0</v>
      </c>
      <c r="C3" s="23"/>
      <c r="D3" s="24"/>
      <c r="E3" s="25"/>
      <c r="G3" s="27"/>
      <c r="H3" s="28"/>
      <c r="I3" s="29"/>
      <c r="J3" s="30"/>
      <c r="L3" s="31"/>
      <c r="M3"/>
    </row>
    <row r="4" spans="1:14" ht="15" customHeight="1" x14ac:dyDescent="0.25">
      <c r="B4"/>
      <c r="C4" s="32" t="s">
        <v>121</v>
      </c>
      <c r="D4" s="28" t="s">
        <v>122</v>
      </c>
      <c r="E4" s="30" t="s">
        <v>123</v>
      </c>
      <c r="F4" s="33"/>
      <c r="G4" s="27" t="s">
        <v>124</v>
      </c>
      <c r="H4" s="28" t="s">
        <v>125</v>
      </c>
      <c r="I4" s="34" t="s">
        <v>126</v>
      </c>
      <c r="J4" s="30" t="s">
        <v>127</v>
      </c>
      <c r="L4" s="31"/>
      <c r="M4" s="35"/>
    </row>
    <row r="5" spans="1:14" ht="15" customHeight="1" x14ac:dyDescent="0.25">
      <c r="B5" s="2" t="s">
        <v>1</v>
      </c>
      <c r="C5" s="36">
        <v>356.94</v>
      </c>
      <c r="D5" s="37">
        <v>356.94</v>
      </c>
      <c r="E5" s="38">
        <v>356.94</v>
      </c>
      <c r="F5" s="39"/>
      <c r="G5" s="36">
        <v>356.94</v>
      </c>
      <c r="H5" s="37">
        <v>356.94</v>
      </c>
      <c r="I5" s="37">
        <v>356.94</v>
      </c>
      <c r="J5" s="38">
        <v>356.94</v>
      </c>
      <c r="L5" s="36">
        <v>356.94</v>
      </c>
      <c r="M5" s="37" t="s">
        <v>128</v>
      </c>
      <c r="N5" s="40" t="s">
        <v>128</v>
      </c>
    </row>
    <row r="6" spans="1:14" ht="15" customHeight="1" x14ac:dyDescent="0.25">
      <c r="B6" s="3" t="s">
        <v>2</v>
      </c>
      <c r="C6" s="41" t="s">
        <v>129</v>
      </c>
      <c r="D6" s="9" t="s">
        <v>130</v>
      </c>
      <c r="E6" s="42" t="s">
        <v>131</v>
      </c>
      <c r="F6" s="39"/>
      <c r="G6" s="41" t="s">
        <v>131</v>
      </c>
      <c r="H6" s="9" t="s">
        <v>78</v>
      </c>
      <c r="I6" s="9" t="s">
        <v>132</v>
      </c>
      <c r="J6" s="42" t="s">
        <v>133</v>
      </c>
      <c r="L6" s="41" t="s">
        <v>134</v>
      </c>
      <c r="M6" s="9" t="s">
        <v>135</v>
      </c>
      <c r="N6" s="43" t="s">
        <v>136</v>
      </c>
    </row>
    <row r="7" spans="1:14" ht="15" customHeight="1" x14ac:dyDescent="0.25">
      <c r="B7" s="4" t="s">
        <v>17</v>
      </c>
      <c r="C7" s="58"/>
      <c r="D7" s="57"/>
      <c r="E7" s="59"/>
      <c r="F7" s="60"/>
      <c r="G7" s="58"/>
      <c r="H7" s="57"/>
      <c r="I7" s="57"/>
      <c r="J7" s="59"/>
      <c r="L7" s="58"/>
      <c r="M7" s="57"/>
      <c r="N7" s="61"/>
    </row>
    <row r="8" spans="1:14" ht="15" customHeight="1" x14ac:dyDescent="0.25">
      <c r="B8" s="5" t="s">
        <v>17</v>
      </c>
      <c r="C8" s="62"/>
      <c r="D8" s="55"/>
      <c r="E8" s="63"/>
      <c r="F8" s="60"/>
      <c r="G8" s="62"/>
      <c r="H8" s="55"/>
      <c r="I8" s="64"/>
      <c r="J8" s="63"/>
      <c r="L8" s="62"/>
      <c r="M8" s="55"/>
      <c r="N8" s="65"/>
    </row>
    <row r="9" spans="1:14" ht="15" customHeight="1" x14ac:dyDescent="0.25">
      <c r="A9" s="6" t="s">
        <v>18</v>
      </c>
      <c r="B9" s="6" t="s">
        <v>18</v>
      </c>
      <c r="C9" s="66" t="e">
        <f>+SUM(#REF!)</f>
        <v>#REF!</v>
      </c>
      <c r="D9" s="67"/>
      <c r="E9" s="68" t="e">
        <f t="shared" ref="E9:E34" si="0">+C9-D9</f>
        <v>#REF!</v>
      </c>
      <c r="F9" s="69"/>
      <c r="G9" s="70" t="e">
        <f t="shared" ref="G9:G34" si="1">+E9</f>
        <v>#REF!</v>
      </c>
      <c r="H9" s="67"/>
      <c r="I9" s="71" t="e">
        <f>+L9-G9-H9</f>
        <v>#REF!</v>
      </c>
      <c r="J9" s="68" t="e">
        <f t="shared" ref="J9:J34" si="2">+G9+H9+I9</f>
        <v>#REF!</v>
      </c>
      <c r="L9" s="72"/>
      <c r="M9" s="54" t="e">
        <f t="shared" ref="M9:M34" si="3">+L9-J9</f>
        <v>#REF!</v>
      </c>
      <c r="N9" s="44" t="str">
        <f t="shared" ref="N9:N35" si="4">+IFERROR(J9/L9-1,"")</f>
        <v/>
      </c>
    </row>
    <row r="10" spans="1:14" ht="15" customHeight="1" x14ac:dyDescent="0.25">
      <c r="A10" s="6" t="s">
        <v>19</v>
      </c>
      <c r="B10" s="6" t="s">
        <v>19</v>
      </c>
      <c r="C10" s="66" t="e">
        <f>+SUM(#REF!)</f>
        <v>#REF!</v>
      </c>
      <c r="D10" s="67"/>
      <c r="E10" s="68" t="e">
        <f t="shared" si="0"/>
        <v>#REF!</v>
      </c>
      <c r="F10" s="69"/>
      <c r="G10" s="70" t="e">
        <f t="shared" si="1"/>
        <v>#REF!</v>
      </c>
      <c r="H10" s="67"/>
      <c r="I10" s="71" t="e">
        <f>+L10-G10-H10</f>
        <v>#REF!</v>
      </c>
      <c r="J10" s="68" t="e">
        <f t="shared" si="2"/>
        <v>#REF!</v>
      </c>
      <c r="L10" s="72"/>
      <c r="M10" s="54" t="e">
        <f t="shared" si="3"/>
        <v>#REF!</v>
      </c>
      <c r="N10" s="44" t="str">
        <f t="shared" si="4"/>
        <v/>
      </c>
    </row>
    <row r="11" spans="1:14" ht="15" customHeight="1" x14ac:dyDescent="0.25">
      <c r="A11" s="6" t="s">
        <v>20</v>
      </c>
      <c r="B11" s="6" t="s">
        <v>20</v>
      </c>
      <c r="C11" s="66" t="e">
        <f>+SUM(#REF!)</f>
        <v>#REF!</v>
      </c>
      <c r="D11" s="67"/>
      <c r="E11" s="68" t="e">
        <f t="shared" si="0"/>
        <v>#REF!</v>
      </c>
      <c r="F11" s="69"/>
      <c r="G11" s="70" t="e">
        <f t="shared" si="1"/>
        <v>#REF!</v>
      </c>
      <c r="H11" s="67"/>
      <c r="I11" s="71" t="e">
        <f>+L11-G11-H11</f>
        <v>#REF!</v>
      </c>
      <c r="J11" s="68" t="e">
        <f t="shared" si="2"/>
        <v>#REF!</v>
      </c>
      <c r="L11" s="72"/>
      <c r="M11" s="54" t="e">
        <f t="shared" si="3"/>
        <v>#REF!</v>
      </c>
      <c r="N11" s="44" t="str">
        <f t="shared" si="4"/>
        <v/>
      </c>
    </row>
    <row r="12" spans="1:14" ht="15" customHeight="1" x14ac:dyDescent="0.25">
      <c r="A12" s="6" t="s">
        <v>21</v>
      </c>
      <c r="B12" s="6" t="s">
        <v>21</v>
      </c>
      <c r="C12" s="66" t="e">
        <f>+SUM(#REF!)</f>
        <v>#REF!</v>
      </c>
      <c r="D12" s="67"/>
      <c r="E12" s="68" t="e">
        <f t="shared" si="0"/>
        <v>#REF!</v>
      </c>
      <c r="F12" s="69"/>
      <c r="G12" s="70" t="e">
        <f t="shared" si="1"/>
        <v>#REF!</v>
      </c>
      <c r="H12" s="67"/>
      <c r="I12" s="71">
        <v>386.43</v>
      </c>
      <c r="J12" s="68" t="e">
        <f t="shared" si="2"/>
        <v>#REF!</v>
      </c>
      <c r="L12" s="72"/>
      <c r="M12" s="54" t="e">
        <f t="shared" si="3"/>
        <v>#REF!</v>
      </c>
      <c r="N12" s="44" t="str">
        <f t="shared" si="4"/>
        <v/>
      </c>
    </row>
    <row r="13" spans="1:14" ht="15" customHeight="1" x14ac:dyDescent="0.25">
      <c r="A13" s="6" t="s">
        <v>22</v>
      </c>
      <c r="B13" s="6" t="s">
        <v>22</v>
      </c>
      <c r="C13" s="66" t="e">
        <f>+SUM(#REF!)</f>
        <v>#REF!</v>
      </c>
      <c r="D13" s="67"/>
      <c r="E13" s="68" t="e">
        <f t="shared" si="0"/>
        <v>#REF!</v>
      </c>
      <c r="F13" s="69"/>
      <c r="G13" s="70" t="e">
        <f t="shared" si="1"/>
        <v>#REF!</v>
      </c>
      <c r="H13" s="67"/>
      <c r="I13" s="71">
        <v>64.180000000000007</v>
      </c>
      <c r="J13" s="68" t="e">
        <f t="shared" si="2"/>
        <v>#REF!</v>
      </c>
      <c r="L13" s="72"/>
      <c r="M13" s="54" t="e">
        <f t="shared" si="3"/>
        <v>#REF!</v>
      </c>
      <c r="N13" s="44" t="str">
        <f t="shared" si="4"/>
        <v/>
      </c>
    </row>
    <row r="14" spans="1:14" ht="15" customHeight="1" x14ac:dyDescent="0.25">
      <c r="A14" s="6" t="s">
        <v>23</v>
      </c>
      <c r="B14" s="6" t="s">
        <v>23</v>
      </c>
      <c r="C14" s="66" t="e">
        <f>+SUM(#REF!)</f>
        <v>#REF!</v>
      </c>
      <c r="D14" s="67"/>
      <c r="E14" s="68" t="e">
        <f t="shared" si="0"/>
        <v>#REF!</v>
      </c>
      <c r="F14" s="69"/>
      <c r="G14" s="70" t="e">
        <f t="shared" si="1"/>
        <v>#REF!</v>
      </c>
      <c r="H14" s="67"/>
      <c r="I14" s="71">
        <v>435.25</v>
      </c>
      <c r="J14" s="68" t="e">
        <f t="shared" si="2"/>
        <v>#REF!</v>
      </c>
      <c r="L14" s="72"/>
      <c r="M14" s="54" t="e">
        <f t="shared" si="3"/>
        <v>#REF!</v>
      </c>
      <c r="N14" s="44" t="str">
        <f t="shared" si="4"/>
        <v/>
      </c>
    </row>
    <row r="15" spans="1:14" ht="15" customHeight="1" x14ac:dyDescent="0.25">
      <c r="A15" s="6" t="s">
        <v>24</v>
      </c>
      <c r="B15" s="6" t="s">
        <v>24</v>
      </c>
      <c r="C15" s="66" t="e">
        <f>+SUM(#REF!)</f>
        <v>#REF!</v>
      </c>
      <c r="D15" s="67"/>
      <c r="E15" s="68" t="e">
        <f t="shared" si="0"/>
        <v>#REF!</v>
      </c>
      <c r="F15" s="69"/>
      <c r="G15" s="70" t="e">
        <f t="shared" si="1"/>
        <v>#REF!</v>
      </c>
      <c r="H15" s="67"/>
      <c r="I15" s="71" t="e">
        <f t="shared" ref="I15:I23" si="5">+L15-G15-H15</f>
        <v>#REF!</v>
      </c>
      <c r="J15" s="68" t="e">
        <f t="shared" si="2"/>
        <v>#REF!</v>
      </c>
      <c r="L15" s="72"/>
      <c r="M15" s="54" t="e">
        <f t="shared" si="3"/>
        <v>#REF!</v>
      </c>
      <c r="N15" s="44" t="str">
        <f t="shared" si="4"/>
        <v/>
      </c>
    </row>
    <row r="16" spans="1:14" ht="15" customHeight="1" x14ac:dyDescent="0.25">
      <c r="A16" s="6" t="s">
        <v>25</v>
      </c>
      <c r="B16" s="6" t="s">
        <v>25</v>
      </c>
      <c r="C16" s="66" t="e">
        <f>+SUM(#REF!)</f>
        <v>#REF!</v>
      </c>
      <c r="D16" s="67"/>
      <c r="E16" s="68" t="e">
        <f t="shared" si="0"/>
        <v>#REF!</v>
      </c>
      <c r="F16" s="69"/>
      <c r="G16" s="70" t="e">
        <f t="shared" si="1"/>
        <v>#REF!</v>
      </c>
      <c r="H16" s="67"/>
      <c r="I16" s="71" t="e">
        <f t="shared" si="5"/>
        <v>#REF!</v>
      </c>
      <c r="J16" s="68" t="e">
        <f t="shared" si="2"/>
        <v>#REF!</v>
      </c>
      <c r="L16" s="72"/>
      <c r="M16" s="54" t="e">
        <f t="shared" si="3"/>
        <v>#REF!</v>
      </c>
      <c r="N16" s="44" t="str">
        <f t="shared" si="4"/>
        <v/>
      </c>
    </row>
    <row r="17" spans="1:14" ht="15" customHeight="1" x14ac:dyDescent="0.25">
      <c r="A17" s="6" t="s">
        <v>26</v>
      </c>
      <c r="B17" s="6" t="s">
        <v>26</v>
      </c>
      <c r="C17" s="66" t="e">
        <f>+SUM(#REF!)</f>
        <v>#REF!</v>
      </c>
      <c r="D17" s="67"/>
      <c r="E17" s="68" t="e">
        <f t="shared" si="0"/>
        <v>#REF!</v>
      </c>
      <c r="F17" s="69"/>
      <c r="G17" s="70" t="e">
        <f t="shared" si="1"/>
        <v>#REF!</v>
      </c>
      <c r="H17" s="67"/>
      <c r="I17" s="71" t="e">
        <f t="shared" si="5"/>
        <v>#REF!</v>
      </c>
      <c r="J17" s="68" t="e">
        <f t="shared" si="2"/>
        <v>#REF!</v>
      </c>
      <c r="L17" s="72"/>
      <c r="M17" s="54" t="e">
        <f t="shared" si="3"/>
        <v>#REF!</v>
      </c>
      <c r="N17" s="44" t="str">
        <f t="shared" si="4"/>
        <v/>
      </c>
    </row>
    <row r="18" spans="1:14" ht="15" customHeight="1" x14ac:dyDescent="0.25">
      <c r="A18" s="6" t="s">
        <v>27</v>
      </c>
      <c r="B18" s="6" t="s">
        <v>27</v>
      </c>
      <c r="C18" s="66" t="e">
        <f>+SUM(#REF!)</f>
        <v>#REF!</v>
      </c>
      <c r="D18" s="67"/>
      <c r="E18" s="68" t="e">
        <f t="shared" si="0"/>
        <v>#REF!</v>
      </c>
      <c r="F18" s="69"/>
      <c r="G18" s="70" t="e">
        <f t="shared" si="1"/>
        <v>#REF!</v>
      </c>
      <c r="H18" s="67"/>
      <c r="I18" s="71" t="e">
        <f t="shared" si="5"/>
        <v>#REF!</v>
      </c>
      <c r="J18" s="68" t="e">
        <f t="shared" si="2"/>
        <v>#REF!</v>
      </c>
      <c r="L18" s="72"/>
      <c r="M18" s="54" t="e">
        <f t="shared" si="3"/>
        <v>#REF!</v>
      </c>
      <c r="N18" s="44" t="str">
        <f t="shared" si="4"/>
        <v/>
      </c>
    </row>
    <row r="19" spans="1:14" ht="15" customHeight="1" x14ac:dyDescent="0.25">
      <c r="A19" s="6" t="s">
        <v>79</v>
      </c>
      <c r="B19" s="6" t="s">
        <v>79</v>
      </c>
      <c r="C19" s="66" t="e">
        <f>+SUM(#REF!)</f>
        <v>#REF!</v>
      </c>
      <c r="D19" s="67"/>
      <c r="E19" s="68" t="e">
        <f t="shared" si="0"/>
        <v>#REF!</v>
      </c>
      <c r="F19" s="69"/>
      <c r="G19" s="70" t="e">
        <f t="shared" si="1"/>
        <v>#REF!</v>
      </c>
      <c r="H19" s="67"/>
      <c r="I19" s="71" t="e">
        <f t="shared" si="5"/>
        <v>#REF!</v>
      </c>
      <c r="J19" s="68" t="e">
        <f t="shared" si="2"/>
        <v>#REF!</v>
      </c>
      <c r="L19" s="72"/>
      <c r="M19" s="54" t="e">
        <f t="shared" si="3"/>
        <v>#REF!</v>
      </c>
      <c r="N19" s="44" t="str">
        <f t="shared" si="4"/>
        <v/>
      </c>
    </row>
    <row r="20" spans="1:14" ht="15" customHeight="1" x14ac:dyDescent="0.25">
      <c r="A20" s="6" t="s">
        <v>80</v>
      </c>
      <c r="B20" s="6" t="s">
        <v>80</v>
      </c>
      <c r="C20" s="66" t="e">
        <f>+SUM(#REF!)</f>
        <v>#REF!</v>
      </c>
      <c r="D20" s="67"/>
      <c r="E20" s="68" t="e">
        <f t="shared" si="0"/>
        <v>#REF!</v>
      </c>
      <c r="F20" s="69"/>
      <c r="G20" s="70" t="e">
        <f t="shared" si="1"/>
        <v>#REF!</v>
      </c>
      <c r="H20" s="67"/>
      <c r="I20" s="71" t="e">
        <f t="shared" si="5"/>
        <v>#REF!</v>
      </c>
      <c r="J20" s="68" t="e">
        <f t="shared" si="2"/>
        <v>#REF!</v>
      </c>
      <c r="L20" s="72"/>
      <c r="M20" s="54" t="e">
        <f t="shared" si="3"/>
        <v>#REF!</v>
      </c>
      <c r="N20" s="44" t="str">
        <f t="shared" si="4"/>
        <v/>
      </c>
    </row>
    <row r="21" spans="1:14" ht="15" customHeight="1" x14ac:dyDescent="0.25">
      <c r="A21" s="6" t="s">
        <v>81</v>
      </c>
      <c r="B21" s="6" t="s">
        <v>81</v>
      </c>
      <c r="C21" s="66" t="e">
        <f>+SUM(#REF!)</f>
        <v>#REF!</v>
      </c>
      <c r="D21" s="67"/>
      <c r="E21" s="68" t="e">
        <f t="shared" si="0"/>
        <v>#REF!</v>
      </c>
      <c r="F21" s="69"/>
      <c r="G21" s="70" t="e">
        <f t="shared" si="1"/>
        <v>#REF!</v>
      </c>
      <c r="H21" s="67"/>
      <c r="I21" s="71" t="e">
        <f t="shared" si="5"/>
        <v>#REF!</v>
      </c>
      <c r="J21" s="68" t="e">
        <f t="shared" si="2"/>
        <v>#REF!</v>
      </c>
      <c r="L21" s="72"/>
      <c r="M21" s="54" t="e">
        <f t="shared" si="3"/>
        <v>#REF!</v>
      </c>
      <c r="N21" s="44" t="str">
        <f t="shared" si="4"/>
        <v/>
      </c>
    </row>
    <row r="22" spans="1:14" ht="15" customHeight="1" x14ac:dyDescent="0.25">
      <c r="A22" s="6" t="s">
        <v>82</v>
      </c>
      <c r="B22" s="6" t="s">
        <v>82</v>
      </c>
      <c r="C22" s="66" t="e">
        <f>+SUM(#REF!)</f>
        <v>#REF!</v>
      </c>
      <c r="D22" s="67"/>
      <c r="E22" s="68" t="e">
        <f t="shared" si="0"/>
        <v>#REF!</v>
      </c>
      <c r="F22" s="69"/>
      <c r="G22" s="70" t="e">
        <f t="shared" si="1"/>
        <v>#REF!</v>
      </c>
      <c r="H22" s="67"/>
      <c r="I22" s="71" t="e">
        <f t="shared" si="5"/>
        <v>#REF!</v>
      </c>
      <c r="J22" s="68" t="e">
        <f t="shared" si="2"/>
        <v>#REF!</v>
      </c>
      <c r="L22" s="72"/>
      <c r="M22" s="54" t="e">
        <f t="shared" si="3"/>
        <v>#REF!</v>
      </c>
      <c r="N22" s="44" t="str">
        <f t="shared" si="4"/>
        <v/>
      </c>
    </row>
    <row r="23" spans="1:14" ht="15" customHeight="1" x14ac:dyDescent="0.25">
      <c r="A23" s="6" t="s">
        <v>28</v>
      </c>
      <c r="B23" s="6" t="s">
        <v>28</v>
      </c>
      <c r="C23" s="66" t="e">
        <f>+SUM(#REF!)</f>
        <v>#REF!</v>
      </c>
      <c r="D23" s="67"/>
      <c r="E23" s="68" t="e">
        <f t="shared" si="0"/>
        <v>#REF!</v>
      </c>
      <c r="F23" s="69"/>
      <c r="G23" s="70" t="e">
        <f t="shared" si="1"/>
        <v>#REF!</v>
      </c>
      <c r="H23" s="67"/>
      <c r="I23" s="71" t="e">
        <f t="shared" si="5"/>
        <v>#REF!</v>
      </c>
      <c r="J23" s="68" t="e">
        <f t="shared" si="2"/>
        <v>#REF!</v>
      </c>
      <c r="L23" s="72"/>
      <c r="M23" s="54" t="e">
        <f t="shared" si="3"/>
        <v>#REF!</v>
      </c>
      <c r="N23" s="44" t="str">
        <f t="shared" si="4"/>
        <v/>
      </c>
    </row>
    <row r="24" spans="1:14" ht="15" customHeight="1" x14ac:dyDescent="0.25">
      <c r="A24" s="6" t="s">
        <v>29</v>
      </c>
      <c r="B24" s="6" t="s">
        <v>29</v>
      </c>
      <c r="C24" s="66" t="e">
        <f>+SUM(#REF!)</f>
        <v>#REF!</v>
      </c>
      <c r="D24" s="67"/>
      <c r="E24" s="68" t="e">
        <f t="shared" si="0"/>
        <v>#REF!</v>
      </c>
      <c r="F24" s="69"/>
      <c r="G24" s="70" t="e">
        <f t="shared" si="1"/>
        <v>#REF!</v>
      </c>
      <c r="H24" s="67"/>
      <c r="I24" s="71">
        <v>154.25</v>
      </c>
      <c r="J24" s="68" t="e">
        <f t="shared" si="2"/>
        <v>#REF!</v>
      </c>
      <c r="L24" s="72"/>
      <c r="M24" s="54" t="e">
        <f t="shared" si="3"/>
        <v>#REF!</v>
      </c>
      <c r="N24" s="44" t="str">
        <f t="shared" si="4"/>
        <v/>
      </c>
    </row>
    <row r="25" spans="1:14" ht="15" customHeight="1" x14ac:dyDescent="0.25">
      <c r="A25" s="6" t="s">
        <v>30</v>
      </c>
      <c r="B25" s="6" t="s">
        <v>30</v>
      </c>
      <c r="C25" s="66" t="e">
        <f>+SUM(#REF!)</f>
        <v>#REF!</v>
      </c>
      <c r="D25" s="67"/>
      <c r="E25" s="68" t="e">
        <f t="shared" si="0"/>
        <v>#REF!</v>
      </c>
      <c r="F25" s="69"/>
      <c r="G25" s="70" t="e">
        <f t="shared" si="1"/>
        <v>#REF!</v>
      </c>
      <c r="H25" s="67"/>
      <c r="I25" s="71" t="e">
        <f>+L25-G25-H25</f>
        <v>#REF!</v>
      </c>
      <c r="J25" s="68" t="e">
        <f t="shared" si="2"/>
        <v>#REF!</v>
      </c>
      <c r="L25" s="72"/>
      <c r="M25" s="54" t="e">
        <f t="shared" si="3"/>
        <v>#REF!</v>
      </c>
      <c r="N25" s="44" t="str">
        <f t="shared" si="4"/>
        <v/>
      </c>
    </row>
    <row r="26" spans="1:14" ht="15" customHeight="1" x14ac:dyDescent="0.25">
      <c r="A26" s="6" t="s">
        <v>31</v>
      </c>
      <c r="B26" s="6" t="s">
        <v>31</v>
      </c>
      <c r="C26" s="66" t="e">
        <f>+SUM(#REF!)</f>
        <v>#REF!</v>
      </c>
      <c r="D26" s="67"/>
      <c r="E26" s="68" t="e">
        <f t="shared" si="0"/>
        <v>#REF!</v>
      </c>
      <c r="F26" s="69"/>
      <c r="G26" s="70" t="e">
        <f t="shared" si="1"/>
        <v>#REF!</v>
      </c>
      <c r="H26" s="67"/>
      <c r="I26" s="71" t="e">
        <f>+L26-G26-H26</f>
        <v>#REF!</v>
      </c>
      <c r="J26" s="68" t="e">
        <f t="shared" si="2"/>
        <v>#REF!</v>
      </c>
      <c r="L26" s="72"/>
      <c r="M26" s="54" t="e">
        <f t="shared" si="3"/>
        <v>#REF!</v>
      </c>
      <c r="N26" s="44" t="str">
        <f t="shared" si="4"/>
        <v/>
      </c>
    </row>
    <row r="27" spans="1:14" ht="15" customHeight="1" x14ac:dyDescent="0.25">
      <c r="A27" s="6" t="s">
        <v>32</v>
      </c>
      <c r="B27" s="6" t="s">
        <v>32</v>
      </c>
      <c r="C27" s="66" t="e">
        <f>+SUM(#REF!)</f>
        <v>#REF!</v>
      </c>
      <c r="D27" s="67"/>
      <c r="E27" s="68" t="e">
        <f t="shared" si="0"/>
        <v>#REF!</v>
      </c>
      <c r="F27" s="69"/>
      <c r="G27" s="70" t="e">
        <f t="shared" si="1"/>
        <v>#REF!</v>
      </c>
      <c r="H27" s="67"/>
      <c r="I27" s="71">
        <v>504.48</v>
      </c>
      <c r="J27" s="68" t="e">
        <f t="shared" si="2"/>
        <v>#REF!</v>
      </c>
      <c r="L27" s="72"/>
      <c r="M27" s="54" t="e">
        <f t="shared" si="3"/>
        <v>#REF!</v>
      </c>
      <c r="N27" s="44" t="str">
        <f t="shared" si="4"/>
        <v/>
      </c>
    </row>
    <row r="28" spans="1:14" ht="15" customHeight="1" x14ac:dyDescent="0.25">
      <c r="A28" s="6" t="s">
        <v>83</v>
      </c>
      <c r="B28" s="6" t="s">
        <v>83</v>
      </c>
      <c r="C28" s="66" t="e">
        <f>+SUM(#REF!)</f>
        <v>#REF!</v>
      </c>
      <c r="D28" s="67"/>
      <c r="E28" s="68" t="e">
        <f t="shared" si="0"/>
        <v>#REF!</v>
      </c>
      <c r="F28" s="69"/>
      <c r="G28" s="70" t="e">
        <f t="shared" si="1"/>
        <v>#REF!</v>
      </c>
      <c r="H28" s="67"/>
      <c r="I28" s="71" t="e">
        <f>+L28-G28-H28</f>
        <v>#REF!</v>
      </c>
      <c r="J28" s="68" t="e">
        <f t="shared" si="2"/>
        <v>#REF!</v>
      </c>
      <c r="L28" s="72"/>
      <c r="M28" s="54" t="e">
        <f t="shared" si="3"/>
        <v>#REF!</v>
      </c>
      <c r="N28" s="44" t="str">
        <f t="shared" si="4"/>
        <v/>
      </c>
    </row>
    <row r="29" spans="1:14" ht="15" customHeight="1" x14ac:dyDescent="0.25">
      <c r="A29" s="6" t="s">
        <v>33</v>
      </c>
      <c r="B29" s="6" t="s">
        <v>33</v>
      </c>
      <c r="C29" s="66" t="e">
        <f>+SUM(#REF!)</f>
        <v>#REF!</v>
      </c>
      <c r="D29" s="67"/>
      <c r="E29" s="68" t="e">
        <f t="shared" si="0"/>
        <v>#REF!</v>
      </c>
      <c r="F29" s="69"/>
      <c r="G29" s="70" t="e">
        <f t="shared" si="1"/>
        <v>#REF!</v>
      </c>
      <c r="H29" s="67"/>
      <c r="I29" s="71">
        <v>283.55</v>
      </c>
      <c r="J29" s="68" t="e">
        <f t="shared" si="2"/>
        <v>#REF!</v>
      </c>
      <c r="L29" s="72"/>
      <c r="M29" s="54" t="e">
        <f t="shared" si="3"/>
        <v>#REF!</v>
      </c>
      <c r="N29" s="44" t="str">
        <f t="shared" si="4"/>
        <v/>
      </c>
    </row>
    <row r="30" spans="1:14" ht="15" customHeight="1" x14ac:dyDescent="0.25">
      <c r="A30" s="6" t="s">
        <v>84</v>
      </c>
      <c r="B30" s="6" t="s">
        <v>84</v>
      </c>
      <c r="C30" s="66" t="e">
        <f>+SUM(#REF!)</f>
        <v>#REF!</v>
      </c>
      <c r="D30" s="67"/>
      <c r="E30" s="68" t="e">
        <f t="shared" si="0"/>
        <v>#REF!</v>
      </c>
      <c r="F30" s="69"/>
      <c r="G30" s="70" t="e">
        <f t="shared" si="1"/>
        <v>#REF!</v>
      </c>
      <c r="H30" s="67"/>
      <c r="I30" s="71" t="e">
        <f>+L30-G30-H30</f>
        <v>#REF!</v>
      </c>
      <c r="J30" s="68" t="e">
        <f t="shared" si="2"/>
        <v>#REF!</v>
      </c>
      <c r="L30" s="72"/>
      <c r="M30" s="54" t="e">
        <f t="shared" si="3"/>
        <v>#REF!</v>
      </c>
      <c r="N30" s="44" t="str">
        <f t="shared" si="4"/>
        <v/>
      </c>
    </row>
    <row r="31" spans="1:14" ht="15" customHeight="1" x14ac:dyDescent="0.25">
      <c r="A31" s="6" t="s">
        <v>85</v>
      </c>
      <c r="B31" s="6" t="s">
        <v>85</v>
      </c>
      <c r="C31" s="66" t="e">
        <f>+SUM(#REF!)</f>
        <v>#REF!</v>
      </c>
      <c r="D31" s="67"/>
      <c r="E31" s="68" t="e">
        <f t="shared" si="0"/>
        <v>#REF!</v>
      </c>
      <c r="F31" s="69"/>
      <c r="G31" s="70" t="e">
        <f t="shared" si="1"/>
        <v>#REF!</v>
      </c>
      <c r="H31" s="67"/>
      <c r="I31" s="71" t="e">
        <f>+L31-G31-H31</f>
        <v>#REF!</v>
      </c>
      <c r="J31" s="68" t="e">
        <f t="shared" si="2"/>
        <v>#REF!</v>
      </c>
      <c r="L31" s="72"/>
      <c r="M31" s="54" t="e">
        <f t="shared" si="3"/>
        <v>#REF!</v>
      </c>
      <c r="N31" s="44" t="str">
        <f t="shared" si="4"/>
        <v/>
      </c>
    </row>
    <row r="32" spans="1:14" ht="15" customHeight="1" x14ac:dyDescent="0.25">
      <c r="A32" s="6" t="s">
        <v>34</v>
      </c>
      <c r="B32" s="6" t="s">
        <v>34</v>
      </c>
      <c r="C32" s="66" t="e">
        <f>+SUM(#REF!)</f>
        <v>#REF!</v>
      </c>
      <c r="D32" s="67"/>
      <c r="E32" s="68" t="e">
        <f t="shared" si="0"/>
        <v>#REF!</v>
      </c>
      <c r="F32" s="69"/>
      <c r="G32" s="70" t="e">
        <f t="shared" si="1"/>
        <v>#REF!</v>
      </c>
      <c r="H32" s="67"/>
      <c r="I32" s="71" t="e">
        <f>+L32-G32-H32</f>
        <v>#REF!</v>
      </c>
      <c r="J32" s="68" t="e">
        <f t="shared" si="2"/>
        <v>#REF!</v>
      </c>
      <c r="L32" s="72"/>
      <c r="M32" s="54" t="e">
        <f t="shared" si="3"/>
        <v>#REF!</v>
      </c>
      <c r="N32" s="44" t="str">
        <f t="shared" si="4"/>
        <v/>
      </c>
    </row>
    <row r="33" spans="1:14" ht="15" customHeight="1" x14ac:dyDescent="0.25">
      <c r="B33" s="5" t="s">
        <v>35</v>
      </c>
      <c r="C33" s="73" t="e">
        <f>+SUM(#REF!)</f>
        <v>#REF!</v>
      </c>
      <c r="D33" s="74">
        <f>SUM(D9:D32)</f>
        <v>0</v>
      </c>
      <c r="E33" s="63" t="e">
        <f t="shared" si="0"/>
        <v>#REF!</v>
      </c>
      <c r="F33" s="60"/>
      <c r="G33" s="62" t="e">
        <f t="shared" si="1"/>
        <v>#REF!</v>
      </c>
      <c r="H33" s="74">
        <f>SUM(H9:H32)</f>
        <v>0</v>
      </c>
      <c r="I33" s="64" t="e">
        <f>SUM(I9:I32)</f>
        <v>#REF!</v>
      </c>
      <c r="J33" s="63" t="e">
        <f t="shared" si="2"/>
        <v>#REF!</v>
      </c>
      <c r="L33" s="75">
        <f>SUM(L9:L32)</f>
        <v>0</v>
      </c>
      <c r="M33" s="55" t="e">
        <f t="shared" si="3"/>
        <v>#REF!</v>
      </c>
      <c r="N33" s="45" t="str">
        <f t="shared" si="4"/>
        <v/>
      </c>
    </row>
    <row r="34" spans="1:14" ht="15" customHeight="1" x14ac:dyDescent="0.25">
      <c r="B34" s="7" t="s">
        <v>35</v>
      </c>
      <c r="C34" s="76" t="e">
        <f>+SUM(#REF!)</f>
        <v>#REF!</v>
      </c>
      <c r="D34" s="77">
        <f>D33</f>
        <v>0</v>
      </c>
      <c r="E34" s="78" t="e">
        <f t="shared" si="0"/>
        <v>#REF!</v>
      </c>
      <c r="F34" s="60"/>
      <c r="G34" s="79" t="e">
        <f t="shared" si="1"/>
        <v>#REF!</v>
      </c>
      <c r="H34" s="77">
        <f>H33</f>
        <v>0</v>
      </c>
      <c r="I34" s="80" t="e">
        <f>+I33</f>
        <v>#REF!</v>
      </c>
      <c r="J34" s="78" t="e">
        <f t="shared" si="2"/>
        <v>#REF!</v>
      </c>
      <c r="L34" s="81">
        <f>L33</f>
        <v>0</v>
      </c>
      <c r="M34" s="56" t="e">
        <f t="shared" si="3"/>
        <v>#REF!</v>
      </c>
      <c r="N34" s="46" t="str">
        <f t="shared" si="4"/>
        <v/>
      </c>
    </row>
    <row r="35" spans="1:14" ht="15" customHeight="1" x14ac:dyDescent="0.25">
      <c r="B35" s="4" t="s">
        <v>36</v>
      </c>
      <c r="C35" s="82"/>
      <c r="D35" s="83"/>
      <c r="E35" s="59"/>
      <c r="F35" s="60"/>
      <c r="G35" s="58"/>
      <c r="H35" s="83"/>
      <c r="I35" s="84"/>
      <c r="J35" s="59"/>
      <c r="L35" s="85"/>
      <c r="M35" s="57"/>
      <c r="N35" s="47" t="str">
        <f t="shared" si="4"/>
        <v/>
      </c>
    </row>
    <row r="36" spans="1:14" ht="15" customHeight="1" x14ac:dyDescent="0.25">
      <c r="B36" s="5" t="s">
        <v>36</v>
      </c>
      <c r="C36" s="73"/>
      <c r="D36" s="74"/>
      <c r="E36" s="63"/>
      <c r="F36" s="60"/>
      <c r="G36" s="62"/>
      <c r="H36" s="74"/>
      <c r="I36" s="64"/>
      <c r="J36" s="63"/>
      <c r="L36" s="75"/>
      <c r="M36" s="55"/>
      <c r="N36" s="45"/>
    </row>
    <row r="37" spans="1:14" ht="15" customHeight="1" x14ac:dyDescent="0.25">
      <c r="A37" s="6" t="s">
        <v>86</v>
      </c>
      <c r="B37" s="6" t="s">
        <v>86</v>
      </c>
      <c r="C37" s="66" t="e">
        <f>+SUM(#REF!)</f>
        <v>#REF!</v>
      </c>
      <c r="D37" s="67"/>
      <c r="E37" s="68" t="e">
        <f t="shared" ref="E37:E78" si="6">+C37-D37</f>
        <v>#REF!</v>
      </c>
      <c r="F37" s="69"/>
      <c r="G37" s="70" t="e">
        <f t="shared" ref="G37:G78" si="7">+E37</f>
        <v>#REF!</v>
      </c>
      <c r="H37" s="67"/>
      <c r="I37" s="71" t="e">
        <f>+L37-G37-H37</f>
        <v>#REF!</v>
      </c>
      <c r="J37" s="68" t="e">
        <f t="shared" ref="J37:J78" si="8">+G37+H37+I37</f>
        <v>#REF!</v>
      </c>
      <c r="L37" s="72"/>
      <c r="M37" s="54" t="e">
        <f t="shared" ref="M37:M78" si="9">+L37-J37</f>
        <v>#REF!</v>
      </c>
      <c r="N37" s="44" t="str">
        <f t="shared" ref="N37:N78" si="10">+IFERROR(J37/L37-1,"")</f>
        <v/>
      </c>
    </row>
    <row r="38" spans="1:14" ht="15" customHeight="1" x14ac:dyDescent="0.25">
      <c r="A38" s="6" t="s">
        <v>37</v>
      </c>
      <c r="B38" s="6" t="s">
        <v>37</v>
      </c>
      <c r="C38" s="66" t="e">
        <f>+SUM(#REF!)</f>
        <v>#REF!</v>
      </c>
      <c r="D38" s="67"/>
      <c r="E38" s="68" t="e">
        <f t="shared" si="6"/>
        <v>#REF!</v>
      </c>
      <c r="F38" s="69"/>
      <c r="G38" s="70" t="e">
        <f t="shared" si="7"/>
        <v>#REF!</v>
      </c>
      <c r="H38" s="67"/>
      <c r="I38" s="71">
        <v>983.92</v>
      </c>
      <c r="J38" s="68" t="e">
        <f t="shared" si="8"/>
        <v>#REF!</v>
      </c>
      <c r="L38" s="72"/>
      <c r="M38" s="54" t="e">
        <f t="shared" si="9"/>
        <v>#REF!</v>
      </c>
      <c r="N38" s="44" t="str">
        <f t="shared" si="10"/>
        <v/>
      </c>
    </row>
    <row r="39" spans="1:14" ht="15" customHeight="1" x14ac:dyDescent="0.25">
      <c r="A39" s="6" t="s">
        <v>87</v>
      </c>
      <c r="B39" s="6" t="s">
        <v>87</v>
      </c>
      <c r="C39" s="66" t="e">
        <f>+SUM(#REF!)</f>
        <v>#REF!</v>
      </c>
      <c r="D39" s="67"/>
      <c r="E39" s="68" t="e">
        <f t="shared" si="6"/>
        <v>#REF!</v>
      </c>
      <c r="F39" s="69"/>
      <c r="G39" s="70" t="e">
        <f t="shared" si="7"/>
        <v>#REF!</v>
      </c>
      <c r="H39" s="67"/>
      <c r="I39" s="71" t="e">
        <f>+L39-G39-H39</f>
        <v>#REF!</v>
      </c>
      <c r="J39" s="68" t="e">
        <f t="shared" si="8"/>
        <v>#REF!</v>
      </c>
      <c r="L39" s="72"/>
      <c r="M39" s="54" t="e">
        <f t="shared" si="9"/>
        <v>#REF!</v>
      </c>
      <c r="N39" s="44" t="str">
        <f t="shared" si="10"/>
        <v/>
      </c>
    </row>
    <row r="40" spans="1:14" ht="15" customHeight="1" x14ac:dyDescent="0.25">
      <c r="A40" s="6" t="s">
        <v>38</v>
      </c>
      <c r="B40" s="6" t="s">
        <v>38</v>
      </c>
      <c r="C40" s="66" t="e">
        <f>+SUM(#REF!)</f>
        <v>#REF!</v>
      </c>
      <c r="D40" s="67"/>
      <c r="E40" s="68" t="e">
        <f t="shared" si="6"/>
        <v>#REF!</v>
      </c>
      <c r="F40" s="69"/>
      <c r="G40" s="70" t="e">
        <f t="shared" si="7"/>
        <v>#REF!</v>
      </c>
      <c r="H40" s="67"/>
      <c r="I40" s="71">
        <v>186.69</v>
      </c>
      <c r="J40" s="68" t="e">
        <f t="shared" si="8"/>
        <v>#REF!</v>
      </c>
      <c r="L40" s="72"/>
      <c r="M40" s="54" t="e">
        <f t="shared" si="9"/>
        <v>#REF!</v>
      </c>
      <c r="N40" s="44" t="str">
        <f t="shared" si="10"/>
        <v/>
      </c>
    </row>
    <row r="41" spans="1:14" ht="15" customHeight="1" x14ac:dyDescent="0.25">
      <c r="A41" s="6" t="s">
        <v>39</v>
      </c>
      <c r="B41" s="6" t="s">
        <v>39</v>
      </c>
      <c r="C41" s="66" t="e">
        <f>+SUM(#REF!)</f>
        <v>#REF!</v>
      </c>
      <c r="D41" s="67"/>
      <c r="E41" s="68" t="e">
        <f t="shared" si="6"/>
        <v>#REF!</v>
      </c>
      <c r="F41" s="69"/>
      <c r="G41" s="70" t="e">
        <f t="shared" si="7"/>
        <v>#REF!</v>
      </c>
      <c r="H41" s="67"/>
      <c r="I41" s="71">
        <v>627.04</v>
      </c>
      <c r="J41" s="68" t="e">
        <f t="shared" si="8"/>
        <v>#REF!</v>
      </c>
      <c r="L41" s="72"/>
      <c r="M41" s="54" t="e">
        <f t="shared" si="9"/>
        <v>#REF!</v>
      </c>
      <c r="N41" s="44" t="str">
        <f t="shared" si="10"/>
        <v/>
      </c>
    </row>
    <row r="42" spans="1:14" ht="15" customHeight="1" x14ac:dyDescent="0.25">
      <c r="A42" s="6" t="s">
        <v>88</v>
      </c>
      <c r="B42" s="6" t="s">
        <v>88</v>
      </c>
      <c r="C42" s="66" t="e">
        <f>+SUM(#REF!)</f>
        <v>#REF!</v>
      </c>
      <c r="D42" s="67"/>
      <c r="E42" s="68" t="e">
        <f t="shared" si="6"/>
        <v>#REF!</v>
      </c>
      <c r="F42" s="69"/>
      <c r="G42" s="70" t="e">
        <f t="shared" si="7"/>
        <v>#REF!</v>
      </c>
      <c r="H42" s="67"/>
      <c r="I42" s="71" t="e">
        <f t="shared" ref="I42:I50" si="11">+L42-G42-H42</f>
        <v>#REF!</v>
      </c>
      <c r="J42" s="68" t="e">
        <f t="shared" si="8"/>
        <v>#REF!</v>
      </c>
      <c r="L42" s="72"/>
      <c r="M42" s="54" t="e">
        <f t="shared" si="9"/>
        <v>#REF!</v>
      </c>
      <c r="N42" s="44" t="str">
        <f t="shared" si="10"/>
        <v/>
      </c>
    </row>
    <row r="43" spans="1:14" ht="15" customHeight="1" x14ac:dyDescent="0.25">
      <c r="A43" s="6" t="s">
        <v>40</v>
      </c>
      <c r="B43" s="6" t="s">
        <v>40</v>
      </c>
      <c r="C43" s="66" t="e">
        <f>+SUM(#REF!)</f>
        <v>#REF!</v>
      </c>
      <c r="D43" s="67"/>
      <c r="E43" s="68" t="e">
        <f t="shared" si="6"/>
        <v>#REF!</v>
      </c>
      <c r="F43" s="69"/>
      <c r="G43" s="70" t="e">
        <f t="shared" si="7"/>
        <v>#REF!</v>
      </c>
      <c r="H43" s="67"/>
      <c r="I43" s="71" t="e">
        <f t="shared" si="11"/>
        <v>#REF!</v>
      </c>
      <c r="J43" s="68" t="e">
        <f t="shared" si="8"/>
        <v>#REF!</v>
      </c>
      <c r="L43" s="72"/>
      <c r="M43" s="54" t="e">
        <f t="shared" si="9"/>
        <v>#REF!</v>
      </c>
      <c r="N43" s="44" t="str">
        <f t="shared" si="10"/>
        <v/>
      </c>
    </row>
    <row r="44" spans="1:14" ht="15" customHeight="1" x14ac:dyDescent="0.25">
      <c r="A44" s="6" t="s">
        <v>89</v>
      </c>
      <c r="B44" s="6" t="s">
        <v>89</v>
      </c>
      <c r="C44" s="66" t="e">
        <f>+SUM(#REF!)</f>
        <v>#REF!</v>
      </c>
      <c r="D44" s="67"/>
      <c r="E44" s="68" t="e">
        <f t="shared" si="6"/>
        <v>#REF!</v>
      </c>
      <c r="F44" s="69"/>
      <c r="G44" s="70" t="e">
        <f t="shared" si="7"/>
        <v>#REF!</v>
      </c>
      <c r="H44" s="67"/>
      <c r="I44" s="71" t="e">
        <f t="shared" si="11"/>
        <v>#REF!</v>
      </c>
      <c r="J44" s="68" t="e">
        <f t="shared" si="8"/>
        <v>#REF!</v>
      </c>
      <c r="L44" s="72"/>
      <c r="M44" s="54" t="e">
        <f t="shared" si="9"/>
        <v>#REF!</v>
      </c>
      <c r="N44" s="44" t="str">
        <f t="shared" si="10"/>
        <v/>
      </c>
    </row>
    <row r="45" spans="1:14" ht="15" customHeight="1" x14ac:dyDescent="0.25">
      <c r="A45" s="6" t="s">
        <v>41</v>
      </c>
      <c r="B45" s="6" t="s">
        <v>41</v>
      </c>
      <c r="C45" s="66" t="e">
        <f>+SUM(#REF!)</f>
        <v>#REF!</v>
      </c>
      <c r="D45" s="67"/>
      <c r="E45" s="68" t="e">
        <f t="shared" si="6"/>
        <v>#REF!</v>
      </c>
      <c r="F45" s="69"/>
      <c r="G45" s="70" t="e">
        <f t="shared" si="7"/>
        <v>#REF!</v>
      </c>
      <c r="H45" s="67"/>
      <c r="I45" s="71" t="e">
        <f t="shared" si="11"/>
        <v>#REF!</v>
      </c>
      <c r="J45" s="68" t="e">
        <f t="shared" si="8"/>
        <v>#REF!</v>
      </c>
      <c r="L45" s="72"/>
      <c r="M45" s="54" t="e">
        <f t="shared" si="9"/>
        <v>#REF!</v>
      </c>
      <c r="N45" s="44" t="str">
        <f t="shared" si="10"/>
        <v/>
      </c>
    </row>
    <row r="46" spans="1:14" ht="15" customHeight="1" x14ac:dyDescent="0.25">
      <c r="A46" s="6" t="s">
        <v>90</v>
      </c>
      <c r="B46" s="6" t="s">
        <v>90</v>
      </c>
      <c r="C46" s="66" t="e">
        <f>+SUM(#REF!)</f>
        <v>#REF!</v>
      </c>
      <c r="D46" s="67"/>
      <c r="E46" s="68" t="e">
        <f t="shared" si="6"/>
        <v>#REF!</v>
      </c>
      <c r="F46" s="69"/>
      <c r="G46" s="70" t="e">
        <f t="shared" si="7"/>
        <v>#REF!</v>
      </c>
      <c r="H46" s="67"/>
      <c r="I46" s="71" t="e">
        <f t="shared" si="11"/>
        <v>#REF!</v>
      </c>
      <c r="J46" s="68" t="e">
        <f t="shared" si="8"/>
        <v>#REF!</v>
      </c>
      <c r="L46" s="72"/>
      <c r="M46" s="54" t="e">
        <f t="shared" si="9"/>
        <v>#REF!</v>
      </c>
      <c r="N46" s="44" t="str">
        <f t="shared" si="10"/>
        <v/>
      </c>
    </row>
    <row r="47" spans="1:14" ht="15" customHeight="1" x14ac:dyDescent="0.25">
      <c r="A47" s="6" t="s">
        <v>91</v>
      </c>
      <c r="B47" s="6" t="s">
        <v>91</v>
      </c>
      <c r="C47" s="66" t="e">
        <f>+SUM(#REF!)</f>
        <v>#REF!</v>
      </c>
      <c r="D47" s="67"/>
      <c r="E47" s="68" t="e">
        <f t="shared" si="6"/>
        <v>#REF!</v>
      </c>
      <c r="F47" s="69"/>
      <c r="G47" s="70" t="e">
        <f t="shared" si="7"/>
        <v>#REF!</v>
      </c>
      <c r="H47" s="67"/>
      <c r="I47" s="71" t="e">
        <f t="shared" si="11"/>
        <v>#REF!</v>
      </c>
      <c r="J47" s="68" t="e">
        <f t="shared" si="8"/>
        <v>#REF!</v>
      </c>
      <c r="L47" s="72"/>
      <c r="M47" s="54" t="e">
        <f t="shared" si="9"/>
        <v>#REF!</v>
      </c>
      <c r="N47" s="44" t="str">
        <f t="shared" si="10"/>
        <v/>
      </c>
    </row>
    <row r="48" spans="1:14" ht="15" customHeight="1" x14ac:dyDescent="0.25">
      <c r="A48" s="6" t="s">
        <v>42</v>
      </c>
      <c r="B48" s="6" t="s">
        <v>42</v>
      </c>
      <c r="C48" s="66" t="e">
        <f>+SUM(#REF!)</f>
        <v>#REF!</v>
      </c>
      <c r="D48" s="67"/>
      <c r="E48" s="68" t="e">
        <f t="shared" si="6"/>
        <v>#REF!</v>
      </c>
      <c r="F48" s="69"/>
      <c r="G48" s="70" t="e">
        <f t="shared" si="7"/>
        <v>#REF!</v>
      </c>
      <c r="H48" s="67"/>
      <c r="I48" s="71" t="e">
        <f t="shared" si="11"/>
        <v>#REF!</v>
      </c>
      <c r="J48" s="68" t="e">
        <f t="shared" si="8"/>
        <v>#REF!</v>
      </c>
      <c r="L48" s="72"/>
      <c r="M48" s="54" t="e">
        <f t="shared" si="9"/>
        <v>#REF!</v>
      </c>
      <c r="N48" s="44" t="str">
        <f t="shared" si="10"/>
        <v/>
      </c>
    </row>
    <row r="49" spans="1:14" ht="15" customHeight="1" x14ac:dyDescent="0.25">
      <c r="A49" s="6" t="s">
        <v>137</v>
      </c>
      <c r="B49" s="6" t="s">
        <v>43</v>
      </c>
      <c r="C49" s="66" t="e">
        <f>+SUM(#REF!)</f>
        <v>#REF!</v>
      </c>
      <c r="D49" s="67"/>
      <c r="E49" s="68" t="e">
        <f t="shared" si="6"/>
        <v>#REF!</v>
      </c>
      <c r="F49" s="69"/>
      <c r="G49" s="70" t="e">
        <f t="shared" si="7"/>
        <v>#REF!</v>
      </c>
      <c r="H49" s="67"/>
      <c r="I49" s="71" t="e">
        <f t="shared" si="11"/>
        <v>#REF!</v>
      </c>
      <c r="J49" s="68" t="e">
        <f t="shared" si="8"/>
        <v>#REF!</v>
      </c>
      <c r="L49" s="72"/>
      <c r="M49" s="54" t="e">
        <f t="shared" si="9"/>
        <v>#REF!</v>
      </c>
      <c r="N49" s="44" t="str">
        <f t="shared" si="10"/>
        <v/>
      </c>
    </row>
    <row r="50" spans="1:14" ht="15" customHeight="1" x14ac:dyDescent="0.25">
      <c r="A50" s="6" t="s">
        <v>138</v>
      </c>
      <c r="B50" s="6" t="s">
        <v>44</v>
      </c>
      <c r="C50" s="66" t="e">
        <f>+SUM(#REF!)</f>
        <v>#REF!</v>
      </c>
      <c r="D50" s="67"/>
      <c r="E50" s="68" t="e">
        <f t="shared" si="6"/>
        <v>#REF!</v>
      </c>
      <c r="F50" s="69"/>
      <c r="G50" s="70" t="e">
        <f t="shared" si="7"/>
        <v>#REF!</v>
      </c>
      <c r="H50" s="67"/>
      <c r="I50" s="71" t="e">
        <f t="shared" si="11"/>
        <v>#REF!</v>
      </c>
      <c r="J50" s="68" t="e">
        <f t="shared" si="8"/>
        <v>#REF!</v>
      </c>
      <c r="L50" s="72"/>
      <c r="M50" s="54" t="e">
        <f t="shared" si="9"/>
        <v>#REF!</v>
      </c>
      <c r="N50" s="44" t="str">
        <f t="shared" si="10"/>
        <v/>
      </c>
    </row>
    <row r="51" spans="1:14" ht="15" customHeight="1" x14ac:dyDescent="0.25">
      <c r="A51" s="6" t="s">
        <v>45</v>
      </c>
      <c r="B51" s="6" t="s">
        <v>45</v>
      </c>
      <c r="C51" s="66" t="e">
        <f>+SUM(#REF!)</f>
        <v>#REF!</v>
      </c>
      <c r="D51" s="67"/>
      <c r="E51" s="68" t="e">
        <f t="shared" si="6"/>
        <v>#REF!</v>
      </c>
      <c r="F51" s="69"/>
      <c r="G51" s="70" t="e">
        <f t="shared" si="7"/>
        <v>#REF!</v>
      </c>
      <c r="H51" s="67"/>
      <c r="I51" s="71">
        <v>67.78</v>
      </c>
      <c r="J51" s="68" t="e">
        <f t="shared" si="8"/>
        <v>#REF!</v>
      </c>
      <c r="L51" s="72"/>
      <c r="M51" s="54" t="e">
        <f t="shared" si="9"/>
        <v>#REF!</v>
      </c>
      <c r="N51" s="44" t="str">
        <f t="shared" si="10"/>
        <v/>
      </c>
    </row>
    <row r="52" spans="1:14" ht="15" customHeight="1" x14ac:dyDescent="0.25">
      <c r="A52" s="6" t="s">
        <v>92</v>
      </c>
      <c r="B52" s="6" t="s">
        <v>92</v>
      </c>
      <c r="C52" s="66" t="e">
        <f>+SUM(#REF!)</f>
        <v>#REF!</v>
      </c>
      <c r="D52" s="67"/>
      <c r="E52" s="68" t="e">
        <f t="shared" si="6"/>
        <v>#REF!</v>
      </c>
      <c r="F52" s="69"/>
      <c r="G52" s="70" t="e">
        <f t="shared" si="7"/>
        <v>#REF!</v>
      </c>
      <c r="H52" s="67"/>
      <c r="I52" s="71" t="e">
        <f>+L52-G52-H52</f>
        <v>#REF!</v>
      </c>
      <c r="J52" s="68" t="e">
        <f t="shared" si="8"/>
        <v>#REF!</v>
      </c>
      <c r="L52" s="72"/>
      <c r="M52" s="54" t="e">
        <f t="shared" si="9"/>
        <v>#REF!</v>
      </c>
      <c r="N52" s="44" t="str">
        <f t="shared" si="10"/>
        <v/>
      </c>
    </row>
    <row r="53" spans="1:14" ht="15" customHeight="1" x14ac:dyDescent="0.25">
      <c r="A53" s="6" t="s">
        <v>46</v>
      </c>
      <c r="B53" s="6" t="s">
        <v>46</v>
      </c>
      <c r="C53" s="66" t="e">
        <f>+SUM(#REF!)</f>
        <v>#REF!</v>
      </c>
      <c r="D53" s="67"/>
      <c r="E53" s="68" t="e">
        <f t="shared" si="6"/>
        <v>#REF!</v>
      </c>
      <c r="F53" s="69"/>
      <c r="G53" s="70" t="e">
        <f t="shared" si="7"/>
        <v>#REF!</v>
      </c>
      <c r="H53" s="67"/>
      <c r="I53" s="71">
        <v>760.5</v>
      </c>
      <c r="J53" s="68" t="e">
        <f t="shared" si="8"/>
        <v>#REF!</v>
      </c>
      <c r="L53" s="72"/>
      <c r="M53" s="54" t="e">
        <f t="shared" si="9"/>
        <v>#REF!</v>
      </c>
      <c r="N53" s="44" t="str">
        <f t="shared" si="10"/>
        <v/>
      </c>
    </row>
    <row r="54" spans="1:14" ht="15" customHeight="1" x14ac:dyDescent="0.25">
      <c r="A54" s="6" t="s">
        <v>47</v>
      </c>
      <c r="B54" s="6" t="s">
        <v>47</v>
      </c>
      <c r="C54" s="66" t="e">
        <f>+SUM(#REF!)</f>
        <v>#REF!</v>
      </c>
      <c r="D54" s="67"/>
      <c r="E54" s="68" t="e">
        <f t="shared" si="6"/>
        <v>#REF!</v>
      </c>
      <c r="F54" s="69"/>
      <c r="G54" s="70" t="e">
        <f t="shared" si="7"/>
        <v>#REF!</v>
      </c>
      <c r="H54" s="67"/>
      <c r="I54" s="71" t="e">
        <f>+L54-G54-H54</f>
        <v>#REF!</v>
      </c>
      <c r="J54" s="68" t="e">
        <f t="shared" si="8"/>
        <v>#REF!</v>
      </c>
      <c r="L54" s="72"/>
      <c r="M54" s="54" t="e">
        <f t="shared" si="9"/>
        <v>#REF!</v>
      </c>
      <c r="N54" s="44" t="str">
        <f t="shared" si="10"/>
        <v/>
      </c>
    </row>
    <row r="55" spans="1:14" ht="15" customHeight="1" x14ac:dyDescent="0.25">
      <c r="A55" s="6" t="s">
        <v>48</v>
      </c>
      <c r="B55" s="6" t="s">
        <v>48</v>
      </c>
      <c r="C55" s="66" t="e">
        <f>+SUM(#REF!)</f>
        <v>#REF!</v>
      </c>
      <c r="D55" s="67"/>
      <c r="E55" s="68" t="e">
        <f t="shared" si="6"/>
        <v>#REF!</v>
      </c>
      <c r="F55" s="69"/>
      <c r="G55" s="70" t="e">
        <f t="shared" si="7"/>
        <v>#REF!</v>
      </c>
      <c r="H55" s="67"/>
      <c r="I55" s="71">
        <v>522.70000000000005</v>
      </c>
      <c r="J55" s="68" t="e">
        <f t="shared" si="8"/>
        <v>#REF!</v>
      </c>
      <c r="L55" s="72"/>
      <c r="M55" s="54" t="e">
        <f t="shared" si="9"/>
        <v>#REF!</v>
      </c>
      <c r="N55" s="44" t="str">
        <f t="shared" si="10"/>
        <v/>
      </c>
    </row>
    <row r="56" spans="1:14" ht="15" customHeight="1" x14ac:dyDescent="0.25">
      <c r="A56" s="6" t="s">
        <v>93</v>
      </c>
      <c r="B56" s="6" t="s">
        <v>93</v>
      </c>
      <c r="C56" s="66" t="e">
        <f>+SUM(#REF!)</f>
        <v>#REF!</v>
      </c>
      <c r="D56" s="67"/>
      <c r="E56" s="68" t="e">
        <f t="shared" si="6"/>
        <v>#REF!</v>
      </c>
      <c r="F56" s="69"/>
      <c r="G56" s="70" t="e">
        <f t="shared" si="7"/>
        <v>#REF!</v>
      </c>
      <c r="H56" s="67"/>
      <c r="I56" s="71" t="e">
        <f>+L56-G56-H56</f>
        <v>#REF!</v>
      </c>
      <c r="J56" s="68" t="e">
        <f t="shared" si="8"/>
        <v>#REF!</v>
      </c>
      <c r="L56" s="72"/>
      <c r="M56" s="54" t="e">
        <f t="shared" si="9"/>
        <v>#REF!</v>
      </c>
      <c r="N56" s="44" t="str">
        <f t="shared" si="10"/>
        <v/>
      </c>
    </row>
    <row r="57" spans="1:14" x14ac:dyDescent="0.25">
      <c r="A57" s="6" t="s">
        <v>94</v>
      </c>
      <c r="B57" s="6" t="s">
        <v>94</v>
      </c>
      <c r="C57" s="66" t="e">
        <f>+SUM(#REF!)</f>
        <v>#REF!</v>
      </c>
      <c r="D57" s="67"/>
      <c r="E57" s="68" t="e">
        <f t="shared" si="6"/>
        <v>#REF!</v>
      </c>
      <c r="F57" s="69"/>
      <c r="G57" s="70" t="e">
        <f t="shared" si="7"/>
        <v>#REF!</v>
      </c>
      <c r="H57" s="67"/>
      <c r="I57" s="71" t="e">
        <f>+L57-G57-H57</f>
        <v>#REF!</v>
      </c>
      <c r="J57" s="68" t="e">
        <f t="shared" si="8"/>
        <v>#REF!</v>
      </c>
      <c r="L57" s="72"/>
      <c r="M57" s="54" t="e">
        <f t="shared" si="9"/>
        <v>#REF!</v>
      </c>
      <c r="N57" s="44" t="str">
        <f t="shared" si="10"/>
        <v/>
      </c>
    </row>
    <row r="58" spans="1:14" x14ac:dyDescent="0.25">
      <c r="A58" s="6" t="s">
        <v>95</v>
      </c>
      <c r="B58" s="6" t="s">
        <v>95</v>
      </c>
      <c r="C58" s="66" t="e">
        <f>+SUM(#REF!)</f>
        <v>#REF!</v>
      </c>
      <c r="D58" s="67"/>
      <c r="E58" s="68" t="e">
        <f t="shared" si="6"/>
        <v>#REF!</v>
      </c>
      <c r="F58" s="69"/>
      <c r="G58" s="70" t="e">
        <f t="shared" si="7"/>
        <v>#REF!</v>
      </c>
      <c r="H58" s="67"/>
      <c r="I58" s="71" t="e">
        <f>+L58-G58-H58</f>
        <v>#REF!</v>
      </c>
      <c r="J58" s="68" t="e">
        <f t="shared" si="8"/>
        <v>#REF!</v>
      </c>
      <c r="L58" s="72"/>
      <c r="M58" s="54" t="e">
        <f t="shared" si="9"/>
        <v>#REF!</v>
      </c>
      <c r="N58" s="44" t="str">
        <f t="shared" si="10"/>
        <v/>
      </c>
    </row>
    <row r="59" spans="1:14" x14ac:dyDescent="0.25">
      <c r="A59" s="6" t="s">
        <v>49</v>
      </c>
      <c r="B59" s="6" t="s">
        <v>49</v>
      </c>
      <c r="C59" s="66" t="e">
        <f>+SUM(#REF!)</f>
        <v>#REF!</v>
      </c>
      <c r="D59" s="67"/>
      <c r="E59" s="68" t="e">
        <f t="shared" si="6"/>
        <v>#REF!</v>
      </c>
      <c r="F59" s="69"/>
      <c r="G59" s="70" t="e">
        <f t="shared" si="7"/>
        <v>#REF!</v>
      </c>
      <c r="H59" s="67"/>
      <c r="I59" s="71">
        <v>137.44999999999999</v>
      </c>
      <c r="J59" s="68" t="e">
        <f t="shared" si="8"/>
        <v>#REF!</v>
      </c>
      <c r="L59" s="72"/>
      <c r="M59" s="54" t="e">
        <f t="shared" si="9"/>
        <v>#REF!</v>
      </c>
      <c r="N59" s="44" t="str">
        <f t="shared" si="10"/>
        <v/>
      </c>
    </row>
    <row r="60" spans="1:14" x14ac:dyDescent="0.25">
      <c r="A60" s="6" t="s">
        <v>50</v>
      </c>
      <c r="B60" s="6" t="s">
        <v>50</v>
      </c>
      <c r="C60" s="66" t="e">
        <f>+SUM(#REF!)</f>
        <v>#REF!</v>
      </c>
      <c r="D60" s="67"/>
      <c r="E60" s="68" t="e">
        <f t="shared" si="6"/>
        <v>#REF!</v>
      </c>
      <c r="F60" s="69"/>
      <c r="G60" s="70" t="e">
        <f t="shared" si="7"/>
        <v>#REF!</v>
      </c>
      <c r="H60" s="67"/>
      <c r="I60" s="71">
        <v>901.81</v>
      </c>
      <c r="J60" s="68" t="e">
        <f t="shared" si="8"/>
        <v>#REF!</v>
      </c>
      <c r="L60" s="72"/>
      <c r="M60" s="54" t="e">
        <f t="shared" si="9"/>
        <v>#REF!</v>
      </c>
      <c r="N60" s="44" t="str">
        <f t="shared" si="10"/>
        <v/>
      </c>
    </row>
    <row r="61" spans="1:14" x14ac:dyDescent="0.25">
      <c r="A61" s="6" t="s">
        <v>51</v>
      </c>
      <c r="B61" s="6" t="s">
        <v>51</v>
      </c>
      <c r="C61" s="66" t="e">
        <f>+SUM(#REF!)</f>
        <v>#REF!</v>
      </c>
      <c r="D61" s="67"/>
      <c r="E61" s="68" t="e">
        <f t="shared" si="6"/>
        <v>#REF!</v>
      </c>
      <c r="F61" s="69"/>
      <c r="G61" s="70" t="e">
        <f t="shared" si="7"/>
        <v>#REF!</v>
      </c>
      <c r="H61" s="67"/>
      <c r="I61" s="71" t="e">
        <f>+L61-G61-H61</f>
        <v>#REF!</v>
      </c>
      <c r="J61" s="68" t="e">
        <f t="shared" si="8"/>
        <v>#REF!</v>
      </c>
      <c r="L61" s="72"/>
      <c r="M61" s="54" t="e">
        <f t="shared" si="9"/>
        <v>#REF!</v>
      </c>
      <c r="N61" s="44" t="str">
        <f t="shared" si="10"/>
        <v/>
      </c>
    </row>
    <row r="62" spans="1:14" x14ac:dyDescent="0.25">
      <c r="A62" s="6" t="s">
        <v>52</v>
      </c>
      <c r="B62" s="6" t="s">
        <v>52</v>
      </c>
      <c r="C62" s="66" t="e">
        <f>+SUM(#REF!)</f>
        <v>#REF!</v>
      </c>
      <c r="D62" s="67"/>
      <c r="E62" s="68" t="e">
        <f t="shared" si="6"/>
        <v>#REF!</v>
      </c>
      <c r="F62" s="69"/>
      <c r="G62" s="70" t="e">
        <f t="shared" si="7"/>
        <v>#REF!</v>
      </c>
      <c r="H62" s="67"/>
      <c r="I62" s="71">
        <v>995.52</v>
      </c>
      <c r="J62" s="68" t="e">
        <f t="shared" si="8"/>
        <v>#REF!</v>
      </c>
      <c r="L62" s="72"/>
      <c r="M62" s="54" t="e">
        <f t="shared" si="9"/>
        <v>#REF!</v>
      </c>
      <c r="N62" s="44" t="str">
        <f t="shared" si="10"/>
        <v/>
      </c>
    </row>
    <row r="63" spans="1:14" x14ac:dyDescent="0.25">
      <c r="A63" s="6" t="s">
        <v>53</v>
      </c>
      <c r="B63" s="6" t="s">
        <v>53</v>
      </c>
      <c r="C63" s="66" t="e">
        <f>+SUM(#REF!)</f>
        <v>#REF!</v>
      </c>
      <c r="D63" s="67"/>
      <c r="E63" s="68" t="e">
        <f t="shared" si="6"/>
        <v>#REF!</v>
      </c>
      <c r="F63" s="69"/>
      <c r="G63" s="70" t="e">
        <f t="shared" si="7"/>
        <v>#REF!</v>
      </c>
      <c r="H63" s="67"/>
      <c r="I63" s="71" t="e">
        <f>+L63-G63-H63</f>
        <v>#REF!</v>
      </c>
      <c r="J63" s="68" t="e">
        <f t="shared" si="8"/>
        <v>#REF!</v>
      </c>
      <c r="L63" s="72"/>
      <c r="M63" s="54" t="e">
        <f t="shared" si="9"/>
        <v>#REF!</v>
      </c>
      <c r="N63" s="44" t="str">
        <f t="shared" si="10"/>
        <v/>
      </c>
    </row>
    <row r="64" spans="1:14" x14ac:dyDescent="0.25">
      <c r="A64" s="6" t="s">
        <v>54</v>
      </c>
      <c r="B64" s="6" t="s">
        <v>54</v>
      </c>
      <c r="C64" s="66" t="e">
        <f>+SUM(#REF!)</f>
        <v>#REF!</v>
      </c>
      <c r="D64" s="67"/>
      <c r="E64" s="68" t="e">
        <f t="shared" si="6"/>
        <v>#REF!</v>
      </c>
      <c r="F64" s="69"/>
      <c r="G64" s="70" t="e">
        <f t="shared" si="7"/>
        <v>#REF!</v>
      </c>
      <c r="H64" s="67"/>
      <c r="I64" s="71" t="e">
        <f>+L64-G64-H64</f>
        <v>#REF!</v>
      </c>
      <c r="J64" s="68" t="e">
        <f t="shared" si="8"/>
        <v>#REF!</v>
      </c>
      <c r="L64" s="72"/>
      <c r="M64" s="54" t="e">
        <f t="shared" si="9"/>
        <v>#REF!</v>
      </c>
      <c r="N64" s="44" t="str">
        <f t="shared" si="10"/>
        <v/>
      </c>
    </row>
    <row r="65" spans="1:14" x14ac:dyDescent="0.25">
      <c r="A65" s="6" t="s">
        <v>55</v>
      </c>
      <c r="B65" s="6" t="s">
        <v>55</v>
      </c>
      <c r="C65" s="66" t="e">
        <f>+SUM(#REF!)</f>
        <v>#REF!</v>
      </c>
      <c r="D65" s="67"/>
      <c r="E65" s="68" t="e">
        <f t="shared" si="6"/>
        <v>#REF!</v>
      </c>
      <c r="F65" s="69"/>
      <c r="G65" s="70" t="e">
        <f t="shared" si="7"/>
        <v>#REF!</v>
      </c>
      <c r="H65" s="67"/>
      <c r="I65" s="71">
        <v>494.51</v>
      </c>
      <c r="J65" s="68" t="e">
        <f t="shared" si="8"/>
        <v>#REF!</v>
      </c>
      <c r="L65" s="72"/>
      <c r="M65" s="54" t="e">
        <f t="shared" si="9"/>
        <v>#REF!</v>
      </c>
      <c r="N65" s="44" t="str">
        <f t="shared" si="10"/>
        <v/>
      </c>
    </row>
    <row r="66" spans="1:14" x14ac:dyDescent="0.25">
      <c r="A66" s="6" t="s">
        <v>56</v>
      </c>
      <c r="B66" s="6" t="s">
        <v>56</v>
      </c>
      <c r="C66" s="66" t="e">
        <f>+SUM(#REF!)</f>
        <v>#REF!</v>
      </c>
      <c r="D66" s="67"/>
      <c r="E66" s="68" t="e">
        <f t="shared" si="6"/>
        <v>#REF!</v>
      </c>
      <c r="F66" s="69"/>
      <c r="G66" s="70" t="e">
        <f t="shared" si="7"/>
        <v>#REF!</v>
      </c>
      <c r="H66" s="67"/>
      <c r="I66" s="71" t="e">
        <f>+L66-G66-H66</f>
        <v>#REF!</v>
      </c>
      <c r="J66" s="68" t="e">
        <f t="shared" si="8"/>
        <v>#REF!</v>
      </c>
      <c r="L66" s="72"/>
      <c r="M66" s="54" t="e">
        <f t="shared" si="9"/>
        <v>#REF!</v>
      </c>
      <c r="N66" s="44" t="str">
        <f t="shared" si="10"/>
        <v/>
      </c>
    </row>
    <row r="67" spans="1:14" x14ac:dyDescent="0.25">
      <c r="A67" s="6" t="s">
        <v>57</v>
      </c>
      <c r="B67" s="6" t="s">
        <v>57</v>
      </c>
      <c r="C67" s="66" t="e">
        <f>+SUM(#REF!)</f>
        <v>#REF!</v>
      </c>
      <c r="D67" s="67"/>
      <c r="E67" s="68" t="e">
        <f t="shared" si="6"/>
        <v>#REF!</v>
      </c>
      <c r="F67" s="69"/>
      <c r="G67" s="70" t="e">
        <f t="shared" si="7"/>
        <v>#REF!</v>
      </c>
      <c r="H67" s="67"/>
      <c r="I67" s="71" t="e">
        <f>+L67-G67-H67</f>
        <v>#REF!</v>
      </c>
      <c r="J67" s="68" t="e">
        <f t="shared" si="8"/>
        <v>#REF!</v>
      </c>
      <c r="L67" s="72"/>
      <c r="M67" s="54" t="e">
        <f t="shared" si="9"/>
        <v>#REF!</v>
      </c>
      <c r="N67" s="44" t="str">
        <f t="shared" si="10"/>
        <v/>
      </c>
    </row>
    <row r="68" spans="1:14" x14ac:dyDescent="0.25">
      <c r="A68" s="6" t="s">
        <v>96</v>
      </c>
      <c r="B68" s="6" t="s">
        <v>96</v>
      </c>
      <c r="C68" s="66" t="e">
        <f>+SUM(#REF!)</f>
        <v>#REF!</v>
      </c>
      <c r="D68" s="67"/>
      <c r="E68" s="68" t="e">
        <f t="shared" si="6"/>
        <v>#REF!</v>
      </c>
      <c r="F68" s="69"/>
      <c r="G68" s="70" t="e">
        <f t="shared" si="7"/>
        <v>#REF!</v>
      </c>
      <c r="H68" s="67"/>
      <c r="I68" s="71">
        <v>233.35</v>
      </c>
      <c r="J68" s="68" t="e">
        <f t="shared" si="8"/>
        <v>#REF!</v>
      </c>
      <c r="L68" s="72"/>
      <c r="M68" s="54" t="e">
        <f t="shared" si="9"/>
        <v>#REF!</v>
      </c>
      <c r="N68" s="44" t="str">
        <f t="shared" si="10"/>
        <v/>
      </c>
    </row>
    <row r="69" spans="1:14" x14ac:dyDescent="0.25">
      <c r="A69" s="6" t="s">
        <v>97</v>
      </c>
      <c r="B69" s="6" t="s">
        <v>97</v>
      </c>
      <c r="C69" s="66" t="e">
        <f>+SUM(#REF!)</f>
        <v>#REF!</v>
      </c>
      <c r="D69" s="67"/>
      <c r="E69" s="68" t="e">
        <f t="shared" si="6"/>
        <v>#REF!</v>
      </c>
      <c r="F69" s="69"/>
      <c r="G69" s="70" t="e">
        <f t="shared" si="7"/>
        <v>#REF!</v>
      </c>
      <c r="H69" s="67"/>
      <c r="I69" s="71" t="e">
        <f t="shared" ref="I69:I76" si="12">+L69-G69-H69</f>
        <v>#REF!</v>
      </c>
      <c r="J69" s="68" t="e">
        <f t="shared" si="8"/>
        <v>#REF!</v>
      </c>
      <c r="L69" s="72"/>
      <c r="M69" s="54" t="e">
        <f t="shared" si="9"/>
        <v>#REF!</v>
      </c>
      <c r="N69" s="44" t="str">
        <f t="shared" si="10"/>
        <v/>
      </c>
    </row>
    <row r="70" spans="1:14" x14ac:dyDescent="0.25">
      <c r="A70" s="6" t="s">
        <v>139</v>
      </c>
      <c r="B70" s="6" t="s">
        <v>139</v>
      </c>
      <c r="C70" s="66" t="e">
        <f>+SUM(#REF!)</f>
        <v>#REF!</v>
      </c>
      <c r="D70" s="67"/>
      <c r="E70" s="68" t="e">
        <f t="shared" si="6"/>
        <v>#REF!</v>
      </c>
      <c r="F70" s="69"/>
      <c r="G70" s="70" t="e">
        <f t="shared" si="7"/>
        <v>#REF!</v>
      </c>
      <c r="H70" s="67"/>
      <c r="I70" s="71" t="e">
        <f t="shared" si="12"/>
        <v>#REF!</v>
      </c>
      <c r="J70" s="68" t="e">
        <f t="shared" si="8"/>
        <v>#REF!</v>
      </c>
      <c r="L70" s="72"/>
      <c r="M70" s="54" t="e">
        <f t="shared" si="9"/>
        <v>#REF!</v>
      </c>
      <c r="N70" s="44" t="str">
        <f t="shared" si="10"/>
        <v/>
      </c>
    </row>
    <row r="71" spans="1:14" x14ac:dyDescent="0.25">
      <c r="A71" s="6" t="s">
        <v>140</v>
      </c>
      <c r="B71" s="6" t="s">
        <v>140</v>
      </c>
      <c r="C71" s="66" t="e">
        <f>+SUM(#REF!)</f>
        <v>#REF!</v>
      </c>
      <c r="D71" s="67"/>
      <c r="E71" s="68" t="e">
        <f t="shared" si="6"/>
        <v>#REF!</v>
      </c>
      <c r="F71" s="69"/>
      <c r="G71" s="70" t="e">
        <f t="shared" si="7"/>
        <v>#REF!</v>
      </c>
      <c r="H71" s="67"/>
      <c r="I71" s="71" t="e">
        <f t="shared" si="12"/>
        <v>#REF!</v>
      </c>
      <c r="J71" s="68" t="e">
        <f t="shared" si="8"/>
        <v>#REF!</v>
      </c>
      <c r="L71" s="72"/>
      <c r="M71" s="54" t="e">
        <f t="shared" si="9"/>
        <v>#REF!</v>
      </c>
      <c r="N71" s="44" t="str">
        <f t="shared" si="10"/>
        <v/>
      </c>
    </row>
    <row r="72" spans="1:14" x14ac:dyDescent="0.25">
      <c r="A72" s="6" t="s">
        <v>141</v>
      </c>
      <c r="B72" s="6" t="s">
        <v>141</v>
      </c>
      <c r="C72" s="66" t="e">
        <f>+SUM(#REF!)</f>
        <v>#REF!</v>
      </c>
      <c r="D72" s="67"/>
      <c r="E72" s="68" t="e">
        <f t="shared" si="6"/>
        <v>#REF!</v>
      </c>
      <c r="F72" s="69"/>
      <c r="G72" s="70" t="e">
        <f t="shared" si="7"/>
        <v>#REF!</v>
      </c>
      <c r="H72" s="67"/>
      <c r="I72" s="71" t="e">
        <f t="shared" si="12"/>
        <v>#REF!</v>
      </c>
      <c r="J72" s="68" t="e">
        <f t="shared" si="8"/>
        <v>#REF!</v>
      </c>
      <c r="L72" s="72"/>
      <c r="M72" s="54" t="e">
        <f t="shared" si="9"/>
        <v>#REF!</v>
      </c>
      <c r="N72" s="44" t="str">
        <f t="shared" si="10"/>
        <v/>
      </c>
    </row>
    <row r="73" spans="1:14" x14ac:dyDescent="0.25">
      <c r="A73" s="6" t="s">
        <v>142</v>
      </c>
      <c r="B73" s="6" t="s">
        <v>142</v>
      </c>
      <c r="C73" s="66" t="e">
        <f>+SUM(#REF!)</f>
        <v>#REF!</v>
      </c>
      <c r="D73" s="67"/>
      <c r="E73" s="68" t="e">
        <f t="shared" si="6"/>
        <v>#REF!</v>
      </c>
      <c r="F73" s="69"/>
      <c r="G73" s="70" t="e">
        <f t="shared" si="7"/>
        <v>#REF!</v>
      </c>
      <c r="H73" s="67"/>
      <c r="I73" s="71" t="e">
        <f t="shared" si="12"/>
        <v>#REF!</v>
      </c>
      <c r="J73" s="68" t="e">
        <f t="shared" si="8"/>
        <v>#REF!</v>
      </c>
      <c r="L73" s="72"/>
      <c r="M73" s="54" t="e">
        <f t="shared" si="9"/>
        <v>#REF!</v>
      </c>
      <c r="N73" s="44" t="str">
        <f t="shared" si="10"/>
        <v/>
      </c>
    </row>
    <row r="74" spans="1:14" x14ac:dyDescent="0.25">
      <c r="A74" s="6" t="s">
        <v>98</v>
      </c>
      <c r="B74" s="6" t="s">
        <v>98</v>
      </c>
      <c r="C74" s="66" t="e">
        <f>+SUM(#REF!)</f>
        <v>#REF!</v>
      </c>
      <c r="D74" s="67"/>
      <c r="E74" s="68" t="e">
        <f t="shared" si="6"/>
        <v>#REF!</v>
      </c>
      <c r="F74" s="69"/>
      <c r="G74" s="70" t="e">
        <f t="shared" si="7"/>
        <v>#REF!</v>
      </c>
      <c r="H74" s="67"/>
      <c r="I74" s="71" t="e">
        <f t="shared" si="12"/>
        <v>#REF!</v>
      </c>
      <c r="J74" s="68" t="e">
        <f t="shared" si="8"/>
        <v>#REF!</v>
      </c>
      <c r="L74" s="72"/>
      <c r="M74" s="54" t="e">
        <f t="shared" si="9"/>
        <v>#REF!</v>
      </c>
      <c r="N74" s="44" t="str">
        <f t="shared" si="10"/>
        <v/>
      </c>
    </row>
    <row r="75" spans="1:14" x14ac:dyDescent="0.25">
      <c r="A75" s="6" t="s">
        <v>99</v>
      </c>
      <c r="B75" s="6" t="s">
        <v>99</v>
      </c>
      <c r="C75" s="66" t="e">
        <f>+SUM(#REF!)</f>
        <v>#REF!</v>
      </c>
      <c r="D75" s="67"/>
      <c r="E75" s="68" t="e">
        <f t="shared" si="6"/>
        <v>#REF!</v>
      </c>
      <c r="F75" s="69"/>
      <c r="G75" s="70" t="e">
        <f t="shared" si="7"/>
        <v>#REF!</v>
      </c>
      <c r="H75" s="67"/>
      <c r="I75" s="71" t="e">
        <f t="shared" si="12"/>
        <v>#REF!</v>
      </c>
      <c r="J75" s="68" t="e">
        <f t="shared" si="8"/>
        <v>#REF!</v>
      </c>
      <c r="L75" s="72"/>
      <c r="M75" s="54" t="e">
        <f t="shared" si="9"/>
        <v>#REF!</v>
      </c>
      <c r="N75" s="44" t="str">
        <f t="shared" si="10"/>
        <v/>
      </c>
    </row>
    <row r="76" spans="1:14" x14ac:dyDescent="0.25">
      <c r="A76" s="6" t="s">
        <v>100</v>
      </c>
      <c r="B76" s="6" t="s">
        <v>100</v>
      </c>
      <c r="C76" s="66" t="e">
        <f>+SUM(#REF!)</f>
        <v>#REF!</v>
      </c>
      <c r="D76" s="67"/>
      <c r="E76" s="68" t="e">
        <f t="shared" si="6"/>
        <v>#REF!</v>
      </c>
      <c r="F76" s="69"/>
      <c r="G76" s="70" t="e">
        <f t="shared" si="7"/>
        <v>#REF!</v>
      </c>
      <c r="H76" s="67"/>
      <c r="I76" s="71" t="e">
        <f t="shared" si="12"/>
        <v>#REF!</v>
      </c>
      <c r="J76" s="68" t="e">
        <f t="shared" si="8"/>
        <v>#REF!</v>
      </c>
      <c r="L76" s="72"/>
      <c r="M76" s="54" t="e">
        <f t="shared" si="9"/>
        <v>#REF!</v>
      </c>
      <c r="N76" s="44" t="str">
        <f t="shared" si="10"/>
        <v/>
      </c>
    </row>
    <row r="77" spans="1:14" x14ac:dyDescent="0.25">
      <c r="B77" s="5" t="s">
        <v>58</v>
      </c>
      <c r="C77" s="73" t="e">
        <f>+SUM(#REF!)</f>
        <v>#REF!</v>
      </c>
      <c r="D77" s="74">
        <f>SUM(D37:D76)</f>
        <v>0</v>
      </c>
      <c r="E77" s="63" t="e">
        <f t="shared" si="6"/>
        <v>#REF!</v>
      </c>
      <c r="F77" s="60"/>
      <c r="G77" s="62" t="e">
        <f t="shared" si="7"/>
        <v>#REF!</v>
      </c>
      <c r="H77" s="74">
        <f>SUM(H37:H76)</f>
        <v>0</v>
      </c>
      <c r="I77" s="64" t="e">
        <f>SUM(I36:I76)</f>
        <v>#REF!</v>
      </c>
      <c r="J77" s="63" t="e">
        <f t="shared" si="8"/>
        <v>#REF!</v>
      </c>
      <c r="L77" s="75">
        <f>SUM(L37:L76)</f>
        <v>0</v>
      </c>
      <c r="M77" s="55" t="e">
        <f t="shared" si="9"/>
        <v>#REF!</v>
      </c>
      <c r="N77" s="45" t="str">
        <f t="shared" si="10"/>
        <v/>
      </c>
    </row>
    <row r="78" spans="1:14" x14ac:dyDescent="0.25">
      <c r="B78" s="7" t="s">
        <v>58</v>
      </c>
      <c r="C78" s="76" t="e">
        <f>+C77</f>
        <v>#REF!</v>
      </c>
      <c r="D78" s="77">
        <f>D77</f>
        <v>0</v>
      </c>
      <c r="E78" s="78" t="e">
        <f t="shared" si="6"/>
        <v>#REF!</v>
      </c>
      <c r="F78" s="60"/>
      <c r="G78" s="79" t="e">
        <f t="shared" si="7"/>
        <v>#REF!</v>
      </c>
      <c r="H78" s="77">
        <f>H77</f>
        <v>0</v>
      </c>
      <c r="I78" s="80" t="e">
        <f>+I77</f>
        <v>#REF!</v>
      </c>
      <c r="J78" s="78" t="e">
        <f t="shared" si="8"/>
        <v>#REF!</v>
      </c>
      <c r="L78" s="81">
        <f>L77</f>
        <v>0</v>
      </c>
      <c r="M78" s="56" t="e">
        <f t="shared" si="9"/>
        <v>#REF!</v>
      </c>
      <c r="N78" s="46" t="str">
        <f t="shared" si="10"/>
        <v/>
      </c>
    </row>
    <row r="79" spans="1:14" x14ac:dyDescent="0.25">
      <c r="B79" s="4" t="s">
        <v>59</v>
      </c>
      <c r="C79" s="82"/>
      <c r="D79" s="83"/>
      <c r="E79" s="59"/>
      <c r="F79" s="60"/>
      <c r="G79" s="58"/>
      <c r="H79" s="83"/>
      <c r="I79" s="84"/>
      <c r="J79" s="59"/>
      <c r="L79" s="85"/>
      <c r="M79" s="57"/>
      <c r="N79" s="47"/>
    </row>
    <row r="80" spans="1:14" x14ac:dyDescent="0.25">
      <c r="B80" s="5" t="s">
        <v>59</v>
      </c>
      <c r="C80" s="73"/>
      <c r="D80" s="74"/>
      <c r="E80" s="63"/>
      <c r="F80" s="60"/>
      <c r="G80" s="62"/>
      <c r="H80" s="74"/>
      <c r="I80" s="64"/>
      <c r="J80" s="63"/>
      <c r="L80" s="75"/>
      <c r="M80" s="55"/>
      <c r="N80" s="45"/>
    </row>
    <row r="81" spans="1:14" x14ac:dyDescent="0.25">
      <c r="A81" s="6" t="s">
        <v>60</v>
      </c>
      <c r="B81" s="6" t="s">
        <v>60</v>
      </c>
      <c r="C81" s="66" t="e">
        <f>+SUM(#REF!)</f>
        <v>#REF!</v>
      </c>
      <c r="D81" s="67"/>
      <c r="E81" s="68" t="e">
        <f t="shared" ref="E81:E122" si="13">+C81-D81</f>
        <v>#REF!</v>
      </c>
      <c r="F81" s="69"/>
      <c r="G81" s="70" t="e">
        <f t="shared" ref="G81:G122" si="14">+E81</f>
        <v>#REF!</v>
      </c>
      <c r="H81" s="67"/>
      <c r="I81" s="71">
        <v>901.81</v>
      </c>
      <c r="J81" s="68" t="e">
        <f t="shared" ref="J81:J122" si="15">+G81+H81+I81</f>
        <v>#REF!</v>
      </c>
      <c r="L81" s="72"/>
      <c r="M81" s="54" t="e">
        <f t="shared" ref="M81:M122" si="16">+L81-J81</f>
        <v>#REF!</v>
      </c>
      <c r="N81" s="44" t="str">
        <f t="shared" ref="N81:N122" si="17">+IFERROR(J81/L81-1,"")</f>
        <v/>
      </c>
    </row>
    <row r="82" spans="1:14" x14ac:dyDescent="0.25">
      <c r="A82" s="6" t="s">
        <v>101</v>
      </c>
      <c r="B82" s="6" t="s">
        <v>101</v>
      </c>
      <c r="C82" s="66" t="e">
        <f>+SUM(#REF!)</f>
        <v>#REF!</v>
      </c>
      <c r="D82" s="67"/>
      <c r="E82" s="68" t="e">
        <f t="shared" si="13"/>
        <v>#REF!</v>
      </c>
      <c r="F82" s="69"/>
      <c r="G82" s="70" t="e">
        <f t="shared" si="14"/>
        <v>#REF!</v>
      </c>
      <c r="H82" s="67"/>
      <c r="I82" s="71" t="e">
        <f>+L82-G82-H82</f>
        <v>#REF!</v>
      </c>
      <c r="J82" s="68" t="e">
        <f t="shared" si="15"/>
        <v>#REF!</v>
      </c>
      <c r="L82" s="72"/>
      <c r="M82" s="54" t="e">
        <f t="shared" si="16"/>
        <v>#REF!</v>
      </c>
      <c r="N82" s="44" t="str">
        <f t="shared" si="17"/>
        <v/>
      </c>
    </row>
    <row r="83" spans="1:14" x14ac:dyDescent="0.25">
      <c r="A83" s="6" t="s">
        <v>102</v>
      </c>
      <c r="B83" s="6" t="s">
        <v>102</v>
      </c>
      <c r="C83" s="66" t="e">
        <f>+SUM(#REF!)</f>
        <v>#REF!</v>
      </c>
      <c r="D83" s="67"/>
      <c r="E83" s="68" t="e">
        <f t="shared" si="13"/>
        <v>#REF!</v>
      </c>
      <c r="F83" s="69"/>
      <c r="G83" s="70" t="e">
        <f t="shared" si="14"/>
        <v>#REF!</v>
      </c>
      <c r="H83" s="67"/>
      <c r="I83" s="71" t="e">
        <f>+L83-G83-H83</f>
        <v>#REF!</v>
      </c>
      <c r="J83" s="68" t="e">
        <f t="shared" si="15"/>
        <v>#REF!</v>
      </c>
      <c r="L83" s="72"/>
      <c r="M83" s="54" t="e">
        <f t="shared" si="16"/>
        <v>#REF!</v>
      </c>
      <c r="N83" s="44" t="str">
        <f t="shared" si="17"/>
        <v/>
      </c>
    </row>
    <row r="84" spans="1:14" x14ac:dyDescent="0.25">
      <c r="A84" s="6" t="s">
        <v>61</v>
      </c>
      <c r="B84" s="6" t="s">
        <v>61</v>
      </c>
      <c r="C84" s="66" t="e">
        <f>+SUM(#REF!)</f>
        <v>#REF!</v>
      </c>
      <c r="D84" s="67"/>
      <c r="E84" s="68" t="e">
        <f t="shared" si="13"/>
        <v>#REF!</v>
      </c>
      <c r="F84" s="69"/>
      <c r="G84" s="70" t="e">
        <f t="shared" si="14"/>
        <v>#REF!</v>
      </c>
      <c r="H84" s="67"/>
      <c r="I84" s="71">
        <v>377.49</v>
      </c>
      <c r="J84" s="68" t="e">
        <f t="shared" si="15"/>
        <v>#REF!</v>
      </c>
      <c r="L84" s="72"/>
      <c r="M84" s="54" t="e">
        <f t="shared" si="16"/>
        <v>#REF!</v>
      </c>
      <c r="N84" s="44" t="str">
        <f t="shared" si="17"/>
        <v/>
      </c>
    </row>
    <row r="85" spans="1:14" x14ac:dyDescent="0.25">
      <c r="A85" s="6" t="s">
        <v>62</v>
      </c>
      <c r="B85" s="6" t="s">
        <v>62</v>
      </c>
      <c r="C85" s="66" t="e">
        <f>+SUM(#REF!)</f>
        <v>#REF!</v>
      </c>
      <c r="D85" s="67"/>
      <c r="E85" s="68" t="e">
        <f t="shared" si="13"/>
        <v>#REF!</v>
      </c>
      <c r="F85" s="69"/>
      <c r="G85" s="70" t="e">
        <f t="shared" si="14"/>
        <v>#REF!</v>
      </c>
      <c r="H85" s="67"/>
      <c r="I85" s="71">
        <v>515.23</v>
      </c>
      <c r="J85" s="68" t="e">
        <f t="shared" si="15"/>
        <v>#REF!</v>
      </c>
      <c r="L85" s="72"/>
      <c r="M85" s="54" t="e">
        <f t="shared" si="16"/>
        <v>#REF!</v>
      </c>
      <c r="N85" s="44" t="str">
        <f t="shared" si="17"/>
        <v/>
      </c>
    </row>
    <row r="86" spans="1:14" x14ac:dyDescent="0.25">
      <c r="A86" s="6" t="s">
        <v>103</v>
      </c>
      <c r="B86" s="6" t="s">
        <v>103</v>
      </c>
      <c r="C86" s="66" t="e">
        <f>+SUM(#REF!)</f>
        <v>#REF!</v>
      </c>
      <c r="D86" s="67"/>
      <c r="E86" s="68" t="e">
        <f t="shared" si="13"/>
        <v>#REF!</v>
      </c>
      <c r="F86" s="69"/>
      <c r="G86" s="70" t="e">
        <f t="shared" si="14"/>
        <v>#REF!</v>
      </c>
      <c r="H86" s="67"/>
      <c r="I86" s="71" t="e">
        <f t="shared" ref="I86:I105" si="18">+L86-G86-H86</f>
        <v>#REF!</v>
      </c>
      <c r="J86" s="68" t="e">
        <f t="shared" si="15"/>
        <v>#REF!</v>
      </c>
      <c r="L86" s="72"/>
      <c r="M86" s="54" t="e">
        <f t="shared" si="16"/>
        <v>#REF!</v>
      </c>
      <c r="N86" s="44" t="str">
        <f t="shared" si="17"/>
        <v/>
      </c>
    </row>
    <row r="87" spans="1:14" x14ac:dyDescent="0.25">
      <c r="A87" s="6" t="s">
        <v>104</v>
      </c>
      <c r="B87" s="6" t="s">
        <v>104</v>
      </c>
      <c r="C87" s="66" t="e">
        <f>+SUM(#REF!)</f>
        <v>#REF!</v>
      </c>
      <c r="D87" s="67"/>
      <c r="E87" s="68" t="e">
        <f t="shared" si="13"/>
        <v>#REF!</v>
      </c>
      <c r="F87" s="69"/>
      <c r="G87" s="70" t="e">
        <f t="shared" si="14"/>
        <v>#REF!</v>
      </c>
      <c r="H87" s="67"/>
      <c r="I87" s="71" t="e">
        <f t="shared" si="18"/>
        <v>#REF!</v>
      </c>
      <c r="J87" s="68" t="e">
        <f t="shared" si="15"/>
        <v>#REF!</v>
      </c>
      <c r="L87" s="72"/>
      <c r="M87" s="54" t="e">
        <f t="shared" si="16"/>
        <v>#REF!</v>
      </c>
      <c r="N87" s="44" t="str">
        <f t="shared" si="17"/>
        <v/>
      </c>
    </row>
    <row r="88" spans="1:14" x14ac:dyDescent="0.25">
      <c r="A88" s="6" t="s">
        <v>105</v>
      </c>
      <c r="B88" s="6" t="s">
        <v>105</v>
      </c>
      <c r="C88" s="66" t="e">
        <f>+SUM(#REF!)</f>
        <v>#REF!</v>
      </c>
      <c r="D88" s="67"/>
      <c r="E88" s="68" t="e">
        <f t="shared" si="13"/>
        <v>#REF!</v>
      </c>
      <c r="F88" s="69"/>
      <c r="G88" s="70" t="e">
        <f t="shared" si="14"/>
        <v>#REF!</v>
      </c>
      <c r="H88" s="67"/>
      <c r="I88" s="71" t="e">
        <f t="shared" si="18"/>
        <v>#REF!</v>
      </c>
      <c r="J88" s="68" t="e">
        <f t="shared" si="15"/>
        <v>#REF!</v>
      </c>
      <c r="L88" s="72"/>
      <c r="M88" s="54" t="e">
        <f t="shared" si="16"/>
        <v>#REF!</v>
      </c>
      <c r="N88" s="44" t="str">
        <f t="shared" si="17"/>
        <v/>
      </c>
    </row>
    <row r="89" spans="1:14" x14ac:dyDescent="0.25">
      <c r="A89" s="6" t="s">
        <v>106</v>
      </c>
      <c r="B89" s="6" t="s">
        <v>106</v>
      </c>
      <c r="C89" s="66" t="e">
        <f>+SUM(#REF!)</f>
        <v>#REF!</v>
      </c>
      <c r="D89" s="67"/>
      <c r="E89" s="68" t="e">
        <f t="shared" si="13"/>
        <v>#REF!</v>
      </c>
      <c r="F89" s="69"/>
      <c r="G89" s="70" t="e">
        <f t="shared" si="14"/>
        <v>#REF!</v>
      </c>
      <c r="H89" s="67"/>
      <c r="I89" s="71" t="e">
        <f t="shared" si="18"/>
        <v>#REF!</v>
      </c>
      <c r="J89" s="68" t="e">
        <f t="shared" si="15"/>
        <v>#REF!</v>
      </c>
      <c r="L89" s="72"/>
      <c r="M89" s="54" t="e">
        <f t="shared" si="16"/>
        <v>#REF!</v>
      </c>
      <c r="N89" s="44" t="str">
        <f t="shared" si="17"/>
        <v/>
      </c>
    </row>
    <row r="90" spans="1:14" x14ac:dyDescent="0.25">
      <c r="A90" s="6" t="s">
        <v>63</v>
      </c>
      <c r="B90" s="6" t="s">
        <v>63</v>
      </c>
      <c r="C90" s="66" t="e">
        <f>+SUM(#REF!)</f>
        <v>#REF!</v>
      </c>
      <c r="D90" s="67"/>
      <c r="E90" s="68" t="e">
        <f t="shared" si="13"/>
        <v>#REF!</v>
      </c>
      <c r="F90" s="69"/>
      <c r="G90" s="70" t="e">
        <f t="shared" si="14"/>
        <v>#REF!</v>
      </c>
      <c r="H90" s="67"/>
      <c r="I90" s="71" t="e">
        <f t="shared" si="18"/>
        <v>#REF!</v>
      </c>
      <c r="J90" s="68" t="e">
        <f t="shared" si="15"/>
        <v>#REF!</v>
      </c>
      <c r="L90" s="72"/>
      <c r="M90" s="54" t="e">
        <f t="shared" si="16"/>
        <v>#REF!</v>
      </c>
      <c r="N90" s="44" t="str">
        <f t="shared" si="17"/>
        <v/>
      </c>
    </row>
    <row r="91" spans="1:14" x14ac:dyDescent="0.25">
      <c r="A91" s="6" t="s">
        <v>107</v>
      </c>
      <c r="B91" s="6" t="s">
        <v>107</v>
      </c>
      <c r="C91" s="66" t="e">
        <f>+SUM(#REF!)</f>
        <v>#REF!</v>
      </c>
      <c r="D91" s="67"/>
      <c r="E91" s="68" t="e">
        <f t="shared" si="13"/>
        <v>#REF!</v>
      </c>
      <c r="F91" s="69"/>
      <c r="G91" s="70" t="e">
        <f t="shared" si="14"/>
        <v>#REF!</v>
      </c>
      <c r="H91" s="67"/>
      <c r="I91" s="71" t="e">
        <f t="shared" si="18"/>
        <v>#REF!</v>
      </c>
      <c r="J91" s="68" t="e">
        <f t="shared" si="15"/>
        <v>#REF!</v>
      </c>
      <c r="L91" s="72"/>
      <c r="M91" s="54" t="e">
        <f t="shared" si="16"/>
        <v>#REF!</v>
      </c>
      <c r="N91" s="44" t="str">
        <f t="shared" si="17"/>
        <v/>
      </c>
    </row>
    <row r="92" spans="1:14" x14ac:dyDescent="0.25">
      <c r="A92" s="6" t="s">
        <v>108</v>
      </c>
      <c r="B92" s="6" t="s">
        <v>108</v>
      </c>
      <c r="C92" s="66" t="e">
        <f>+SUM(#REF!)</f>
        <v>#REF!</v>
      </c>
      <c r="D92" s="67"/>
      <c r="E92" s="68" t="e">
        <f t="shared" si="13"/>
        <v>#REF!</v>
      </c>
      <c r="F92" s="69"/>
      <c r="G92" s="70" t="e">
        <f t="shared" si="14"/>
        <v>#REF!</v>
      </c>
      <c r="H92" s="67"/>
      <c r="I92" s="71" t="e">
        <f t="shared" si="18"/>
        <v>#REF!</v>
      </c>
      <c r="J92" s="68" t="e">
        <f t="shared" si="15"/>
        <v>#REF!</v>
      </c>
      <c r="L92" s="72"/>
      <c r="M92" s="54" t="e">
        <f t="shared" si="16"/>
        <v>#REF!</v>
      </c>
      <c r="N92" s="44" t="str">
        <f t="shared" si="17"/>
        <v/>
      </c>
    </row>
    <row r="93" spans="1:14" x14ac:dyDescent="0.25">
      <c r="A93" s="6" t="s">
        <v>64</v>
      </c>
      <c r="B93" s="6" t="s">
        <v>64</v>
      </c>
      <c r="C93" s="66" t="e">
        <f>+SUM(#REF!)</f>
        <v>#REF!</v>
      </c>
      <c r="D93" s="67"/>
      <c r="E93" s="68" t="e">
        <f t="shared" si="13"/>
        <v>#REF!</v>
      </c>
      <c r="F93" s="69"/>
      <c r="G93" s="70" t="e">
        <f t="shared" si="14"/>
        <v>#REF!</v>
      </c>
      <c r="H93" s="67"/>
      <c r="I93" s="71" t="e">
        <f t="shared" si="18"/>
        <v>#REF!</v>
      </c>
      <c r="J93" s="68" t="e">
        <f t="shared" si="15"/>
        <v>#REF!</v>
      </c>
      <c r="L93" s="72"/>
      <c r="M93" s="54" t="e">
        <f t="shared" si="16"/>
        <v>#REF!</v>
      </c>
      <c r="N93" s="44" t="str">
        <f t="shared" si="17"/>
        <v/>
      </c>
    </row>
    <row r="94" spans="1:14" x14ac:dyDescent="0.25">
      <c r="A94" s="6" t="s">
        <v>143</v>
      </c>
      <c r="B94" s="6" t="s">
        <v>65</v>
      </c>
      <c r="C94" s="66" t="e">
        <f>+SUM(#REF!)</f>
        <v>#REF!</v>
      </c>
      <c r="D94" s="67"/>
      <c r="E94" s="68" t="e">
        <f t="shared" si="13"/>
        <v>#REF!</v>
      </c>
      <c r="F94" s="69"/>
      <c r="G94" s="70" t="e">
        <f t="shared" si="14"/>
        <v>#REF!</v>
      </c>
      <c r="H94" s="67"/>
      <c r="I94" s="71" t="e">
        <f t="shared" si="18"/>
        <v>#REF!</v>
      </c>
      <c r="J94" s="68" t="e">
        <f t="shared" si="15"/>
        <v>#REF!</v>
      </c>
      <c r="L94" s="72"/>
      <c r="M94" s="54" t="e">
        <f t="shared" si="16"/>
        <v>#REF!</v>
      </c>
      <c r="N94" s="44" t="str">
        <f t="shared" si="17"/>
        <v/>
      </c>
    </row>
    <row r="95" spans="1:14" x14ac:dyDescent="0.25">
      <c r="A95" s="6" t="s">
        <v>144</v>
      </c>
      <c r="B95" s="6" t="s">
        <v>66</v>
      </c>
      <c r="C95" s="66" t="e">
        <f>+SUM(#REF!)</f>
        <v>#REF!</v>
      </c>
      <c r="D95" s="67"/>
      <c r="E95" s="68" t="e">
        <f t="shared" si="13"/>
        <v>#REF!</v>
      </c>
      <c r="F95" s="69"/>
      <c r="G95" s="70" t="e">
        <f t="shared" si="14"/>
        <v>#REF!</v>
      </c>
      <c r="H95" s="67"/>
      <c r="I95" s="71" t="e">
        <f t="shared" si="18"/>
        <v>#REF!</v>
      </c>
      <c r="J95" s="68" t="e">
        <f t="shared" si="15"/>
        <v>#REF!</v>
      </c>
      <c r="L95" s="72"/>
      <c r="M95" s="54" t="e">
        <f t="shared" si="16"/>
        <v>#REF!</v>
      </c>
      <c r="N95" s="44" t="str">
        <f t="shared" si="17"/>
        <v/>
      </c>
    </row>
    <row r="96" spans="1:14" x14ac:dyDescent="0.25">
      <c r="A96" s="6" t="s">
        <v>67</v>
      </c>
      <c r="B96" s="6" t="s">
        <v>67</v>
      </c>
      <c r="C96" s="66" t="e">
        <f>+SUM(#REF!)</f>
        <v>#REF!</v>
      </c>
      <c r="D96" s="67"/>
      <c r="E96" s="68" t="e">
        <f t="shared" si="13"/>
        <v>#REF!</v>
      </c>
      <c r="F96" s="69"/>
      <c r="G96" s="70" t="e">
        <f t="shared" si="14"/>
        <v>#REF!</v>
      </c>
      <c r="H96" s="67"/>
      <c r="I96" s="71" t="e">
        <f t="shared" si="18"/>
        <v>#REF!</v>
      </c>
      <c r="J96" s="68" t="e">
        <f t="shared" si="15"/>
        <v>#REF!</v>
      </c>
      <c r="L96" s="72"/>
      <c r="M96" s="54" t="e">
        <f t="shared" si="16"/>
        <v>#REF!</v>
      </c>
      <c r="N96" s="44" t="str">
        <f t="shared" si="17"/>
        <v/>
      </c>
    </row>
    <row r="97" spans="1:14" x14ac:dyDescent="0.25">
      <c r="A97" s="6" t="s">
        <v>68</v>
      </c>
      <c r="B97" s="6" t="s">
        <v>68</v>
      </c>
      <c r="C97" s="66" t="e">
        <f>+SUM(#REF!)</f>
        <v>#REF!</v>
      </c>
      <c r="D97" s="67"/>
      <c r="E97" s="68" t="e">
        <f t="shared" si="13"/>
        <v>#REF!</v>
      </c>
      <c r="F97" s="69"/>
      <c r="G97" s="70" t="e">
        <f t="shared" si="14"/>
        <v>#REF!</v>
      </c>
      <c r="H97" s="67"/>
      <c r="I97" s="71" t="e">
        <f t="shared" si="18"/>
        <v>#REF!</v>
      </c>
      <c r="J97" s="68" t="e">
        <f t="shared" si="15"/>
        <v>#REF!</v>
      </c>
      <c r="L97" s="72"/>
      <c r="M97" s="54" t="e">
        <f t="shared" si="16"/>
        <v>#REF!</v>
      </c>
      <c r="N97" s="44" t="str">
        <f t="shared" si="17"/>
        <v/>
      </c>
    </row>
    <row r="98" spans="1:14" x14ac:dyDescent="0.25">
      <c r="A98" s="6" t="s">
        <v>109</v>
      </c>
      <c r="B98" s="6" t="s">
        <v>109</v>
      </c>
      <c r="C98" s="66" t="e">
        <f>+SUM(#REF!)</f>
        <v>#REF!</v>
      </c>
      <c r="D98" s="67"/>
      <c r="E98" s="68" t="e">
        <f t="shared" si="13"/>
        <v>#REF!</v>
      </c>
      <c r="F98" s="69"/>
      <c r="G98" s="70" t="e">
        <f t="shared" si="14"/>
        <v>#REF!</v>
      </c>
      <c r="H98" s="67"/>
      <c r="I98" s="71" t="e">
        <f t="shared" si="18"/>
        <v>#REF!</v>
      </c>
      <c r="J98" s="68" t="e">
        <f t="shared" si="15"/>
        <v>#REF!</v>
      </c>
      <c r="L98" s="72"/>
      <c r="M98" s="54" t="e">
        <f t="shared" si="16"/>
        <v>#REF!</v>
      </c>
      <c r="N98" s="44" t="str">
        <f t="shared" si="17"/>
        <v/>
      </c>
    </row>
    <row r="99" spans="1:14" x14ac:dyDescent="0.25">
      <c r="A99" s="6" t="s">
        <v>110</v>
      </c>
      <c r="B99" s="6" t="s">
        <v>110</v>
      </c>
      <c r="C99" s="66" t="e">
        <f>+SUM(#REF!)</f>
        <v>#REF!</v>
      </c>
      <c r="D99" s="67"/>
      <c r="E99" s="68" t="e">
        <f t="shared" si="13"/>
        <v>#REF!</v>
      </c>
      <c r="F99" s="69"/>
      <c r="G99" s="70" t="e">
        <f t="shared" si="14"/>
        <v>#REF!</v>
      </c>
      <c r="H99" s="67"/>
      <c r="I99" s="71" t="e">
        <f t="shared" si="18"/>
        <v>#REF!</v>
      </c>
      <c r="J99" s="68" t="e">
        <f t="shared" si="15"/>
        <v>#REF!</v>
      </c>
      <c r="L99" s="72"/>
      <c r="M99" s="54" t="e">
        <f t="shared" si="16"/>
        <v>#REF!</v>
      </c>
      <c r="N99" s="44" t="str">
        <f t="shared" si="17"/>
        <v/>
      </c>
    </row>
    <row r="100" spans="1:14" x14ac:dyDescent="0.25">
      <c r="A100" s="6" t="s">
        <v>69</v>
      </c>
      <c r="B100" s="6" t="s">
        <v>69</v>
      </c>
      <c r="C100" s="66" t="e">
        <f>+SUM(#REF!)</f>
        <v>#REF!</v>
      </c>
      <c r="D100" s="67"/>
      <c r="E100" s="68" t="e">
        <f t="shared" si="13"/>
        <v>#REF!</v>
      </c>
      <c r="F100" s="69"/>
      <c r="G100" s="70" t="e">
        <f t="shared" si="14"/>
        <v>#REF!</v>
      </c>
      <c r="H100" s="67"/>
      <c r="I100" s="71" t="e">
        <f t="shared" si="18"/>
        <v>#REF!</v>
      </c>
      <c r="J100" s="68" t="e">
        <f t="shared" si="15"/>
        <v>#REF!</v>
      </c>
      <c r="L100" s="72"/>
      <c r="M100" s="54" t="e">
        <f t="shared" si="16"/>
        <v>#REF!</v>
      </c>
      <c r="N100" s="44" t="str">
        <f t="shared" si="17"/>
        <v/>
      </c>
    </row>
    <row r="101" spans="1:14" x14ac:dyDescent="0.25">
      <c r="A101" s="6" t="s">
        <v>111</v>
      </c>
      <c r="B101" s="6" t="s">
        <v>111</v>
      </c>
      <c r="C101" s="66" t="e">
        <f>+SUM(#REF!)</f>
        <v>#REF!</v>
      </c>
      <c r="D101" s="67"/>
      <c r="E101" s="68" t="e">
        <f t="shared" si="13"/>
        <v>#REF!</v>
      </c>
      <c r="F101" s="69"/>
      <c r="G101" s="70" t="e">
        <f t="shared" si="14"/>
        <v>#REF!</v>
      </c>
      <c r="H101" s="67"/>
      <c r="I101" s="71" t="e">
        <f t="shared" si="18"/>
        <v>#REF!</v>
      </c>
      <c r="J101" s="68" t="e">
        <f t="shared" si="15"/>
        <v>#REF!</v>
      </c>
      <c r="L101" s="72"/>
      <c r="M101" s="54" t="e">
        <f t="shared" si="16"/>
        <v>#REF!</v>
      </c>
      <c r="N101" s="44" t="str">
        <f t="shared" si="17"/>
        <v/>
      </c>
    </row>
    <row r="102" spans="1:14" x14ac:dyDescent="0.25">
      <c r="A102" s="6" t="s">
        <v>112</v>
      </c>
      <c r="B102" s="6" t="s">
        <v>112</v>
      </c>
      <c r="C102" s="66" t="e">
        <f>+SUM(#REF!)</f>
        <v>#REF!</v>
      </c>
      <c r="D102" s="67"/>
      <c r="E102" s="68" t="e">
        <f t="shared" si="13"/>
        <v>#REF!</v>
      </c>
      <c r="F102" s="69"/>
      <c r="G102" s="70" t="e">
        <f t="shared" si="14"/>
        <v>#REF!</v>
      </c>
      <c r="H102" s="67"/>
      <c r="I102" s="71" t="e">
        <f t="shared" si="18"/>
        <v>#REF!</v>
      </c>
      <c r="J102" s="68" t="e">
        <f t="shared" si="15"/>
        <v>#REF!</v>
      </c>
      <c r="L102" s="72"/>
      <c r="M102" s="54" t="e">
        <f t="shared" si="16"/>
        <v>#REF!</v>
      </c>
      <c r="N102" s="44" t="str">
        <f t="shared" si="17"/>
        <v/>
      </c>
    </row>
    <row r="103" spans="1:14" x14ac:dyDescent="0.25">
      <c r="A103" s="6" t="s">
        <v>113</v>
      </c>
      <c r="B103" s="6" t="s">
        <v>113</v>
      </c>
      <c r="C103" s="66" t="e">
        <f>+SUM(#REF!)</f>
        <v>#REF!</v>
      </c>
      <c r="D103" s="67"/>
      <c r="E103" s="68" t="e">
        <f t="shared" si="13"/>
        <v>#REF!</v>
      </c>
      <c r="F103" s="69"/>
      <c r="G103" s="70" t="e">
        <f t="shared" si="14"/>
        <v>#REF!</v>
      </c>
      <c r="H103" s="67"/>
      <c r="I103" s="71" t="e">
        <f t="shared" si="18"/>
        <v>#REF!</v>
      </c>
      <c r="J103" s="68" t="e">
        <f t="shared" si="15"/>
        <v>#REF!</v>
      </c>
      <c r="L103" s="72"/>
      <c r="M103" s="54" t="e">
        <f t="shared" si="16"/>
        <v>#REF!</v>
      </c>
      <c r="N103" s="44" t="str">
        <f t="shared" si="17"/>
        <v/>
      </c>
    </row>
    <row r="104" spans="1:14" x14ac:dyDescent="0.25">
      <c r="A104" s="6" t="s">
        <v>70</v>
      </c>
      <c r="B104" s="6" t="s">
        <v>70</v>
      </c>
      <c r="C104" s="66" t="e">
        <f>+SUM(#REF!)</f>
        <v>#REF!</v>
      </c>
      <c r="D104" s="67"/>
      <c r="E104" s="68" t="e">
        <f t="shared" si="13"/>
        <v>#REF!</v>
      </c>
      <c r="F104" s="69"/>
      <c r="G104" s="70" t="e">
        <f t="shared" si="14"/>
        <v>#REF!</v>
      </c>
      <c r="H104" s="67"/>
      <c r="I104" s="71" t="e">
        <f t="shared" si="18"/>
        <v>#REF!</v>
      </c>
      <c r="J104" s="68" t="e">
        <f t="shared" si="15"/>
        <v>#REF!</v>
      </c>
      <c r="L104" s="72"/>
      <c r="M104" s="54" t="e">
        <f t="shared" si="16"/>
        <v>#REF!</v>
      </c>
      <c r="N104" s="44" t="str">
        <f t="shared" si="17"/>
        <v/>
      </c>
    </row>
    <row r="105" spans="1:14" x14ac:dyDescent="0.25">
      <c r="A105" s="6" t="s">
        <v>71</v>
      </c>
      <c r="B105" s="6" t="s">
        <v>71</v>
      </c>
      <c r="C105" s="66" t="e">
        <f>+SUM(#REF!)</f>
        <v>#REF!</v>
      </c>
      <c r="D105" s="67"/>
      <c r="E105" s="68" t="e">
        <f t="shared" si="13"/>
        <v>#REF!</v>
      </c>
      <c r="F105" s="69"/>
      <c r="G105" s="70" t="e">
        <f t="shared" si="14"/>
        <v>#REF!</v>
      </c>
      <c r="H105" s="67"/>
      <c r="I105" s="71" t="e">
        <f t="shared" si="18"/>
        <v>#REF!</v>
      </c>
      <c r="J105" s="68" t="e">
        <f t="shared" si="15"/>
        <v>#REF!</v>
      </c>
      <c r="L105" s="72"/>
      <c r="M105" s="54" t="e">
        <f t="shared" si="16"/>
        <v>#REF!</v>
      </c>
      <c r="N105" s="44" t="str">
        <f t="shared" si="17"/>
        <v/>
      </c>
    </row>
    <row r="106" spans="1:14" x14ac:dyDescent="0.25">
      <c r="A106" s="6" t="s">
        <v>114</v>
      </c>
      <c r="B106" s="6" t="s">
        <v>114</v>
      </c>
      <c r="C106" s="66" t="e">
        <f>+SUM(#REF!)</f>
        <v>#REF!</v>
      </c>
      <c r="D106" s="67"/>
      <c r="E106" s="68" t="e">
        <f t="shared" si="13"/>
        <v>#REF!</v>
      </c>
      <c r="F106" s="69"/>
      <c r="G106" s="70" t="e">
        <f t="shared" si="14"/>
        <v>#REF!</v>
      </c>
      <c r="H106" s="67"/>
      <c r="I106" s="71">
        <v>354.3</v>
      </c>
      <c r="J106" s="68" t="e">
        <f t="shared" si="15"/>
        <v>#REF!</v>
      </c>
      <c r="L106" s="72"/>
      <c r="M106" s="54" t="e">
        <f t="shared" si="16"/>
        <v>#REF!</v>
      </c>
      <c r="N106" s="44" t="str">
        <f t="shared" si="17"/>
        <v/>
      </c>
    </row>
    <row r="107" spans="1:14" x14ac:dyDescent="0.25">
      <c r="A107" s="6" t="s">
        <v>115</v>
      </c>
      <c r="B107" s="6" t="s">
        <v>115</v>
      </c>
      <c r="C107" s="66" t="e">
        <f>+SUM(#REF!)</f>
        <v>#REF!</v>
      </c>
      <c r="D107" s="67"/>
      <c r="E107" s="68" t="e">
        <f t="shared" si="13"/>
        <v>#REF!</v>
      </c>
      <c r="F107" s="69"/>
      <c r="G107" s="70" t="e">
        <f t="shared" si="14"/>
        <v>#REF!</v>
      </c>
      <c r="H107" s="67"/>
      <c r="I107" s="71" t="e">
        <f t="shared" ref="I107:I120" si="19">+L107-G107-H107</f>
        <v>#REF!</v>
      </c>
      <c r="J107" s="68" t="e">
        <f t="shared" si="15"/>
        <v>#REF!</v>
      </c>
      <c r="L107" s="72"/>
      <c r="M107" s="54" t="e">
        <f t="shared" si="16"/>
        <v>#REF!</v>
      </c>
      <c r="N107" s="44" t="str">
        <f t="shared" si="17"/>
        <v/>
      </c>
    </row>
    <row r="108" spans="1:14" x14ac:dyDescent="0.25">
      <c r="A108" s="6" t="s">
        <v>72</v>
      </c>
      <c r="B108" s="6" t="s">
        <v>72</v>
      </c>
      <c r="C108" s="66" t="e">
        <f>+SUM(#REF!)</f>
        <v>#REF!</v>
      </c>
      <c r="D108" s="67"/>
      <c r="E108" s="68" t="e">
        <f t="shared" si="13"/>
        <v>#REF!</v>
      </c>
      <c r="F108" s="69"/>
      <c r="G108" s="70" t="e">
        <f t="shared" si="14"/>
        <v>#REF!</v>
      </c>
      <c r="H108" s="67"/>
      <c r="I108" s="71" t="e">
        <f t="shared" si="19"/>
        <v>#REF!</v>
      </c>
      <c r="J108" s="68" t="e">
        <f t="shared" si="15"/>
        <v>#REF!</v>
      </c>
      <c r="L108" s="72"/>
      <c r="M108" s="54" t="e">
        <f t="shared" si="16"/>
        <v>#REF!</v>
      </c>
      <c r="N108" s="44" t="str">
        <f t="shared" si="17"/>
        <v/>
      </c>
    </row>
    <row r="109" spans="1:14" x14ac:dyDescent="0.25">
      <c r="A109" s="6" t="s">
        <v>73</v>
      </c>
      <c r="B109" s="6" t="s">
        <v>73</v>
      </c>
      <c r="C109" s="66" t="e">
        <f>+SUM(#REF!)</f>
        <v>#REF!</v>
      </c>
      <c r="D109" s="67"/>
      <c r="E109" s="68" t="e">
        <f t="shared" si="13"/>
        <v>#REF!</v>
      </c>
      <c r="F109" s="69"/>
      <c r="G109" s="70" t="e">
        <f t="shared" si="14"/>
        <v>#REF!</v>
      </c>
      <c r="H109" s="67"/>
      <c r="I109" s="71" t="e">
        <f t="shared" si="19"/>
        <v>#REF!</v>
      </c>
      <c r="J109" s="68" t="e">
        <f t="shared" si="15"/>
        <v>#REF!</v>
      </c>
      <c r="L109" s="72"/>
      <c r="M109" s="54" t="e">
        <f t="shared" si="16"/>
        <v>#REF!</v>
      </c>
      <c r="N109" s="44" t="str">
        <f t="shared" si="17"/>
        <v/>
      </c>
    </row>
    <row r="110" spans="1:14" x14ac:dyDescent="0.25">
      <c r="A110" s="6" t="s">
        <v>74</v>
      </c>
      <c r="B110" s="6" t="s">
        <v>74</v>
      </c>
      <c r="C110" s="66" t="e">
        <f>+SUM(#REF!)</f>
        <v>#REF!</v>
      </c>
      <c r="D110" s="67"/>
      <c r="E110" s="68" t="e">
        <f t="shared" si="13"/>
        <v>#REF!</v>
      </c>
      <c r="F110" s="69"/>
      <c r="G110" s="70" t="e">
        <f t="shared" si="14"/>
        <v>#REF!</v>
      </c>
      <c r="H110" s="67"/>
      <c r="I110" s="71" t="e">
        <f t="shared" si="19"/>
        <v>#REF!</v>
      </c>
      <c r="J110" s="68" t="e">
        <f t="shared" si="15"/>
        <v>#REF!</v>
      </c>
      <c r="L110" s="72"/>
      <c r="M110" s="54" t="e">
        <f t="shared" si="16"/>
        <v>#REF!</v>
      </c>
      <c r="N110" s="44" t="str">
        <f t="shared" si="17"/>
        <v/>
      </c>
    </row>
    <row r="111" spans="1:14" x14ac:dyDescent="0.25">
      <c r="A111" s="6" t="s">
        <v>75</v>
      </c>
      <c r="B111" s="6" t="s">
        <v>75</v>
      </c>
      <c r="C111" s="66" t="e">
        <f>+SUM(#REF!)</f>
        <v>#REF!</v>
      </c>
      <c r="D111" s="67"/>
      <c r="E111" s="68" t="e">
        <f t="shared" si="13"/>
        <v>#REF!</v>
      </c>
      <c r="F111" s="69"/>
      <c r="G111" s="70" t="e">
        <f t="shared" si="14"/>
        <v>#REF!</v>
      </c>
      <c r="H111" s="67"/>
      <c r="I111" s="71" t="e">
        <f t="shared" si="19"/>
        <v>#REF!</v>
      </c>
      <c r="J111" s="68" t="e">
        <f t="shared" si="15"/>
        <v>#REF!</v>
      </c>
      <c r="L111" s="72"/>
      <c r="M111" s="54" t="e">
        <f t="shared" si="16"/>
        <v>#REF!</v>
      </c>
      <c r="N111" s="44" t="str">
        <f t="shared" si="17"/>
        <v/>
      </c>
    </row>
    <row r="112" spans="1:14" x14ac:dyDescent="0.25">
      <c r="A112" s="6" t="s">
        <v>145</v>
      </c>
      <c r="B112" s="6" t="s">
        <v>145</v>
      </c>
      <c r="C112" s="66" t="e">
        <f>+SUM(#REF!)</f>
        <v>#REF!</v>
      </c>
      <c r="D112" s="67"/>
      <c r="E112" s="68" t="e">
        <f t="shared" si="13"/>
        <v>#REF!</v>
      </c>
      <c r="F112" s="69"/>
      <c r="G112" s="70" t="e">
        <f t="shared" si="14"/>
        <v>#REF!</v>
      </c>
      <c r="H112" s="67"/>
      <c r="I112" s="71" t="e">
        <f t="shared" si="19"/>
        <v>#REF!</v>
      </c>
      <c r="J112" s="68" t="e">
        <f t="shared" si="15"/>
        <v>#REF!</v>
      </c>
      <c r="L112" s="72"/>
      <c r="M112" s="54" t="e">
        <f t="shared" si="16"/>
        <v>#REF!</v>
      </c>
      <c r="N112" s="44" t="str">
        <f t="shared" si="17"/>
        <v/>
      </c>
    </row>
    <row r="113" spans="1:14" x14ac:dyDescent="0.25">
      <c r="A113" s="6" t="s">
        <v>146</v>
      </c>
      <c r="B113" s="6" t="s">
        <v>146</v>
      </c>
      <c r="C113" s="66" t="e">
        <f>+SUM(#REF!)</f>
        <v>#REF!</v>
      </c>
      <c r="D113" s="67"/>
      <c r="E113" s="68" t="e">
        <f t="shared" si="13"/>
        <v>#REF!</v>
      </c>
      <c r="F113" s="69"/>
      <c r="G113" s="70" t="e">
        <f t="shared" si="14"/>
        <v>#REF!</v>
      </c>
      <c r="H113" s="67"/>
      <c r="I113" s="71" t="e">
        <f t="shared" si="19"/>
        <v>#REF!</v>
      </c>
      <c r="J113" s="68" t="e">
        <f t="shared" si="15"/>
        <v>#REF!</v>
      </c>
      <c r="L113" s="72"/>
      <c r="M113" s="54" t="e">
        <f t="shared" si="16"/>
        <v>#REF!</v>
      </c>
      <c r="N113" s="44" t="str">
        <f t="shared" si="17"/>
        <v/>
      </c>
    </row>
    <row r="114" spans="1:14" x14ac:dyDescent="0.25">
      <c r="A114" s="6" t="s">
        <v>116</v>
      </c>
      <c r="B114" s="6" t="s">
        <v>116</v>
      </c>
      <c r="C114" s="66" t="e">
        <f>+SUM(#REF!)</f>
        <v>#REF!</v>
      </c>
      <c r="D114" s="67"/>
      <c r="E114" s="68" t="e">
        <f t="shared" si="13"/>
        <v>#REF!</v>
      </c>
      <c r="F114" s="69"/>
      <c r="G114" s="70" t="e">
        <f t="shared" si="14"/>
        <v>#REF!</v>
      </c>
      <c r="H114" s="67"/>
      <c r="I114" s="71" t="e">
        <f t="shared" si="19"/>
        <v>#REF!</v>
      </c>
      <c r="J114" s="68" t="e">
        <f t="shared" si="15"/>
        <v>#REF!</v>
      </c>
      <c r="L114" s="72"/>
      <c r="M114" s="54" t="e">
        <f t="shared" si="16"/>
        <v>#REF!</v>
      </c>
      <c r="N114" s="44" t="str">
        <f t="shared" si="17"/>
        <v/>
      </c>
    </row>
    <row r="115" spans="1:14" x14ac:dyDescent="0.25">
      <c r="A115" s="6" t="s">
        <v>147</v>
      </c>
      <c r="B115" s="6" t="s">
        <v>147</v>
      </c>
      <c r="C115" s="66" t="e">
        <f>+SUM(#REF!)</f>
        <v>#REF!</v>
      </c>
      <c r="D115" s="67"/>
      <c r="E115" s="68" t="e">
        <f t="shared" si="13"/>
        <v>#REF!</v>
      </c>
      <c r="F115" s="69"/>
      <c r="G115" s="70" t="e">
        <f t="shared" si="14"/>
        <v>#REF!</v>
      </c>
      <c r="H115" s="67"/>
      <c r="I115" s="71" t="e">
        <f t="shared" si="19"/>
        <v>#REF!</v>
      </c>
      <c r="J115" s="68" t="e">
        <f t="shared" si="15"/>
        <v>#REF!</v>
      </c>
      <c r="L115" s="72"/>
      <c r="M115" s="54" t="e">
        <f t="shared" si="16"/>
        <v>#REF!</v>
      </c>
      <c r="N115" s="44" t="str">
        <f t="shared" si="17"/>
        <v/>
      </c>
    </row>
    <row r="116" spans="1:14" x14ac:dyDescent="0.25">
      <c r="A116" s="6" t="s">
        <v>148</v>
      </c>
      <c r="B116" s="6" t="s">
        <v>148</v>
      </c>
      <c r="C116" s="66" t="e">
        <f>+SUM(#REF!)</f>
        <v>#REF!</v>
      </c>
      <c r="D116" s="67"/>
      <c r="E116" s="68" t="e">
        <f t="shared" si="13"/>
        <v>#REF!</v>
      </c>
      <c r="F116" s="69"/>
      <c r="G116" s="70" t="e">
        <f t="shared" si="14"/>
        <v>#REF!</v>
      </c>
      <c r="H116" s="67"/>
      <c r="I116" s="71" t="e">
        <f t="shared" si="19"/>
        <v>#REF!</v>
      </c>
      <c r="J116" s="68" t="e">
        <f t="shared" si="15"/>
        <v>#REF!</v>
      </c>
      <c r="L116" s="72"/>
      <c r="M116" s="54" t="e">
        <f t="shared" si="16"/>
        <v>#REF!</v>
      </c>
      <c r="N116" s="44" t="str">
        <f t="shared" si="17"/>
        <v/>
      </c>
    </row>
    <row r="117" spans="1:14" x14ac:dyDescent="0.25">
      <c r="A117" s="6" t="s">
        <v>149</v>
      </c>
      <c r="B117" s="6" t="s">
        <v>149</v>
      </c>
      <c r="C117" s="66" t="e">
        <f>+SUM(#REF!)</f>
        <v>#REF!</v>
      </c>
      <c r="D117" s="67"/>
      <c r="E117" s="68" t="e">
        <f t="shared" si="13"/>
        <v>#REF!</v>
      </c>
      <c r="F117" s="69"/>
      <c r="G117" s="70" t="e">
        <f t="shared" si="14"/>
        <v>#REF!</v>
      </c>
      <c r="H117" s="67"/>
      <c r="I117" s="71" t="e">
        <f t="shared" si="19"/>
        <v>#REF!</v>
      </c>
      <c r="J117" s="68" t="e">
        <f t="shared" si="15"/>
        <v>#REF!</v>
      </c>
      <c r="L117" s="72"/>
      <c r="M117" s="54" t="e">
        <f t="shared" si="16"/>
        <v>#REF!</v>
      </c>
      <c r="N117" s="44" t="str">
        <f t="shared" si="17"/>
        <v/>
      </c>
    </row>
    <row r="118" spans="1:14" x14ac:dyDescent="0.25">
      <c r="A118" s="6" t="s">
        <v>117</v>
      </c>
      <c r="B118" s="6" t="s">
        <v>117</v>
      </c>
      <c r="C118" s="66" t="e">
        <f>+SUM(#REF!)</f>
        <v>#REF!</v>
      </c>
      <c r="D118" s="67"/>
      <c r="E118" s="68" t="e">
        <f t="shared" si="13"/>
        <v>#REF!</v>
      </c>
      <c r="F118" s="69"/>
      <c r="G118" s="70" t="e">
        <f t="shared" si="14"/>
        <v>#REF!</v>
      </c>
      <c r="H118" s="67"/>
      <c r="I118" s="71" t="e">
        <f t="shared" si="19"/>
        <v>#REF!</v>
      </c>
      <c r="J118" s="68" t="e">
        <f t="shared" si="15"/>
        <v>#REF!</v>
      </c>
      <c r="L118" s="72"/>
      <c r="M118" s="54" t="e">
        <f t="shared" si="16"/>
        <v>#REF!</v>
      </c>
      <c r="N118" s="44" t="str">
        <f t="shared" si="17"/>
        <v/>
      </c>
    </row>
    <row r="119" spans="1:14" x14ac:dyDescent="0.25">
      <c r="A119" s="6" t="s">
        <v>118</v>
      </c>
      <c r="B119" s="6" t="s">
        <v>118</v>
      </c>
      <c r="C119" s="66" t="e">
        <f>+SUM(#REF!)</f>
        <v>#REF!</v>
      </c>
      <c r="D119" s="67"/>
      <c r="E119" s="68" t="e">
        <f t="shared" si="13"/>
        <v>#REF!</v>
      </c>
      <c r="F119" s="69"/>
      <c r="G119" s="70" t="e">
        <f t="shared" si="14"/>
        <v>#REF!</v>
      </c>
      <c r="H119" s="67"/>
      <c r="I119" s="71" t="e">
        <f t="shared" si="19"/>
        <v>#REF!</v>
      </c>
      <c r="J119" s="68" t="e">
        <f t="shared" si="15"/>
        <v>#REF!</v>
      </c>
      <c r="L119" s="72"/>
      <c r="M119" s="54" t="e">
        <f t="shared" si="16"/>
        <v>#REF!</v>
      </c>
      <c r="N119" s="44" t="str">
        <f t="shared" si="17"/>
        <v/>
      </c>
    </row>
    <row r="120" spans="1:14" x14ac:dyDescent="0.25">
      <c r="A120" s="6" t="s">
        <v>119</v>
      </c>
      <c r="B120" s="6" t="s">
        <v>119</v>
      </c>
      <c r="C120" s="66" t="e">
        <f>+SUM(#REF!)</f>
        <v>#REF!</v>
      </c>
      <c r="D120" s="67"/>
      <c r="E120" s="68" t="e">
        <f t="shared" si="13"/>
        <v>#REF!</v>
      </c>
      <c r="F120" s="69"/>
      <c r="G120" s="70" t="e">
        <f t="shared" si="14"/>
        <v>#REF!</v>
      </c>
      <c r="H120" s="67"/>
      <c r="I120" s="71" t="e">
        <f t="shared" si="19"/>
        <v>#REF!</v>
      </c>
      <c r="J120" s="68" t="e">
        <f t="shared" si="15"/>
        <v>#REF!</v>
      </c>
      <c r="L120" s="72"/>
      <c r="M120" s="54" t="e">
        <f t="shared" si="16"/>
        <v>#REF!</v>
      </c>
      <c r="N120" s="44" t="str">
        <f t="shared" si="17"/>
        <v/>
      </c>
    </row>
    <row r="121" spans="1:14" x14ac:dyDescent="0.25">
      <c r="B121" s="5" t="s">
        <v>76</v>
      </c>
      <c r="C121" s="73" t="e">
        <f>+SUM(#REF!)</f>
        <v>#REF!</v>
      </c>
      <c r="D121" s="74">
        <f>SUM(D81:D120)</f>
        <v>0</v>
      </c>
      <c r="E121" s="63" t="e">
        <f t="shared" si="13"/>
        <v>#REF!</v>
      </c>
      <c r="F121" s="60"/>
      <c r="G121" s="62" t="e">
        <f t="shared" si="14"/>
        <v>#REF!</v>
      </c>
      <c r="H121" s="74">
        <f>SUM(H81:H120)</f>
        <v>0</v>
      </c>
      <c r="I121" s="64" t="e">
        <f>SUM(I80:I120)</f>
        <v>#REF!</v>
      </c>
      <c r="J121" s="63" t="e">
        <f t="shared" si="15"/>
        <v>#REF!</v>
      </c>
      <c r="L121" s="75">
        <f>SUM(L81:L120)</f>
        <v>0</v>
      </c>
      <c r="M121" s="55" t="e">
        <f t="shared" si="16"/>
        <v>#REF!</v>
      </c>
      <c r="N121" s="45" t="str">
        <f t="shared" si="17"/>
        <v/>
      </c>
    </row>
    <row r="122" spans="1:14" x14ac:dyDescent="0.25">
      <c r="B122" s="7" t="s">
        <v>76</v>
      </c>
      <c r="C122" s="76" t="e">
        <f>+SUM(#REF!)</f>
        <v>#REF!</v>
      </c>
      <c r="D122" s="77">
        <f>D121</f>
        <v>0</v>
      </c>
      <c r="E122" s="78" t="e">
        <f t="shared" si="13"/>
        <v>#REF!</v>
      </c>
      <c r="F122" s="60"/>
      <c r="G122" s="79" t="e">
        <f t="shared" si="14"/>
        <v>#REF!</v>
      </c>
      <c r="H122" s="77">
        <f>H121</f>
        <v>0</v>
      </c>
      <c r="I122" s="80" t="e">
        <f>+I121</f>
        <v>#REF!</v>
      </c>
      <c r="J122" s="78" t="e">
        <f t="shared" si="15"/>
        <v>#REF!</v>
      </c>
      <c r="L122" s="81">
        <f>L121</f>
        <v>0</v>
      </c>
      <c r="M122" s="56" t="e">
        <f t="shared" si="16"/>
        <v>#REF!</v>
      </c>
      <c r="N122" s="46" t="str">
        <f t="shared" si="17"/>
        <v/>
      </c>
    </row>
  </sheetData>
  <sheetProtection algorithmName="SHA-512" hashValue="/dys+zTIJtPimXJfo/XBKnnVWy6RYULIkWOwyuaVhmcsFpvKqd/WFEYyCpxCgsrx9G9L53S0juLXg5eqIgx41Q==" saltValue="ARfZ/eZ8LuB1WSy0MTAwE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2015 Actual</vt:lpstr>
      <vt:lpstr>SSR</vt:lpstr>
      <vt:lpstr>'2015 Actual'!Print_Area</vt:lpstr>
      <vt:lpstr>'2015 Actual'!Print_Titles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Wu</dc:creator>
  <cp:lastModifiedBy>Windows User</cp:lastModifiedBy>
  <dcterms:created xsi:type="dcterms:W3CDTF">2018-05-16T16:02:21Z</dcterms:created>
  <dcterms:modified xsi:type="dcterms:W3CDTF">2018-09-14T01:41:35Z</dcterms:modified>
</cp:coreProperties>
</file>