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eo0\Documents\Github\joshyseo\007.Actuarial-Health-Backpain\"/>
    </mc:Choice>
  </mc:AlternateContent>
  <xr:revisionPtr revIDLastSave="0" documentId="13_ncr:1_{DC1117D0-4B40-42BD-86C3-FBFCCCF97607}" xr6:coauthVersionLast="47" xr6:coauthVersionMax="47" xr10:uidLastSave="{00000000-0000-0000-0000-000000000000}"/>
  <bookViews>
    <workbookView xWindow="28680" yWindow="435" windowWidth="25440" windowHeight="15390" xr2:uid="{00000000-000D-0000-FFFF-FFFF00000000}"/>
  </bookViews>
  <sheets>
    <sheet name="Analysis" sheetId="1" r:id="rId1"/>
    <sheet name="Male" sheetId="2" r:id="rId2"/>
    <sheet name="Female" sheetId="3" r:id="rId3"/>
    <sheet name="cost" sheetId="4" r:id="rId4"/>
    <sheet name="scaleM" sheetId="5" r:id="rId5"/>
    <sheet name="scaleF" sheetId="6" r:id="rId6"/>
  </sheets>
  <definedNames>
    <definedName name="_xlnm._FilterDatabase" localSheetId="0" hidden="1">Analysis!$A$2:$J$602</definedName>
    <definedName name="_xlnm._FilterDatabase" localSheetId="3" hidden="1">cost!$A$1:$C$1453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2" i="4"/>
  <c r="BE3" i="6" l="1"/>
  <c r="BE21" i="6" s="1"/>
  <c r="BD3" i="6"/>
  <c r="BD22" i="6" s="1"/>
  <c r="BC3" i="6"/>
  <c r="BC15" i="6" s="1"/>
  <c r="BB3" i="6"/>
  <c r="BA3" i="6"/>
  <c r="BA17" i="6" s="1"/>
  <c r="AZ3" i="6"/>
  <c r="AZ18" i="6" s="1"/>
  <c r="AY3" i="6"/>
  <c r="AY19" i="6" s="1"/>
  <c r="AX3" i="6"/>
  <c r="AW3" i="6"/>
  <c r="AW21" i="6" s="1"/>
  <c r="AV3" i="6"/>
  <c r="AV22" i="6" s="1"/>
  <c r="AU3" i="6"/>
  <c r="AU15" i="6" s="1"/>
  <c r="AT3" i="6"/>
  <c r="AS3" i="6"/>
  <c r="AS23" i="6" s="1"/>
  <c r="AR3" i="6"/>
  <c r="AR18" i="6" s="1"/>
  <c r="AQ3" i="6"/>
  <c r="AQ19" i="6" s="1"/>
  <c r="AP3" i="6"/>
  <c r="AO3" i="6"/>
  <c r="AO21" i="6" s="1"/>
  <c r="AN3" i="6"/>
  <c r="AN22" i="6" s="1"/>
  <c r="AM3" i="6"/>
  <c r="AM15" i="6" s="1"/>
  <c r="AL3" i="6"/>
  <c r="AK3" i="6"/>
  <c r="AK17" i="6" s="1"/>
  <c r="AJ3" i="6"/>
  <c r="AJ18" i="6" s="1"/>
  <c r="AI3" i="6"/>
  <c r="AI19" i="6" s="1"/>
  <c r="AH3" i="6"/>
  <c r="AG3" i="6"/>
  <c r="AG21" i="6" s="1"/>
  <c r="AF3" i="6"/>
  <c r="AF22" i="6" s="1"/>
  <c r="AE3" i="6"/>
  <c r="AE13" i="6" s="1"/>
  <c r="AD3" i="6"/>
  <c r="AC3" i="6"/>
  <c r="AC23" i="6" s="1"/>
  <c r="AB3" i="6"/>
  <c r="AB18" i="6" s="1"/>
  <c r="AA3" i="6"/>
  <c r="AA19" i="6" s="1"/>
  <c r="Z3" i="6"/>
  <c r="Y3" i="6"/>
  <c r="Y21" i="6" s="1"/>
  <c r="X3" i="6"/>
  <c r="X22" i="6" s="1"/>
  <c r="W3" i="6"/>
  <c r="W23" i="6" s="1"/>
  <c r="V3" i="6"/>
  <c r="U3" i="6"/>
  <c r="U17" i="6" s="1"/>
  <c r="T3" i="6"/>
  <c r="T18" i="6" s="1"/>
  <c r="S3" i="6"/>
  <c r="S19" i="6" s="1"/>
  <c r="R3" i="6"/>
  <c r="Q3" i="6"/>
  <c r="Q21" i="6" s="1"/>
  <c r="P3" i="6"/>
  <c r="P22" i="6" s="1"/>
  <c r="O3" i="6"/>
  <c r="O23" i="6" s="1"/>
  <c r="N3" i="6"/>
  <c r="N5" i="6" s="1"/>
  <c r="M3" i="6"/>
  <c r="M17" i="6" s="1"/>
  <c r="L3" i="6"/>
  <c r="L18" i="6" s="1"/>
  <c r="K3" i="6"/>
  <c r="K19" i="6" s="1"/>
  <c r="J3" i="6"/>
  <c r="J5" i="6" s="1"/>
  <c r="I3" i="6"/>
  <c r="I21" i="6" s="1"/>
  <c r="H3" i="6"/>
  <c r="H22" i="6" s="1"/>
  <c r="G3" i="6"/>
  <c r="G23" i="6" s="1"/>
  <c r="F3" i="6"/>
  <c r="F5" i="6" s="1"/>
  <c r="E3" i="6"/>
  <c r="E17" i="6" s="1"/>
  <c r="D3" i="6"/>
  <c r="D18" i="6" s="1"/>
  <c r="C3" i="6"/>
  <c r="C19" i="6" s="1"/>
  <c r="BE3" i="5"/>
  <c r="BE37" i="5" s="1"/>
  <c r="BD3" i="5"/>
  <c r="BD37" i="5" s="1"/>
  <c r="BA3" i="5"/>
  <c r="BA5" i="5" s="1"/>
  <c r="AZ3" i="5"/>
  <c r="AW3" i="5"/>
  <c r="AW37" i="5" s="1"/>
  <c r="AV3" i="5"/>
  <c r="AV36" i="5" s="1"/>
  <c r="AS3" i="5"/>
  <c r="AS7" i="5" s="1"/>
  <c r="AR3" i="5"/>
  <c r="AR39" i="5" s="1"/>
  <c r="AO3" i="5"/>
  <c r="AO37" i="5" s="1"/>
  <c r="AN3" i="5"/>
  <c r="AN36" i="5" s="1"/>
  <c r="AK3" i="5"/>
  <c r="AK5" i="5" s="1"/>
  <c r="AJ3" i="5"/>
  <c r="AJ39" i="5" s="1"/>
  <c r="AG3" i="5"/>
  <c r="AG37" i="5" s="1"/>
  <c r="AF3" i="5"/>
  <c r="AF37" i="5" s="1"/>
  <c r="AC3" i="5"/>
  <c r="AC7" i="5" s="1"/>
  <c r="AB3" i="5"/>
  <c r="AB39" i="5" s="1"/>
  <c r="Y3" i="5"/>
  <c r="Y37" i="5" s="1"/>
  <c r="X3" i="5"/>
  <c r="X36" i="5" s="1"/>
  <c r="U3" i="5"/>
  <c r="U5" i="5" s="1"/>
  <c r="T3" i="5"/>
  <c r="T39" i="5" s="1"/>
  <c r="Q3" i="5"/>
  <c r="Q37" i="5" s="1"/>
  <c r="P3" i="5"/>
  <c r="P37" i="5" s="1"/>
  <c r="M3" i="5"/>
  <c r="M9" i="5" s="1"/>
  <c r="L3" i="5"/>
  <c r="I3" i="5"/>
  <c r="I37" i="5" s="1"/>
  <c r="H3" i="5"/>
  <c r="H40" i="5" s="1"/>
  <c r="E3" i="5"/>
  <c r="E5" i="5" s="1"/>
  <c r="D3" i="5"/>
  <c r="D39" i="5" s="1"/>
  <c r="C3" i="5"/>
  <c r="C39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A6" i="6"/>
  <c r="D4" i="6"/>
  <c r="D4" i="5"/>
  <c r="E4" i="5" s="1"/>
  <c r="A6" i="5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N3" i="3" s="1"/>
  <c r="O3" i="3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4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4" i="2"/>
  <c r="M3" i="2"/>
  <c r="E4" i="3"/>
  <c r="E5" i="3" s="1"/>
  <c r="E6" i="3" s="1"/>
  <c r="E7" i="3" s="1"/>
  <c r="F3" i="3"/>
  <c r="G3" i="2"/>
  <c r="F6" i="2"/>
  <c r="F7" i="2"/>
  <c r="F10" i="2"/>
  <c r="F11" i="2"/>
  <c r="F14" i="2"/>
  <c r="F15" i="2"/>
  <c r="F18" i="2"/>
  <c r="F19" i="2"/>
  <c r="F22" i="2"/>
  <c r="F23" i="2"/>
  <c r="F26" i="2"/>
  <c r="F27" i="2"/>
  <c r="F30" i="2"/>
  <c r="F31" i="2"/>
  <c r="F34" i="2"/>
  <c r="F35" i="2"/>
  <c r="F38" i="2"/>
  <c r="F39" i="2"/>
  <c r="F42" i="2"/>
  <c r="F43" i="2"/>
  <c r="F46" i="2"/>
  <c r="F47" i="2"/>
  <c r="F50" i="2"/>
  <c r="F51" i="2"/>
  <c r="F54" i="2"/>
  <c r="F55" i="2"/>
  <c r="F58" i="2"/>
  <c r="F59" i="2"/>
  <c r="F62" i="2"/>
  <c r="F63" i="2"/>
  <c r="F66" i="2"/>
  <c r="F67" i="2"/>
  <c r="F70" i="2"/>
  <c r="F71" i="2"/>
  <c r="F74" i="2"/>
  <c r="F75" i="2"/>
  <c r="F78" i="2"/>
  <c r="F79" i="2"/>
  <c r="F82" i="2"/>
  <c r="F83" i="2"/>
  <c r="F86" i="2"/>
  <c r="F87" i="2"/>
  <c r="F90" i="2"/>
  <c r="F91" i="2"/>
  <c r="F94" i="2"/>
  <c r="F95" i="2"/>
  <c r="F98" i="2"/>
  <c r="F99" i="2"/>
  <c r="F102" i="2"/>
  <c r="F103" i="2"/>
  <c r="F106" i="2"/>
  <c r="F107" i="2"/>
  <c r="F110" i="2"/>
  <c r="F111" i="2"/>
  <c r="F114" i="2"/>
  <c r="F115" i="2"/>
  <c r="F118" i="2"/>
  <c r="F119" i="2"/>
  <c r="F122" i="2"/>
  <c r="F12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F124" i="2" s="1"/>
  <c r="F3" i="2"/>
  <c r="E3" i="1"/>
  <c r="E4" i="1"/>
  <c r="E5" i="1"/>
  <c r="E6" i="1"/>
  <c r="H6" i="1" s="1"/>
  <c r="I6" i="1" s="1"/>
  <c r="E7" i="1"/>
  <c r="E8" i="1"/>
  <c r="H8" i="1" s="1"/>
  <c r="I8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H21" i="1" s="1"/>
  <c r="I21" i="1" s="1"/>
  <c r="E22" i="1"/>
  <c r="E23" i="1"/>
  <c r="E24" i="1"/>
  <c r="E25" i="1"/>
  <c r="H25" i="1" s="1"/>
  <c r="I25" i="1" s="1"/>
  <c r="E26" i="1"/>
  <c r="E27" i="1"/>
  <c r="E28" i="1"/>
  <c r="E29" i="1"/>
  <c r="E30" i="1"/>
  <c r="E31" i="1"/>
  <c r="E32" i="1"/>
  <c r="H32" i="1" s="1"/>
  <c r="I32" i="1" s="1"/>
  <c r="E33" i="1"/>
  <c r="E34" i="1"/>
  <c r="E35" i="1"/>
  <c r="E36" i="1"/>
  <c r="E37" i="1"/>
  <c r="E38" i="1"/>
  <c r="E39" i="1"/>
  <c r="E40" i="1"/>
  <c r="E41" i="1"/>
  <c r="E42" i="1"/>
  <c r="E43" i="1"/>
  <c r="E44" i="1"/>
  <c r="H44" i="1" s="1"/>
  <c r="I44" i="1" s="1"/>
  <c r="E45" i="1"/>
  <c r="E46" i="1"/>
  <c r="E47" i="1"/>
  <c r="H47" i="1" s="1"/>
  <c r="I47" i="1" s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62" i="1" s="1"/>
  <c r="I62" i="1" s="1"/>
  <c r="E63" i="1"/>
  <c r="E64" i="1"/>
  <c r="E65" i="1"/>
  <c r="E66" i="1"/>
  <c r="E67" i="1"/>
  <c r="E68" i="1"/>
  <c r="E69" i="1"/>
  <c r="E70" i="1"/>
  <c r="E71" i="1"/>
  <c r="E72" i="1"/>
  <c r="E73" i="1"/>
  <c r="E74" i="1"/>
  <c r="H74" i="1" s="1"/>
  <c r="I74" i="1" s="1"/>
  <c r="E75" i="1"/>
  <c r="E76" i="1"/>
  <c r="E77" i="1"/>
  <c r="E78" i="1"/>
  <c r="E79" i="1"/>
  <c r="H79" i="1" s="1"/>
  <c r="I79" i="1" s="1"/>
  <c r="E80" i="1"/>
  <c r="E81" i="1"/>
  <c r="E82" i="1"/>
  <c r="E83" i="1"/>
  <c r="E84" i="1"/>
  <c r="E85" i="1"/>
  <c r="E86" i="1"/>
  <c r="E87" i="1"/>
  <c r="E88" i="1"/>
  <c r="H88" i="1" s="1"/>
  <c r="I88" i="1" s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H106" i="1" s="1"/>
  <c r="I106" i="1" s="1"/>
  <c r="E107" i="1"/>
  <c r="E108" i="1"/>
  <c r="H108" i="1" s="1"/>
  <c r="I108" i="1" s="1"/>
  <c r="E109" i="1"/>
  <c r="E110" i="1"/>
  <c r="E111" i="1"/>
  <c r="E112" i="1"/>
  <c r="E113" i="1"/>
  <c r="E114" i="1"/>
  <c r="E115" i="1"/>
  <c r="E116" i="1"/>
  <c r="E117" i="1"/>
  <c r="H117" i="1" s="1"/>
  <c r="E118" i="1"/>
  <c r="E119" i="1"/>
  <c r="E120" i="1"/>
  <c r="E121" i="1"/>
  <c r="H121" i="1" s="1"/>
  <c r="I121" i="1" s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H138" i="1" s="1"/>
  <c r="I138" i="1" s="1"/>
  <c r="E139" i="1"/>
  <c r="E140" i="1"/>
  <c r="E141" i="1"/>
  <c r="E142" i="1"/>
  <c r="E143" i="1"/>
  <c r="E144" i="1"/>
  <c r="H144" i="1" s="1"/>
  <c r="I144" i="1" s="1"/>
  <c r="E145" i="1"/>
  <c r="E146" i="1"/>
  <c r="H146" i="1" s="1"/>
  <c r="I146" i="1" s="1"/>
  <c r="E147" i="1"/>
  <c r="E148" i="1"/>
  <c r="E149" i="1"/>
  <c r="E150" i="1"/>
  <c r="H150" i="1" s="1"/>
  <c r="I150" i="1" s="1"/>
  <c r="E151" i="1"/>
  <c r="E152" i="1"/>
  <c r="H152" i="1" s="1"/>
  <c r="I152" i="1" s="1"/>
  <c r="E153" i="1"/>
  <c r="E154" i="1"/>
  <c r="E155" i="1"/>
  <c r="E156" i="1"/>
  <c r="E157" i="1"/>
  <c r="E158" i="1"/>
  <c r="E159" i="1"/>
  <c r="E160" i="1"/>
  <c r="E161" i="1"/>
  <c r="E162" i="1"/>
  <c r="E163" i="1"/>
  <c r="E164" i="1"/>
  <c r="H164" i="1" s="1"/>
  <c r="I164" i="1" s="1"/>
  <c r="E165" i="1"/>
  <c r="E166" i="1"/>
  <c r="H166" i="1" s="1"/>
  <c r="I166" i="1" s="1"/>
  <c r="E167" i="1"/>
  <c r="E168" i="1"/>
  <c r="E169" i="1"/>
  <c r="E170" i="1"/>
  <c r="E171" i="1"/>
  <c r="E172" i="1"/>
  <c r="E173" i="1"/>
  <c r="E174" i="1"/>
  <c r="H174" i="1" s="1"/>
  <c r="I174" i="1" s="1"/>
  <c r="E175" i="1"/>
  <c r="E176" i="1"/>
  <c r="H176" i="1" s="1"/>
  <c r="I176" i="1" s="1"/>
  <c r="E177" i="1"/>
  <c r="E178" i="1"/>
  <c r="E179" i="1"/>
  <c r="E180" i="1"/>
  <c r="E181" i="1"/>
  <c r="E182" i="1"/>
  <c r="H182" i="1" s="1"/>
  <c r="I182" i="1" s="1"/>
  <c r="E183" i="1"/>
  <c r="E184" i="1"/>
  <c r="E185" i="1"/>
  <c r="E186" i="1"/>
  <c r="E187" i="1"/>
  <c r="E188" i="1"/>
  <c r="E189" i="1"/>
  <c r="H189" i="1" s="1"/>
  <c r="I189" i="1" s="1"/>
  <c r="E190" i="1"/>
  <c r="E191" i="1"/>
  <c r="H191" i="1" s="1"/>
  <c r="I191" i="1" s="1"/>
  <c r="E192" i="1"/>
  <c r="E193" i="1"/>
  <c r="E194" i="1"/>
  <c r="H194" i="1" s="1"/>
  <c r="I194" i="1" s="1"/>
  <c r="E195" i="1"/>
  <c r="H195" i="1" s="1"/>
  <c r="I195" i="1" s="1"/>
  <c r="E196" i="1"/>
  <c r="E197" i="1"/>
  <c r="E198" i="1"/>
  <c r="H198" i="1" s="1"/>
  <c r="I198" i="1" s="1"/>
  <c r="E199" i="1"/>
  <c r="E200" i="1"/>
  <c r="E201" i="1"/>
  <c r="E202" i="1"/>
  <c r="E203" i="1"/>
  <c r="E204" i="1"/>
  <c r="E205" i="1"/>
  <c r="H205" i="1" s="1"/>
  <c r="I205" i="1" s="1"/>
  <c r="E206" i="1"/>
  <c r="E207" i="1"/>
  <c r="E208" i="1"/>
  <c r="E209" i="1"/>
  <c r="H209" i="1" s="1"/>
  <c r="I209" i="1" s="1"/>
  <c r="E210" i="1"/>
  <c r="H210" i="1" s="1"/>
  <c r="I210" i="1" s="1"/>
  <c r="E211" i="1"/>
  <c r="E212" i="1"/>
  <c r="E213" i="1"/>
  <c r="H213" i="1" s="1"/>
  <c r="I213" i="1" s="1"/>
  <c r="E214" i="1"/>
  <c r="E215" i="1"/>
  <c r="E216" i="1"/>
  <c r="E217" i="1"/>
  <c r="E218" i="1"/>
  <c r="E219" i="1"/>
  <c r="E220" i="1"/>
  <c r="E221" i="1"/>
  <c r="E222" i="1"/>
  <c r="H222" i="1" s="1"/>
  <c r="I222" i="1" s="1"/>
  <c r="E223" i="1"/>
  <c r="E224" i="1"/>
  <c r="E225" i="1"/>
  <c r="H225" i="1" s="1"/>
  <c r="I225" i="1" s="1"/>
  <c r="E226" i="1"/>
  <c r="E227" i="1"/>
  <c r="E228" i="1"/>
  <c r="H228" i="1" s="1"/>
  <c r="I228" i="1" s="1"/>
  <c r="E229" i="1"/>
  <c r="E230" i="1"/>
  <c r="E231" i="1"/>
  <c r="E232" i="1"/>
  <c r="E233" i="1"/>
  <c r="E234" i="1"/>
  <c r="E235" i="1"/>
  <c r="H235" i="1" s="1"/>
  <c r="I235" i="1" s="1"/>
  <c r="E236" i="1"/>
  <c r="E237" i="1"/>
  <c r="E238" i="1"/>
  <c r="E239" i="1"/>
  <c r="E240" i="1"/>
  <c r="E241" i="1"/>
  <c r="E242" i="1"/>
  <c r="H242" i="1" s="1"/>
  <c r="I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H274" i="1" s="1"/>
  <c r="I274" i="1" s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H295" i="1" s="1"/>
  <c r="I295" i="1" s="1"/>
  <c r="E296" i="1"/>
  <c r="E297" i="1"/>
  <c r="E298" i="1"/>
  <c r="E299" i="1"/>
  <c r="H299" i="1" s="1"/>
  <c r="I299" i="1" s="1"/>
  <c r="E300" i="1"/>
  <c r="H300" i="1" s="1"/>
  <c r="I300" i="1" s="1"/>
  <c r="E301" i="1"/>
  <c r="E302" i="1"/>
  <c r="E303" i="1"/>
  <c r="E304" i="1"/>
  <c r="E305" i="1"/>
  <c r="E306" i="1"/>
  <c r="E307" i="1"/>
  <c r="E308" i="1"/>
  <c r="H308" i="1" s="1"/>
  <c r="I308" i="1" s="1"/>
  <c r="E309" i="1"/>
  <c r="E310" i="1"/>
  <c r="E311" i="1"/>
  <c r="E312" i="1"/>
  <c r="E313" i="1"/>
  <c r="E314" i="1"/>
  <c r="E315" i="1"/>
  <c r="E316" i="1"/>
  <c r="E317" i="1"/>
  <c r="H317" i="1" s="1"/>
  <c r="I317" i="1" s="1"/>
  <c r="E318" i="1"/>
  <c r="E319" i="1"/>
  <c r="H319" i="1" s="1"/>
  <c r="I319" i="1" s="1"/>
  <c r="E320" i="1"/>
  <c r="E321" i="1"/>
  <c r="E322" i="1"/>
  <c r="E323" i="1"/>
  <c r="E324" i="1"/>
  <c r="E325" i="1"/>
  <c r="H325" i="1" s="1"/>
  <c r="I325" i="1" s="1"/>
  <c r="E326" i="1"/>
  <c r="H326" i="1" s="1"/>
  <c r="I326" i="1" s="1"/>
  <c r="E327" i="1"/>
  <c r="E328" i="1"/>
  <c r="E329" i="1"/>
  <c r="E330" i="1"/>
  <c r="E331" i="1"/>
  <c r="H331" i="1" s="1"/>
  <c r="I331" i="1" s="1"/>
  <c r="E332" i="1"/>
  <c r="E333" i="1"/>
  <c r="E334" i="1"/>
  <c r="E335" i="1"/>
  <c r="E336" i="1"/>
  <c r="E337" i="1"/>
  <c r="E338" i="1"/>
  <c r="E339" i="1"/>
  <c r="E340" i="1"/>
  <c r="H340" i="1" s="1"/>
  <c r="I340" i="1" s="1"/>
  <c r="E341" i="1"/>
  <c r="E342" i="1"/>
  <c r="E343" i="1"/>
  <c r="E344" i="1"/>
  <c r="E345" i="1"/>
  <c r="E346" i="1"/>
  <c r="H346" i="1" s="1"/>
  <c r="I346" i="1" s="1"/>
  <c r="E347" i="1"/>
  <c r="E348" i="1"/>
  <c r="H348" i="1" s="1"/>
  <c r="I348" i="1" s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H375" i="1" s="1"/>
  <c r="I375" i="1" s="1"/>
  <c r="E376" i="1"/>
  <c r="E377" i="1"/>
  <c r="H377" i="1" s="1"/>
  <c r="I377" i="1" s="1"/>
  <c r="E378" i="1"/>
  <c r="H378" i="1" s="1"/>
  <c r="I378" i="1" s="1"/>
  <c r="E379" i="1"/>
  <c r="E380" i="1"/>
  <c r="E381" i="1"/>
  <c r="H381" i="1" s="1"/>
  <c r="I381" i="1" s="1"/>
  <c r="E382" i="1"/>
  <c r="E383" i="1"/>
  <c r="E384" i="1"/>
  <c r="H384" i="1" s="1"/>
  <c r="I384" i="1" s="1"/>
  <c r="E385" i="1"/>
  <c r="E386" i="1"/>
  <c r="E387" i="1"/>
  <c r="E388" i="1"/>
  <c r="E389" i="1"/>
  <c r="H389" i="1" s="1"/>
  <c r="I389" i="1" s="1"/>
  <c r="E390" i="1"/>
  <c r="E391" i="1"/>
  <c r="H391" i="1" s="1"/>
  <c r="I391" i="1" s="1"/>
  <c r="E392" i="1"/>
  <c r="E393" i="1"/>
  <c r="E394" i="1"/>
  <c r="H394" i="1" s="1"/>
  <c r="E395" i="1"/>
  <c r="E396" i="1"/>
  <c r="E397" i="1"/>
  <c r="H397" i="1" s="1"/>
  <c r="I397" i="1" s="1"/>
  <c r="E398" i="1"/>
  <c r="E399" i="1"/>
  <c r="H399" i="1" s="1"/>
  <c r="I399" i="1" s="1"/>
  <c r="E400" i="1"/>
  <c r="E401" i="1"/>
  <c r="E402" i="1"/>
  <c r="H402" i="1" s="1"/>
  <c r="E403" i="1"/>
  <c r="E404" i="1"/>
  <c r="E405" i="1"/>
  <c r="E406" i="1"/>
  <c r="E407" i="1"/>
  <c r="E408" i="1"/>
  <c r="E409" i="1"/>
  <c r="E410" i="1"/>
  <c r="E411" i="1"/>
  <c r="E412" i="1"/>
  <c r="H412" i="1" s="1"/>
  <c r="I412" i="1" s="1"/>
  <c r="E413" i="1"/>
  <c r="H413" i="1" s="1"/>
  <c r="I413" i="1" s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H426" i="1" s="1"/>
  <c r="E427" i="1"/>
  <c r="E428" i="1"/>
  <c r="E429" i="1"/>
  <c r="E430" i="1"/>
  <c r="E431" i="1"/>
  <c r="E432" i="1"/>
  <c r="E433" i="1"/>
  <c r="H433" i="1" s="1"/>
  <c r="I433" i="1" s="1"/>
  <c r="E434" i="1"/>
  <c r="H434" i="1" s="1"/>
  <c r="E435" i="1"/>
  <c r="E436" i="1"/>
  <c r="E437" i="1"/>
  <c r="E438" i="1"/>
  <c r="E439" i="1"/>
  <c r="E440" i="1"/>
  <c r="E441" i="1"/>
  <c r="E442" i="1"/>
  <c r="E443" i="1"/>
  <c r="H443" i="1" s="1"/>
  <c r="I443" i="1" s="1"/>
  <c r="E444" i="1"/>
  <c r="E445" i="1"/>
  <c r="H445" i="1" s="1"/>
  <c r="I445" i="1" s="1"/>
  <c r="E446" i="1"/>
  <c r="E447" i="1"/>
  <c r="E448" i="1"/>
  <c r="E449" i="1"/>
  <c r="E450" i="1"/>
  <c r="E451" i="1"/>
  <c r="E452" i="1"/>
  <c r="H452" i="1" s="1"/>
  <c r="I452" i="1" s="1"/>
  <c r="E453" i="1"/>
  <c r="E454" i="1"/>
  <c r="E455" i="1"/>
  <c r="E456" i="1"/>
  <c r="E457" i="1"/>
  <c r="E458" i="1"/>
  <c r="H458" i="1" s="1"/>
  <c r="E459" i="1"/>
  <c r="E460" i="1"/>
  <c r="E461" i="1"/>
  <c r="E462" i="1"/>
  <c r="E463" i="1"/>
  <c r="E464" i="1"/>
  <c r="E465" i="1"/>
  <c r="E466" i="1"/>
  <c r="H466" i="1" s="1"/>
  <c r="E467" i="1"/>
  <c r="E468" i="1"/>
  <c r="E469" i="1"/>
  <c r="E470" i="1"/>
  <c r="E471" i="1"/>
  <c r="E472" i="1"/>
  <c r="E473" i="1"/>
  <c r="E474" i="1"/>
  <c r="E475" i="1"/>
  <c r="E476" i="1"/>
  <c r="E477" i="1"/>
  <c r="E478" i="1"/>
  <c r="H478" i="1" s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H494" i="1" s="1"/>
  <c r="E495" i="1"/>
  <c r="E496" i="1"/>
  <c r="E497" i="1"/>
  <c r="E498" i="1"/>
  <c r="H498" i="1" s="1"/>
  <c r="E499" i="1"/>
  <c r="E500" i="1"/>
  <c r="E501" i="1"/>
  <c r="E502" i="1"/>
  <c r="E503" i="1"/>
  <c r="E504" i="1"/>
  <c r="E505" i="1"/>
  <c r="E506" i="1"/>
  <c r="E507" i="1"/>
  <c r="E508" i="1"/>
  <c r="E509" i="1"/>
  <c r="H509" i="1" s="1"/>
  <c r="I509" i="1" s="1"/>
  <c r="E510" i="1"/>
  <c r="H510" i="1" s="1"/>
  <c r="E511" i="1"/>
  <c r="H511" i="1" s="1"/>
  <c r="I511" i="1" s="1"/>
  <c r="E512" i="1"/>
  <c r="E513" i="1"/>
  <c r="E514" i="1"/>
  <c r="E515" i="1"/>
  <c r="E516" i="1"/>
  <c r="E517" i="1"/>
  <c r="E518" i="1"/>
  <c r="H518" i="1" s="1"/>
  <c r="E519" i="1"/>
  <c r="H519" i="1" s="1"/>
  <c r="I519" i="1" s="1"/>
  <c r="E520" i="1"/>
  <c r="E521" i="1"/>
  <c r="E522" i="1"/>
  <c r="E523" i="1"/>
  <c r="E524" i="1"/>
  <c r="E525" i="1"/>
  <c r="E526" i="1"/>
  <c r="E527" i="1"/>
  <c r="E528" i="1"/>
  <c r="E529" i="1"/>
  <c r="H529" i="1" s="1"/>
  <c r="I529" i="1" s="1"/>
  <c r="E530" i="1"/>
  <c r="H530" i="1" s="1"/>
  <c r="E531" i="1"/>
  <c r="E532" i="1"/>
  <c r="E533" i="1"/>
  <c r="E534" i="1"/>
  <c r="E535" i="1"/>
  <c r="E536" i="1"/>
  <c r="H536" i="1" s="1"/>
  <c r="E537" i="1"/>
  <c r="H537" i="1" s="1"/>
  <c r="I537" i="1" s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H550" i="1" s="1"/>
  <c r="I550" i="1" s="1"/>
  <c r="E551" i="1"/>
  <c r="E552" i="1"/>
  <c r="E553" i="1"/>
  <c r="E554" i="1"/>
  <c r="E555" i="1"/>
  <c r="E556" i="1"/>
  <c r="E557" i="1"/>
  <c r="E558" i="1"/>
  <c r="E559" i="1"/>
  <c r="E560" i="1"/>
  <c r="E561" i="1"/>
  <c r="H561" i="1" s="1"/>
  <c r="I561" i="1" s="1"/>
  <c r="E562" i="1"/>
  <c r="E563" i="1"/>
  <c r="E564" i="1"/>
  <c r="H564" i="1" s="1"/>
  <c r="E565" i="1"/>
  <c r="E566" i="1"/>
  <c r="E567" i="1"/>
  <c r="E568" i="1"/>
  <c r="E569" i="1"/>
  <c r="E570" i="1"/>
  <c r="E571" i="1"/>
  <c r="E572" i="1"/>
  <c r="E573" i="1"/>
  <c r="E574" i="1"/>
  <c r="H574" i="1" s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H591" i="1" s="1"/>
  <c r="I591" i="1" s="1"/>
  <c r="E592" i="1"/>
  <c r="E593" i="1"/>
  <c r="E594" i="1"/>
  <c r="E595" i="1"/>
  <c r="E596" i="1"/>
  <c r="E597" i="1"/>
  <c r="H597" i="1" s="1"/>
  <c r="I597" i="1" s="1"/>
  <c r="E598" i="1"/>
  <c r="E599" i="1"/>
  <c r="E600" i="1"/>
  <c r="E601" i="1"/>
  <c r="E602" i="1"/>
  <c r="AO5" i="5" l="1"/>
  <c r="BE5" i="5"/>
  <c r="Y5" i="5"/>
  <c r="E9" i="5"/>
  <c r="AC5" i="5"/>
  <c r="M7" i="5"/>
  <c r="U9" i="5"/>
  <c r="I5" i="5"/>
  <c r="M5" i="5"/>
  <c r="AS5" i="5"/>
  <c r="Q7" i="5"/>
  <c r="I9" i="5"/>
  <c r="P5" i="6"/>
  <c r="C7" i="5"/>
  <c r="AW7" i="5"/>
  <c r="Y9" i="5"/>
  <c r="H5" i="6"/>
  <c r="C5" i="5"/>
  <c r="Q5" i="5"/>
  <c r="AG5" i="5"/>
  <c r="AW5" i="5"/>
  <c r="E7" i="5"/>
  <c r="U7" i="5"/>
  <c r="AK7" i="5"/>
  <c r="BA7" i="5"/>
  <c r="AG9" i="5"/>
  <c r="T5" i="6"/>
  <c r="AG7" i="5"/>
  <c r="I7" i="5"/>
  <c r="Y7" i="5"/>
  <c r="AO7" i="5"/>
  <c r="BE7" i="5"/>
  <c r="Q9" i="5"/>
  <c r="AO9" i="5"/>
  <c r="D5" i="6"/>
  <c r="L5" i="6"/>
  <c r="L100" i="5"/>
  <c r="L96" i="5"/>
  <c r="L92" i="5"/>
  <c r="L97" i="5"/>
  <c r="L93" i="5"/>
  <c r="L99" i="5"/>
  <c r="L95" i="5"/>
  <c r="L98" i="5"/>
  <c r="L89" i="5"/>
  <c r="L85" i="5"/>
  <c r="L81" i="5"/>
  <c r="L77" i="5"/>
  <c r="L73" i="5"/>
  <c r="L69" i="5"/>
  <c r="L90" i="5"/>
  <c r="L86" i="5"/>
  <c r="L82" i="5"/>
  <c r="L78" i="5"/>
  <c r="L74" i="5"/>
  <c r="L70" i="5"/>
  <c r="L91" i="5"/>
  <c r="L87" i="5"/>
  <c r="L83" i="5"/>
  <c r="L79" i="5"/>
  <c r="L75" i="5"/>
  <c r="L71" i="5"/>
  <c r="L94" i="5"/>
  <c r="L88" i="5"/>
  <c r="L84" i="5"/>
  <c r="L80" i="5"/>
  <c r="L76" i="5"/>
  <c r="L72" i="5"/>
  <c r="L66" i="5"/>
  <c r="L62" i="5"/>
  <c r="L58" i="5"/>
  <c r="L54" i="5"/>
  <c r="L50" i="5"/>
  <c r="L46" i="5"/>
  <c r="L67" i="5"/>
  <c r="L63" i="5"/>
  <c r="L59" i="5"/>
  <c r="L55" i="5"/>
  <c r="L51" i="5"/>
  <c r="L47" i="5"/>
  <c r="L43" i="5"/>
  <c r="L68" i="5"/>
  <c r="L64" i="5"/>
  <c r="L60" i="5"/>
  <c r="L56" i="5"/>
  <c r="L52" i="5"/>
  <c r="L48" i="5"/>
  <c r="L44" i="5"/>
  <c r="L65" i="5"/>
  <c r="L61" i="5"/>
  <c r="L57" i="5"/>
  <c r="L53" i="5"/>
  <c r="L49" i="5"/>
  <c r="L45" i="5"/>
  <c r="L41" i="5"/>
  <c r="AZ100" i="5"/>
  <c r="AZ96" i="5"/>
  <c r="AZ92" i="5"/>
  <c r="AZ97" i="5"/>
  <c r="AZ93" i="5"/>
  <c r="AZ99" i="5"/>
  <c r="AZ95" i="5"/>
  <c r="AZ89" i="5"/>
  <c r="AZ85" i="5"/>
  <c r="AZ81" i="5"/>
  <c r="AZ77" i="5"/>
  <c r="AZ73" i="5"/>
  <c r="AZ69" i="5"/>
  <c r="AZ94" i="5"/>
  <c r="AZ90" i="5"/>
  <c r="AZ86" i="5"/>
  <c r="AZ82" i="5"/>
  <c r="AZ78" i="5"/>
  <c r="AZ74" i="5"/>
  <c r="AZ70" i="5"/>
  <c r="AZ98" i="5"/>
  <c r="AZ91" i="5"/>
  <c r="AZ87" i="5"/>
  <c r="AZ83" i="5"/>
  <c r="AZ79" i="5"/>
  <c r="AZ75" i="5"/>
  <c r="AZ71" i="5"/>
  <c r="AZ88" i="5"/>
  <c r="AZ84" i="5"/>
  <c r="AZ80" i="5"/>
  <c r="AZ76" i="5"/>
  <c r="AZ72" i="5"/>
  <c r="AZ68" i="5"/>
  <c r="AZ66" i="5"/>
  <c r="AZ62" i="5"/>
  <c r="AZ58" i="5"/>
  <c r="AZ54" i="5"/>
  <c r="AZ50" i="5"/>
  <c r="AZ46" i="5"/>
  <c r="AZ67" i="5"/>
  <c r="AZ63" i="5"/>
  <c r="AZ59" i="5"/>
  <c r="AZ55" i="5"/>
  <c r="AZ51" i="5"/>
  <c r="AZ47" i="5"/>
  <c r="AZ43" i="5"/>
  <c r="AZ64" i="5"/>
  <c r="AZ60" i="5"/>
  <c r="AZ56" i="5"/>
  <c r="AZ52" i="5"/>
  <c r="AZ48" i="5"/>
  <c r="AZ44" i="5"/>
  <c r="AZ65" i="5"/>
  <c r="AZ61" i="5"/>
  <c r="AZ57" i="5"/>
  <c r="AZ53" i="5"/>
  <c r="AZ49" i="5"/>
  <c r="AZ45" i="5"/>
  <c r="AZ41" i="5"/>
  <c r="E97" i="5"/>
  <c r="E93" i="5"/>
  <c r="E98" i="5"/>
  <c r="E94" i="5"/>
  <c r="E100" i="5"/>
  <c r="E96" i="5"/>
  <c r="E99" i="5"/>
  <c r="E90" i="5"/>
  <c r="E86" i="5"/>
  <c r="E82" i="5"/>
  <c r="E78" i="5"/>
  <c r="E74" i="5"/>
  <c r="E70" i="5"/>
  <c r="E91" i="5"/>
  <c r="E87" i="5"/>
  <c r="E83" i="5"/>
  <c r="E79" i="5"/>
  <c r="E75" i="5"/>
  <c r="E71" i="5"/>
  <c r="E92" i="5"/>
  <c r="E88" i="5"/>
  <c r="E84" i="5"/>
  <c r="E80" i="5"/>
  <c r="E76" i="5"/>
  <c r="E72" i="5"/>
  <c r="E95" i="5"/>
  <c r="E89" i="5"/>
  <c r="E85" i="5"/>
  <c r="E81" i="5"/>
  <c r="E77" i="5"/>
  <c r="E73" i="5"/>
  <c r="E69" i="5"/>
  <c r="E67" i="5"/>
  <c r="E63" i="5"/>
  <c r="E59" i="5"/>
  <c r="E55" i="5"/>
  <c r="E51" i="5"/>
  <c r="E47" i="5"/>
  <c r="E64" i="5"/>
  <c r="E60" i="5"/>
  <c r="E56" i="5"/>
  <c r="E52" i="5"/>
  <c r="E48" i="5"/>
  <c r="E44" i="5"/>
  <c r="E65" i="5"/>
  <c r="E61" i="5"/>
  <c r="E57" i="5"/>
  <c r="E53" i="5"/>
  <c r="E49" i="5"/>
  <c r="E45" i="5"/>
  <c r="E68" i="5"/>
  <c r="E66" i="5"/>
  <c r="E62" i="5"/>
  <c r="E58" i="5"/>
  <c r="E54" i="5"/>
  <c r="E50" i="5"/>
  <c r="E46" i="5"/>
  <c r="E42" i="5"/>
  <c r="M97" i="5"/>
  <c r="M93" i="5"/>
  <c r="M98" i="5"/>
  <c r="M94" i="5"/>
  <c r="M100" i="5"/>
  <c r="M96" i="5"/>
  <c r="M92" i="5"/>
  <c r="M90" i="5"/>
  <c r="M86" i="5"/>
  <c r="M82" i="5"/>
  <c r="M78" i="5"/>
  <c r="M74" i="5"/>
  <c r="M70" i="5"/>
  <c r="M95" i="5"/>
  <c r="M91" i="5"/>
  <c r="M87" i="5"/>
  <c r="M83" i="5"/>
  <c r="M79" i="5"/>
  <c r="M75" i="5"/>
  <c r="M71" i="5"/>
  <c r="M99" i="5"/>
  <c r="M88" i="5"/>
  <c r="M84" i="5"/>
  <c r="M80" i="5"/>
  <c r="M76" i="5"/>
  <c r="M72" i="5"/>
  <c r="M89" i="5"/>
  <c r="M85" i="5"/>
  <c r="M81" i="5"/>
  <c r="M77" i="5"/>
  <c r="M73" i="5"/>
  <c r="M69" i="5"/>
  <c r="M67" i="5"/>
  <c r="M63" i="5"/>
  <c r="M59" i="5"/>
  <c r="M55" i="5"/>
  <c r="M51" i="5"/>
  <c r="M47" i="5"/>
  <c r="M68" i="5"/>
  <c r="M64" i="5"/>
  <c r="M60" i="5"/>
  <c r="M56" i="5"/>
  <c r="M52" i="5"/>
  <c r="M48" i="5"/>
  <c r="M44" i="5"/>
  <c r="M65" i="5"/>
  <c r="M61" i="5"/>
  <c r="M57" i="5"/>
  <c r="M53" i="5"/>
  <c r="M49" i="5"/>
  <c r="M45" i="5"/>
  <c r="M66" i="5"/>
  <c r="M62" i="5"/>
  <c r="M58" i="5"/>
  <c r="M54" i="5"/>
  <c r="M50" i="5"/>
  <c r="M46" i="5"/>
  <c r="M42" i="5"/>
  <c r="U97" i="5"/>
  <c r="U93" i="5"/>
  <c r="U98" i="5"/>
  <c r="U94" i="5"/>
  <c r="U100" i="5"/>
  <c r="U96" i="5"/>
  <c r="U92" i="5"/>
  <c r="U99" i="5"/>
  <c r="U90" i="5"/>
  <c r="U86" i="5"/>
  <c r="U82" i="5"/>
  <c r="U78" i="5"/>
  <c r="U74" i="5"/>
  <c r="U70" i="5"/>
  <c r="U87" i="5"/>
  <c r="U83" i="5"/>
  <c r="U79" i="5"/>
  <c r="U75" i="5"/>
  <c r="U71" i="5"/>
  <c r="U88" i="5"/>
  <c r="U84" i="5"/>
  <c r="U80" i="5"/>
  <c r="U76" i="5"/>
  <c r="U72" i="5"/>
  <c r="U95" i="5"/>
  <c r="U91" i="5"/>
  <c r="U89" i="5"/>
  <c r="U85" i="5"/>
  <c r="U81" i="5"/>
  <c r="U77" i="5"/>
  <c r="U73" i="5"/>
  <c r="U69" i="5"/>
  <c r="U67" i="5"/>
  <c r="U63" i="5"/>
  <c r="U59" i="5"/>
  <c r="U55" i="5"/>
  <c r="U51" i="5"/>
  <c r="U47" i="5"/>
  <c r="U64" i="5"/>
  <c r="U60" i="5"/>
  <c r="U56" i="5"/>
  <c r="U52" i="5"/>
  <c r="U48" i="5"/>
  <c r="U44" i="5"/>
  <c r="U40" i="5"/>
  <c r="U65" i="5"/>
  <c r="U61" i="5"/>
  <c r="U57" i="5"/>
  <c r="U53" i="5"/>
  <c r="U49" i="5"/>
  <c r="U45" i="5"/>
  <c r="U68" i="5"/>
  <c r="U66" i="5"/>
  <c r="U62" i="5"/>
  <c r="U58" i="5"/>
  <c r="U54" i="5"/>
  <c r="U50" i="5"/>
  <c r="U46" i="5"/>
  <c r="U42" i="5"/>
  <c r="AC97" i="5"/>
  <c r="AC93" i="5"/>
  <c r="AC98" i="5"/>
  <c r="AC94" i="5"/>
  <c r="AC100" i="5"/>
  <c r="AC96" i="5"/>
  <c r="AC92" i="5"/>
  <c r="AC90" i="5"/>
  <c r="AC86" i="5"/>
  <c r="AC82" i="5"/>
  <c r="AC78" i="5"/>
  <c r="AC74" i="5"/>
  <c r="AC70" i="5"/>
  <c r="AC95" i="5"/>
  <c r="AC91" i="5"/>
  <c r="AC87" i="5"/>
  <c r="AC83" i="5"/>
  <c r="AC79" i="5"/>
  <c r="AC75" i="5"/>
  <c r="AC71" i="5"/>
  <c r="AC99" i="5"/>
  <c r="AC88" i="5"/>
  <c r="AC84" i="5"/>
  <c r="AC80" i="5"/>
  <c r="AC76" i="5"/>
  <c r="AC72" i="5"/>
  <c r="AC89" i="5"/>
  <c r="AC85" i="5"/>
  <c r="AC81" i="5"/>
  <c r="AC77" i="5"/>
  <c r="AC73" i="5"/>
  <c r="AC69" i="5"/>
  <c r="AC67" i="5"/>
  <c r="AC63" i="5"/>
  <c r="AC59" i="5"/>
  <c r="AC55" i="5"/>
  <c r="AC51" i="5"/>
  <c r="AC47" i="5"/>
  <c r="AC68" i="5"/>
  <c r="AC64" i="5"/>
  <c r="AC60" i="5"/>
  <c r="AC56" i="5"/>
  <c r="AC52" i="5"/>
  <c r="AC48" i="5"/>
  <c r="AC44" i="5"/>
  <c r="AC40" i="5"/>
  <c r="AC65" i="5"/>
  <c r="AC61" i="5"/>
  <c r="AC57" i="5"/>
  <c r="AC53" i="5"/>
  <c r="AC49" i="5"/>
  <c r="AC45" i="5"/>
  <c r="AC66" i="5"/>
  <c r="AC62" i="5"/>
  <c r="AC58" i="5"/>
  <c r="AC54" i="5"/>
  <c r="AC50" i="5"/>
  <c r="AC46" i="5"/>
  <c r="AC42" i="5"/>
  <c r="AK97" i="5"/>
  <c r="AK93" i="5"/>
  <c r="AK98" i="5"/>
  <c r="AK94" i="5"/>
  <c r="AK100" i="5"/>
  <c r="AK96" i="5"/>
  <c r="AK92" i="5"/>
  <c r="AK99" i="5"/>
  <c r="AK90" i="5"/>
  <c r="AK86" i="5"/>
  <c r="AK82" i="5"/>
  <c r="AK78" i="5"/>
  <c r="AK74" i="5"/>
  <c r="AK70" i="5"/>
  <c r="AK87" i="5"/>
  <c r="AK83" i="5"/>
  <c r="AK79" i="5"/>
  <c r="AK75" i="5"/>
  <c r="AK71" i="5"/>
  <c r="AK88" i="5"/>
  <c r="AK84" i="5"/>
  <c r="AK80" i="5"/>
  <c r="AK76" i="5"/>
  <c r="AK72" i="5"/>
  <c r="AK95" i="5"/>
  <c r="AK91" i="5"/>
  <c r="AK89" i="5"/>
  <c r="AK85" i="5"/>
  <c r="AK81" i="5"/>
  <c r="AK77" i="5"/>
  <c r="AK73" i="5"/>
  <c r="AK69" i="5"/>
  <c r="AK67" i="5"/>
  <c r="AK63" i="5"/>
  <c r="AK59" i="5"/>
  <c r="AK55" i="5"/>
  <c r="AK51" i="5"/>
  <c r="AK47" i="5"/>
  <c r="AK64" i="5"/>
  <c r="AK60" i="5"/>
  <c r="AK56" i="5"/>
  <c r="AK52" i="5"/>
  <c r="AK48" i="5"/>
  <c r="AK44" i="5"/>
  <c r="AK40" i="5"/>
  <c r="AK65" i="5"/>
  <c r="AK61" i="5"/>
  <c r="AK57" i="5"/>
  <c r="AK53" i="5"/>
  <c r="AK49" i="5"/>
  <c r="AK45" i="5"/>
  <c r="AK68" i="5"/>
  <c r="AK66" i="5"/>
  <c r="AK62" i="5"/>
  <c r="AK58" i="5"/>
  <c r="AK54" i="5"/>
  <c r="AK50" i="5"/>
  <c r="AK46" i="5"/>
  <c r="AK42" i="5"/>
  <c r="AS97" i="5"/>
  <c r="AS93" i="5"/>
  <c r="AS98" i="5"/>
  <c r="AS94" i="5"/>
  <c r="AS99" i="5"/>
  <c r="AS100" i="5"/>
  <c r="AS96" i="5"/>
  <c r="AS92" i="5"/>
  <c r="AS90" i="5"/>
  <c r="AS86" i="5"/>
  <c r="AS82" i="5"/>
  <c r="AS78" i="5"/>
  <c r="AS74" i="5"/>
  <c r="AS70" i="5"/>
  <c r="AS95" i="5"/>
  <c r="AS91" i="5"/>
  <c r="AS87" i="5"/>
  <c r="AS83" i="5"/>
  <c r="AS79" i="5"/>
  <c r="AS75" i="5"/>
  <c r="AS71" i="5"/>
  <c r="AS88" i="5"/>
  <c r="AS84" i="5"/>
  <c r="AS80" i="5"/>
  <c r="AS76" i="5"/>
  <c r="AS72" i="5"/>
  <c r="AS89" i="5"/>
  <c r="AS85" i="5"/>
  <c r="AS81" i="5"/>
  <c r="AS77" i="5"/>
  <c r="AS73" i="5"/>
  <c r="AS69" i="5"/>
  <c r="AS67" i="5"/>
  <c r="AS63" i="5"/>
  <c r="AS59" i="5"/>
  <c r="AS55" i="5"/>
  <c r="AS51" i="5"/>
  <c r="AS47" i="5"/>
  <c r="AS68" i="5"/>
  <c r="AS64" i="5"/>
  <c r="AS60" i="5"/>
  <c r="AS56" i="5"/>
  <c r="AS52" i="5"/>
  <c r="AS48" i="5"/>
  <c r="AS44" i="5"/>
  <c r="AS40" i="5"/>
  <c r="AS65" i="5"/>
  <c r="AS61" i="5"/>
  <c r="AS57" i="5"/>
  <c r="AS53" i="5"/>
  <c r="AS49" i="5"/>
  <c r="AS45" i="5"/>
  <c r="AS66" i="5"/>
  <c r="AS62" i="5"/>
  <c r="AS58" i="5"/>
  <c r="AS54" i="5"/>
  <c r="AS50" i="5"/>
  <c r="AS46" i="5"/>
  <c r="AS42" i="5"/>
  <c r="BA97" i="5"/>
  <c r="BA93" i="5"/>
  <c r="BA98" i="5"/>
  <c r="BA94" i="5"/>
  <c r="BA99" i="5"/>
  <c r="BA100" i="5"/>
  <c r="BA96" i="5"/>
  <c r="BA92" i="5"/>
  <c r="BA90" i="5"/>
  <c r="BA86" i="5"/>
  <c r="BA82" i="5"/>
  <c r="BA78" i="5"/>
  <c r="BA74" i="5"/>
  <c r="BA70" i="5"/>
  <c r="BA91" i="5"/>
  <c r="BA87" i="5"/>
  <c r="BA83" i="5"/>
  <c r="BA79" i="5"/>
  <c r="BA75" i="5"/>
  <c r="BA71" i="5"/>
  <c r="BA88" i="5"/>
  <c r="BA84" i="5"/>
  <c r="BA80" i="5"/>
  <c r="BA76" i="5"/>
  <c r="BA72" i="5"/>
  <c r="BA95" i="5"/>
  <c r="BA89" i="5"/>
  <c r="BA85" i="5"/>
  <c r="BA81" i="5"/>
  <c r="BA77" i="5"/>
  <c r="BA73" i="5"/>
  <c r="BA69" i="5"/>
  <c r="BA67" i="5"/>
  <c r="BA63" i="5"/>
  <c r="BA59" i="5"/>
  <c r="BA55" i="5"/>
  <c r="BA51" i="5"/>
  <c r="BA47" i="5"/>
  <c r="BA64" i="5"/>
  <c r="BA60" i="5"/>
  <c r="BA56" i="5"/>
  <c r="BA52" i="5"/>
  <c r="BA48" i="5"/>
  <c r="BA44" i="5"/>
  <c r="BA40" i="5"/>
  <c r="BA65" i="5"/>
  <c r="BA61" i="5"/>
  <c r="BA57" i="5"/>
  <c r="BA53" i="5"/>
  <c r="BA49" i="5"/>
  <c r="BA45" i="5"/>
  <c r="BA68" i="5"/>
  <c r="BA66" i="5"/>
  <c r="BA62" i="5"/>
  <c r="BA58" i="5"/>
  <c r="BA54" i="5"/>
  <c r="BA50" i="5"/>
  <c r="BA46" i="5"/>
  <c r="BA42" i="5"/>
  <c r="D5" i="5"/>
  <c r="H5" i="5"/>
  <c r="L5" i="5"/>
  <c r="P5" i="5"/>
  <c r="T5" i="5"/>
  <c r="X5" i="5"/>
  <c r="AB5" i="5"/>
  <c r="AF5" i="5"/>
  <c r="AJ5" i="5"/>
  <c r="AN5" i="5"/>
  <c r="AR5" i="5"/>
  <c r="AV5" i="5"/>
  <c r="AZ5" i="5"/>
  <c r="BD5" i="5"/>
  <c r="E6" i="5"/>
  <c r="I6" i="5"/>
  <c r="M6" i="5"/>
  <c r="Q6" i="5"/>
  <c r="U6" i="5"/>
  <c r="Y6" i="5"/>
  <c r="AC6" i="5"/>
  <c r="AG6" i="5"/>
  <c r="AK6" i="5"/>
  <c r="AO6" i="5"/>
  <c r="AS6" i="5"/>
  <c r="AW6" i="5"/>
  <c r="BA6" i="5"/>
  <c r="BE6" i="5"/>
  <c r="C8" i="5"/>
  <c r="D9" i="5"/>
  <c r="H9" i="5"/>
  <c r="L9" i="5"/>
  <c r="P9" i="5"/>
  <c r="T9" i="5"/>
  <c r="X9" i="5"/>
  <c r="AB9" i="5"/>
  <c r="AF9" i="5"/>
  <c r="AJ9" i="5"/>
  <c r="AN9" i="5"/>
  <c r="AR9" i="5"/>
  <c r="AV9" i="5"/>
  <c r="AZ9" i="5"/>
  <c r="BD9" i="5"/>
  <c r="E10" i="5"/>
  <c r="I10" i="5"/>
  <c r="M10" i="5"/>
  <c r="Q10" i="5"/>
  <c r="U10" i="5"/>
  <c r="Y10" i="5"/>
  <c r="AC10" i="5"/>
  <c r="AG10" i="5"/>
  <c r="AK10" i="5"/>
  <c r="AO10" i="5"/>
  <c r="AS10" i="5"/>
  <c r="AW10" i="5"/>
  <c r="BA10" i="5"/>
  <c r="BE10" i="5"/>
  <c r="C12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E14" i="5"/>
  <c r="I14" i="5"/>
  <c r="M14" i="5"/>
  <c r="Q14" i="5"/>
  <c r="U14" i="5"/>
  <c r="Y14" i="5"/>
  <c r="AC14" i="5"/>
  <c r="AG14" i="5"/>
  <c r="AK14" i="5"/>
  <c r="AO14" i="5"/>
  <c r="AS14" i="5"/>
  <c r="AW14" i="5"/>
  <c r="BA14" i="5"/>
  <c r="BE14" i="5"/>
  <c r="C16" i="5"/>
  <c r="D17" i="5"/>
  <c r="H17" i="5"/>
  <c r="L17" i="5"/>
  <c r="P17" i="5"/>
  <c r="T17" i="5"/>
  <c r="X17" i="5"/>
  <c r="AB17" i="5"/>
  <c r="AF17" i="5"/>
  <c r="AJ17" i="5"/>
  <c r="AN17" i="5"/>
  <c r="AR17" i="5"/>
  <c r="AV17" i="5"/>
  <c r="AZ17" i="5"/>
  <c r="BD17" i="5"/>
  <c r="E18" i="5"/>
  <c r="I18" i="5"/>
  <c r="M18" i="5"/>
  <c r="Q18" i="5"/>
  <c r="U18" i="5"/>
  <c r="Y18" i="5"/>
  <c r="AC18" i="5"/>
  <c r="AG18" i="5"/>
  <c r="AK18" i="5"/>
  <c r="AO18" i="5"/>
  <c r="AS18" i="5"/>
  <c r="AW18" i="5"/>
  <c r="BA18" i="5"/>
  <c r="BE18" i="5"/>
  <c r="C20" i="5"/>
  <c r="D21" i="5"/>
  <c r="H21" i="5"/>
  <c r="L21" i="5"/>
  <c r="P21" i="5"/>
  <c r="T21" i="5"/>
  <c r="X21" i="5"/>
  <c r="AB21" i="5"/>
  <c r="AF21" i="5"/>
  <c r="AJ21" i="5"/>
  <c r="AN21" i="5"/>
  <c r="AR21" i="5"/>
  <c r="AV21" i="5"/>
  <c r="AZ21" i="5"/>
  <c r="BD21" i="5"/>
  <c r="E22" i="5"/>
  <c r="I22" i="5"/>
  <c r="M22" i="5"/>
  <c r="Q22" i="5"/>
  <c r="U22" i="5"/>
  <c r="Y22" i="5"/>
  <c r="AC22" i="5"/>
  <c r="AG22" i="5"/>
  <c r="AK22" i="5"/>
  <c r="AO22" i="5"/>
  <c r="AS22" i="5"/>
  <c r="AW22" i="5"/>
  <c r="BA22" i="5"/>
  <c r="BE22" i="5"/>
  <c r="C24" i="5"/>
  <c r="D25" i="5"/>
  <c r="H25" i="5"/>
  <c r="L25" i="5"/>
  <c r="P25" i="5"/>
  <c r="T25" i="5"/>
  <c r="X25" i="5"/>
  <c r="AB25" i="5"/>
  <c r="AF25" i="5"/>
  <c r="AJ25" i="5"/>
  <c r="AN25" i="5"/>
  <c r="AR25" i="5"/>
  <c r="AV25" i="5"/>
  <c r="AZ25" i="5"/>
  <c r="BD25" i="5"/>
  <c r="E26" i="5"/>
  <c r="I26" i="5"/>
  <c r="M26" i="5"/>
  <c r="Q26" i="5"/>
  <c r="U26" i="5"/>
  <c r="Y26" i="5"/>
  <c r="AC26" i="5"/>
  <c r="AG26" i="5"/>
  <c r="AK26" i="5"/>
  <c r="AO26" i="5"/>
  <c r="AS26" i="5"/>
  <c r="AW26" i="5"/>
  <c r="BA26" i="5"/>
  <c r="BE26" i="5"/>
  <c r="C28" i="5"/>
  <c r="D29" i="5"/>
  <c r="H29" i="5"/>
  <c r="L29" i="5"/>
  <c r="P29" i="5"/>
  <c r="T29" i="5"/>
  <c r="X29" i="5"/>
  <c r="AB29" i="5"/>
  <c r="AF29" i="5"/>
  <c r="AJ29" i="5"/>
  <c r="AN29" i="5"/>
  <c r="AR29" i="5"/>
  <c r="AV29" i="5"/>
  <c r="AZ29" i="5"/>
  <c r="BD29" i="5"/>
  <c r="E30" i="5"/>
  <c r="I30" i="5"/>
  <c r="M30" i="5"/>
  <c r="Q30" i="5"/>
  <c r="U30" i="5"/>
  <c r="Y30" i="5"/>
  <c r="AC30" i="5"/>
  <c r="AG30" i="5"/>
  <c r="AK30" i="5"/>
  <c r="AO30" i="5"/>
  <c r="AS30" i="5"/>
  <c r="AW30" i="5"/>
  <c r="BA30" i="5"/>
  <c r="BE30" i="5"/>
  <c r="C32" i="5"/>
  <c r="D33" i="5"/>
  <c r="H33" i="5"/>
  <c r="L33" i="5"/>
  <c r="P33" i="5"/>
  <c r="T33" i="5"/>
  <c r="X33" i="5"/>
  <c r="AB33" i="5"/>
  <c r="AF33" i="5"/>
  <c r="AJ33" i="5"/>
  <c r="AN33" i="5"/>
  <c r="AR33" i="5"/>
  <c r="AV33" i="5"/>
  <c r="AZ33" i="5"/>
  <c r="BD33" i="5"/>
  <c r="E34" i="5"/>
  <c r="I34" i="5"/>
  <c r="M34" i="5"/>
  <c r="Q34" i="5"/>
  <c r="U34" i="5"/>
  <c r="Y34" i="5"/>
  <c r="AC34" i="5"/>
  <c r="AG34" i="5"/>
  <c r="AK34" i="5"/>
  <c r="AO34" i="5"/>
  <c r="AS34" i="5"/>
  <c r="AW34" i="5"/>
  <c r="BA34" i="5"/>
  <c r="BE34" i="5"/>
  <c r="C36" i="5"/>
  <c r="D37" i="5"/>
  <c r="H37" i="5"/>
  <c r="L37" i="5"/>
  <c r="T37" i="5"/>
  <c r="X37" i="5"/>
  <c r="AB37" i="5"/>
  <c r="AJ37" i="5"/>
  <c r="AN37" i="5"/>
  <c r="AR37" i="5"/>
  <c r="AV37" i="5"/>
  <c r="AZ37" i="5"/>
  <c r="E38" i="5"/>
  <c r="I38" i="5"/>
  <c r="M38" i="5"/>
  <c r="Q38" i="5"/>
  <c r="U38" i="5"/>
  <c r="Y38" i="5"/>
  <c r="AC38" i="5"/>
  <c r="AG38" i="5"/>
  <c r="AK38" i="5"/>
  <c r="AO38" i="5"/>
  <c r="AS38" i="5"/>
  <c r="AW38" i="5"/>
  <c r="BA38" i="5"/>
  <c r="BE38" i="5"/>
  <c r="C40" i="5"/>
  <c r="X40" i="5"/>
  <c r="C41" i="5"/>
  <c r="D42" i="5"/>
  <c r="L42" i="5"/>
  <c r="T42" i="5"/>
  <c r="AB42" i="5"/>
  <c r="AJ42" i="5"/>
  <c r="AR42" i="5"/>
  <c r="AZ42" i="5"/>
  <c r="E43" i="5"/>
  <c r="M43" i="5"/>
  <c r="U43" i="5"/>
  <c r="AC43" i="5"/>
  <c r="AK43" i="5"/>
  <c r="AS43" i="5"/>
  <c r="BA43" i="5"/>
  <c r="P100" i="5"/>
  <c r="P96" i="5"/>
  <c r="P92" i="5"/>
  <c r="P97" i="5"/>
  <c r="P93" i="5"/>
  <c r="P99" i="5"/>
  <c r="P95" i="5"/>
  <c r="P89" i="5"/>
  <c r="P85" i="5"/>
  <c r="P81" i="5"/>
  <c r="P77" i="5"/>
  <c r="P73" i="5"/>
  <c r="P69" i="5"/>
  <c r="P90" i="5"/>
  <c r="P86" i="5"/>
  <c r="P82" i="5"/>
  <c r="P78" i="5"/>
  <c r="P74" i="5"/>
  <c r="P70" i="5"/>
  <c r="P94" i="5"/>
  <c r="P87" i="5"/>
  <c r="P83" i="5"/>
  <c r="P79" i="5"/>
  <c r="P75" i="5"/>
  <c r="P71" i="5"/>
  <c r="P98" i="5"/>
  <c r="P91" i="5"/>
  <c r="P88" i="5"/>
  <c r="P84" i="5"/>
  <c r="P80" i="5"/>
  <c r="P76" i="5"/>
  <c r="P72" i="5"/>
  <c r="P66" i="5"/>
  <c r="P62" i="5"/>
  <c r="P58" i="5"/>
  <c r="P54" i="5"/>
  <c r="P50" i="5"/>
  <c r="P46" i="5"/>
  <c r="P67" i="5"/>
  <c r="P63" i="5"/>
  <c r="P59" i="5"/>
  <c r="P55" i="5"/>
  <c r="P51" i="5"/>
  <c r="P47" i="5"/>
  <c r="P43" i="5"/>
  <c r="P64" i="5"/>
  <c r="P60" i="5"/>
  <c r="P56" i="5"/>
  <c r="P52" i="5"/>
  <c r="P48" i="5"/>
  <c r="P44" i="5"/>
  <c r="P68" i="5"/>
  <c r="P65" i="5"/>
  <c r="P61" i="5"/>
  <c r="P57" i="5"/>
  <c r="P53" i="5"/>
  <c r="P49" i="5"/>
  <c r="P45" i="5"/>
  <c r="P41" i="5"/>
  <c r="AF100" i="5"/>
  <c r="AF96" i="5"/>
  <c r="AF92" i="5"/>
  <c r="AF97" i="5"/>
  <c r="AF93" i="5"/>
  <c r="AF99" i="5"/>
  <c r="AF95" i="5"/>
  <c r="AF89" i="5"/>
  <c r="AF85" i="5"/>
  <c r="AF81" i="5"/>
  <c r="AF77" i="5"/>
  <c r="AF73" i="5"/>
  <c r="AF69" i="5"/>
  <c r="AF90" i="5"/>
  <c r="AF86" i="5"/>
  <c r="AF82" i="5"/>
  <c r="AF78" i="5"/>
  <c r="AF74" i="5"/>
  <c r="AF70" i="5"/>
  <c r="AF94" i="5"/>
  <c r="AF87" i="5"/>
  <c r="AF83" i="5"/>
  <c r="AF79" i="5"/>
  <c r="AF75" i="5"/>
  <c r="AF71" i="5"/>
  <c r="AF98" i="5"/>
  <c r="AF91" i="5"/>
  <c r="AF88" i="5"/>
  <c r="AF84" i="5"/>
  <c r="AF80" i="5"/>
  <c r="AF76" i="5"/>
  <c r="AF72" i="5"/>
  <c r="AF66" i="5"/>
  <c r="AF62" i="5"/>
  <c r="AF58" i="5"/>
  <c r="AF54" i="5"/>
  <c r="AF50" i="5"/>
  <c r="AF46" i="5"/>
  <c r="AF67" i="5"/>
  <c r="AF63" i="5"/>
  <c r="AF59" i="5"/>
  <c r="AF55" i="5"/>
  <c r="AF51" i="5"/>
  <c r="AF47" i="5"/>
  <c r="AF43" i="5"/>
  <c r="AF64" i="5"/>
  <c r="AF60" i="5"/>
  <c r="AF56" i="5"/>
  <c r="AF52" i="5"/>
  <c r="AF48" i="5"/>
  <c r="AF44" i="5"/>
  <c r="AF68" i="5"/>
  <c r="AF65" i="5"/>
  <c r="AF61" i="5"/>
  <c r="AF57" i="5"/>
  <c r="AF53" i="5"/>
  <c r="AF49" i="5"/>
  <c r="AF45" i="5"/>
  <c r="AF41" i="5"/>
  <c r="BD100" i="5"/>
  <c r="BD96" i="5"/>
  <c r="BD92" i="5"/>
  <c r="BD97" i="5"/>
  <c r="BD93" i="5"/>
  <c r="BD99" i="5"/>
  <c r="BD95" i="5"/>
  <c r="BD94" i="5"/>
  <c r="BD91" i="5"/>
  <c r="BD89" i="5"/>
  <c r="BD85" i="5"/>
  <c r="BD81" i="5"/>
  <c r="BD77" i="5"/>
  <c r="BD73" i="5"/>
  <c r="BD69" i="5"/>
  <c r="BD98" i="5"/>
  <c r="BD90" i="5"/>
  <c r="BD86" i="5"/>
  <c r="BD82" i="5"/>
  <c r="BD78" i="5"/>
  <c r="BD74" i="5"/>
  <c r="BD70" i="5"/>
  <c r="BD87" i="5"/>
  <c r="BD83" i="5"/>
  <c r="BD79" i="5"/>
  <c r="BD75" i="5"/>
  <c r="BD71" i="5"/>
  <c r="BD88" i="5"/>
  <c r="BD84" i="5"/>
  <c r="BD80" i="5"/>
  <c r="BD76" i="5"/>
  <c r="BD72" i="5"/>
  <c r="BD68" i="5"/>
  <c r="BD66" i="5"/>
  <c r="BD62" i="5"/>
  <c r="BD58" i="5"/>
  <c r="BD54" i="5"/>
  <c r="BD50" i="5"/>
  <c r="BD46" i="5"/>
  <c r="BD63" i="5"/>
  <c r="BD59" i="5"/>
  <c r="BD55" i="5"/>
  <c r="BD51" i="5"/>
  <c r="BD47" i="5"/>
  <c r="BD43" i="5"/>
  <c r="BD67" i="5"/>
  <c r="BD64" i="5"/>
  <c r="BD60" i="5"/>
  <c r="BD56" i="5"/>
  <c r="BD52" i="5"/>
  <c r="BD48" i="5"/>
  <c r="BD44" i="5"/>
  <c r="BD65" i="5"/>
  <c r="BD61" i="5"/>
  <c r="BD57" i="5"/>
  <c r="BD53" i="5"/>
  <c r="BD49" i="5"/>
  <c r="BD45" i="5"/>
  <c r="BD41" i="5"/>
  <c r="D8" i="5"/>
  <c r="H8" i="5"/>
  <c r="L8" i="5"/>
  <c r="P8" i="5"/>
  <c r="T8" i="5"/>
  <c r="X8" i="5"/>
  <c r="AB8" i="5"/>
  <c r="AF8" i="5"/>
  <c r="AJ8" i="5"/>
  <c r="AN8" i="5"/>
  <c r="AR8" i="5"/>
  <c r="AV8" i="5"/>
  <c r="AZ8" i="5"/>
  <c r="BD8" i="5"/>
  <c r="AC9" i="5"/>
  <c r="AK9" i="5"/>
  <c r="AS9" i="5"/>
  <c r="AW9" i="5"/>
  <c r="BA9" i="5"/>
  <c r="BE9" i="5"/>
  <c r="C11" i="5"/>
  <c r="D12" i="5"/>
  <c r="H12" i="5"/>
  <c r="L12" i="5"/>
  <c r="P12" i="5"/>
  <c r="T12" i="5"/>
  <c r="X12" i="5"/>
  <c r="AB12" i="5"/>
  <c r="AF12" i="5"/>
  <c r="AJ12" i="5"/>
  <c r="AN12" i="5"/>
  <c r="AR12" i="5"/>
  <c r="AV12" i="5"/>
  <c r="AZ12" i="5"/>
  <c r="BD12" i="5"/>
  <c r="E13" i="5"/>
  <c r="I13" i="5"/>
  <c r="M13" i="5"/>
  <c r="Q13" i="5"/>
  <c r="U13" i="5"/>
  <c r="Y13" i="5"/>
  <c r="AC13" i="5"/>
  <c r="AG13" i="5"/>
  <c r="AK13" i="5"/>
  <c r="AO13" i="5"/>
  <c r="AS13" i="5"/>
  <c r="AW13" i="5"/>
  <c r="BA13" i="5"/>
  <c r="BE13" i="5"/>
  <c r="C15" i="5"/>
  <c r="D16" i="5"/>
  <c r="H16" i="5"/>
  <c r="L16" i="5"/>
  <c r="P16" i="5"/>
  <c r="T16" i="5"/>
  <c r="X16" i="5"/>
  <c r="AB16" i="5"/>
  <c r="AF16" i="5"/>
  <c r="AJ16" i="5"/>
  <c r="AN16" i="5"/>
  <c r="AR16" i="5"/>
  <c r="AV16" i="5"/>
  <c r="AZ16" i="5"/>
  <c r="BD16" i="5"/>
  <c r="E17" i="5"/>
  <c r="I17" i="5"/>
  <c r="M17" i="5"/>
  <c r="Q17" i="5"/>
  <c r="U17" i="5"/>
  <c r="Y17" i="5"/>
  <c r="AC17" i="5"/>
  <c r="AG17" i="5"/>
  <c r="AK17" i="5"/>
  <c r="AO17" i="5"/>
  <c r="AS17" i="5"/>
  <c r="AW17" i="5"/>
  <c r="BA17" i="5"/>
  <c r="BE17" i="5"/>
  <c r="C19" i="5"/>
  <c r="D20" i="5"/>
  <c r="H20" i="5"/>
  <c r="L20" i="5"/>
  <c r="P20" i="5"/>
  <c r="T20" i="5"/>
  <c r="X20" i="5"/>
  <c r="AB20" i="5"/>
  <c r="AF20" i="5"/>
  <c r="AJ20" i="5"/>
  <c r="AN20" i="5"/>
  <c r="AR20" i="5"/>
  <c r="AV20" i="5"/>
  <c r="AZ20" i="5"/>
  <c r="BD20" i="5"/>
  <c r="E21" i="5"/>
  <c r="I21" i="5"/>
  <c r="M21" i="5"/>
  <c r="Q21" i="5"/>
  <c r="U21" i="5"/>
  <c r="Y21" i="5"/>
  <c r="AC21" i="5"/>
  <c r="AG21" i="5"/>
  <c r="AK21" i="5"/>
  <c r="AO21" i="5"/>
  <c r="AS21" i="5"/>
  <c r="AW21" i="5"/>
  <c r="BA21" i="5"/>
  <c r="BE21" i="5"/>
  <c r="C23" i="5"/>
  <c r="D24" i="5"/>
  <c r="H24" i="5"/>
  <c r="L24" i="5"/>
  <c r="P24" i="5"/>
  <c r="T24" i="5"/>
  <c r="X24" i="5"/>
  <c r="AB24" i="5"/>
  <c r="AF24" i="5"/>
  <c r="AJ24" i="5"/>
  <c r="AN24" i="5"/>
  <c r="AR24" i="5"/>
  <c r="AV24" i="5"/>
  <c r="AZ24" i="5"/>
  <c r="BD24" i="5"/>
  <c r="E25" i="5"/>
  <c r="I25" i="5"/>
  <c r="M25" i="5"/>
  <c r="Q25" i="5"/>
  <c r="U25" i="5"/>
  <c r="Y25" i="5"/>
  <c r="AC25" i="5"/>
  <c r="AG25" i="5"/>
  <c r="AK25" i="5"/>
  <c r="AO25" i="5"/>
  <c r="AS25" i="5"/>
  <c r="AW25" i="5"/>
  <c r="BA25" i="5"/>
  <c r="BE25" i="5"/>
  <c r="C27" i="5"/>
  <c r="D28" i="5"/>
  <c r="H28" i="5"/>
  <c r="L28" i="5"/>
  <c r="P28" i="5"/>
  <c r="T28" i="5"/>
  <c r="X28" i="5"/>
  <c r="AB28" i="5"/>
  <c r="AF28" i="5"/>
  <c r="AJ28" i="5"/>
  <c r="AN28" i="5"/>
  <c r="AR28" i="5"/>
  <c r="AV28" i="5"/>
  <c r="AZ28" i="5"/>
  <c r="BD28" i="5"/>
  <c r="E29" i="5"/>
  <c r="I29" i="5"/>
  <c r="M29" i="5"/>
  <c r="Q29" i="5"/>
  <c r="U29" i="5"/>
  <c r="Y29" i="5"/>
  <c r="AC29" i="5"/>
  <c r="AG29" i="5"/>
  <c r="AK29" i="5"/>
  <c r="AO29" i="5"/>
  <c r="AS29" i="5"/>
  <c r="AW29" i="5"/>
  <c r="BA29" i="5"/>
  <c r="BE29" i="5"/>
  <c r="C31" i="5"/>
  <c r="D32" i="5"/>
  <c r="H32" i="5"/>
  <c r="L32" i="5"/>
  <c r="P32" i="5"/>
  <c r="T32" i="5"/>
  <c r="X32" i="5"/>
  <c r="AB32" i="5"/>
  <c r="AF32" i="5"/>
  <c r="AJ32" i="5"/>
  <c r="AN32" i="5"/>
  <c r="AR32" i="5"/>
  <c r="AV32" i="5"/>
  <c r="AZ32" i="5"/>
  <c r="BD32" i="5"/>
  <c r="E33" i="5"/>
  <c r="I33" i="5"/>
  <c r="M33" i="5"/>
  <c r="Q33" i="5"/>
  <c r="U33" i="5"/>
  <c r="Y33" i="5"/>
  <c r="AC33" i="5"/>
  <c r="AG33" i="5"/>
  <c r="AK33" i="5"/>
  <c r="AO33" i="5"/>
  <c r="AS33" i="5"/>
  <c r="AW33" i="5"/>
  <c r="BA33" i="5"/>
  <c r="BE33" i="5"/>
  <c r="C35" i="5"/>
  <c r="D36" i="5"/>
  <c r="H36" i="5"/>
  <c r="L36" i="5"/>
  <c r="P36" i="5"/>
  <c r="T36" i="5"/>
  <c r="AB36" i="5"/>
  <c r="AF36" i="5"/>
  <c r="AJ36" i="5"/>
  <c r="AR36" i="5"/>
  <c r="AZ36" i="5"/>
  <c r="BD36" i="5"/>
  <c r="E37" i="5"/>
  <c r="M37" i="5"/>
  <c r="U37" i="5"/>
  <c r="AC37" i="5"/>
  <c r="AK37" i="5"/>
  <c r="AS37" i="5"/>
  <c r="BA37" i="5"/>
  <c r="D40" i="5"/>
  <c r="L40" i="5"/>
  <c r="P40" i="5"/>
  <c r="T40" i="5"/>
  <c r="AJ40" i="5"/>
  <c r="AR40" i="5"/>
  <c r="AZ40" i="5"/>
  <c r="E41" i="5"/>
  <c r="M41" i="5"/>
  <c r="U41" i="5"/>
  <c r="AC41" i="5"/>
  <c r="AK41" i="5"/>
  <c r="AS41" i="5"/>
  <c r="BA41" i="5"/>
  <c r="H100" i="5"/>
  <c r="H96" i="5"/>
  <c r="H92" i="5"/>
  <c r="H97" i="5"/>
  <c r="H93" i="5"/>
  <c r="H99" i="5"/>
  <c r="H95" i="5"/>
  <c r="H94" i="5"/>
  <c r="H89" i="5"/>
  <c r="H85" i="5"/>
  <c r="H81" i="5"/>
  <c r="H77" i="5"/>
  <c r="H73" i="5"/>
  <c r="H69" i="5"/>
  <c r="H98" i="5"/>
  <c r="H90" i="5"/>
  <c r="H86" i="5"/>
  <c r="H82" i="5"/>
  <c r="H78" i="5"/>
  <c r="H74" i="5"/>
  <c r="H70" i="5"/>
  <c r="H91" i="5"/>
  <c r="H87" i="5"/>
  <c r="H83" i="5"/>
  <c r="H79" i="5"/>
  <c r="H75" i="5"/>
  <c r="H71" i="5"/>
  <c r="H88" i="5"/>
  <c r="H84" i="5"/>
  <c r="H80" i="5"/>
  <c r="H76" i="5"/>
  <c r="H72" i="5"/>
  <c r="H66" i="5"/>
  <c r="H62" i="5"/>
  <c r="H58" i="5"/>
  <c r="H54" i="5"/>
  <c r="H50" i="5"/>
  <c r="H46" i="5"/>
  <c r="H68" i="5"/>
  <c r="H67" i="5"/>
  <c r="H63" i="5"/>
  <c r="H59" i="5"/>
  <c r="H55" i="5"/>
  <c r="H51" i="5"/>
  <c r="H47" i="5"/>
  <c r="H43" i="5"/>
  <c r="H64" i="5"/>
  <c r="H60" i="5"/>
  <c r="H56" i="5"/>
  <c r="H52" i="5"/>
  <c r="H48" i="5"/>
  <c r="H44" i="5"/>
  <c r="H65" i="5"/>
  <c r="H61" i="5"/>
  <c r="H57" i="5"/>
  <c r="H53" i="5"/>
  <c r="H49" i="5"/>
  <c r="H45" i="5"/>
  <c r="H41" i="5"/>
  <c r="X100" i="5"/>
  <c r="X96" i="5"/>
  <c r="X92" i="5"/>
  <c r="X97" i="5"/>
  <c r="X93" i="5"/>
  <c r="X99" i="5"/>
  <c r="X95" i="5"/>
  <c r="X94" i="5"/>
  <c r="X89" i="5"/>
  <c r="X85" i="5"/>
  <c r="X81" i="5"/>
  <c r="X77" i="5"/>
  <c r="X73" i="5"/>
  <c r="X69" i="5"/>
  <c r="X98" i="5"/>
  <c r="X91" i="5"/>
  <c r="X90" i="5"/>
  <c r="X86" i="5"/>
  <c r="X82" i="5"/>
  <c r="X78" i="5"/>
  <c r="X74" i="5"/>
  <c r="X70" i="5"/>
  <c r="X87" i="5"/>
  <c r="X83" i="5"/>
  <c r="X79" i="5"/>
  <c r="X75" i="5"/>
  <c r="X71" i="5"/>
  <c r="X88" i="5"/>
  <c r="X84" i="5"/>
  <c r="X80" i="5"/>
  <c r="X76" i="5"/>
  <c r="X72" i="5"/>
  <c r="X66" i="5"/>
  <c r="X62" i="5"/>
  <c r="X58" i="5"/>
  <c r="X54" i="5"/>
  <c r="X50" i="5"/>
  <c r="X46" i="5"/>
  <c r="X68" i="5"/>
  <c r="X67" i="5"/>
  <c r="X63" i="5"/>
  <c r="X59" i="5"/>
  <c r="X55" i="5"/>
  <c r="X51" i="5"/>
  <c r="X47" i="5"/>
  <c r="X43" i="5"/>
  <c r="X64" i="5"/>
  <c r="X60" i="5"/>
  <c r="X56" i="5"/>
  <c r="X52" i="5"/>
  <c r="X48" i="5"/>
  <c r="X44" i="5"/>
  <c r="X65" i="5"/>
  <c r="X61" i="5"/>
  <c r="X57" i="5"/>
  <c r="X53" i="5"/>
  <c r="X49" i="5"/>
  <c r="X45" i="5"/>
  <c r="X41" i="5"/>
  <c r="AN100" i="5"/>
  <c r="AN96" i="5"/>
  <c r="AN92" i="5"/>
  <c r="AN97" i="5"/>
  <c r="AN93" i="5"/>
  <c r="AN99" i="5"/>
  <c r="AN95" i="5"/>
  <c r="AN94" i="5"/>
  <c r="AN89" i="5"/>
  <c r="AN85" i="5"/>
  <c r="AN81" i="5"/>
  <c r="AN77" i="5"/>
  <c r="AN73" i="5"/>
  <c r="AN69" i="5"/>
  <c r="AN98" i="5"/>
  <c r="AN91" i="5"/>
  <c r="AN90" i="5"/>
  <c r="AN86" i="5"/>
  <c r="AN82" i="5"/>
  <c r="AN78" i="5"/>
  <c r="AN74" i="5"/>
  <c r="AN70" i="5"/>
  <c r="AN87" i="5"/>
  <c r="AN83" i="5"/>
  <c r="AN79" i="5"/>
  <c r="AN75" i="5"/>
  <c r="AN71" i="5"/>
  <c r="AN88" i="5"/>
  <c r="AN84" i="5"/>
  <c r="AN80" i="5"/>
  <c r="AN76" i="5"/>
  <c r="AN72" i="5"/>
  <c r="AN66" i="5"/>
  <c r="AN62" i="5"/>
  <c r="AN58" i="5"/>
  <c r="AN54" i="5"/>
  <c r="AN50" i="5"/>
  <c r="AN46" i="5"/>
  <c r="AN68" i="5"/>
  <c r="AN67" i="5"/>
  <c r="AN63" i="5"/>
  <c r="AN59" i="5"/>
  <c r="AN55" i="5"/>
  <c r="AN51" i="5"/>
  <c r="AN47" i="5"/>
  <c r="AN43" i="5"/>
  <c r="AN64" i="5"/>
  <c r="AN60" i="5"/>
  <c r="AN56" i="5"/>
  <c r="AN52" i="5"/>
  <c r="AN48" i="5"/>
  <c r="AN44" i="5"/>
  <c r="AN65" i="5"/>
  <c r="AN61" i="5"/>
  <c r="AN57" i="5"/>
  <c r="AN53" i="5"/>
  <c r="AN49" i="5"/>
  <c r="AN45" i="5"/>
  <c r="AN41" i="5"/>
  <c r="AV100" i="5"/>
  <c r="AV96" i="5"/>
  <c r="AV92" i="5"/>
  <c r="AV97" i="5"/>
  <c r="AV93" i="5"/>
  <c r="AV99" i="5"/>
  <c r="AV95" i="5"/>
  <c r="AV91" i="5"/>
  <c r="AV89" i="5"/>
  <c r="AV85" i="5"/>
  <c r="AV81" i="5"/>
  <c r="AV77" i="5"/>
  <c r="AV73" i="5"/>
  <c r="AV69" i="5"/>
  <c r="AV90" i="5"/>
  <c r="AV86" i="5"/>
  <c r="AV82" i="5"/>
  <c r="AV78" i="5"/>
  <c r="AV74" i="5"/>
  <c r="AV70" i="5"/>
  <c r="AV94" i="5"/>
  <c r="AV87" i="5"/>
  <c r="AV83" i="5"/>
  <c r="AV79" i="5"/>
  <c r="AV75" i="5"/>
  <c r="AV71" i="5"/>
  <c r="AV98" i="5"/>
  <c r="AV88" i="5"/>
  <c r="AV84" i="5"/>
  <c r="AV80" i="5"/>
  <c r="AV76" i="5"/>
  <c r="AV72" i="5"/>
  <c r="AV66" i="5"/>
  <c r="AV62" i="5"/>
  <c r="AV58" i="5"/>
  <c r="AV54" i="5"/>
  <c r="AV50" i="5"/>
  <c r="AV46" i="5"/>
  <c r="AV67" i="5"/>
  <c r="AV63" i="5"/>
  <c r="AV59" i="5"/>
  <c r="AV55" i="5"/>
  <c r="AV51" i="5"/>
  <c r="AV47" i="5"/>
  <c r="AV43" i="5"/>
  <c r="AV64" i="5"/>
  <c r="AV60" i="5"/>
  <c r="AV56" i="5"/>
  <c r="AV52" i="5"/>
  <c r="AV48" i="5"/>
  <c r="AV44" i="5"/>
  <c r="AV68" i="5"/>
  <c r="AV65" i="5"/>
  <c r="AV61" i="5"/>
  <c r="AV57" i="5"/>
  <c r="AV53" i="5"/>
  <c r="AV49" i="5"/>
  <c r="AV45" i="5"/>
  <c r="AV41" i="5"/>
  <c r="C99" i="5"/>
  <c r="C95" i="5"/>
  <c r="C100" i="5"/>
  <c r="C96" i="5"/>
  <c r="C92" i="5"/>
  <c r="C98" i="5"/>
  <c r="C94" i="5"/>
  <c r="C97" i="5"/>
  <c r="C88" i="5"/>
  <c r="C84" i="5"/>
  <c r="C80" i="5"/>
  <c r="C76" i="5"/>
  <c r="C72" i="5"/>
  <c r="C68" i="5"/>
  <c r="C89" i="5"/>
  <c r="C85" i="5"/>
  <c r="C81" i="5"/>
  <c r="C77" i="5"/>
  <c r="C73" i="5"/>
  <c r="C90" i="5"/>
  <c r="C86" i="5"/>
  <c r="C82" i="5"/>
  <c r="C78" i="5"/>
  <c r="C74" i="5"/>
  <c r="C70" i="5"/>
  <c r="C93" i="5"/>
  <c r="C91" i="5"/>
  <c r="C87" i="5"/>
  <c r="C83" i="5"/>
  <c r="C79" i="5"/>
  <c r="C75" i="5"/>
  <c r="C71" i="5"/>
  <c r="C69" i="5"/>
  <c r="C65" i="5"/>
  <c r="C61" i="5"/>
  <c r="C57" i="5"/>
  <c r="C53" i="5"/>
  <c r="C49" i="5"/>
  <c r="C45" i="5"/>
  <c r="C66" i="5"/>
  <c r="C62" i="5"/>
  <c r="C58" i="5"/>
  <c r="C54" i="5"/>
  <c r="C50" i="5"/>
  <c r="C46" i="5"/>
  <c r="C42" i="5"/>
  <c r="C67" i="5"/>
  <c r="C63" i="5"/>
  <c r="C59" i="5"/>
  <c r="C55" i="5"/>
  <c r="C51" i="5"/>
  <c r="C47" i="5"/>
  <c r="C64" i="5"/>
  <c r="C60" i="5"/>
  <c r="C56" i="5"/>
  <c r="C52" i="5"/>
  <c r="C48" i="5"/>
  <c r="C44" i="5"/>
  <c r="I97" i="5"/>
  <c r="I93" i="5"/>
  <c r="I98" i="5"/>
  <c r="I94" i="5"/>
  <c r="I100" i="5"/>
  <c r="I96" i="5"/>
  <c r="I92" i="5"/>
  <c r="I90" i="5"/>
  <c r="I86" i="5"/>
  <c r="I82" i="5"/>
  <c r="I78" i="5"/>
  <c r="I74" i="5"/>
  <c r="I70" i="5"/>
  <c r="I91" i="5"/>
  <c r="I87" i="5"/>
  <c r="I83" i="5"/>
  <c r="I79" i="5"/>
  <c r="I75" i="5"/>
  <c r="I71" i="5"/>
  <c r="I95" i="5"/>
  <c r="I88" i="5"/>
  <c r="I84" i="5"/>
  <c r="I80" i="5"/>
  <c r="I76" i="5"/>
  <c r="I72" i="5"/>
  <c r="I99" i="5"/>
  <c r="I89" i="5"/>
  <c r="I85" i="5"/>
  <c r="I81" i="5"/>
  <c r="I77" i="5"/>
  <c r="I73" i="5"/>
  <c r="I69" i="5"/>
  <c r="I68" i="5"/>
  <c r="I67" i="5"/>
  <c r="I63" i="5"/>
  <c r="I59" i="5"/>
  <c r="I55" i="5"/>
  <c r="I51" i="5"/>
  <c r="I47" i="5"/>
  <c r="I64" i="5"/>
  <c r="I60" i="5"/>
  <c r="I56" i="5"/>
  <c r="I52" i="5"/>
  <c r="I48" i="5"/>
  <c r="I44" i="5"/>
  <c r="I65" i="5"/>
  <c r="I61" i="5"/>
  <c r="I57" i="5"/>
  <c r="I53" i="5"/>
  <c r="I49" i="5"/>
  <c r="I45" i="5"/>
  <c r="I66" i="5"/>
  <c r="I62" i="5"/>
  <c r="I58" i="5"/>
  <c r="I54" i="5"/>
  <c r="I50" i="5"/>
  <c r="I46" i="5"/>
  <c r="I42" i="5"/>
  <c r="Q97" i="5"/>
  <c r="Q93" i="5"/>
  <c r="Q98" i="5"/>
  <c r="Q94" i="5"/>
  <c r="Q100" i="5"/>
  <c r="Q96" i="5"/>
  <c r="Q92" i="5"/>
  <c r="Q95" i="5"/>
  <c r="Q90" i="5"/>
  <c r="Q86" i="5"/>
  <c r="Q82" i="5"/>
  <c r="Q78" i="5"/>
  <c r="Q74" i="5"/>
  <c r="Q70" i="5"/>
  <c r="Q99" i="5"/>
  <c r="Q87" i="5"/>
  <c r="Q83" i="5"/>
  <c r="Q79" i="5"/>
  <c r="Q75" i="5"/>
  <c r="Q71" i="5"/>
  <c r="Q91" i="5"/>
  <c r="Q88" i="5"/>
  <c r="Q84" i="5"/>
  <c r="Q80" i="5"/>
  <c r="Q76" i="5"/>
  <c r="Q72" i="5"/>
  <c r="Q89" i="5"/>
  <c r="Q85" i="5"/>
  <c r="Q81" i="5"/>
  <c r="Q77" i="5"/>
  <c r="Q73" i="5"/>
  <c r="Q69" i="5"/>
  <c r="Q67" i="5"/>
  <c r="Q63" i="5"/>
  <c r="Q59" i="5"/>
  <c r="Q55" i="5"/>
  <c r="Q51" i="5"/>
  <c r="Q47" i="5"/>
  <c r="Q64" i="5"/>
  <c r="Q60" i="5"/>
  <c r="Q56" i="5"/>
  <c r="Q52" i="5"/>
  <c r="Q48" i="5"/>
  <c r="Q44" i="5"/>
  <c r="Q68" i="5"/>
  <c r="Q65" i="5"/>
  <c r="Q61" i="5"/>
  <c r="Q57" i="5"/>
  <c r="Q53" i="5"/>
  <c r="Q49" i="5"/>
  <c r="Q45" i="5"/>
  <c r="Q66" i="5"/>
  <c r="Q62" i="5"/>
  <c r="Q58" i="5"/>
  <c r="Q54" i="5"/>
  <c r="Q50" i="5"/>
  <c r="Q46" i="5"/>
  <c r="Q42" i="5"/>
  <c r="Y97" i="5"/>
  <c r="Y93" i="5"/>
  <c r="Y98" i="5"/>
  <c r="Y94" i="5"/>
  <c r="Y100" i="5"/>
  <c r="Y96" i="5"/>
  <c r="Y92" i="5"/>
  <c r="Y91" i="5"/>
  <c r="Y90" i="5"/>
  <c r="Y86" i="5"/>
  <c r="Y82" i="5"/>
  <c r="Y78" i="5"/>
  <c r="Y74" i="5"/>
  <c r="Y70" i="5"/>
  <c r="Y87" i="5"/>
  <c r="Y83" i="5"/>
  <c r="Y79" i="5"/>
  <c r="Y75" i="5"/>
  <c r="Y71" i="5"/>
  <c r="Y95" i="5"/>
  <c r="Y88" i="5"/>
  <c r="Y84" i="5"/>
  <c r="Y80" i="5"/>
  <c r="Y76" i="5"/>
  <c r="Y72" i="5"/>
  <c r="Y99" i="5"/>
  <c r="Y89" i="5"/>
  <c r="Y85" i="5"/>
  <c r="Y81" i="5"/>
  <c r="Y77" i="5"/>
  <c r="Y73" i="5"/>
  <c r="Y69" i="5"/>
  <c r="Y68" i="5"/>
  <c r="Y67" i="5"/>
  <c r="Y63" i="5"/>
  <c r="Y59" i="5"/>
  <c r="Y55" i="5"/>
  <c r="Y51" i="5"/>
  <c r="Y47" i="5"/>
  <c r="Y64" i="5"/>
  <c r="Y60" i="5"/>
  <c r="Y56" i="5"/>
  <c r="Y52" i="5"/>
  <c r="Y48" i="5"/>
  <c r="Y44" i="5"/>
  <c r="Y40" i="5"/>
  <c r="Y65" i="5"/>
  <c r="Y61" i="5"/>
  <c r="Y57" i="5"/>
  <c r="Y53" i="5"/>
  <c r="Y49" i="5"/>
  <c r="Y45" i="5"/>
  <c r="Y66" i="5"/>
  <c r="Y62" i="5"/>
  <c r="Y58" i="5"/>
  <c r="Y54" i="5"/>
  <c r="Y50" i="5"/>
  <c r="Y46" i="5"/>
  <c r="Y42" i="5"/>
  <c r="AG97" i="5"/>
  <c r="AG93" i="5"/>
  <c r="AG98" i="5"/>
  <c r="AG94" i="5"/>
  <c r="AG100" i="5"/>
  <c r="AG96" i="5"/>
  <c r="AG92" i="5"/>
  <c r="AG95" i="5"/>
  <c r="AG90" i="5"/>
  <c r="AG86" i="5"/>
  <c r="AG82" i="5"/>
  <c r="AG78" i="5"/>
  <c r="AG74" i="5"/>
  <c r="AG70" i="5"/>
  <c r="AG99" i="5"/>
  <c r="AG87" i="5"/>
  <c r="AG83" i="5"/>
  <c r="AG79" i="5"/>
  <c r="AG75" i="5"/>
  <c r="AG71" i="5"/>
  <c r="AG91" i="5"/>
  <c r="AG88" i="5"/>
  <c r="AG84" i="5"/>
  <c r="AG80" i="5"/>
  <c r="AG76" i="5"/>
  <c r="AG72" i="5"/>
  <c r="AG89" i="5"/>
  <c r="AG85" i="5"/>
  <c r="AG81" i="5"/>
  <c r="AG77" i="5"/>
  <c r="AG73" i="5"/>
  <c r="AG69" i="5"/>
  <c r="AG67" i="5"/>
  <c r="AG63" i="5"/>
  <c r="AG59" i="5"/>
  <c r="AG55" i="5"/>
  <c r="AG51" i="5"/>
  <c r="AG47" i="5"/>
  <c r="AG64" i="5"/>
  <c r="AG60" i="5"/>
  <c r="AG56" i="5"/>
  <c r="AG52" i="5"/>
  <c r="AG48" i="5"/>
  <c r="AG44" i="5"/>
  <c r="AG40" i="5"/>
  <c r="AG68" i="5"/>
  <c r="AG65" i="5"/>
  <c r="AG61" i="5"/>
  <c r="AG57" i="5"/>
  <c r="AG53" i="5"/>
  <c r="AG49" i="5"/>
  <c r="AG45" i="5"/>
  <c r="AG66" i="5"/>
  <c r="AG62" i="5"/>
  <c r="AG58" i="5"/>
  <c r="AG54" i="5"/>
  <c r="AG50" i="5"/>
  <c r="AG46" i="5"/>
  <c r="AG42" i="5"/>
  <c r="AO97" i="5"/>
  <c r="AO93" i="5"/>
  <c r="AO98" i="5"/>
  <c r="AO94" i="5"/>
  <c r="AO99" i="5"/>
  <c r="AO100" i="5"/>
  <c r="AO96" i="5"/>
  <c r="AO92" i="5"/>
  <c r="AO91" i="5"/>
  <c r="AO90" i="5"/>
  <c r="AO86" i="5"/>
  <c r="AO82" i="5"/>
  <c r="AO78" i="5"/>
  <c r="AO74" i="5"/>
  <c r="AO70" i="5"/>
  <c r="AO87" i="5"/>
  <c r="AO83" i="5"/>
  <c r="AO79" i="5"/>
  <c r="AO75" i="5"/>
  <c r="AO71" i="5"/>
  <c r="AO95" i="5"/>
  <c r="AO88" i="5"/>
  <c r="AO84" i="5"/>
  <c r="AO80" i="5"/>
  <c r="AO76" i="5"/>
  <c r="AO72" i="5"/>
  <c r="AO89" i="5"/>
  <c r="AO85" i="5"/>
  <c r="AO81" i="5"/>
  <c r="AO77" i="5"/>
  <c r="AO73" i="5"/>
  <c r="AO69" i="5"/>
  <c r="AO68" i="5"/>
  <c r="AO67" i="5"/>
  <c r="AO63" i="5"/>
  <c r="AO59" i="5"/>
  <c r="AO55" i="5"/>
  <c r="AO51" i="5"/>
  <c r="AO47" i="5"/>
  <c r="AO64" i="5"/>
  <c r="AO60" i="5"/>
  <c r="AO56" i="5"/>
  <c r="AO52" i="5"/>
  <c r="AO48" i="5"/>
  <c r="AO44" i="5"/>
  <c r="AO40" i="5"/>
  <c r="AO65" i="5"/>
  <c r="AO61" i="5"/>
  <c r="AO57" i="5"/>
  <c r="AO53" i="5"/>
  <c r="AO49" i="5"/>
  <c r="AO45" i="5"/>
  <c r="AO66" i="5"/>
  <c r="AO62" i="5"/>
  <c r="AO58" i="5"/>
  <c r="AO54" i="5"/>
  <c r="AO50" i="5"/>
  <c r="AO46" i="5"/>
  <c r="AO42" i="5"/>
  <c r="AW97" i="5"/>
  <c r="AW93" i="5"/>
  <c r="AW98" i="5"/>
  <c r="AW94" i="5"/>
  <c r="AW99" i="5"/>
  <c r="AW100" i="5"/>
  <c r="AW96" i="5"/>
  <c r="AW92" i="5"/>
  <c r="AW95" i="5"/>
  <c r="AW90" i="5"/>
  <c r="AW86" i="5"/>
  <c r="AW82" i="5"/>
  <c r="AW78" i="5"/>
  <c r="AW74" i="5"/>
  <c r="AW70" i="5"/>
  <c r="AW87" i="5"/>
  <c r="AW83" i="5"/>
  <c r="AW79" i="5"/>
  <c r="AW75" i="5"/>
  <c r="AW71" i="5"/>
  <c r="AW88" i="5"/>
  <c r="AW84" i="5"/>
  <c r="AW80" i="5"/>
  <c r="AW76" i="5"/>
  <c r="AW72" i="5"/>
  <c r="AW91" i="5"/>
  <c r="AW89" i="5"/>
  <c r="AW85" i="5"/>
  <c r="AW81" i="5"/>
  <c r="AW77" i="5"/>
  <c r="AW73" i="5"/>
  <c r="AW69" i="5"/>
  <c r="AW67" i="5"/>
  <c r="AW63" i="5"/>
  <c r="AW59" i="5"/>
  <c r="AW55" i="5"/>
  <c r="AW51" i="5"/>
  <c r="AW47" i="5"/>
  <c r="AW64" i="5"/>
  <c r="AW60" i="5"/>
  <c r="AW56" i="5"/>
  <c r="AW52" i="5"/>
  <c r="AW48" i="5"/>
  <c r="AW44" i="5"/>
  <c r="AW40" i="5"/>
  <c r="AW68" i="5"/>
  <c r="AW65" i="5"/>
  <c r="AW61" i="5"/>
  <c r="AW57" i="5"/>
  <c r="AW53" i="5"/>
  <c r="AW49" i="5"/>
  <c r="AW45" i="5"/>
  <c r="AW66" i="5"/>
  <c r="AW62" i="5"/>
  <c r="AW58" i="5"/>
  <c r="AW54" i="5"/>
  <c r="AW50" i="5"/>
  <c r="AW46" i="5"/>
  <c r="AW42" i="5"/>
  <c r="BE97" i="5"/>
  <c r="BE93" i="5"/>
  <c r="BE98" i="5"/>
  <c r="BE94" i="5"/>
  <c r="BE99" i="5"/>
  <c r="BE100" i="5"/>
  <c r="BE96" i="5"/>
  <c r="BE92" i="5"/>
  <c r="BE90" i="5"/>
  <c r="BE86" i="5"/>
  <c r="BE82" i="5"/>
  <c r="BE78" i="5"/>
  <c r="BE74" i="5"/>
  <c r="BE70" i="5"/>
  <c r="BE87" i="5"/>
  <c r="BE83" i="5"/>
  <c r="BE79" i="5"/>
  <c r="BE75" i="5"/>
  <c r="BE71" i="5"/>
  <c r="BE95" i="5"/>
  <c r="BE88" i="5"/>
  <c r="BE84" i="5"/>
  <c r="BE80" i="5"/>
  <c r="BE76" i="5"/>
  <c r="BE72" i="5"/>
  <c r="BE91" i="5"/>
  <c r="BE89" i="5"/>
  <c r="BE85" i="5"/>
  <c r="BE81" i="5"/>
  <c r="BE77" i="5"/>
  <c r="BE73" i="5"/>
  <c r="BE69" i="5"/>
  <c r="BE63" i="5"/>
  <c r="BE59" i="5"/>
  <c r="BE55" i="5"/>
  <c r="BE51" i="5"/>
  <c r="BE47" i="5"/>
  <c r="BE68" i="5"/>
  <c r="BE67" i="5"/>
  <c r="BE64" i="5"/>
  <c r="BE60" i="5"/>
  <c r="BE56" i="5"/>
  <c r="BE52" i="5"/>
  <c r="BE48" i="5"/>
  <c r="BE44" i="5"/>
  <c r="BE40" i="5"/>
  <c r="BE65" i="5"/>
  <c r="BE61" i="5"/>
  <c r="BE57" i="5"/>
  <c r="BE53" i="5"/>
  <c r="BE49" i="5"/>
  <c r="BE45" i="5"/>
  <c r="BE66" i="5"/>
  <c r="BE62" i="5"/>
  <c r="BE58" i="5"/>
  <c r="BE54" i="5"/>
  <c r="BE50" i="5"/>
  <c r="BE46" i="5"/>
  <c r="BE42" i="5"/>
  <c r="C6" i="5"/>
  <c r="D7" i="5"/>
  <c r="H7" i="5"/>
  <c r="L7" i="5"/>
  <c r="P7" i="5"/>
  <c r="T7" i="5"/>
  <c r="X7" i="5"/>
  <c r="AB7" i="5"/>
  <c r="AF7" i="5"/>
  <c r="AJ7" i="5"/>
  <c r="AN7" i="5"/>
  <c r="AR7" i="5"/>
  <c r="AV7" i="5"/>
  <c r="AZ7" i="5"/>
  <c r="BD7" i="5"/>
  <c r="E8" i="5"/>
  <c r="I8" i="5"/>
  <c r="M8" i="5"/>
  <c r="Q8" i="5"/>
  <c r="U8" i="5"/>
  <c r="Y8" i="5"/>
  <c r="AC8" i="5"/>
  <c r="AG8" i="5"/>
  <c r="AK8" i="5"/>
  <c r="AO8" i="5"/>
  <c r="AS8" i="5"/>
  <c r="AW8" i="5"/>
  <c r="BA8" i="5"/>
  <c r="BE8" i="5"/>
  <c r="C10" i="5"/>
  <c r="D11" i="5"/>
  <c r="H11" i="5"/>
  <c r="L11" i="5"/>
  <c r="P11" i="5"/>
  <c r="T11" i="5"/>
  <c r="X11" i="5"/>
  <c r="AB11" i="5"/>
  <c r="AF11" i="5"/>
  <c r="AJ11" i="5"/>
  <c r="AN11" i="5"/>
  <c r="AR11" i="5"/>
  <c r="AV11" i="5"/>
  <c r="AZ11" i="5"/>
  <c r="BD11" i="5"/>
  <c r="E12" i="5"/>
  <c r="I12" i="5"/>
  <c r="M12" i="5"/>
  <c r="Q12" i="5"/>
  <c r="U12" i="5"/>
  <c r="Y12" i="5"/>
  <c r="AC12" i="5"/>
  <c r="AG12" i="5"/>
  <c r="AK12" i="5"/>
  <c r="AO12" i="5"/>
  <c r="AS12" i="5"/>
  <c r="AW12" i="5"/>
  <c r="BA12" i="5"/>
  <c r="BE12" i="5"/>
  <c r="C14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E16" i="5"/>
  <c r="I16" i="5"/>
  <c r="M16" i="5"/>
  <c r="Q16" i="5"/>
  <c r="U16" i="5"/>
  <c r="Y16" i="5"/>
  <c r="AC16" i="5"/>
  <c r="AG16" i="5"/>
  <c r="AK16" i="5"/>
  <c r="AO16" i="5"/>
  <c r="AS16" i="5"/>
  <c r="AW16" i="5"/>
  <c r="BA16" i="5"/>
  <c r="BE16" i="5"/>
  <c r="C18" i="5"/>
  <c r="D19" i="5"/>
  <c r="H19" i="5"/>
  <c r="L19" i="5"/>
  <c r="P19" i="5"/>
  <c r="T19" i="5"/>
  <c r="X19" i="5"/>
  <c r="AB19" i="5"/>
  <c r="AF19" i="5"/>
  <c r="AJ19" i="5"/>
  <c r="AN19" i="5"/>
  <c r="AR19" i="5"/>
  <c r="AV19" i="5"/>
  <c r="AZ19" i="5"/>
  <c r="BD19" i="5"/>
  <c r="E20" i="5"/>
  <c r="I20" i="5"/>
  <c r="M20" i="5"/>
  <c r="Q20" i="5"/>
  <c r="U20" i="5"/>
  <c r="Y20" i="5"/>
  <c r="AC20" i="5"/>
  <c r="AG20" i="5"/>
  <c r="AK20" i="5"/>
  <c r="AO20" i="5"/>
  <c r="AS20" i="5"/>
  <c r="AW20" i="5"/>
  <c r="BA20" i="5"/>
  <c r="BE20" i="5"/>
  <c r="C22" i="5"/>
  <c r="D23" i="5"/>
  <c r="H23" i="5"/>
  <c r="L23" i="5"/>
  <c r="P23" i="5"/>
  <c r="T23" i="5"/>
  <c r="X23" i="5"/>
  <c r="AB23" i="5"/>
  <c r="AF23" i="5"/>
  <c r="AJ23" i="5"/>
  <c r="AN23" i="5"/>
  <c r="AR23" i="5"/>
  <c r="AV23" i="5"/>
  <c r="AZ23" i="5"/>
  <c r="BD23" i="5"/>
  <c r="E24" i="5"/>
  <c r="I24" i="5"/>
  <c r="M24" i="5"/>
  <c r="Q24" i="5"/>
  <c r="U24" i="5"/>
  <c r="Y24" i="5"/>
  <c r="AC24" i="5"/>
  <c r="AG24" i="5"/>
  <c r="AK24" i="5"/>
  <c r="AO24" i="5"/>
  <c r="AS24" i="5"/>
  <c r="AW24" i="5"/>
  <c r="BA24" i="5"/>
  <c r="BE24" i="5"/>
  <c r="C26" i="5"/>
  <c r="D27" i="5"/>
  <c r="H27" i="5"/>
  <c r="L27" i="5"/>
  <c r="P27" i="5"/>
  <c r="T27" i="5"/>
  <c r="X27" i="5"/>
  <c r="AB27" i="5"/>
  <c r="AF27" i="5"/>
  <c r="AJ27" i="5"/>
  <c r="AN27" i="5"/>
  <c r="AR27" i="5"/>
  <c r="AV27" i="5"/>
  <c r="AZ27" i="5"/>
  <c r="BD27" i="5"/>
  <c r="E28" i="5"/>
  <c r="I28" i="5"/>
  <c r="M28" i="5"/>
  <c r="Q28" i="5"/>
  <c r="U28" i="5"/>
  <c r="Y28" i="5"/>
  <c r="AC28" i="5"/>
  <c r="AG28" i="5"/>
  <c r="AK28" i="5"/>
  <c r="AO28" i="5"/>
  <c r="AS28" i="5"/>
  <c r="AW28" i="5"/>
  <c r="BA28" i="5"/>
  <c r="BE28" i="5"/>
  <c r="C30" i="5"/>
  <c r="D31" i="5"/>
  <c r="H31" i="5"/>
  <c r="L31" i="5"/>
  <c r="P31" i="5"/>
  <c r="T31" i="5"/>
  <c r="X31" i="5"/>
  <c r="AB31" i="5"/>
  <c r="AF31" i="5"/>
  <c r="AJ31" i="5"/>
  <c r="AN31" i="5"/>
  <c r="AR31" i="5"/>
  <c r="AV31" i="5"/>
  <c r="AZ31" i="5"/>
  <c r="BD31" i="5"/>
  <c r="E32" i="5"/>
  <c r="I32" i="5"/>
  <c r="M32" i="5"/>
  <c r="Q32" i="5"/>
  <c r="U32" i="5"/>
  <c r="Y32" i="5"/>
  <c r="AC32" i="5"/>
  <c r="AG32" i="5"/>
  <c r="AK32" i="5"/>
  <c r="AO32" i="5"/>
  <c r="AS32" i="5"/>
  <c r="AW32" i="5"/>
  <c r="BA32" i="5"/>
  <c r="BE32" i="5"/>
  <c r="C34" i="5"/>
  <c r="D35" i="5"/>
  <c r="H35" i="5"/>
  <c r="L35" i="5"/>
  <c r="P35" i="5"/>
  <c r="T35" i="5"/>
  <c r="X35" i="5"/>
  <c r="AB35" i="5"/>
  <c r="AF35" i="5"/>
  <c r="AJ35" i="5"/>
  <c r="AN35" i="5"/>
  <c r="AR35" i="5"/>
  <c r="AV35" i="5"/>
  <c r="AZ35" i="5"/>
  <c r="BD35" i="5"/>
  <c r="E36" i="5"/>
  <c r="I36" i="5"/>
  <c r="M36" i="5"/>
  <c r="Q36" i="5"/>
  <c r="U36" i="5"/>
  <c r="Y36" i="5"/>
  <c r="AC36" i="5"/>
  <c r="AG36" i="5"/>
  <c r="AK36" i="5"/>
  <c r="AO36" i="5"/>
  <c r="AS36" i="5"/>
  <c r="AW36" i="5"/>
  <c r="BA36" i="5"/>
  <c r="BE36" i="5"/>
  <c r="C38" i="5"/>
  <c r="H39" i="5"/>
  <c r="L39" i="5"/>
  <c r="P39" i="5"/>
  <c r="X39" i="5"/>
  <c r="AF39" i="5"/>
  <c r="AN39" i="5"/>
  <c r="AV39" i="5"/>
  <c r="AZ39" i="5"/>
  <c r="BD39" i="5"/>
  <c r="E40" i="5"/>
  <c r="I40" i="5"/>
  <c r="M40" i="5"/>
  <c r="Q40" i="5"/>
  <c r="AF40" i="5"/>
  <c r="H42" i="5"/>
  <c r="P42" i="5"/>
  <c r="X42" i="5"/>
  <c r="AF42" i="5"/>
  <c r="AN42" i="5"/>
  <c r="AV42" i="5"/>
  <c r="BD42" i="5"/>
  <c r="I43" i="5"/>
  <c r="Q43" i="5"/>
  <c r="Y43" i="5"/>
  <c r="AG43" i="5"/>
  <c r="AO43" i="5"/>
  <c r="AW43" i="5"/>
  <c r="BE43" i="5"/>
  <c r="D100" i="5"/>
  <c r="D96" i="5"/>
  <c r="D92" i="5"/>
  <c r="D97" i="5"/>
  <c r="D93" i="5"/>
  <c r="D99" i="5"/>
  <c r="D95" i="5"/>
  <c r="D89" i="5"/>
  <c r="D85" i="5"/>
  <c r="D81" i="5"/>
  <c r="D77" i="5"/>
  <c r="D73" i="5"/>
  <c r="D69" i="5"/>
  <c r="D94" i="5"/>
  <c r="D90" i="5"/>
  <c r="D86" i="5"/>
  <c r="D82" i="5"/>
  <c r="D78" i="5"/>
  <c r="D74" i="5"/>
  <c r="D70" i="5"/>
  <c r="D98" i="5"/>
  <c r="D91" i="5"/>
  <c r="D87" i="5"/>
  <c r="D83" i="5"/>
  <c r="D79" i="5"/>
  <c r="D75" i="5"/>
  <c r="D71" i="5"/>
  <c r="D88" i="5"/>
  <c r="D84" i="5"/>
  <c r="D80" i="5"/>
  <c r="D76" i="5"/>
  <c r="D72" i="5"/>
  <c r="D68" i="5"/>
  <c r="D66" i="5"/>
  <c r="D62" i="5"/>
  <c r="D58" i="5"/>
  <c r="D54" i="5"/>
  <c r="D50" i="5"/>
  <c r="D46" i="5"/>
  <c r="D67" i="5"/>
  <c r="D63" i="5"/>
  <c r="D59" i="5"/>
  <c r="D55" i="5"/>
  <c r="D51" i="5"/>
  <c r="D47" i="5"/>
  <c r="D43" i="5"/>
  <c r="D64" i="5"/>
  <c r="D60" i="5"/>
  <c r="D56" i="5"/>
  <c r="D52" i="5"/>
  <c r="D48" i="5"/>
  <c r="D65" i="5"/>
  <c r="D61" i="5"/>
  <c r="D57" i="5"/>
  <c r="D53" i="5"/>
  <c r="D49" i="5"/>
  <c r="D45" i="5"/>
  <c r="D41" i="5"/>
  <c r="T100" i="5"/>
  <c r="T96" i="5"/>
  <c r="T92" i="5"/>
  <c r="T97" i="5"/>
  <c r="T93" i="5"/>
  <c r="T99" i="5"/>
  <c r="T95" i="5"/>
  <c r="T91" i="5"/>
  <c r="T89" i="5"/>
  <c r="T85" i="5"/>
  <c r="T81" i="5"/>
  <c r="T77" i="5"/>
  <c r="T73" i="5"/>
  <c r="T69" i="5"/>
  <c r="T94" i="5"/>
  <c r="T90" i="5"/>
  <c r="T86" i="5"/>
  <c r="T82" i="5"/>
  <c r="T78" i="5"/>
  <c r="T74" i="5"/>
  <c r="T70" i="5"/>
  <c r="T98" i="5"/>
  <c r="T87" i="5"/>
  <c r="T83" i="5"/>
  <c r="T79" i="5"/>
  <c r="T75" i="5"/>
  <c r="T71" i="5"/>
  <c r="T88" i="5"/>
  <c r="T84" i="5"/>
  <c r="T80" i="5"/>
  <c r="T76" i="5"/>
  <c r="T72" i="5"/>
  <c r="T68" i="5"/>
  <c r="T66" i="5"/>
  <c r="T62" i="5"/>
  <c r="T58" i="5"/>
  <c r="T54" i="5"/>
  <c r="T50" i="5"/>
  <c r="T46" i="5"/>
  <c r="T67" i="5"/>
  <c r="T63" i="5"/>
  <c r="T59" i="5"/>
  <c r="T55" i="5"/>
  <c r="T51" i="5"/>
  <c r="T47" i="5"/>
  <c r="T43" i="5"/>
  <c r="T64" i="5"/>
  <c r="T60" i="5"/>
  <c r="T56" i="5"/>
  <c r="T52" i="5"/>
  <c r="T48" i="5"/>
  <c r="T44" i="5"/>
  <c r="T65" i="5"/>
  <c r="T61" i="5"/>
  <c r="T57" i="5"/>
  <c r="T53" i="5"/>
  <c r="T49" i="5"/>
  <c r="T45" i="5"/>
  <c r="T41" i="5"/>
  <c r="AB100" i="5"/>
  <c r="AB96" i="5"/>
  <c r="AB92" i="5"/>
  <c r="AB97" i="5"/>
  <c r="AB93" i="5"/>
  <c r="AB99" i="5"/>
  <c r="AB95" i="5"/>
  <c r="AB98" i="5"/>
  <c r="AB89" i="5"/>
  <c r="AB85" i="5"/>
  <c r="AB81" i="5"/>
  <c r="AB77" i="5"/>
  <c r="AB73" i="5"/>
  <c r="AB69" i="5"/>
  <c r="AB90" i="5"/>
  <c r="AB86" i="5"/>
  <c r="AB82" i="5"/>
  <c r="AB78" i="5"/>
  <c r="AB74" i="5"/>
  <c r="AB70" i="5"/>
  <c r="AB91" i="5"/>
  <c r="AB87" i="5"/>
  <c r="AB83" i="5"/>
  <c r="AB79" i="5"/>
  <c r="AB75" i="5"/>
  <c r="AB71" i="5"/>
  <c r="AB94" i="5"/>
  <c r="AB88" i="5"/>
  <c r="AB84" i="5"/>
  <c r="AB80" i="5"/>
  <c r="AB76" i="5"/>
  <c r="AB72" i="5"/>
  <c r="AB66" i="5"/>
  <c r="AB62" i="5"/>
  <c r="AB58" i="5"/>
  <c r="AB54" i="5"/>
  <c r="AB50" i="5"/>
  <c r="AB46" i="5"/>
  <c r="AB67" i="5"/>
  <c r="AB63" i="5"/>
  <c r="AB59" i="5"/>
  <c r="AB55" i="5"/>
  <c r="AB51" i="5"/>
  <c r="AB47" i="5"/>
  <c r="AB43" i="5"/>
  <c r="AB68" i="5"/>
  <c r="AB64" i="5"/>
  <c r="AB60" i="5"/>
  <c r="AB56" i="5"/>
  <c r="AB52" i="5"/>
  <c r="AB48" i="5"/>
  <c r="AB44" i="5"/>
  <c r="AB65" i="5"/>
  <c r="AB61" i="5"/>
  <c r="AB57" i="5"/>
  <c r="AB53" i="5"/>
  <c r="AB49" i="5"/>
  <c r="AB45" i="5"/>
  <c r="AB41" i="5"/>
  <c r="AJ100" i="5"/>
  <c r="AJ96" i="5"/>
  <c r="AJ92" i="5"/>
  <c r="AJ97" i="5"/>
  <c r="AJ93" i="5"/>
  <c r="AJ99" i="5"/>
  <c r="AJ95" i="5"/>
  <c r="AJ91" i="5"/>
  <c r="AJ89" i="5"/>
  <c r="AJ85" i="5"/>
  <c r="AJ81" i="5"/>
  <c r="AJ77" i="5"/>
  <c r="AJ73" i="5"/>
  <c r="AJ69" i="5"/>
  <c r="AJ94" i="5"/>
  <c r="AJ90" i="5"/>
  <c r="AJ86" i="5"/>
  <c r="AJ82" i="5"/>
  <c r="AJ78" i="5"/>
  <c r="AJ74" i="5"/>
  <c r="AJ70" i="5"/>
  <c r="AJ98" i="5"/>
  <c r="AJ87" i="5"/>
  <c r="AJ83" i="5"/>
  <c r="AJ79" i="5"/>
  <c r="AJ75" i="5"/>
  <c r="AJ71" i="5"/>
  <c r="AJ88" i="5"/>
  <c r="AJ84" i="5"/>
  <c r="AJ80" i="5"/>
  <c r="AJ76" i="5"/>
  <c r="AJ72" i="5"/>
  <c r="AJ68" i="5"/>
  <c r="AJ66" i="5"/>
  <c r="AJ62" i="5"/>
  <c r="AJ58" i="5"/>
  <c r="AJ54" i="5"/>
  <c r="AJ50" i="5"/>
  <c r="AJ46" i="5"/>
  <c r="AJ67" i="5"/>
  <c r="AJ63" i="5"/>
  <c r="AJ59" i="5"/>
  <c r="AJ55" i="5"/>
  <c r="AJ51" i="5"/>
  <c r="AJ47" i="5"/>
  <c r="AJ43" i="5"/>
  <c r="AJ64" i="5"/>
  <c r="AJ60" i="5"/>
  <c r="AJ56" i="5"/>
  <c r="AJ52" i="5"/>
  <c r="AJ48" i="5"/>
  <c r="AJ44" i="5"/>
  <c r="AJ65" i="5"/>
  <c r="AJ61" i="5"/>
  <c r="AJ57" i="5"/>
  <c r="AJ53" i="5"/>
  <c r="AJ49" i="5"/>
  <c r="AJ45" i="5"/>
  <c r="AJ41" i="5"/>
  <c r="AR100" i="5"/>
  <c r="AR96" i="5"/>
  <c r="AR92" i="5"/>
  <c r="AR97" i="5"/>
  <c r="AR93" i="5"/>
  <c r="AR99" i="5"/>
  <c r="AR95" i="5"/>
  <c r="AR98" i="5"/>
  <c r="AR89" i="5"/>
  <c r="AR85" i="5"/>
  <c r="AR81" i="5"/>
  <c r="AR77" i="5"/>
  <c r="AR73" i="5"/>
  <c r="AR69" i="5"/>
  <c r="AR90" i="5"/>
  <c r="AR86" i="5"/>
  <c r="AR82" i="5"/>
  <c r="AR78" i="5"/>
  <c r="AR74" i="5"/>
  <c r="AR70" i="5"/>
  <c r="AR91" i="5"/>
  <c r="AR87" i="5"/>
  <c r="AR83" i="5"/>
  <c r="AR79" i="5"/>
  <c r="AR75" i="5"/>
  <c r="AR71" i="5"/>
  <c r="AR94" i="5"/>
  <c r="AR88" i="5"/>
  <c r="AR84" i="5"/>
  <c r="AR80" i="5"/>
  <c r="AR76" i="5"/>
  <c r="AR72" i="5"/>
  <c r="AR66" i="5"/>
  <c r="AR62" i="5"/>
  <c r="AR58" i="5"/>
  <c r="AR54" i="5"/>
  <c r="AR50" i="5"/>
  <c r="AR46" i="5"/>
  <c r="AR67" i="5"/>
  <c r="AR63" i="5"/>
  <c r="AR59" i="5"/>
  <c r="AR55" i="5"/>
  <c r="AR51" i="5"/>
  <c r="AR47" i="5"/>
  <c r="AR43" i="5"/>
  <c r="AR68" i="5"/>
  <c r="AR64" i="5"/>
  <c r="AR60" i="5"/>
  <c r="AR56" i="5"/>
  <c r="AR52" i="5"/>
  <c r="AR48" i="5"/>
  <c r="AR44" i="5"/>
  <c r="AR65" i="5"/>
  <c r="AR61" i="5"/>
  <c r="AR57" i="5"/>
  <c r="AR53" i="5"/>
  <c r="AR49" i="5"/>
  <c r="AR45" i="5"/>
  <c r="AR41" i="5"/>
  <c r="D6" i="5"/>
  <c r="H6" i="5"/>
  <c r="L6" i="5"/>
  <c r="P6" i="5"/>
  <c r="T6" i="5"/>
  <c r="X6" i="5"/>
  <c r="AB6" i="5"/>
  <c r="AF6" i="5"/>
  <c r="AJ6" i="5"/>
  <c r="AN6" i="5"/>
  <c r="AR6" i="5"/>
  <c r="AV6" i="5"/>
  <c r="AZ6" i="5"/>
  <c r="BD6" i="5"/>
  <c r="C9" i="5"/>
  <c r="D10" i="5"/>
  <c r="H10" i="5"/>
  <c r="L10" i="5"/>
  <c r="P10" i="5"/>
  <c r="T10" i="5"/>
  <c r="X10" i="5"/>
  <c r="AB10" i="5"/>
  <c r="AF10" i="5"/>
  <c r="AJ10" i="5"/>
  <c r="AN10" i="5"/>
  <c r="AR10" i="5"/>
  <c r="AV10" i="5"/>
  <c r="AZ10" i="5"/>
  <c r="BD10" i="5"/>
  <c r="E11" i="5"/>
  <c r="I11" i="5"/>
  <c r="M11" i="5"/>
  <c r="Q11" i="5"/>
  <c r="U11" i="5"/>
  <c r="Y11" i="5"/>
  <c r="AC11" i="5"/>
  <c r="AG11" i="5"/>
  <c r="AK11" i="5"/>
  <c r="AO11" i="5"/>
  <c r="AS11" i="5"/>
  <c r="AW11" i="5"/>
  <c r="BA11" i="5"/>
  <c r="BE11" i="5"/>
  <c r="C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E15" i="5"/>
  <c r="I15" i="5"/>
  <c r="M15" i="5"/>
  <c r="Q15" i="5"/>
  <c r="U15" i="5"/>
  <c r="Y15" i="5"/>
  <c r="AC15" i="5"/>
  <c r="AG15" i="5"/>
  <c r="AK15" i="5"/>
  <c r="AO15" i="5"/>
  <c r="AS15" i="5"/>
  <c r="AW15" i="5"/>
  <c r="BA15" i="5"/>
  <c r="BE15" i="5"/>
  <c r="C17" i="5"/>
  <c r="D18" i="5"/>
  <c r="H18" i="5"/>
  <c r="L18" i="5"/>
  <c r="P18" i="5"/>
  <c r="T18" i="5"/>
  <c r="X18" i="5"/>
  <c r="AB18" i="5"/>
  <c r="AF18" i="5"/>
  <c r="AJ18" i="5"/>
  <c r="AN18" i="5"/>
  <c r="AR18" i="5"/>
  <c r="AV18" i="5"/>
  <c r="AZ18" i="5"/>
  <c r="BD18" i="5"/>
  <c r="E19" i="5"/>
  <c r="I19" i="5"/>
  <c r="M19" i="5"/>
  <c r="Q19" i="5"/>
  <c r="U19" i="5"/>
  <c r="Y19" i="5"/>
  <c r="AC19" i="5"/>
  <c r="AG19" i="5"/>
  <c r="AK19" i="5"/>
  <c r="AO19" i="5"/>
  <c r="AS19" i="5"/>
  <c r="AW19" i="5"/>
  <c r="BA19" i="5"/>
  <c r="BE19" i="5"/>
  <c r="C21" i="5"/>
  <c r="D22" i="5"/>
  <c r="H22" i="5"/>
  <c r="L22" i="5"/>
  <c r="P22" i="5"/>
  <c r="T22" i="5"/>
  <c r="X22" i="5"/>
  <c r="AB22" i="5"/>
  <c r="AF22" i="5"/>
  <c r="AJ22" i="5"/>
  <c r="AN22" i="5"/>
  <c r="AR22" i="5"/>
  <c r="AV22" i="5"/>
  <c r="AZ22" i="5"/>
  <c r="BD22" i="5"/>
  <c r="E23" i="5"/>
  <c r="I23" i="5"/>
  <c r="M23" i="5"/>
  <c r="Q23" i="5"/>
  <c r="U23" i="5"/>
  <c r="Y23" i="5"/>
  <c r="AC23" i="5"/>
  <c r="AG23" i="5"/>
  <c r="AK23" i="5"/>
  <c r="AO23" i="5"/>
  <c r="AS23" i="5"/>
  <c r="AW23" i="5"/>
  <c r="BA23" i="5"/>
  <c r="BE23" i="5"/>
  <c r="C25" i="5"/>
  <c r="D26" i="5"/>
  <c r="H26" i="5"/>
  <c r="L26" i="5"/>
  <c r="P26" i="5"/>
  <c r="T26" i="5"/>
  <c r="X26" i="5"/>
  <c r="AB26" i="5"/>
  <c r="AF26" i="5"/>
  <c r="AJ26" i="5"/>
  <c r="AN26" i="5"/>
  <c r="AR26" i="5"/>
  <c r="AV26" i="5"/>
  <c r="AZ26" i="5"/>
  <c r="BD26" i="5"/>
  <c r="E27" i="5"/>
  <c r="I27" i="5"/>
  <c r="M27" i="5"/>
  <c r="Q27" i="5"/>
  <c r="U27" i="5"/>
  <c r="Y27" i="5"/>
  <c r="AC27" i="5"/>
  <c r="AG27" i="5"/>
  <c r="AK27" i="5"/>
  <c r="AO27" i="5"/>
  <c r="AS27" i="5"/>
  <c r="AW27" i="5"/>
  <c r="BA27" i="5"/>
  <c r="BE27" i="5"/>
  <c r="C29" i="5"/>
  <c r="D30" i="5"/>
  <c r="H30" i="5"/>
  <c r="L30" i="5"/>
  <c r="P30" i="5"/>
  <c r="T30" i="5"/>
  <c r="X30" i="5"/>
  <c r="AB30" i="5"/>
  <c r="AF30" i="5"/>
  <c r="AJ30" i="5"/>
  <c r="AN30" i="5"/>
  <c r="AR30" i="5"/>
  <c r="AV30" i="5"/>
  <c r="AZ30" i="5"/>
  <c r="BD30" i="5"/>
  <c r="E31" i="5"/>
  <c r="I31" i="5"/>
  <c r="M31" i="5"/>
  <c r="Q31" i="5"/>
  <c r="U31" i="5"/>
  <c r="Y31" i="5"/>
  <c r="AC31" i="5"/>
  <c r="AG31" i="5"/>
  <c r="AK31" i="5"/>
  <c r="AO31" i="5"/>
  <c r="AS31" i="5"/>
  <c r="AW31" i="5"/>
  <c r="BA31" i="5"/>
  <c r="BE31" i="5"/>
  <c r="C33" i="5"/>
  <c r="D34" i="5"/>
  <c r="H34" i="5"/>
  <c r="L34" i="5"/>
  <c r="P34" i="5"/>
  <c r="T34" i="5"/>
  <c r="X34" i="5"/>
  <c r="AB34" i="5"/>
  <c r="AF34" i="5"/>
  <c r="AJ34" i="5"/>
  <c r="AN34" i="5"/>
  <c r="AR34" i="5"/>
  <c r="AV34" i="5"/>
  <c r="AZ34" i="5"/>
  <c r="BD34" i="5"/>
  <c r="E35" i="5"/>
  <c r="I35" i="5"/>
  <c r="M35" i="5"/>
  <c r="Q35" i="5"/>
  <c r="U35" i="5"/>
  <c r="Y35" i="5"/>
  <c r="AC35" i="5"/>
  <c r="AG35" i="5"/>
  <c r="AK35" i="5"/>
  <c r="AO35" i="5"/>
  <c r="AS35" i="5"/>
  <c r="AW35" i="5"/>
  <c r="BA35" i="5"/>
  <c r="BE35" i="5"/>
  <c r="C37" i="5"/>
  <c r="D38" i="5"/>
  <c r="H38" i="5"/>
  <c r="L38" i="5"/>
  <c r="P38" i="5"/>
  <c r="T38" i="5"/>
  <c r="X38" i="5"/>
  <c r="AB38" i="5"/>
  <c r="AF38" i="5"/>
  <c r="AJ38" i="5"/>
  <c r="AN38" i="5"/>
  <c r="AR38" i="5"/>
  <c r="AV38" i="5"/>
  <c r="AZ38" i="5"/>
  <c r="BD38" i="5"/>
  <c r="E39" i="5"/>
  <c r="I39" i="5"/>
  <c r="M39" i="5"/>
  <c r="Q39" i="5"/>
  <c r="U39" i="5"/>
  <c r="Y39" i="5"/>
  <c r="AC39" i="5"/>
  <c r="AG39" i="5"/>
  <c r="AK39" i="5"/>
  <c r="AO39" i="5"/>
  <c r="AS39" i="5"/>
  <c r="AW39" i="5"/>
  <c r="BA39" i="5"/>
  <c r="BE39" i="5"/>
  <c r="AB40" i="5"/>
  <c r="AN40" i="5"/>
  <c r="AV40" i="5"/>
  <c r="BD40" i="5"/>
  <c r="I41" i="5"/>
  <c r="Q41" i="5"/>
  <c r="Y41" i="5"/>
  <c r="AG41" i="5"/>
  <c r="AO41" i="5"/>
  <c r="AW41" i="5"/>
  <c r="BE41" i="5"/>
  <c r="C43" i="5"/>
  <c r="D44" i="5"/>
  <c r="F97" i="6"/>
  <c r="F99" i="6"/>
  <c r="F96" i="6"/>
  <c r="F93" i="6"/>
  <c r="F98" i="6"/>
  <c r="F95" i="6"/>
  <c r="F94" i="6"/>
  <c r="F100" i="6"/>
  <c r="F92" i="6"/>
  <c r="F88" i="6"/>
  <c r="F89" i="6"/>
  <c r="F90" i="6"/>
  <c r="F91" i="6"/>
  <c r="F87" i="6"/>
  <c r="F86" i="6"/>
  <c r="F82" i="6"/>
  <c r="F83" i="6"/>
  <c r="F84" i="6"/>
  <c r="F85" i="6"/>
  <c r="F81" i="6"/>
  <c r="F77" i="6"/>
  <c r="F73" i="6"/>
  <c r="F78" i="6"/>
  <c r="F74" i="6"/>
  <c r="F79" i="6"/>
  <c r="F75" i="6"/>
  <c r="F71" i="6"/>
  <c r="F80" i="6"/>
  <c r="F76" i="6"/>
  <c r="F72" i="6"/>
  <c r="F67" i="6"/>
  <c r="F63" i="6"/>
  <c r="F70" i="6"/>
  <c r="F68" i="6"/>
  <c r="F64" i="6"/>
  <c r="F60" i="6"/>
  <c r="F66" i="6"/>
  <c r="F62" i="6"/>
  <c r="F58" i="6"/>
  <c r="F61" i="6"/>
  <c r="F57" i="6"/>
  <c r="F54" i="6"/>
  <c r="F50" i="6"/>
  <c r="F65" i="6"/>
  <c r="F55" i="6"/>
  <c r="F51" i="6"/>
  <c r="F69" i="6"/>
  <c r="F46" i="6"/>
  <c r="F42" i="6"/>
  <c r="F59" i="6"/>
  <c r="F49" i="6"/>
  <c r="F47" i="6"/>
  <c r="F43" i="6"/>
  <c r="F56" i="6"/>
  <c r="F52" i="6"/>
  <c r="F48" i="6"/>
  <c r="F44" i="6"/>
  <c r="F53" i="6"/>
  <c r="F45" i="6"/>
  <c r="F41" i="6"/>
  <c r="F40" i="6"/>
  <c r="F38" i="6"/>
  <c r="F34" i="6"/>
  <c r="F30" i="6"/>
  <c r="F26" i="6"/>
  <c r="F39" i="6"/>
  <c r="F35" i="6"/>
  <c r="F31" i="6"/>
  <c r="F27" i="6"/>
  <c r="F23" i="6"/>
  <c r="F19" i="6"/>
  <c r="F36" i="6"/>
  <c r="F32" i="6"/>
  <c r="F28" i="6"/>
  <c r="F37" i="6"/>
  <c r="F33" i="6"/>
  <c r="F29" i="6"/>
  <c r="F25" i="6"/>
  <c r="F21" i="6"/>
  <c r="F17" i="6"/>
  <c r="J97" i="6"/>
  <c r="J100" i="6"/>
  <c r="J93" i="6"/>
  <c r="J99" i="6"/>
  <c r="J96" i="6"/>
  <c r="J94" i="6"/>
  <c r="J98" i="6"/>
  <c r="J95" i="6"/>
  <c r="J92" i="6"/>
  <c r="J88" i="6"/>
  <c r="J89" i="6"/>
  <c r="J90" i="6"/>
  <c r="J91" i="6"/>
  <c r="J87" i="6"/>
  <c r="J86" i="6"/>
  <c r="J82" i="6"/>
  <c r="J83" i="6"/>
  <c r="J84" i="6"/>
  <c r="J85" i="6"/>
  <c r="J81" i="6"/>
  <c r="J77" i="6"/>
  <c r="J73" i="6"/>
  <c r="J78" i="6"/>
  <c r="J74" i="6"/>
  <c r="J70" i="6"/>
  <c r="J79" i="6"/>
  <c r="J75" i="6"/>
  <c r="J71" i="6"/>
  <c r="J80" i="6"/>
  <c r="J76" i="6"/>
  <c r="J72" i="6"/>
  <c r="J67" i="6"/>
  <c r="J63" i="6"/>
  <c r="J68" i="6"/>
  <c r="J64" i="6"/>
  <c r="J60" i="6"/>
  <c r="J66" i="6"/>
  <c r="J62" i="6"/>
  <c r="J58" i="6"/>
  <c r="J57" i="6"/>
  <c r="J65" i="6"/>
  <c r="J59" i="6"/>
  <c r="J54" i="6"/>
  <c r="J50" i="6"/>
  <c r="J69" i="6"/>
  <c r="J61" i="6"/>
  <c r="J55" i="6"/>
  <c r="J51" i="6"/>
  <c r="J52" i="6"/>
  <c r="J46" i="6"/>
  <c r="J42" i="6"/>
  <c r="J56" i="6"/>
  <c r="J53" i="6"/>
  <c r="J47" i="6"/>
  <c r="J43" i="6"/>
  <c r="J48" i="6"/>
  <c r="J44" i="6"/>
  <c r="J49" i="6"/>
  <c r="J45" i="6"/>
  <c r="J41" i="6"/>
  <c r="J38" i="6"/>
  <c r="J34" i="6"/>
  <c r="J30" i="6"/>
  <c r="J26" i="6"/>
  <c r="J39" i="6"/>
  <c r="J35" i="6"/>
  <c r="J31" i="6"/>
  <c r="J27" i="6"/>
  <c r="J23" i="6"/>
  <c r="J19" i="6"/>
  <c r="J40" i="6"/>
  <c r="J36" i="6"/>
  <c r="J32" i="6"/>
  <c r="J28" i="6"/>
  <c r="J37" i="6"/>
  <c r="J33" i="6"/>
  <c r="J29" i="6"/>
  <c r="J25" i="6"/>
  <c r="J21" i="6"/>
  <c r="J17" i="6"/>
  <c r="N97" i="6"/>
  <c r="N93" i="6"/>
  <c r="N100" i="6"/>
  <c r="N94" i="6"/>
  <c r="N99" i="6"/>
  <c r="N96" i="6"/>
  <c r="N98" i="6"/>
  <c r="N95" i="6"/>
  <c r="N92" i="6"/>
  <c r="N88" i="6"/>
  <c r="N89" i="6"/>
  <c r="N90" i="6"/>
  <c r="N91" i="6"/>
  <c r="N87" i="6"/>
  <c r="N86" i="6"/>
  <c r="N82" i="6"/>
  <c r="N83" i="6"/>
  <c r="N84" i="6"/>
  <c r="N85" i="6"/>
  <c r="N81" i="6"/>
  <c r="N77" i="6"/>
  <c r="N73" i="6"/>
  <c r="N78" i="6"/>
  <c r="N74" i="6"/>
  <c r="N70" i="6"/>
  <c r="N79" i="6"/>
  <c r="N75" i="6"/>
  <c r="N71" i="6"/>
  <c r="N80" i="6"/>
  <c r="N76" i="6"/>
  <c r="N72" i="6"/>
  <c r="N69" i="6"/>
  <c r="N67" i="6"/>
  <c r="N63" i="6"/>
  <c r="N68" i="6"/>
  <c r="N64" i="6"/>
  <c r="N60" i="6"/>
  <c r="N66" i="6"/>
  <c r="N62" i="6"/>
  <c r="N58" i="6"/>
  <c r="N65" i="6"/>
  <c r="N61" i="6"/>
  <c r="N57" i="6"/>
  <c r="N54" i="6"/>
  <c r="N50" i="6"/>
  <c r="N55" i="6"/>
  <c r="N51" i="6"/>
  <c r="N59" i="6"/>
  <c r="N56" i="6"/>
  <c r="N46" i="6"/>
  <c r="N42" i="6"/>
  <c r="N49" i="6"/>
  <c r="N47" i="6"/>
  <c r="N43" i="6"/>
  <c r="N52" i="6"/>
  <c r="N48" i="6"/>
  <c r="N44" i="6"/>
  <c r="N53" i="6"/>
  <c r="N45" i="6"/>
  <c r="N41" i="6"/>
  <c r="N40" i="6"/>
  <c r="N38" i="6"/>
  <c r="N34" i="6"/>
  <c r="N30" i="6"/>
  <c r="N26" i="6"/>
  <c r="N39" i="6"/>
  <c r="N35" i="6"/>
  <c r="N31" i="6"/>
  <c r="N27" i="6"/>
  <c r="N23" i="6"/>
  <c r="N19" i="6"/>
  <c r="N36" i="6"/>
  <c r="N32" i="6"/>
  <c r="N28" i="6"/>
  <c r="N37" i="6"/>
  <c r="N33" i="6"/>
  <c r="N29" i="6"/>
  <c r="N25" i="6"/>
  <c r="N21" i="6"/>
  <c r="N17" i="6"/>
  <c r="R97" i="6"/>
  <c r="R98" i="6"/>
  <c r="R95" i="6"/>
  <c r="R93" i="6"/>
  <c r="R94" i="6"/>
  <c r="R100" i="6"/>
  <c r="R99" i="6"/>
  <c r="R96" i="6"/>
  <c r="R92" i="6"/>
  <c r="R88" i="6"/>
  <c r="R89" i="6"/>
  <c r="R90" i="6"/>
  <c r="R91" i="6"/>
  <c r="R87" i="6"/>
  <c r="R86" i="6"/>
  <c r="R82" i="6"/>
  <c r="R83" i="6"/>
  <c r="R84" i="6"/>
  <c r="R85" i="6"/>
  <c r="R81" i="6"/>
  <c r="R77" i="6"/>
  <c r="R73" i="6"/>
  <c r="R78" i="6"/>
  <c r="R74" i="6"/>
  <c r="R70" i="6"/>
  <c r="R79" i="6"/>
  <c r="R75" i="6"/>
  <c r="R71" i="6"/>
  <c r="R80" i="6"/>
  <c r="R76" i="6"/>
  <c r="R72" i="6"/>
  <c r="R67" i="6"/>
  <c r="R63" i="6"/>
  <c r="R68" i="6"/>
  <c r="R64" i="6"/>
  <c r="R60" i="6"/>
  <c r="R66" i="6"/>
  <c r="R62" i="6"/>
  <c r="R58" i="6"/>
  <c r="R57" i="6"/>
  <c r="R69" i="6"/>
  <c r="R59" i="6"/>
  <c r="R54" i="6"/>
  <c r="R50" i="6"/>
  <c r="R61" i="6"/>
  <c r="R55" i="6"/>
  <c r="R51" i="6"/>
  <c r="R65" i="6"/>
  <c r="R52" i="6"/>
  <c r="R46" i="6"/>
  <c r="R42" i="6"/>
  <c r="R53" i="6"/>
  <c r="R47" i="6"/>
  <c r="R43" i="6"/>
  <c r="R48" i="6"/>
  <c r="R44" i="6"/>
  <c r="R56" i="6"/>
  <c r="R49" i="6"/>
  <c r="R45" i="6"/>
  <c r="R41" i="6"/>
  <c r="R38" i="6"/>
  <c r="R34" i="6"/>
  <c r="R30" i="6"/>
  <c r="R26" i="6"/>
  <c r="R39" i="6"/>
  <c r="R35" i="6"/>
  <c r="R31" i="6"/>
  <c r="R27" i="6"/>
  <c r="R23" i="6"/>
  <c r="R19" i="6"/>
  <c r="R40" i="6"/>
  <c r="R36" i="6"/>
  <c r="R32" i="6"/>
  <c r="R28" i="6"/>
  <c r="R37" i="6"/>
  <c r="R33" i="6"/>
  <c r="R29" i="6"/>
  <c r="R25" i="6"/>
  <c r="R21" i="6"/>
  <c r="R17" i="6"/>
  <c r="V97" i="6"/>
  <c r="V99" i="6"/>
  <c r="V96" i="6"/>
  <c r="V93" i="6"/>
  <c r="V98" i="6"/>
  <c r="V95" i="6"/>
  <c r="V94" i="6"/>
  <c r="V100" i="6"/>
  <c r="V92" i="6"/>
  <c r="V88" i="6"/>
  <c r="V89" i="6"/>
  <c r="V90" i="6"/>
  <c r="V91" i="6"/>
  <c r="V87" i="6"/>
  <c r="V86" i="6"/>
  <c r="V82" i="6"/>
  <c r="V83" i="6"/>
  <c r="V84" i="6"/>
  <c r="V85" i="6"/>
  <c r="V81" i="6"/>
  <c r="V77" i="6"/>
  <c r="V73" i="6"/>
  <c r="V78" i="6"/>
  <c r="V74" i="6"/>
  <c r="V70" i="6"/>
  <c r="V79" i="6"/>
  <c r="V75" i="6"/>
  <c r="V71" i="6"/>
  <c r="V80" i="6"/>
  <c r="V76" i="6"/>
  <c r="V72" i="6"/>
  <c r="V69" i="6"/>
  <c r="V67" i="6"/>
  <c r="V63" i="6"/>
  <c r="V68" i="6"/>
  <c r="V64" i="6"/>
  <c r="V60" i="6"/>
  <c r="V66" i="6"/>
  <c r="V62" i="6"/>
  <c r="V58" i="6"/>
  <c r="V61" i="6"/>
  <c r="V54" i="6"/>
  <c r="V50" i="6"/>
  <c r="V65" i="6"/>
  <c r="V57" i="6"/>
  <c r="V55" i="6"/>
  <c r="V51" i="6"/>
  <c r="V46" i="6"/>
  <c r="V42" i="6"/>
  <c r="V49" i="6"/>
  <c r="V47" i="6"/>
  <c r="V43" i="6"/>
  <c r="V56" i="6"/>
  <c r="V52" i="6"/>
  <c r="V48" i="6"/>
  <c r="V44" i="6"/>
  <c r="V59" i="6"/>
  <c r="V53" i="6"/>
  <c r="V45" i="6"/>
  <c r="V41" i="6"/>
  <c r="V40" i="6"/>
  <c r="V38" i="6"/>
  <c r="V34" i="6"/>
  <c r="V30" i="6"/>
  <c r="V26" i="6"/>
  <c r="V39" i="6"/>
  <c r="V35" i="6"/>
  <c r="V31" i="6"/>
  <c r="V27" i="6"/>
  <c r="V23" i="6"/>
  <c r="V19" i="6"/>
  <c r="V36" i="6"/>
  <c r="V32" i="6"/>
  <c r="V28" i="6"/>
  <c r="V37" i="6"/>
  <c r="V33" i="6"/>
  <c r="V29" i="6"/>
  <c r="V25" i="6"/>
  <c r="V21" i="6"/>
  <c r="V17" i="6"/>
  <c r="Z100" i="6"/>
  <c r="Z97" i="6"/>
  <c r="Z93" i="6"/>
  <c r="Z99" i="6"/>
  <c r="Z96" i="6"/>
  <c r="Z94" i="6"/>
  <c r="Z98" i="6"/>
  <c r="Z95" i="6"/>
  <c r="Z92" i="6"/>
  <c r="Z88" i="6"/>
  <c r="Z89" i="6"/>
  <c r="Z90" i="6"/>
  <c r="Z91" i="6"/>
  <c r="Z87" i="6"/>
  <c r="Z86" i="6"/>
  <c r="Z82" i="6"/>
  <c r="Z83" i="6"/>
  <c r="Z84" i="6"/>
  <c r="Z85" i="6"/>
  <c r="Z81" i="6"/>
  <c r="Z77" i="6"/>
  <c r="Z73" i="6"/>
  <c r="Z78" i="6"/>
  <c r="Z74" i="6"/>
  <c r="Z70" i="6"/>
  <c r="Z79" i="6"/>
  <c r="Z75" i="6"/>
  <c r="Z71" i="6"/>
  <c r="Z80" i="6"/>
  <c r="Z76" i="6"/>
  <c r="Z72" i="6"/>
  <c r="Z67" i="6"/>
  <c r="Z63" i="6"/>
  <c r="Z68" i="6"/>
  <c r="Z64" i="6"/>
  <c r="Z60" i="6"/>
  <c r="Z66" i="6"/>
  <c r="Z62" i="6"/>
  <c r="Z58" i="6"/>
  <c r="Z69" i="6"/>
  <c r="Z61" i="6"/>
  <c r="Z57" i="6"/>
  <c r="Z65" i="6"/>
  <c r="Z59" i="6"/>
  <c r="Z54" i="6"/>
  <c r="Z50" i="6"/>
  <c r="Z55" i="6"/>
  <c r="Z51" i="6"/>
  <c r="Z52" i="6"/>
  <c r="Z46" i="6"/>
  <c r="Z42" i="6"/>
  <c r="Z56" i="6"/>
  <c r="Z53" i="6"/>
  <c r="Z47" i="6"/>
  <c r="Z43" i="6"/>
  <c r="Z48" i="6"/>
  <c r="Z44" i="6"/>
  <c r="Z49" i="6"/>
  <c r="Z45" i="6"/>
  <c r="Z41" i="6"/>
  <c r="Z38" i="6"/>
  <c r="Z34" i="6"/>
  <c r="Z30" i="6"/>
  <c r="Z26" i="6"/>
  <c r="Z39" i="6"/>
  <c r="Z35" i="6"/>
  <c r="Z31" i="6"/>
  <c r="Z27" i="6"/>
  <c r="Z23" i="6"/>
  <c r="Z19" i="6"/>
  <c r="Z40" i="6"/>
  <c r="Z36" i="6"/>
  <c r="Z32" i="6"/>
  <c r="Z28" i="6"/>
  <c r="Z37" i="6"/>
  <c r="Z33" i="6"/>
  <c r="Z29" i="6"/>
  <c r="Z25" i="6"/>
  <c r="Z21" i="6"/>
  <c r="Z17" i="6"/>
  <c r="AD100" i="6"/>
  <c r="AD97" i="6"/>
  <c r="AD93" i="6"/>
  <c r="AD94" i="6"/>
  <c r="AD99" i="6"/>
  <c r="AD96" i="6"/>
  <c r="AD98" i="6"/>
  <c r="AD95" i="6"/>
  <c r="AD92" i="6"/>
  <c r="AD88" i="6"/>
  <c r="AD89" i="6"/>
  <c r="AD90" i="6"/>
  <c r="AD91" i="6"/>
  <c r="AD87" i="6"/>
  <c r="AD86" i="6"/>
  <c r="AD82" i="6"/>
  <c r="AD83" i="6"/>
  <c r="AD84" i="6"/>
  <c r="AD85" i="6"/>
  <c r="AD81" i="6"/>
  <c r="AD77" i="6"/>
  <c r="AD73" i="6"/>
  <c r="AD78" i="6"/>
  <c r="AD74" i="6"/>
  <c r="AD70" i="6"/>
  <c r="AD79" i="6"/>
  <c r="AD75" i="6"/>
  <c r="AD71" i="6"/>
  <c r="AD80" i="6"/>
  <c r="AD76" i="6"/>
  <c r="AD72" i="6"/>
  <c r="AD69" i="6"/>
  <c r="AD67" i="6"/>
  <c r="AD63" i="6"/>
  <c r="AD68" i="6"/>
  <c r="AD64" i="6"/>
  <c r="AD60" i="6"/>
  <c r="AD66" i="6"/>
  <c r="AD62" i="6"/>
  <c r="AD58" i="6"/>
  <c r="AD65" i="6"/>
  <c r="AD54" i="6"/>
  <c r="AD50" i="6"/>
  <c r="AD57" i="6"/>
  <c r="AD55" i="6"/>
  <c r="AD51" i="6"/>
  <c r="AD56" i="6"/>
  <c r="AD46" i="6"/>
  <c r="AD42" i="6"/>
  <c r="AD61" i="6"/>
  <c r="AD49" i="6"/>
  <c r="AD47" i="6"/>
  <c r="AD43" i="6"/>
  <c r="AD59" i="6"/>
  <c r="AD52" i="6"/>
  <c r="AD48" i="6"/>
  <c r="AD44" i="6"/>
  <c r="AD53" i="6"/>
  <c r="AD45" i="6"/>
  <c r="AD41" i="6"/>
  <c r="AD40" i="6"/>
  <c r="AD38" i="6"/>
  <c r="AD34" i="6"/>
  <c r="AD30" i="6"/>
  <c r="AD26" i="6"/>
  <c r="AD39" i="6"/>
  <c r="AD35" i="6"/>
  <c r="AD31" i="6"/>
  <c r="AD27" i="6"/>
  <c r="AD23" i="6"/>
  <c r="AD19" i="6"/>
  <c r="AD36" i="6"/>
  <c r="AD32" i="6"/>
  <c r="AD28" i="6"/>
  <c r="AD37" i="6"/>
  <c r="AD33" i="6"/>
  <c r="AD29" i="6"/>
  <c r="AD25" i="6"/>
  <c r="AD21" i="6"/>
  <c r="AD17" i="6"/>
  <c r="AH100" i="6"/>
  <c r="AH97" i="6"/>
  <c r="AH98" i="6"/>
  <c r="AH95" i="6"/>
  <c r="AH93" i="6"/>
  <c r="AH94" i="6"/>
  <c r="AH99" i="6"/>
  <c r="AH96" i="6"/>
  <c r="AH92" i="6"/>
  <c r="AH88" i="6"/>
  <c r="AH89" i="6"/>
  <c r="AH90" i="6"/>
  <c r="AH91" i="6"/>
  <c r="AH87" i="6"/>
  <c r="AH86" i="6"/>
  <c r="AH82" i="6"/>
  <c r="AH83" i="6"/>
  <c r="AH84" i="6"/>
  <c r="AH85" i="6"/>
  <c r="AH81" i="6"/>
  <c r="AH77" i="6"/>
  <c r="AH73" i="6"/>
  <c r="AH78" i="6"/>
  <c r="AH74" i="6"/>
  <c r="AH70" i="6"/>
  <c r="AH79" i="6"/>
  <c r="AH75" i="6"/>
  <c r="AH71" i="6"/>
  <c r="AH80" i="6"/>
  <c r="AH76" i="6"/>
  <c r="AH72" i="6"/>
  <c r="AH67" i="6"/>
  <c r="AH63" i="6"/>
  <c r="AH68" i="6"/>
  <c r="AH64" i="6"/>
  <c r="AH60" i="6"/>
  <c r="AH66" i="6"/>
  <c r="AH62" i="6"/>
  <c r="AH58" i="6"/>
  <c r="AH57" i="6"/>
  <c r="AH59" i="6"/>
  <c r="AH54" i="6"/>
  <c r="AH50" i="6"/>
  <c r="AH61" i="6"/>
  <c r="AH55" i="6"/>
  <c r="AH51" i="6"/>
  <c r="AH69" i="6"/>
  <c r="AH52" i="6"/>
  <c r="AH46" i="6"/>
  <c r="AH42" i="6"/>
  <c r="AH53" i="6"/>
  <c r="AH47" i="6"/>
  <c r="AH43" i="6"/>
  <c r="AH48" i="6"/>
  <c r="AH44" i="6"/>
  <c r="AH65" i="6"/>
  <c r="AH56" i="6"/>
  <c r="AH49" i="6"/>
  <c r="AH45" i="6"/>
  <c r="AH41" i="6"/>
  <c r="AH38" i="6"/>
  <c r="AH34" i="6"/>
  <c r="AH30" i="6"/>
  <c r="AH26" i="6"/>
  <c r="AH39" i="6"/>
  <c r="AH35" i="6"/>
  <c r="AH31" i="6"/>
  <c r="AH27" i="6"/>
  <c r="AH23" i="6"/>
  <c r="AH19" i="6"/>
  <c r="AH40" i="6"/>
  <c r="AH36" i="6"/>
  <c r="AH32" i="6"/>
  <c r="AH28" i="6"/>
  <c r="AH37" i="6"/>
  <c r="AH33" i="6"/>
  <c r="AH29" i="6"/>
  <c r="AH25" i="6"/>
  <c r="AH21" i="6"/>
  <c r="AH17" i="6"/>
  <c r="AL100" i="6"/>
  <c r="AL97" i="6"/>
  <c r="AL99" i="6"/>
  <c r="AL96" i="6"/>
  <c r="AL93" i="6"/>
  <c r="AL98" i="6"/>
  <c r="AL95" i="6"/>
  <c r="AL94" i="6"/>
  <c r="AL92" i="6"/>
  <c r="AL88" i="6"/>
  <c r="AL89" i="6"/>
  <c r="AL90" i="6"/>
  <c r="AL91" i="6"/>
  <c r="AL87" i="6"/>
  <c r="AL86" i="6"/>
  <c r="AL82" i="6"/>
  <c r="AL83" i="6"/>
  <c r="AL84" i="6"/>
  <c r="AL85" i="6"/>
  <c r="AL81" i="6"/>
  <c r="AL77" i="6"/>
  <c r="AL73" i="6"/>
  <c r="AL78" i="6"/>
  <c r="AL74" i="6"/>
  <c r="AL70" i="6"/>
  <c r="AL79" i="6"/>
  <c r="AL75" i="6"/>
  <c r="AL71" i="6"/>
  <c r="AL80" i="6"/>
  <c r="AL76" i="6"/>
  <c r="AL72" i="6"/>
  <c r="AL69" i="6"/>
  <c r="AL67" i="6"/>
  <c r="AL63" i="6"/>
  <c r="AL68" i="6"/>
  <c r="AL64" i="6"/>
  <c r="AL60" i="6"/>
  <c r="AL66" i="6"/>
  <c r="AL62" i="6"/>
  <c r="AL58" i="6"/>
  <c r="AL61" i="6"/>
  <c r="AL54" i="6"/>
  <c r="AL50" i="6"/>
  <c r="AL65" i="6"/>
  <c r="AL57" i="6"/>
  <c r="AL55" i="6"/>
  <c r="AL51" i="6"/>
  <c r="AL46" i="6"/>
  <c r="AL42" i="6"/>
  <c r="AL59" i="6"/>
  <c r="AL49" i="6"/>
  <c r="AL47" i="6"/>
  <c r="AL43" i="6"/>
  <c r="AL56" i="6"/>
  <c r="AL52" i="6"/>
  <c r="AL48" i="6"/>
  <c r="AL44" i="6"/>
  <c r="AL53" i="6"/>
  <c r="AL45" i="6"/>
  <c r="AL41" i="6"/>
  <c r="AL40" i="6"/>
  <c r="AL38" i="6"/>
  <c r="AL34" i="6"/>
  <c r="AL30" i="6"/>
  <c r="AL26" i="6"/>
  <c r="AL39" i="6"/>
  <c r="AL35" i="6"/>
  <c r="AL31" i="6"/>
  <c r="AL27" i="6"/>
  <c r="AL23" i="6"/>
  <c r="AL19" i="6"/>
  <c r="AL15" i="6"/>
  <c r="AL36" i="6"/>
  <c r="AL32" i="6"/>
  <c r="AL28" i="6"/>
  <c r="AL37" i="6"/>
  <c r="AL33" i="6"/>
  <c r="AL29" i="6"/>
  <c r="AL25" i="6"/>
  <c r="AL21" i="6"/>
  <c r="AL17" i="6"/>
  <c r="AP100" i="6"/>
  <c r="AP97" i="6"/>
  <c r="AP93" i="6"/>
  <c r="AP99" i="6"/>
  <c r="AP96" i="6"/>
  <c r="AP94" i="6"/>
  <c r="AP98" i="6"/>
  <c r="AP95" i="6"/>
  <c r="AP92" i="6"/>
  <c r="AP88" i="6"/>
  <c r="AP89" i="6"/>
  <c r="AP90" i="6"/>
  <c r="AP86" i="6"/>
  <c r="AP91" i="6"/>
  <c r="AP87" i="6"/>
  <c r="AP82" i="6"/>
  <c r="AP83" i="6"/>
  <c r="AP84" i="6"/>
  <c r="AP85" i="6"/>
  <c r="AP81" i="6"/>
  <c r="AP77" i="6"/>
  <c r="AP73" i="6"/>
  <c r="AP78" i="6"/>
  <c r="AP74" i="6"/>
  <c r="AP70" i="6"/>
  <c r="AP79" i="6"/>
  <c r="AP75" i="6"/>
  <c r="AP71" i="6"/>
  <c r="AP80" i="6"/>
  <c r="AP76" i="6"/>
  <c r="AP72" i="6"/>
  <c r="AP67" i="6"/>
  <c r="AP63" i="6"/>
  <c r="AP68" i="6"/>
  <c r="AP64" i="6"/>
  <c r="AP60" i="6"/>
  <c r="AP66" i="6"/>
  <c r="AP62" i="6"/>
  <c r="AP58" i="6"/>
  <c r="AP61" i="6"/>
  <c r="AP57" i="6"/>
  <c r="AP65" i="6"/>
  <c r="AP59" i="6"/>
  <c r="AP54" i="6"/>
  <c r="AP50" i="6"/>
  <c r="AP69" i="6"/>
  <c r="AP55" i="6"/>
  <c r="AP51" i="6"/>
  <c r="AP52" i="6"/>
  <c r="AP46" i="6"/>
  <c r="AP42" i="6"/>
  <c r="AP56" i="6"/>
  <c r="AP53" i="6"/>
  <c r="AP47" i="6"/>
  <c r="AP43" i="6"/>
  <c r="AP48" i="6"/>
  <c r="AP44" i="6"/>
  <c r="AP49" i="6"/>
  <c r="AP45" i="6"/>
  <c r="AP41" i="6"/>
  <c r="AP38" i="6"/>
  <c r="AP34" i="6"/>
  <c r="AP30" i="6"/>
  <c r="AP26" i="6"/>
  <c r="AP39" i="6"/>
  <c r="AP35" i="6"/>
  <c r="AP31" i="6"/>
  <c r="AP27" i="6"/>
  <c r="AP23" i="6"/>
  <c r="AP19" i="6"/>
  <c r="AP15" i="6"/>
  <c r="AP40" i="6"/>
  <c r="AP36" i="6"/>
  <c r="AP32" i="6"/>
  <c r="AP28" i="6"/>
  <c r="AP37" i="6"/>
  <c r="AP33" i="6"/>
  <c r="AP29" i="6"/>
  <c r="AP25" i="6"/>
  <c r="AP21" i="6"/>
  <c r="AP17" i="6"/>
  <c r="AT100" i="6"/>
  <c r="AT97" i="6"/>
  <c r="AT93" i="6"/>
  <c r="AT94" i="6"/>
  <c r="AT99" i="6"/>
  <c r="AT96" i="6"/>
  <c r="AT98" i="6"/>
  <c r="AT95" i="6"/>
  <c r="AT92" i="6"/>
  <c r="AT88" i="6"/>
  <c r="AT89" i="6"/>
  <c r="AT90" i="6"/>
  <c r="AT86" i="6"/>
  <c r="AT91" i="6"/>
  <c r="AT87" i="6"/>
  <c r="AT82" i="6"/>
  <c r="AT83" i="6"/>
  <c r="AT84" i="6"/>
  <c r="AT85" i="6"/>
  <c r="AT81" i="6"/>
  <c r="AT77" i="6"/>
  <c r="AT73" i="6"/>
  <c r="AT78" i="6"/>
  <c r="AT74" i="6"/>
  <c r="AT70" i="6"/>
  <c r="AT79" i="6"/>
  <c r="AT75" i="6"/>
  <c r="AT71" i="6"/>
  <c r="AT80" i="6"/>
  <c r="AT76" i="6"/>
  <c r="AT72" i="6"/>
  <c r="AT69" i="6"/>
  <c r="AT67" i="6"/>
  <c r="AT63" i="6"/>
  <c r="AT68" i="6"/>
  <c r="AT64" i="6"/>
  <c r="AT60" i="6"/>
  <c r="AT66" i="6"/>
  <c r="AT62" i="6"/>
  <c r="AT58" i="6"/>
  <c r="AT65" i="6"/>
  <c r="AT54" i="6"/>
  <c r="AT50" i="6"/>
  <c r="AT57" i="6"/>
  <c r="AT55" i="6"/>
  <c r="AT51" i="6"/>
  <c r="AT61" i="6"/>
  <c r="AT59" i="6"/>
  <c r="AT56" i="6"/>
  <c r="AT46" i="6"/>
  <c r="AT42" i="6"/>
  <c r="AT49" i="6"/>
  <c r="AT47" i="6"/>
  <c r="AT43" i="6"/>
  <c r="AT52" i="6"/>
  <c r="AT48" i="6"/>
  <c r="AT44" i="6"/>
  <c r="AT53" i="6"/>
  <c r="AT45" i="6"/>
  <c r="AT41" i="6"/>
  <c r="AT40" i="6"/>
  <c r="AT38" i="6"/>
  <c r="AT34" i="6"/>
  <c r="AT30" i="6"/>
  <c r="AT26" i="6"/>
  <c r="AT39" i="6"/>
  <c r="AT35" i="6"/>
  <c r="AT31" i="6"/>
  <c r="AT27" i="6"/>
  <c r="AT23" i="6"/>
  <c r="AT19" i="6"/>
  <c r="AT15" i="6"/>
  <c r="AT36" i="6"/>
  <c r="AT32" i="6"/>
  <c r="AT28" i="6"/>
  <c r="AT37" i="6"/>
  <c r="AT33" i="6"/>
  <c r="AT29" i="6"/>
  <c r="AT25" i="6"/>
  <c r="AT21" i="6"/>
  <c r="AT17" i="6"/>
  <c r="AX100" i="6"/>
  <c r="AX97" i="6"/>
  <c r="AX98" i="6"/>
  <c r="AX95" i="6"/>
  <c r="AX93" i="6"/>
  <c r="AX94" i="6"/>
  <c r="AX99" i="6"/>
  <c r="AX96" i="6"/>
  <c r="AX88" i="6"/>
  <c r="AX89" i="6"/>
  <c r="AX92" i="6"/>
  <c r="AX90" i="6"/>
  <c r="AX86" i="6"/>
  <c r="AX91" i="6"/>
  <c r="AX87" i="6"/>
  <c r="AX82" i="6"/>
  <c r="AX83" i="6"/>
  <c r="AX84" i="6"/>
  <c r="AX85" i="6"/>
  <c r="AX81" i="6"/>
  <c r="AX77" i="6"/>
  <c r="AX73" i="6"/>
  <c r="AX78" i="6"/>
  <c r="AX74" i="6"/>
  <c r="AX70" i="6"/>
  <c r="AX79" i="6"/>
  <c r="AX75" i="6"/>
  <c r="AX71" i="6"/>
  <c r="AX80" i="6"/>
  <c r="AX76" i="6"/>
  <c r="AX72" i="6"/>
  <c r="AX67" i="6"/>
  <c r="AX63" i="6"/>
  <c r="AX68" i="6"/>
  <c r="AX64" i="6"/>
  <c r="AX60" i="6"/>
  <c r="AX66" i="6"/>
  <c r="AX62" i="6"/>
  <c r="AX58" i="6"/>
  <c r="AX57" i="6"/>
  <c r="AX69" i="6"/>
  <c r="AX59" i="6"/>
  <c r="AX54" i="6"/>
  <c r="AX50" i="6"/>
  <c r="AX61" i="6"/>
  <c r="AX55" i="6"/>
  <c r="AX51" i="6"/>
  <c r="AX52" i="6"/>
  <c r="AX46" i="6"/>
  <c r="AX42" i="6"/>
  <c r="AX53" i="6"/>
  <c r="AX47" i="6"/>
  <c r="AX43" i="6"/>
  <c r="AX39" i="6"/>
  <c r="AX65" i="6"/>
  <c r="AX48" i="6"/>
  <c r="AX44" i="6"/>
  <c r="AX56" i="6"/>
  <c r="AX49" i="6"/>
  <c r="AX45" i="6"/>
  <c r="AX41" i="6"/>
  <c r="AX38" i="6"/>
  <c r="AX34" i="6"/>
  <c r="AX30" i="6"/>
  <c r="AX26" i="6"/>
  <c r="AX35" i="6"/>
  <c r="AX31" i="6"/>
  <c r="AX27" i="6"/>
  <c r="AX23" i="6"/>
  <c r="AX19" i="6"/>
  <c r="AX15" i="6"/>
  <c r="AX40" i="6"/>
  <c r="AX36" i="6"/>
  <c r="AX32" i="6"/>
  <c r="AX28" i="6"/>
  <c r="AX37" i="6"/>
  <c r="AX33" i="6"/>
  <c r="AX29" i="6"/>
  <c r="AX25" i="6"/>
  <c r="AX21" i="6"/>
  <c r="AX17" i="6"/>
  <c r="BB100" i="6"/>
  <c r="BB97" i="6"/>
  <c r="BB99" i="6"/>
  <c r="BB96" i="6"/>
  <c r="BB93" i="6"/>
  <c r="BB98" i="6"/>
  <c r="BB95" i="6"/>
  <c r="BB94" i="6"/>
  <c r="BB92" i="6"/>
  <c r="BB88" i="6"/>
  <c r="BB89" i="6"/>
  <c r="BB90" i="6"/>
  <c r="BB86" i="6"/>
  <c r="BB91" i="6"/>
  <c r="BB87" i="6"/>
  <c r="BB82" i="6"/>
  <c r="BB83" i="6"/>
  <c r="BB84" i="6"/>
  <c r="BB85" i="6"/>
  <c r="BB81" i="6"/>
  <c r="BB77" i="6"/>
  <c r="BB73" i="6"/>
  <c r="BB78" i="6"/>
  <c r="BB74" i="6"/>
  <c r="BB70" i="6"/>
  <c r="BB79" i="6"/>
  <c r="BB75" i="6"/>
  <c r="BB71" i="6"/>
  <c r="BB80" i="6"/>
  <c r="BB76" i="6"/>
  <c r="BB72" i="6"/>
  <c r="BB69" i="6"/>
  <c r="BB67" i="6"/>
  <c r="BB63" i="6"/>
  <c r="BB68" i="6"/>
  <c r="BB64" i="6"/>
  <c r="BB60" i="6"/>
  <c r="BB66" i="6"/>
  <c r="BB62" i="6"/>
  <c r="BB58" i="6"/>
  <c r="BB61" i="6"/>
  <c r="BB54" i="6"/>
  <c r="BB50" i="6"/>
  <c r="BB65" i="6"/>
  <c r="BB57" i="6"/>
  <c r="BB55" i="6"/>
  <c r="BB51" i="6"/>
  <c r="BB46" i="6"/>
  <c r="BB42" i="6"/>
  <c r="BB49" i="6"/>
  <c r="BB47" i="6"/>
  <c r="BB43" i="6"/>
  <c r="BB39" i="6"/>
  <c r="BB56" i="6"/>
  <c r="BB52" i="6"/>
  <c r="BB48" i="6"/>
  <c r="BB44" i="6"/>
  <c r="BB40" i="6"/>
  <c r="BB59" i="6"/>
  <c r="BB53" i="6"/>
  <c r="BB45" i="6"/>
  <c r="BB41" i="6"/>
  <c r="BB38" i="6"/>
  <c r="BB34" i="6"/>
  <c r="BB30" i="6"/>
  <c r="BB26" i="6"/>
  <c r="BB35" i="6"/>
  <c r="BB31" i="6"/>
  <c r="BB27" i="6"/>
  <c r="BB23" i="6"/>
  <c r="BB19" i="6"/>
  <c r="BB15" i="6"/>
  <c r="BB36" i="6"/>
  <c r="BB32" i="6"/>
  <c r="BB28" i="6"/>
  <c r="BB37" i="6"/>
  <c r="BB33" i="6"/>
  <c r="BB29" i="6"/>
  <c r="BB25" i="6"/>
  <c r="BB21" i="6"/>
  <c r="BB17" i="6"/>
  <c r="C5" i="6"/>
  <c r="G5" i="6"/>
  <c r="K5" i="6"/>
  <c r="O5" i="6"/>
  <c r="S5" i="6"/>
  <c r="W5" i="6"/>
  <c r="AA5" i="6"/>
  <c r="AE5" i="6"/>
  <c r="AI5" i="6"/>
  <c r="AM5" i="6"/>
  <c r="AQ5" i="6"/>
  <c r="AU5" i="6"/>
  <c r="AY5" i="6"/>
  <c r="BC5" i="6"/>
  <c r="D6" i="6"/>
  <c r="H6" i="6"/>
  <c r="L6" i="6"/>
  <c r="P6" i="6"/>
  <c r="T6" i="6"/>
  <c r="X6" i="6"/>
  <c r="AB6" i="6"/>
  <c r="AF6" i="6"/>
  <c r="AJ6" i="6"/>
  <c r="AN6" i="6"/>
  <c r="AR6" i="6"/>
  <c r="AV6" i="6"/>
  <c r="AZ6" i="6"/>
  <c r="BD6" i="6"/>
  <c r="E7" i="6"/>
  <c r="I7" i="6"/>
  <c r="M7" i="6"/>
  <c r="Q7" i="6"/>
  <c r="U7" i="6"/>
  <c r="Y7" i="6"/>
  <c r="AC7" i="6"/>
  <c r="AG7" i="6"/>
  <c r="AK7" i="6"/>
  <c r="AO7" i="6"/>
  <c r="AS7" i="6"/>
  <c r="AW7" i="6"/>
  <c r="BA7" i="6"/>
  <c r="BE7" i="6"/>
  <c r="F8" i="6"/>
  <c r="J8" i="6"/>
  <c r="N8" i="6"/>
  <c r="R8" i="6"/>
  <c r="V8" i="6"/>
  <c r="Z8" i="6"/>
  <c r="AD8" i="6"/>
  <c r="AH8" i="6"/>
  <c r="AL8" i="6"/>
  <c r="AP8" i="6"/>
  <c r="AT8" i="6"/>
  <c r="AX8" i="6"/>
  <c r="BB8" i="6"/>
  <c r="C9" i="6"/>
  <c r="G9" i="6"/>
  <c r="K9" i="6"/>
  <c r="O9" i="6"/>
  <c r="S9" i="6"/>
  <c r="W9" i="6"/>
  <c r="AA9" i="6"/>
  <c r="AE9" i="6"/>
  <c r="AI9" i="6"/>
  <c r="AM9" i="6"/>
  <c r="AQ9" i="6"/>
  <c r="AU9" i="6"/>
  <c r="AY9" i="6"/>
  <c r="BC9" i="6"/>
  <c r="D10" i="6"/>
  <c r="H10" i="6"/>
  <c r="L10" i="6"/>
  <c r="P10" i="6"/>
  <c r="T10" i="6"/>
  <c r="X10" i="6"/>
  <c r="AB10" i="6"/>
  <c r="AF10" i="6"/>
  <c r="AJ10" i="6"/>
  <c r="AN10" i="6"/>
  <c r="AR10" i="6"/>
  <c r="AV10" i="6"/>
  <c r="AZ10" i="6"/>
  <c r="BD10" i="6"/>
  <c r="E11" i="6"/>
  <c r="I11" i="6"/>
  <c r="M11" i="6"/>
  <c r="Q11" i="6"/>
  <c r="U11" i="6"/>
  <c r="Y11" i="6"/>
  <c r="AC11" i="6"/>
  <c r="AG11" i="6"/>
  <c r="AK11" i="6"/>
  <c r="AO11" i="6"/>
  <c r="AS11" i="6"/>
  <c r="AW11" i="6"/>
  <c r="BA11" i="6"/>
  <c r="BE11" i="6"/>
  <c r="F12" i="6"/>
  <c r="J12" i="6"/>
  <c r="N12" i="6"/>
  <c r="R12" i="6"/>
  <c r="V12" i="6"/>
  <c r="Z12" i="6"/>
  <c r="AD12" i="6"/>
  <c r="AH12" i="6"/>
  <c r="AL12" i="6"/>
  <c r="AP12" i="6"/>
  <c r="AT12" i="6"/>
  <c r="AX12" i="6"/>
  <c r="BB12" i="6"/>
  <c r="C13" i="6"/>
  <c r="G13" i="6"/>
  <c r="K13" i="6"/>
  <c r="O13" i="6"/>
  <c r="S13" i="6"/>
  <c r="W13" i="6"/>
  <c r="AA13" i="6"/>
  <c r="AI13" i="6"/>
  <c r="AM13" i="6"/>
  <c r="AQ13" i="6"/>
  <c r="AU13" i="6"/>
  <c r="AY13" i="6"/>
  <c r="BC13" i="6"/>
  <c r="D14" i="6"/>
  <c r="H14" i="6"/>
  <c r="L14" i="6"/>
  <c r="P14" i="6"/>
  <c r="T14" i="6"/>
  <c r="X14" i="6"/>
  <c r="AB14" i="6"/>
  <c r="AF14" i="6"/>
  <c r="AJ14" i="6"/>
  <c r="AN14" i="6"/>
  <c r="AR14" i="6"/>
  <c r="AV14" i="6"/>
  <c r="AZ14" i="6"/>
  <c r="BD14" i="6"/>
  <c r="E15" i="6"/>
  <c r="I15" i="6"/>
  <c r="M15" i="6"/>
  <c r="Q15" i="6"/>
  <c r="U15" i="6"/>
  <c r="Y15" i="6"/>
  <c r="AC15" i="6"/>
  <c r="AG15" i="6"/>
  <c r="H16" i="6"/>
  <c r="P16" i="6"/>
  <c r="X16" i="6"/>
  <c r="AF16" i="6"/>
  <c r="AN16" i="6"/>
  <c r="AV16" i="6"/>
  <c r="BD16" i="6"/>
  <c r="I17" i="6"/>
  <c r="Q17" i="6"/>
  <c r="Y17" i="6"/>
  <c r="AG17" i="6"/>
  <c r="AO17" i="6"/>
  <c r="AW17" i="6"/>
  <c r="BE17" i="6"/>
  <c r="J18" i="6"/>
  <c r="R18" i="6"/>
  <c r="Z18" i="6"/>
  <c r="AH18" i="6"/>
  <c r="AP18" i="6"/>
  <c r="AX18" i="6"/>
  <c r="D20" i="6"/>
  <c r="L20" i="6"/>
  <c r="T20" i="6"/>
  <c r="AB20" i="6"/>
  <c r="AJ20" i="6"/>
  <c r="AR20" i="6"/>
  <c r="AZ20" i="6"/>
  <c r="E21" i="6"/>
  <c r="M21" i="6"/>
  <c r="U21" i="6"/>
  <c r="AC21" i="6"/>
  <c r="AK21" i="6"/>
  <c r="AS21" i="6"/>
  <c r="BA21" i="6"/>
  <c r="F22" i="6"/>
  <c r="N22" i="6"/>
  <c r="V22" i="6"/>
  <c r="AD22" i="6"/>
  <c r="AL22" i="6"/>
  <c r="AT22" i="6"/>
  <c r="BB22" i="6"/>
  <c r="AK23" i="6"/>
  <c r="BA23" i="6"/>
  <c r="N24" i="6"/>
  <c r="AD24" i="6"/>
  <c r="AT24" i="6"/>
  <c r="C98" i="6"/>
  <c r="C94" i="6"/>
  <c r="C100" i="6"/>
  <c r="C97" i="6"/>
  <c r="C99" i="6"/>
  <c r="C96" i="6"/>
  <c r="C95" i="6"/>
  <c r="C93" i="6"/>
  <c r="C89" i="6"/>
  <c r="C90" i="6"/>
  <c r="C91" i="6"/>
  <c r="C87" i="6"/>
  <c r="C92" i="6"/>
  <c r="C88" i="6"/>
  <c r="C83" i="6"/>
  <c r="C84" i="6"/>
  <c r="C85" i="6"/>
  <c r="C86" i="6"/>
  <c r="C82" i="6"/>
  <c r="C78" i="6"/>
  <c r="C74" i="6"/>
  <c r="C79" i="6"/>
  <c r="C75" i="6"/>
  <c r="C71" i="6"/>
  <c r="C80" i="6"/>
  <c r="C76" i="6"/>
  <c r="C72" i="6"/>
  <c r="C81" i="6"/>
  <c r="C77" i="6"/>
  <c r="C73" i="6"/>
  <c r="C68" i="6"/>
  <c r="C64" i="6"/>
  <c r="C69" i="6"/>
  <c r="C65" i="6"/>
  <c r="C61" i="6"/>
  <c r="C70" i="6"/>
  <c r="C67" i="6"/>
  <c r="C63" i="6"/>
  <c r="C59" i="6"/>
  <c r="C62" i="6"/>
  <c r="C58" i="6"/>
  <c r="C66" i="6"/>
  <c r="C60" i="6"/>
  <c r="C55" i="6"/>
  <c r="C51" i="6"/>
  <c r="C56" i="6"/>
  <c r="C52" i="6"/>
  <c r="C53" i="6"/>
  <c r="C47" i="6"/>
  <c r="C43" i="6"/>
  <c r="C57" i="6"/>
  <c r="C54" i="6"/>
  <c r="C48" i="6"/>
  <c r="C44" i="6"/>
  <c r="C40" i="6"/>
  <c r="C49" i="6"/>
  <c r="C45" i="6"/>
  <c r="C41" i="6"/>
  <c r="C50" i="6"/>
  <c r="C46" i="6"/>
  <c r="C42" i="6"/>
  <c r="C39" i="6"/>
  <c r="C35" i="6"/>
  <c r="C31" i="6"/>
  <c r="C27" i="6"/>
  <c r="C36" i="6"/>
  <c r="C32" i="6"/>
  <c r="C28" i="6"/>
  <c r="C24" i="6"/>
  <c r="C20" i="6"/>
  <c r="C16" i="6"/>
  <c r="C37" i="6"/>
  <c r="C33" i="6"/>
  <c r="C29" i="6"/>
  <c r="C25" i="6"/>
  <c r="C38" i="6"/>
  <c r="C34" i="6"/>
  <c r="C30" i="6"/>
  <c r="C26" i="6"/>
  <c r="C22" i="6"/>
  <c r="C18" i="6"/>
  <c r="G98" i="6"/>
  <c r="G95" i="6"/>
  <c r="G94" i="6"/>
  <c r="G100" i="6"/>
  <c r="G97" i="6"/>
  <c r="G99" i="6"/>
  <c r="G96" i="6"/>
  <c r="G93" i="6"/>
  <c r="G89" i="6"/>
  <c r="G90" i="6"/>
  <c r="G91" i="6"/>
  <c r="G87" i="6"/>
  <c r="G92" i="6"/>
  <c r="G88" i="6"/>
  <c r="G83" i="6"/>
  <c r="G84" i="6"/>
  <c r="G85" i="6"/>
  <c r="G81" i="6"/>
  <c r="G86" i="6"/>
  <c r="G82" i="6"/>
  <c r="G78" i="6"/>
  <c r="G74" i="6"/>
  <c r="G70" i="6"/>
  <c r="G79" i="6"/>
  <c r="G75" i="6"/>
  <c r="G71" i="6"/>
  <c r="G80" i="6"/>
  <c r="G76" i="6"/>
  <c r="G72" i="6"/>
  <c r="G77" i="6"/>
  <c r="G73" i="6"/>
  <c r="G68" i="6"/>
  <c r="G64" i="6"/>
  <c r="G69" i="6"/>
  <c r="G65" i="6"/>
  <c r="G61" i="6"/>
  <c r="G67" i="6"/>
  <c r="G63" i="6"/>
  <c r="G59" i="6"/>
  <c r="G66" i="6"/>
  <c r="G55" i="6"/>
  <c r="G51" i="6"/>
  <c r="G58" i="6"/>
  <c r="G56" i="6"/>
  <c r="G52" i="6"/>
  <c r="G57" i="6"/>
  <c r="G49" i="6"/>
  <c r="G47" i="6"/>
  <c r="G43" i="6"/>
  <c r="G50" i="6"/>
  <c r="G48" i="6"/>
  <c r="G44" i="6"/>
  <c r="G40" i="6"/>
  <c r="G60" i="6"/>
  <c r="G53" i="6"/>
  <c r="G45" i="6"/>
  <c r="G41" i="6"/>
  <c r="G62" i="6"/>
  <c r="G54" i="6"/>
  <c r="G46" i="6"/>
  <c r="G42" i="6"/>
  <c r="G39" i="6"/>
  <c r="G35" i="6"/>
  <c r="G31" i="6"/>
  <c r="G27" i="6"/>
  <c r="G36" i="6"/>
  <c r="G32" i="6"/>
  <c r="G28" i="6"/>
  <c r="G24" i="6"/>
  <c r="G20" i="6"/>
  <c r="G16" i="6"/>
  <c r="G37" i="6"/>
  <c r="G33" i="6"/>
  <c r="G29" i="6"/>
  <c r="G25" i="6"/>
  <c r="G38" i="6"/>
  <c r="G34" i="6"/>
  <c r="G30" i="6"/>
  <c r="G26" i="6"/>
  <c r="G22" i="6"/>
  <c r="G18" i="6"/>
  <c r="K98" i="6"/>
  <c r="K99" i="6"/>
  <c r="K96" i="6"/>
  <c r="K94" i="6"/>
  <c r="K95" i="6"/>
  <c r="K100" i="6"/>
  <c r="K97" i="6"/>
  <c r="K93" i="6"/>
  <c r="K89" i="6"/>
  <c r="K90" i="6"/>
  <c r="K91" i="6"/>
  <c r="K87" i="6"/>
  <c r="K92" i="6"/>
  <c r="K88" i="6"/>
  <c r="K83" i="6"/>
  <c r="K84" i="6"/>
  <c r="K85" i="6"/>
  <c r="K81" i="6"/>
  <c r="K86" i="6"/>
  <c r="K82" i="6"/>
  <c r="K78" i="6"/>
  <c r="K74" i="6"/>
  <c r="K70" i="6"/>
  <c r="K79" i="6"/>
  <c r="K75" i="6"/>
  <c r="K71" i="6"/>
  <c r="K80" i="6"/>
  <c r="K76" i="6"/>
  <c r="K72" i="6"/>
  <c r="K77" i="6"/>
  <c r="K73" i="6"/>
  <c r="K69" i="6"/>
  <c r="K68" i="6"/>
  <c r="K64" i="6"/>
  <c r="K65" i="6"/>
  <c r="K61" i="6"/>
  <c r="K67" i="6"/>
  <c r="K63" i="6"/>
  <c r="K59" i="6"/>
  <c r="K58" i="6"/>
  <c r="K60" i="6"/>
  <c r="K55" i="6"/>
  <c r="K51" i="6"/>
  <c r="K62" i="6"/>
  <c r="K56" i="6"/>
  <c r="K52" i="6"/>
  <c r="K53" i="6"/>
  <c r="K47" i="6"/>
  <c r="K43" i="6"/>
  <c r="K66" i="6"/>
  <c r="K54" i="6"/>
  <c r="K48" i="6"/>
  <c r="K44" i="6"/>
  <c r="K40" i="6"/>
  <c r="K49" i="6"/>
  <c r="K45" i="6"/>
  <c r="K41" i="6"/>
  <c r="K57" i="6"/>
  <c r="K50" i="6"/>
  <c r="K46" i="6"/>
  <c r="K42" i="6"/>
  <c r="K39" i="6"/>
  <c r="K35" i="6"/>
  <c r="K31" i="6"/>
  <c r="K27" i="6"/>
  <c r="K36" i="6"/>
  <c r="K32" i="6"/>
  <c r="K28" i="6"/>
  <c r="K24" i="6"/>
  <c r="K20" i="6"/>
  <c r="K16" i="6"/>
  <c r="K37" i="6"/>
  <c r="K33" i="6"/>
  <c r="K29" i="6"/>
  <c r="K25" i="6"/>
  <c r="K38" i="6"/>
  <c r="K34" i="6"/>
  <c r="K30" i="6"/>
  <c r="K26" i="6"/>
  <c r="K22" i="6"/>
  <c r="K18" i="6"/>
  <c r="O98" i="6"/>
  <c r="O100" i="6"/>
  <c r="O97" i="6"/>
  <c r="O94" i="6"/>
  <c r="O99" i="6"/>
  <c r="O96" i="6"/>
  <c r="O95" i="6"/>
  <c r="O93" i="6"/>
  <c r="O89" i="6"/>
  <c r="O90" i="6"/>
  <c r="O91" i="6"/>
  <c r="O87" i="6"/>
  <c r="O92" i="6"/>
  <c r="O88" i="6"/>
  <c r="O83" i="6"/>
  <c r="O84" i="6"/>
  <c r="O85" i="6"/>
  <c r="O81" i="6"/>
  <c r="O86" i="6"/>
  <c r="O82" i="6"/>
  <c r="O78" i="6"/>
  <c r="O74" i="6"/>
  <c r="O70" i="6"/>
  <c r="O79" i="6"/>
  <c r="O75" i="6"/>
  <c r="O71" i="6"/>
  <c r="O80" i="6"/>
  <c r="O76" i="6"/>
  <c r="O72" i="6"/>
  <c r="O77" i="6"/>
  <c r="O73" i="6"/>
  <c r="O69" i="6"/>
  <c r="O68" i="6"/>
  <c r="O64" i="6"/>
  <c r="O65" i="6"/>
  <c r="O61" i="6"/>
  <c r="O67" i="6"/>
  <c r="O63" i="6"/>
  <c r="O59" i="6"/>
  <c r="O54" i="6"/>
  <c r="O62" i="6"/>
  <c r="O55" i="6"/>
  <c r="O51" i="6"/>
  <c r="O66" i="6"/>
  <c r="O58" i="6"/>
  <c r="O56" i="6"/>
  <c r="O52" i="6"/>
  <c r="O49" i="6"/>
  <c r="O47" i="6"/>
  <c r="O43" i="6"/>
  <c r="O60" i="6"/>
  <c r="O50" i="6"/>
  <c r="O48" i="6"/>
  <c r="O44" i="6"/>
  <c r="O40" i="6"/>
  <c r="O57" i="6"/>
  <c r="O53" i="6"/>
  <c r="O45" i="6"/>
  <c r="O41" i="6"/>
  <c r="O46" i="6"/>
  <c r="O42" i="6"/>
  <c r="O39" i="6"/>
  <c r="O35" i="6"/>
  <c r="O31" i="6"/>
  <c r="O27" i="6"/>
  <c r="O36" i="6"/>
  <c r="O32" i="6"/>
  <c r="O28" i="6"/>
  <c r="O24" i="6"/>
  <c r="O20" i="6"/>
  <c r="O16" i="6"/>
  <c r="O37" i="6"/>
  <c r="O33" i="6"/>
  <c r="O29" i="6"/>
  <c r="O25" i="6"/>
  <c r="O38" i="6"/>
  <c r="O34" i="6"/>
  <c r="O30" i="6"/>
  <c r="O26" i="6"/>
  <c r="O22" i="6"/>
  <c r="O18" i="6"/>
  <c r="S98" i="6"/>
  <c r="S94" i="6"/>
  <c r="S100" i="6"/>
  <c r="S97" i="6"/>
  <c r="S99" i="6"/>
  <c r="S96" i="6"/>
  <c r="S95" i="6"/>
  <c r="S93" i="6"/>
  <c r="S89" i="6"/>
  <c r="S90" i="6"/>
  <c r="S91" i="6"/>
  <c r="S87" i="6"/>
  <c r="S92" i="6"/>
  <c r="S88" i="6"/>
  <c r="S83" i="6"/>
  <c r="S84" i="6"/>
  <c r="S85" i="6"/>
  <c r="S81" i="6"/>
  <c r="S86" i="6"/>
  <c r="S82" i="6"/>
  <c r="S78" i="6"/>
  <c r="S74" i="6"/>
  <c r="S70" i="6"/>
  <c r="S79" i="6"/>
  <c r="S75" i="6"/>
  <c r="S71" i="6"/>
  <c r="S80" i="6"/>
  <c r="S76" i="6"/>
  <c r="S72" i="6"/>
  <c r="S77" i="6"/>
  <c r="S73" i="6"/>
  <c r="S69" i="6"/>
  <c r="S68" i="6"/>
  <c r="S64" i="6"/>
  <c r="S65" i="6"/>
  <c r="S61" i="6"/>
  <c r="S57" i="6"/>
  <c r="S67" i="6"/>
  <c r="S63" i="6"/>
  <c r="S59" i="6"/>
  <c r="S62" i="6"/>
  <c r="S58" i="6"/>
  <c r="S54" i="6"/>
  <c r="S66" i="6"/>
  <c r="S60" i="6"/>
  <c r="S55" i="6"/>
  <c r="S51" i="6"/>
  <c r="S56" i="6"/>
  <c r="S52" i="6"/>
  <c r="S53" i="6"/>
  <c r="S47" i="6"/>
  <c r="S43" i="6"/>
  <c r="S48" i="6"/>
  <c r="S44" i="6"/>
  <c r="S40" i="6"/>
  <c r="S49" i="6"/>
  <c r="S45" i="6"/>
  <c r="S41" i="6"/>
  <c r="S50" i="6"/>
  <c r="S46" i="6"/>
  <c r="S42" i="6"/>
  <c r="S39" i="6"/>
  <c r="S35" i="6"/>
  <c r="S31" i="6"/>
  <c r="S27" i="6"/>
  <c r="S36" i="6"/>
  <c r="S32" i="6"/>
  <c r="S28" i="6"/>
  <c r="S24" i="6"/>
  <c r="S20" i="6"/>
  <c r="S16" i="6"/>
  <c r="S37" i="6"/>
  <c r="S33" i="6"/>
  <c r="S29" i="6"/>
  <c r="S25" i="6"/>
  <c r="S38" i="6"/>
  <c r="S34" i="6"/>
  <c r="S30" i="6"/>
  <c r="S26" i="6"/>
  <c r="S22" i="6"/>
  <c r="S18" i="6"/>
  <c r="W98" i="6"/>
  <c r="W95" i="6"/>
  <c r="W94" i="6"/>
  <c r="W100" i="6"/>
  <c r="W97" i="6"/>
  <c r="W99" i="6"/>
  <c r="W96" i="6"/>
  <c r="W93" i="6"/>
  <c r="W89" i="6"/>
  <c r="W90" i="6"/>
  <c r="W91" i="6"/>
  <c r="W87" i="6"/>
  <c r="W92" i="6"/>
  <c r="W88" i="6"/>
  <c r="W83" i="6"/>
  <c r="W84" i="6"/>
  <c r="W85" i="6"/>
  <c r="W81" i="6"/>
  <c r="W86" i="6"/>
  <c r="W82" i="6"/>
  <c r="W78" i="6"/>
  <c r="W74" i="6"/>
  <c r="W70" i="6"/>
  <c r="W79" i="6"/>
  <c r="W75" i="6"/>
  <c r="W71" i="6"/>
  <c r="W80" i="6"/>
  <c r="W76" i="6"/>
  <c r="W72" i="6"/>
  <c r="W77" i="6"/>
  <c r="W73" i="6"/>
  <c r="W69" i="6"/>
  <c r="W68" i="6"/>
  <c r="W64" i="6"/>
  <c r="W65" i="6"/>
  <c r="W61" i="6"/>
  <c r="W57" i="6"/>
  <c r="W67" i="6"/>
  <c r="W63" i="6"/>
  <c r="W59" i="6"/>
  <c r="W66" i="6"/>
  <c r="W54" i="6"/>
  <c r="W55" i="6"/>
  <c r="W51" i="6"/>
  <c r="W58" i="6"/>
  <c r="W56" i="6"/>
  <c r="W52" i="6"/>
  <c r="W60" i="6"/>
  <c r="W49" i="6"/>
  <c r="W47" i="6"/>
  <c r="W43" i="6"/>
  <c r="W50" i="6"/>
  <c r="W48" i="6"/>
  <c r="W44" i="6"/>
  <c r="W40" i="6"/>
  <c r="W62" i="6"/>
  <c r="W53" i="6"/>
  <c r="W45" i="6"/>
  <c r="W41" i="6"/>
  <c r="W46" i="6"/>
  <c r="W42" i="6"/>
  <c r="W39" i="6"/>
  <c r="W35" i="6"/>
  <c r="W31" i="6"/>
  <c r="W27" i="6"/>
  <c r="W36" i="6"/>
  <c r="W32" i="6"/>
  <c r="W28" i="6"/>
  <c r="W24" i="6"/>
  <c r="W20" i="6"/>
  <c r="W16" i="6"/>
  <c r="W37" i="6"/>
  <c r="W33" i="6"/>
  <c r="W29" i="6"/>
  <c r="W25" i="6"/>
  <c r="W38" i="6"/>
  <c r="W34" i="6"/>
  <c r="W30" i="6"/>
  <c r="W26" i="6"/>
  <c r="W22" i="6"/>
  <c r="W18" i="6"/>
  <c r="AA98" i="6"/>
  <c r="AA100" i="6"/>
  <c r="AA99" i="6"/>
  <c r="AA96" i="6"/>
  <c r="AA94" i="6"/>
  <c r="AA95" i="6"/>
  <c r="AA97" i="6"/>
  <c r="AA93" i="6"/>
  <c r="AA89" i="6"/>
  <c r="AA90" i="6"/>
  <c r="AA91" i="6"/>
  <c r="AA87" i="6"/>
  <c r="AA92" i="6"/>
  <c r="AA88" i="6"/>
  <c r="AA83" i="6"/>
  <c r="AA84" i="6"/>
  <c r="AA85" i="6"/>
  <c r="AA81" i="6"/>
  <c r="AA86" i="6"/>
  <c r="AA82" i="6"/>
  <c r="AA78" i="6"/>
  <c r="AA74" i="6"/>
  <c r="AA70" i="6"/>
  <c r="AA79" i="6"/>
  <c r="AA75" i="6"/>
  <c r="AA71" i="6"/>
  <c r="AA80" i="6"/>
  <c r="AA76" i="6"/>
  <c r="AA72" i="6"/>
  <c r="AA77" i="6"/>
  <c r="AA73" i="6"/>
  <c r="AA69" i="6"/>
  <c r="AA68" i="6"/>
  <c r="AA64" i="6"/>
  <c r="AA65" i="6"/>
  <c r="AA61" i="6"/>
  <c r="AA57" i="6"/>
  <c r="AA67" i="6"/>
  <c r="AA63" i="6"/>
  <c r="AA59" i="6"/>
  <c r="AA58" i="6"/>
  <c r="AA54" i="6"/>
  <c r="AA60" i="6"/>
  <c r="AA55" i="6"/>
  <c r="AA51" i="6"/>
  <c r="AA62" i="6"/>
  <c r="AA56" i="6"/>
  <c r="AA52" i="6"/>
  <c r="AA66" i="6"/>
  <c r="AA53" i="6"/>
  <c r="AA47" i="6"/>
  <c r="AA43" i="6"/>
  <c r="AA48" i="6"/>
  <c r="AA44" i="6"/>
  <c r="AA40" i="6"/>
  <c r="AA49" i="6"/>
  <c r="AA45" i="6"/>
  <c r="AA41" i="6"/>
  <c r="AA50" i="6"/>
  <c r="AA46" i="6"/>
  <c r="AA42" i="6"/>
  <c r="AA39" i="6"/>
  <c r="AA35" i="6"/>
  <c r="AA31" i="6"/>
  <c r="AA27" i="6"/>
  <c r="AA23" i="6"/>
  <c r="AA36" i="6"/>
  <c r="AA32" i="6"/>
  <c r="AA28" i="6"/>
  <c r="AA24" i="6"/>
  <c r="AA20" i="6"/>
  <c r="AA16" i="6"/>
  <c r="AA37" i="6"/>
  <c r="AA33" i="6"/>
  <c r="AA29" i="6"/>
  <c r="AA25" i="6"/>
  <c r="AA38" i="6"/>
  <c r="AA34" i="6"/>
  <c r="AA30" i="6"/>
  <c r="AA26" i="6"/>
  <c r="AA22" i="6"/>
  <c r="AA18" i="6"/>
  <c r="AE98" i="6"/>
  <c r="AE100" i="6"/>
  <c r="AE97" i="6"/>
  <c r="AE94" i="6"/>
  <c r="AE99" i="6"/>
  <c r="AE96" i="6"/>
  <c r="AE95" i="6"/>
  <c r="AE93" i="6"/>
  <c r="AE89" i="6"/>
  <c r="AE90" i="6"/>
  <c r="AE91" i="6"/>
  <c r="AE87" i="6"/>
  <c r="AE92" i="6"/>
  <c r="AE88" i="6"/>
  <c r="AE83" i="6"/>
  <c r="AE84" i="6"/>
  <c r="AE85" i="6"/>
  <c r="AE81" i="6"/>
  <c r="AE86" i="6"/>
  <c r="AE82" i="6"/>
  <c r="AE78" i="6"/>
  <c r="AE74" i="6"/>
  <c r="AE70" i="6"/>
  <c r="AE79" i="6"/>
  <c r="AE75" i="6"/>
  <c r="AE71" i="6"/>
  <c r="AE80" i="6"/>
  <c r="AE76" i="6"/>
  <c r="AE72" i="6"/>
  <c r="AE77" i="6"/>
  <c r="AE73" i="6"/>
  <c r="AE69" i="6"/>
  <c r="AE68" i="6"/>
  <c r="AE64" i="6"/>
  <c r="AE65" i="6"/>
  <c r="AE61" i="6"/>
  <c r="AE57" i="6"/>
  <c r="AE67" i="6"/>
  <c r="AE63" i="6"/>
  <c r="AE59" i="6"/>
  <c r="AE54" i="6"/>
  <c r="AE62" i="6"/>
  <c r="AE55" i="6"/>
  <c r="AE51" i="6"/>
  <c r="AE66" i="6"/>
  <c r="AE58" i="6"/>
  <c r="AE56" i="6"/>
  <c r="AE52" i="6"/>
  <c r="AE49" i="6"/>
  <c r="AE47" i="6"/>
  <c r="AE43" i="6"/>
  <c r="AE50" i="6"/>
  <c r="AE48" i="6"/>
  <c r="AE44" i="6"/>
  <c r="AE40" i="6"/>
  <c r="AE53" i="6"/>
  <c r="AE45" i="6"/>
  <c r="AE41" i="6"/>
  <c r="AE60" i="6"/>
  <c r="AE46" i="6"/>
  <c r="AE42" i="6"/>
  <c r="AE39" i="6"/>
  <c r="AE35" i="6"/>
  <c r="AE31" i="6"/>
  <c r="AE27" i="6"/>
  <c r="AE23" i="6"/>
  <c r="AE36" i="6"/>
  <c r="AE32" i="6"/>
  <c r="AE28" i="6"/>
  <c r="AE24" i="6"/>
  <c r="AE20" i="6"/>
  <c r="AE16" i="6"/>
  <c r="AE37" i="6"/>
  <c r="AE33" i="6"/>
  <c r="AE29" i="6"/>
  <c r="AE25" i="6"/>
  <c r="AE38" i="6"/>
  <c r="AE34" i="6"/>
  <c r="AE30" i="6"/>
  <c r="AE26" i="6"/>
  <c r="AE22" i="6"/>
  <c r="AE18" i="6"/>
  <c r="AI98" i="6"/>
  <c r="AI100" i="6"/>
  <c r="AI94" i="6"/>
  <c r="AI97" i="6"/>
  <c r="AI99" i="6"/>
  <c r="AI96" i="6"/>
  <c r="AI95" i="6"/>
  <c r="AI93" i="6"/>
  <c r="AI89" i="6"/>
  <c r="AI90" i="6"/>
  <c r="AI91" i="6"/>
  <c r="AI87" i="6"/>
  <c r="AI92" i="6"/>
  <c r="AI88" i="6"/>
  <c r="AI83" i="6"/>
  <c r="AI84" i="6"/>
  <c r="AI85" i="6"/>
  <c r="AI81" i="6"/>
  <c r="AI86" i="6"/>
  <c r="AI82" i="6"/>
  <c r="AI78" i="6"/>
  <c r="AI74" i="6"/>
  <c r="AI70" i="6"/>
  <c r="AI79" i="6"/>
  <c r="AI75" i="6"/>
  <c r="AI71" i="6"/>
  <c r="AI80" i="6"/>
  <c r="AI76" i="6"/>
  <c r="AI72" i="6"/>
  <c r="AI77" i="6"/>
  <c r="AI73" i="6"/>
  <c r="AI69" i="6"/>
  <c r="AI68" i="6"/>
  <c r="AI64" i="6"/>
  <c r="AI65" i="6"/>
  <c r="AI61" i="6"/>
  <c r="AI57" i="6"/>
  <c r="AI67" i="6"/>
  <c r="AI63" i="6"/>
  <c r="AI59" i="6"/>
  <c r="AI62" i="6"/>
  <c r="AI58" i="6"/>
  <c r="AI54" i="6"/>
  <c r="AI66" i="6"/>
  <c r="AI60" i="6"/>
  <c r="AI55" i="6"/>
  <c r="AI51" i="6"/>
  <c r="AI56" i="6"/>
  <c r="AI52" i="6"/>
  <c r="AI53" i="6"/>
  <c r="AI47" i="6"/>
  <c r="AI43" i="6"/>
  <c r="AI48" i="6"/>
  <c r="AI44" i="6"/>
  <c r="AI40" i="6"/>
  <c r="AI49" i="6"/>
  <c r="AI45" i="6"/>
  <c r="AI41" i="6"/>
  <c r="AI50" i="6"/>
  <c r="AI46" i="6"/>
  <c r="AI42" i="6"/>
  <c r="AI39" i="6"/>
  <c r="AI35" i="6"/>
  <c r="AI31" i="6"/>
  <c r="AI27" i="6"/>
  <c r="AI23" i="6"/>
  <c r="AI36" i="6"/>
  <c r="AI32" i="6"/>
  <c r="AI28" i="6"/>
  <c r="AI24" i="6"/>
  <c r="AI20" i="6"/>
  <c r="AI16" i="6"/>
  <c r="AI37" i="6"/>
  <c r="AI33" i="6"/>
  <c r="AI29" i="6"/>
  <c r="AI25" i="6"/>
  <c r="AI38" i="6"/>
  <c r="AI34" i="6"/>
  <c r="AI30" i="6"/>
  <c r="AI26" i="6"/>
  <c r="AI22" i="6"/>
  <c r="AI18" i="6"/>
  <c r="AM98" i="6"/>
  <c r="AM100" i="6"/>
  <c r="AM95" i="6"/>
  <c r="AM94" i="6"/>
  <c r="AM97" i="6"/>
  <c r="AM99" i="6"/>
  <c r="AM96" i="6"/>
  <c r="AM93" i="6"/>
  <c r="AM89" i="6"/>
  <c r="AM90" i="6"/>
  <c r="AM91" i="6"/>
  <c r="AM87" i="6"/>
  <c r="AM92" i="6"/>
  <c r="AM88" i="6"/>
  <c r="AM83" i="6"/>
  <c r="AM84" i="6"/>
  <c r="AM85" i="6"/>
  <c r="AM81" i="6"/>
  <c r="AM86" i="6"/>
  <c r="AM82" i="6"/>
  <c r="AM78" i="6"/>
  <c r="AM74" i="6"/>
  <c r="AM70" i="6"/>
  <c r="AM79" i="6"/>
  <c r="AM75" i="6"/>
  <c r="AM71" i="6"/>
  <c r="AM80" i="6"/>
  <c r="AM76" i="6"/>
  <c r="AM72" i="6"/>
  <c r="AM77" i="6"/>
  <c r="AM73" i="6"/>
  <c r="AM69" i="6"/>
  <c r="AM68" i="6"/>
  <c r="AM64" i="6"/>
  <c r="AM65" i="6"/>
  <c r="AM61" i="6"/>
  <c r="AM57" i="6"/>
  <c r="AM67" i="6"/>
  <c r="AM63" i="6"/>
  <c r="AM59" i="6"/>
  <c r="AM66" i="6"/>
  <c r="AM54" i="6"/>
  <c r="AM55" i="6"/>
  <c r="AM51" i="6"/>
  <c r="AM58" i="6"/>
  <c r="AM56" i="6"/>
  <c r="AM52" i="6"/>
  <c r="AM49" i="6"/>
  <c r="AM47" i="6"/>
  <c r="AM43" i="6"/>
  <c r="AM62" i="6"/>
  <c r="AM50" i="6"/>
  <c r="AM48" i="6"/>
  <c r="AM44" i="6"/>
  <c r="AM40" i="6"/>
  <c r="AM60" i="6"/>
  <c r="AM53" i="6"/>
  <c r="AM45" i="6"/>
  <c r="AM41" i="6"/>
  <c r="AM46" i="6"/>
  <c r="AM42" i="6"/>
  <c r="AM39" i="6"/>
  <c r="AM35" i="6"/>
  <c r="AM31" i="6"/>
  <c r="AM27" i="6"/>
  <c r="AM23" i="6"/>
  <c r="AM36" i="6"/>
  <c r="AM32" i="6"/>
  <c r="AM28" i="6"/>
  <c r="AM24" i="6"/>
  <c r="AM20" i="6"/>
  <c r="AM16" i="6"/>
  <c r="AM37" i="6"/>
  <c r="AM33" i="6"/>
  <c r="AM29" i="6"/>
  <c r="AM25" i="6"/>
  <c r="AM38" i="6"/>
  <c r="AM34" i="6"/>
  <c r="AM30" i="6"/>
  <c r="AM26" i="6"/>
  <c r="AM22" i="6"/>
  <c r="AM18" i="6"/>
  <c r="AQ98" i="6"/>
  <c r="AQ100" i="6"/>
  <c r="AQ99" i="6"/>
  <c r="AQ96" i="6"/>
  <c r="AQ94" i="6"/>
  <c r="AQ95" i="6"/>
  <c r="AQ97" i="6"/>
  <c r="AQ93" i="6"/>
  <c r="AQ89" i="6"/>
  <c r="AQ90" i="6"/>
  <c r="AQ91" i="6"/>
  <c r="AQ87" i="6"/>
  <c r="AQ92" i="6"/>
  <c r="AQ88" i="6"/>
  <c r="AQ83" i="6"/>
  <c r="AQ86" i="6"/>
  <c r="AQ84" i="6"/>
  <c r="AQ85" i="6"/>
  <c r="AQ81" i="6"/>
  <c r="AQ82" i="6"/>
  <c r="AQ78" i="6"/>
  <c r="AQ74" i="6"/>
  <c r="AQ70" i="6"/>
  <c r="AQ79" i="6"/>
  <c r="AQ75" i="6"/>
  <c r="AQ71" i="6"/>
  <c r="AQ80" i="6"/>
  <c r="AQ76" i="6"/>
  <c r="AQ72" i="6"/>
  <c r="AQ77" i="6"/>
  <c r="AQ73" i="6"/>
  <c r="AQ69" i="6"/>
  <c r="AQ68" i="6"/>
  <c r="AQ64" i="6"/>
  <c r="AQ65" i="6"/>
  <c r="AQ61" i="6"/>
  <c r="AQ57" i="6"/>
  <c r="AQ67" i="6"/>
  <c r="AQ63" i="6"/>
  <c r="AQ59" i="6"/>
  <c r="AQ58" i="6"/>
  <c r="AQ54" i="6"/>
  <c r="AQ60" i="6"/>
  <c r="AQ55" i="6"/>
  <c r="AQ51" i="6"/>
  <c r="AQ62" i="6"/>
  <c r="AQ56" i="6"/>
  <c r="AQ52" i="6"/>
  <c r="AQ53" i="6"/>
  <c r="AQ47" i="6"/>
  <c r="AQ43" i="6"/>
  <c r="AQ48" i="6"/>
  <c r="AQ44" i="6"/>
  <c r="AQ40" i="6"/>
  <c r="AQ49" i="6"/>
  <c r="AQ45" i="6"/>
  <c r="AQ41" i="6"/>
  <c r="AQ66" i="6"/>
  <c r="AQ50" i="6"/>
  <c r="AQ46" i="6"/>
  <c r="AQ42" i="6"/>
  <c r="AQ39" i="6"/>
  <c r="AQ35" i="6"/>
  <c r="AQ31" i="6"/>
  <c r="AQ27" i="6"/>
  <c r="AQ23" i="6"/>
  <c r="AQ36" i="6"/>
  <c r="AQ32" i="6"/>
  <c r="AQ28" i="6"/>
  <c r="AQ24" i="6"/>
  <c r="AQ20" i="6"/>
  <c r="AQ16" i="6"/>
  <c r="AQ37" i="6"/>
  <c r="AQ33" i="6"/>
  <c r="AQ29" i="6"/>
  <c r="AQ25" i="6"/>
  <c r="AQ38" i="6"/>
  <c r="AQ34" i="6"/>
  <c r="AQ30" i="6"/>
  <c r="AQ26" i="6"/>
  <c r="AQ22" i="6"/>
  <c r="AQ18" i="6"/>
  <c r="AU98" i="6"/>
  <c r="AU100" i="6"/>
  <c r="AU97" i="6"/>
  <c r="AU94" i="6"/>
  <c r="AU99" i="6"/>
  <c r="AU96" i="6"/>
  <c r="AU95" i="6"/>
  <c r="AU93" i="6"/>
  <c r="AU89" i="6"/>
  <c r="AU90" i="6"/>
  <c r="AU91" i="6"/>
  <c r="AU87" i="6"/>
  <c r="AU92" i="6"/>
  <c r="AU88" i="6"/>
  <c r="AU83" i="6"/>
  <c r="AU84" i="6"/>
  <c r="AU85" i="6"/>
  <c r="AU81" i="6"/>
  <c r="AU86" i="6"/>
  <c r="AU82" i="6"/>
  <c r="AU78" i="6"/>
  <c r="AU74" i="6"/>
  <c r="AU70" i="6"/>
  <c r="AU79" i="6"/>
  <c r="AU75" i="6"/>
  <c r="AU71" i="6"/>
  <c r="AU80" i="6"/>
  <c r="AU76" i="6"/>
  <c r="AU72" i="6"/>
  <c r="AU77" i="6"/>
  <c r="AU73" i="6"/>
  <c r="AU69" i="6"/>
  <c r="AU68" i="6"/>
  <c r="AU64" i="6"/>
  <c r="AU65" i="6"/>
  <c r="AU61" i="6"/>
  <c r="AU57" i="6"/>
  <c r="AU67" i="6"/>
  <c r="AU63" i="6"/>
  <c r="AU59" i="6"/>
  <c r="AU54" i="6"/>
  <c r="AU62" i="6"/>
  <c r="AU55" i="6"/>
  <c r="AU51" i="6"/>
  <c r="AU66" i="6"/>
  <c r="AU58" i="6"/>
  <c r="AU56" i="6"/>
  <c r="AU52" i="6"/>
  <c r="AU49" i="6"/>
  <c r="AU47" i="6"/>
  <c r="AU43" i="6"/>
  <c r="AU60" i="6"/>
  <c r="AU50" i="6"/>
  <c r="AU48" i="6"/>
  <c r="AU44" i="6"/>
  <c r="AU40" i="6"/>
  <c r="AU53" i="6"/>
  <c r="AU45" i="6"/>
  <c r="AU41" i="6"/>
  <c r="AU46" i="6"/>
  <c r="AU42" i="6"/>
  <c r="AU39" i="6"/>
  <c r="AU35" i="6"/>
  <c r="AU31" i="6"/>
  <c r="AU27" i="6"/>
  <c r="AU23" i="6"/>
  <c r="AU36" i="6"/>
  <c r="AU32" i="6"/>
  <c r="AU28" i="6"/>
  <c r="AU24" i="6"/>
  <c r="AU20" i="6"/>
  <c r="AU16" i="6"/>
  <c r="AU37" i="6"/>
  <c r="AU33" i="6"/>
  <c r="AU29" i="6"/>
  <c r="AU25" i="6"/>
  <c r="AU38" i="6"/>
  <c r="AU34" i="6"/>
  <c r="AU30" i="6"/>
  <c r="AU26" i="6"/>
  <c r="AU22" i="6"/>
  <c r="AU18" i="6"/>
  <c r="AY98" i="6"/>
  <c r="AY94" i="6"/>
  <c r="AY100" i="6"/>
  <c r="AY97" i="6"/>
  <c r="AY99" i="6"/>
  <c r="AY96" i="6"/>
  <c r="AY95" i="6"/>
  <c r="AY93" i="6"/>
  <c r="AY89" i="6"/>
  <c r="AY92" i="6"/>
  <c r="AY90" i="6"/>
  <c r="AY91" i="6"/>
  <c r="AY87" i="6"/>
  <c r="AY88" i="6"/>
  <c r="AY83" i="6"/>
  <c r="AY86" i="6"/>
  <c r="AY84" i="6"/>
  <c r="AY85" i="6"/>
  <c r="AY81" i="6"/>
  <c r="AY82" i="6"/>
  <c r="AY78" i="6"/>
  <c r="AY74" i="6"/>
  <c r="AY70" i="6"/>
  <c r="AY79" i="6"/>
  <c r="AY75" i="6"/>
  <c r="AY71" i="6"/>
  <c r="AY80" i="6"/>
  <c r="AY76" i="6"/>
  <c r="AY72" i="6"/>
  <c r="AY77" i="6"/>
  <c r="AY73" i="6"/>
  <c r="AY69" i="6"/>
  <c r="AY68" i="6"/>
  <c r="AY64" i="6"/>
  <c r="AY65" i="6"/>
  <c r="AY61" i="6"/>
  <c r="AY57" i="6"/>
  <c r="AY67" i="6"/>
  <c r="AY63" i="6"/>
  <c r="AY59" i="6"/>
  <c r="AY62" i="6"/>
  <c r="AY58" i="6"/>
  <c r="AY54" i="6"/>
  <c r="AY66" i="6"/>
  <c r="AY60" i="6"/>
  <c r="AY55" i="6"/>
  <c r="AY51" i="6"/>
  <c r="AY56" i="6"/>
  <c r="AY52" i="6"/>
  <c r="AY53" i="6"/>
  <c r="AY47" i="6"/>
  <c r="AY43" i="6"/>
  <c r="AY48" i="6"/>
  <c r="AY44" i="6"/>
  <c r="AY40" i="6"/>
  <c r="AY49" i="6"/>
  <c r="AY45" i="6"/>
  <c r="AY41" i="6"/>
  <c r="AY50" i="6"/>
  <c r="AY46" i="6"/>
  <c r="AY42" i="6"/>
  <c r="AY35" i="6"/>
  <c r="AY31" i="6"/>
  <c r="AY27" i="6"/>
  <c r="AY23" i="6"/>
  <c r="AY39" i="6"/>
  <c r="AY36" i="6"/>
  <c r="AY32" i="6"/>
  <c r="AY28" i="6"/>
  <c r="AY24" i="6"/>
  <c r="AY20" i="6"/>
  <c r="AY16" i="6"/>
  <c r="AY37" i="6"/>
  <c r="AY33" i="6"/>
  <c r="AY29" i="6"/>
  <c r="AY25" i="6"/>
  <c r="AY38" i="6"/>
  <c r="AY34" i="6"/>
  <c r="AY30" i="6"/>
  <c r="AY26" i="6"/>
  <c r="AY22" i="6"/>
  <c r="AY18" i="6"/>
  <c r="BC98" i="6"/>
  <c r="BC94" i="6"/>
  <c r="BC100" i="6"/>
  <c r="BC95" i="6"/>
  <c r="BC97" i="6"/>
  <c r="BC92" i="6"/>
  <c r="BC99" i="6"/>
  <c r="BC96" i="6"/>
  <c r="BC93" i="6"/>
  <c r="BC89" i="6"/>
  <c r="BC90" i="6"/>
  <c r="BC91" i="6"/>
  <c r="BC87" i="6"/>
  <c r="BC88" i="6"/>
  <c r="BC83" i="6"/>
  <c r="BC84" i="6"/>
  <c r="BC85" i="6"/>
  <c r="BC81" i="6"/>
  <c r="BC86" i="6"/>
  <c r="BC82" i="6"/>
  <c r="BC78" i="6"/>
  <c r="BC74" i="6"/>
  <c r="BC70" i="6"/>
  <c r="BC79" i="6"/>
  <c r="BC75" i="6"/>
  <c r="BC71" i="6"/>
  <c r="BC80" i="6"/>
  <c r="BC76" i="6"/>
  <c r="BC72" i="6"/>
  <c r="BC77" i="6"/>
  <c r="BC73" i="6"/>
  <c r="BC69" i="6"/>
  <c r="BC68" i="6"/>
  <c r="BC64" i="6"/>
  <c r="BC65" i="6"/>
  <c r="BC61" i="6"/>
  <c r="BC57" i="6"/>
  <c r="BC67" i="6"/>
  <c r="BC63" i="6"/>
  <c r="BC59" i="6"/>
  <c r="BC66" i="6"/>
  <c r="BC54" i="6"/>
  <c r="BC55" i="6"/>
  <c r="BC51" i="6"/>
  <c r="BC58" i="6"/>
  <c r="BC56" i="6"/>
  <c r="BC52" i="6"/>
  <c r="BC62" i="6"/>
  <c r="BC60" i="6"/>
  <c r="BC49" i="6"/>
  <c r="BC47" i="6"/>
  <c r="BC43" i="6"/>
  <c r="BC50" i="6"/>
  <c r="BC48" i="6"/>
  <c r="BC44" i="6"/>
  <c r="BC40" i="6"/>
  <c r="BC53" i="6"/>
  <c r="BC45" i="6"/>
  <c r="BC41" i="6"/>
  <c r="BC46" i="6"/>
  <c r="BC42" i="6"/>
  <c r="BC35" i="6"/>
  <c r="BC31" i="6"/>
  <c r="BC27" i="6"/>
  <c r="BC23" i="6"/>
  <c r="BC36" i="6"/>
  <c r="BC32" i="6"/>
  <c r="BC28" i="6"/>
  <c r="BC24" i="6"/>
  <c r="BC20" i="6"/>
  <c r="BC16" i="6"/>
  <c r="BC37" i="6"/>
  <c r="BC33" i="6"/>
  <c r="BC29" i="6"/>
  <c r="BC25" i="6"/>
  <c r="BC39" i="6"/>
  <c r="BC38" i="6"/>
  <c r="BC34" i="6"/>
  <c r="BC30" i="6"/>
  <c r="BC26" i="6"/>
  <c r="BC22" i="6"/>
  <c r="BC18" i="6"/>
  <c r="X5" i="6"/>
  <c r="AB5" i="6"/>
  <c r="AF5" i="6"/>
  <c r="AJ5" i="6"/>
  <c r="AN5" i="6"/>
  <c r="AR5" i="6"/>
  <c r="AV5" i="6"/>
  <c r="AZ5" i="6"/>
  <c r="BD5" i="6"/>
  <c r="E6" i="6"/>
  <c r="I6" i="6"/>
  <c r="M6" i="6"/>
  <c r="Q6" i="6"/>
  <c r="U6" i="6"/>
  <c r="Y6" i="6"/>
  <c r="AC6" i="6"/>
  <c r="AG6" i="6"/>
  <c r="AK6" i="6"/>
  <c r="AO6" i="6"/>
  <c r="AS6" i="6"/>
  <c r="AW6" i="6"/>
  <c r="BA6" i="6"/>
  <c r="BE6" i="6"/>
  <c r="F7" i="6"/>
  <c r="J7" i="6"/>
  <c r="N7" i="6"/>
  <c r="R7" i="6"/>
  <c r="V7" i="6"/>
  <c r="Z7" i="6"/>
  <c r="AD7" i="6"/>
  <c r="AH7" i="6"/>
  <c r="AL7" i="6"/>
  <c r="AP7" i="6"/>
  <c r="AT7" i="6"/>
  <c r="AX7" i="6"/>
  <c r="BB7" i="6"/>
  <c r="C8" i="6"/>
  <c r="G8" i="6"/>
  <c r="K8" i="6"/>
  <c r="O8" i="6"/>
  <c r="S8" i="6"/>
  <c r="W8" i="6"/>
  <c r="AA8" i="6"/>
  <c r="AE8" i="6"/>
  <c r="AI8" i="6"/>
  <c r="AM8" i="6"/>
  <c r="AQ8" i="6"/>
  <c r="AU8" i="6"/>
  <c r="AY8" i="6"/>
  <c r="BC8" i="6"/>
  <c r="D9" i="6"/>
  <c r="H9" i="6"/>
  <c r="L9" i="6"/>
  <c r="P9" i="6"/>
  <c r="T9" i="6"/>
  <c r="X9" i="6"/>
  <c r="AB9" i="6"/>
  <c r="AF9" i="6"/>
  <c r="AJ9" i="6"/>
  <c r="AN9" i="6"/>
  <c r="AR9" i="6"/>
  <c r="AV9" i="6"/>
  <c r="AZ9" i="6"/>
  <c r="BD9" i="6"/>
  <c r="E10" i="6"/>
  <c r="I10" i="6"/>
  <c r="M10" i="6"/>
  <c r="Q10" i="6"/>
  <c r="U10" i="6"/>
  <c r="Y10" i="6"/>
  <c r="AC10" i="6"/>
  <c r="AG10" i="6"/>
  <c r="AK10" i="6"/>
  <c r="AO10" i="6"/>
  <c r="AS10" i="6"/>
  <c r="AW10" i="6"/>
  <c r="BA10" i="6"/>
  <c r="BE10" i="6"/>
  <c r="F11" i="6"/>
  <c r="J11" i="6"/>
  <c r="N11" i="6"/>
  <c r="R11" i="6"/>
  <c r="V11" i="6"/>
  <c r="Z11" i="6"/>
  <c r="AD11" i="6"/>
  <c r="AH11" i="6"/>
  <c r="AL11" i="6"/>
  <c r="AP11" i="6"/>
  <c r="AT11" i="6"/>
  <c r="AX11" i="6"/>
  <c r="BB11" i="6"/>
  <c r="C12" i="6"/>
  <c r="G12" i="6"/>
  <c r="K12" i="6"/>
  <c r="O12" i="6"/>
  <c r="S12" i="6"/>
  <c r="W12" i="6"/>
  <c r="AA12" i="6"/>
  <c r="AE12" i="6"/>
  <c r="AI12" i="6"/>
  <c r="AM12" i="6"/>
  <c r="AQ12" i="6"/>
  <c r="AU12" i="6"/>
  <c r="AY12" i="6"/>
  <c r="BC12" i="6"/>
  <c r="D13" i="6"/>
  <c r="H13" i="6"/>
  <c r="L13" i="6"/>
  <c r="P13" i="6"/>
  <c r="T13" i="6"/>
  <c r="X13" i="6"/>
  <c r="AB13" i="6"/>
  <c r="AF13" i="6"/>
  <c r="AJ13" i="6"/>
  <c r="AN13" i="6"/>
  <c r="AR13" i="6"/>
  <c r="AV13" i="6"/>
  <c r="AZ13" i="6"/>
  <c r="BD13" i="6"/>
  <c r="E14" i="6"/>
  <c r="I14" i="6"/>
  <c r="M14" i="6"/>
  <c r="Q14" i="6"/>
  <c r="U14" i="6"/>
  <c r="Y14" i="6"/>
  <c r="AC14" i="6"/>
  <c r="AG14" i="6"/>
  <c r="AK14" i="6"/>
  <c r="AO14" i="6"/>
  <c r="AS14" i="6"/>
  <c r="AW14" i="6"/>
  <c r="BA14" i="6"/>
  <c r="BE14" i="6"/>
  <c r="F15" i="6"/>
  <c r="J15" i="6"/>
  <c r="N15" i="6"/>
  <c r="R15" i="6"/>
  <c r="V15" i="6"/>
  <c r="Z15" i="6"/>
  <c r="AD15" i="6"/>
  <c r="AH15" i="6"/>
  <c r="AO15" i="6"/>
  <c r="AW15" i="6"/>
  <c r="BE15" i="6"/>
  <c r="J16" i="6"/>
  <c r="R16" i="6"/>
  <c r="Z16" i="6"/>
  <c r="AH16" i="6"/>
  <c r="AP16" i="6"/>
  <c r="AX16" i="6"/>
  <c r="C17" i="6"/>
  <c r="K17" i="6"/>
  <c r="S17" i="6"/>
  <c r="AA17" i="6"/>
  <c r="AI17" i="6"/>
  <c r="AQ17" i="6"/>
  <c r="AY17" i="6"/>
  <c r="E19" i="6"/>
  <c r="M19" i="6"/>
  <c r="U19" i="6"/>
  <c r="AC19" i="6"/>
  <c r="AK19" i="6"/>
  <c r="AS19" i="6"/>
  <c r="BA19" i="6"/>
  <c r="F20" i="6"/>
  <c r="N20" i="6"/>
  <c r="V20" i="6"/>
  <c r="AD20" i="6"/>
  <c r="AL20" i="6"/>
  <c r="AT20" i="6"/>
  <c r="BB20" i="6"/>
  <c r="G21" i="6"/>
  <c r="O21" i="6"/>
  <c r="W21" i="6"/>
  <c r="AE21" i="6"/>
  <c r="AM21" i="6"/>
  <c r="AU21" i="6"/>
  <c r="BC21" i="6"/>
  <c r="I23" i="6"/>
  <c r="Q23" i="6"/>
  <c r="Y23" i="6"/>
  <c r="AO23" i="6"/>
  <c r="BE23" i="6"/>
  <c r="R24" i="6"/>
  <c r="AH24" i="6"/>
  <c r="AX24" i="6"/>
  <c r="D99" i="6"/>
  <c r="D95" i="6"/>
  <c r="D100" i="6"/>
  <c r="D97" i="6"/>
  <c r="D96" i="6"/>
  <c r="D93" i="6"/>
  <c r="D98" i="6"/>
  <c r="D94" i="6"/>
  <c r="D90" i="6"/>
  <c r="D91" i="6"/>
  <c r="D92" i="6"/>
  <c r="D88" i="6"/>
  <c r="D89" i="6"/>
  <c r="D84" i="6"/>
  <c r="D87" i="6"/>
  <c r="D85" i="6"/>
  <c r="D86" i="6"/>
  <c r="D82" i="6"/>
  <c r="D83" i="6"/>
  <c r="D79" i="6"/>
  <c r="D75" i="6"/>
  <c r="D71" i="6"/>
  <c r="D80" i="6"/>
  <c r="D76" i="6"/>
  <c r="D72" i="6"/>
  <c r="D81" i="6"/>
  <c r="D77" i="6"/>
  <c r="D73" i="6"/>
  <c r="D78" i="6"/>
  <c r="D74" i="6"/>
  <c r="D70" i="6"/>
  <c r="D69" i="6"/>
  <c r="D65" i="6"/>
  <c r="D66" i="6"/>
  <c r="D62" i="6"/>
  <c r="D58" i="6"/>
  <c r="D68" i="6"/>
  <c r="D64" i="6"/>
  <c r="D60" i="6"/>
  <c r="D59" i="6"/>
  <c r="D55" i="6"/>
  <c r="D61" i="6"/>
  <c r="D56" i="6"/>
  <c r="D52" i="6"/>
  <c r="D63" i="6"/>
  <c r="D57" i="6"/>
  <c r="D53" i="6"/>
  <c r="D49" i="6"/>
  <c r="D54" i="6"/>
  <c r="D48" i="6"/>
  <c r="D44" i="6"/>
  <c r="D45" i="6"/>
  <c r="D41" i="6"/>
  <c r="D67" i="6"/>
  <c r="D50" i="6"/>
  <c r="D46" i="6"/>
  <c r="D42" i="6"/>
  <c r="D51" i="6"/>
  <c r="D47" i="6"/>
  <c r="D43" i="6"/>
  <c r="D36" i="6"/>
  <c r="D32" i="6"/>
  <c r="D28" i="6"/>
  <c r="D24" i="6"/>
  <c r="D40" i="6"/>
  <c r="D37" i="6"/>
  <c r="D33" i="6"/>
  <c r="D29" i="6"/>
  <c r="D25" i="6"/>
  <c r="D21" i="6"/>
  <c r="D17" i="6"/>
  <c r="D38" i="6"/>
  <c r="D34" i="6"/>
  <c r="D30" i="6"/>
  <c r="D26" i="6"/>
  <c r="D39" i="6"/>
  <c r="D35" i="6"/>
  <c r="D31" i="6"/>
  <c r="D27" i="6"/>
  <c r="D23" i="6"/>
  <c r="D19" i="6"/>
  <c r="H99" i="6"/>
  <c r="H95" i="6"/>
  <c r="H98" i="6"/>
  <c r="H100" i="6"/>
  <c r="H97" i="6"/>
  <c r="H96" i="6"/>
  <c r="H93" i="6"/>
  <c r="H94" i="6"/>
  <c r="H90" i="6"/>
  <c r="H91" i="6"/>
  <c r="H92" i="6"/>
  <c r="H88" i="6"/>
  <c r="H89" i="6"/>
  <c r="H84" i="6"/>
  <c r="H85" i="6"/>
  <c r="H86" i="6"/>
  <c r="H82" i="6"/>
  <c r="H87" i="6"/>
  <c r="H83" i="6"/>
  <c r="H81" i="6"/>
  <c r="H79" i="6"/>
  <c r="H75" i="6"/>
  <c r="H71" i="6"/>
  <c r="H80" i="6"/>
  <c r="H76" i="6"/>
  <c r="H72" i="6"/>
  <c r="H77" i="6"/>
  <c r="H73" i="6"/>
  <c r="H78" i="6"/>
  <c r="H74" i="6"/>
  <c r="H70" i="6"/>
  <c r="H69" i="6"/>
  <c r="H65" i="6"/>
  <c r="H66" i="6"/>
  <c r="H62" i="6"/>
  <c r="H58" i="6"/>
  <c r="H68" i="6"/>
  <c r="H64" i="6"/>
  <c r="H60" i="6"/>
  <c r="H55" i="6"/>
  <c r="H63" i="6"/>
  <c r="H56" i="6"/>
  <c r="H52" i="6"/>
  <c r="H67" i="6"/>
  <c r="H59" i="6"/>
  <c r="H57" i="6"/>
  <c r="H53" i="6"/>
  <c r="H49" i="6"/>
  <c r="H50" i="6"/>
  <c r="H48" i="6"/>
  <c r="H44" i="6"/>
  <c r="H51" i="6"/>
  <c r="H45" i="6"/>
  <c r="H41" i="6"/>
  <c r="H54" i="6"/>
  <c r="H46" i="6"/>
  <c r="H42" i="6"/>
  <c r="H61" i="6"/>
  <c r="H47" i="6"/>
  <c r="H43" i="6"/>
  <c r="H36" i="6"/>
  <c r="H32" i="6"/>
  <c r="H28" i="6"/>
  <c r="H24" i="6"/>
  <c r="H37" i="6"/>
  <c r="H33" i="6"/>
  <c r="H29" i="6"/>
  <c r="H25" i="6"/>
  <c r="H21" i="6"/>
  <c r="H17" i="6"/>
  <c r="H38" i="6"/>
  <c r="H34" i="6"/>
  <c r="H30" i="6"/>
  <c r="H26" i="6"/>
  <c r="H40" i="6"/>
  <c r="H39" i="6"/>
  <c r="H35" i="6"/>
  <c r="H31" i="6"/>
  <c r="H27" i="6"/>
  <c r="H23" i="6"/>
  <c r="H19" i="6"/>
  <c r="L99" i="6"/>
  <c r="L95" i="6"/>
  <c r="L98" i="6"/>
  <c r="L100" i="6"/>
  <c r="L97" i="6"/>
  <c r="L93" i="6"/>
  <c r="L96" i="6"/>
  <c r="L94" i="6"/>
  <c r="L90" i="6"/>
  <c r="L91" i="6"/>
  <c r="L92" i="6"/>
  <c r="L88" i="6"/>
  <c r="L89" i="6"/>
  <c r="L84" i="6"/>
  <c r="L87" i="6"/>
  <c r="L85" i="6"/>
  <c r="L86" i="6"/>
  <c r="L82" i="6"/>
  <c r="L83" i="6"/>
  <c r="L79" i="6"/>
  <c r="L75" i="6"/>
  <c r="L71" i="6"/>
  <c r="L80" i="6"/>
  <c r="L76" i="6"/>
  <c r="L72" i="6"/>
  <c r="L81" i="6"/>
  <c r="L77" i="6"/>
  <c r="L73" i="6"/>
  <c r="L69" i="6"/>
  <c r="L78" i="6"/>
  <c r="L74" i="6"/>
  <c r="L70" i="6"/>
  <c r="L65" i="6"/>
  <c r="L66" i="6"/>
  <c r="L62" i="6"/>
  <c r="L58" i="6"/>
  <c r="L68" i="6"/>
  <c r="L64" i="6"/>
  <c r="L60" i="6"/>
  <c r="L63" i="6"/>
  <c r="L59" i="6"/>
  <c r="L55" i="6"/>
  <c r="L67" i="6"/>
  <c r="L61" i="6"/>
  <c r="L56" i="6"/>
  <c r="L52" i="6"/>
  <c r="L57" i="6"/>
  <c r="L53" i="6"/>
  <c r="L49" i="6"/>
  <c r="L54" i="6"/>
  <c r="L48" i="6"/>
  <c r="L44" i="6"/>
  <c r="L45" i="6"/>
  <c r="L41" i="6"/>
  <c r="L50" i="6"/>
  <c r="L46" i="6"/>
  <c r="L42" i="6"/>
  <c r="L51" i="6"/>
  <c r="L47" i="6"/>
  <c r="L43" i="6"/>
  <c r="L36" i="6"/>
  <c r="L32" i="6"/>
  <c r="L28" i="6"/>
  <c r="L24" i="6"/>
  <c r="L40" i="6"/>
  <c r="L37" i="6"/>
  <c r="L33" i="6"/>
  <c r="L29" i="6"/>
  <c r="L25" i="6"/>
  <c r="L21" i="6"/>
  <c r="L17" i="6"/>
  <c r="L38" i="6"/>
  <c r="L34" i="6"/>
  <c r="L30" i="6"/>
  <c r="L26" i="6"/>
  <c r="L39" i="6"/>
  <c r="L35" i="6"/>
  <c r="L31" i="6"/>
  <c r="L27" i="6"/>
  <c r="L23" i="6"/>
  <c r="L19" i="6"/>
  <c r="P99" i="6"/>
  <c r="P95" i="6"/>
  <c r="P96" i="6"/>
  <c r="P98" i="6"/>
  <c r="P93" i="6"/>
  <c r="P100" i="6"/>
  <c r="P97" i="6"/>
  <c r="P94" i="6"/>
  <c r="P90" i="6"/>
  <c r="P91" i="6"/>
  <c r="P92" i="6"/>
  <c r="P88" i="6"/>
  <c r="P89" i="6"/>
  <c r="P84" i="6"/>
  <c r="P85" i="6"/>
  <c r="P86" i="6"/>
  <c r="P82" i="6"/>
  <c r="P87" i="6"/>
  <c r="P83" i="6"/>
  <c r="P81" i="6"/>
  <c r="P79" i="6"/>
  <c r="P75" i="6"/>
  <c r="P71" i="6"/>
  <c r="P80" i="6"/>
  <c r="P76" i="6"/>
  <c r="P72" i="6"/>
  <c r="P77" i="6"/>
  <c r="P73" i="6"/>
  <c r="P69" i="6"/>
  <c r="P78" i="6"/>
  <c r="P74" i="6"/>
  <c r="P70" i="6"/>
  <c r="P65" i="6"/>
  <c r="P66" i="6"/>
  <c r="P62" i="6"/>
  <c r="P58" i="6"/>
  <c r="P68" i="6"/>
  <c r="P64" i="6"/>
  <c r="P60" i="6"/>
  <c r="P67" i="6"/>
  <c r="P55" i="6"/>
  <c r="P56" i="6"/>
  <c r="P52" i="6"/>
  <c r="P59" i="6"/>
  <c r="P57" i="6"/>
  <c r="P53" i="6"/>
  <c r="P49" i="6"/>
  <c r="P50" i="6"/>
  <c r="P48" i="6"/>
  <c r="P44" i="6"/>
  <c r="P51" i="6"/>
  <c r="P45" i="6"/>
  <c r="P41" i="6"/>
  <c r="P61" i="6"/>
  <c r="P46" i="6"/>
  <c r="P42" i="6"/>
  <c r="P63" i="6"/>
  <c r="P54" i="6"/>
  <c r="P47" i="6"/>
  <c r="P43" i="6"/>
  <c r="P36" i="6"/>
  <c r="P32" i="6"/>
  <c r="P28" i="6"/>
  <c r="P24" i="6"/>
  <c r="P37" i="6"/>
  <c r="P33" i="6"/>
  <c r="P29" i="6"/>
  <c r="P25" i="6"/>
  <c r="P21" i="6"/>
  <c r="P17" i="6"/>
  <c r="P38" i="6"/>
  <c r="P34" i="6"/>
  <c r="P30" i="6"/>
  <c r="P26" i="6"/>
  <c r="P40" i="6"/>
  <c r="P39" i="6"/>
  <c r="P35" i="6"/>
  <c r="P31" i="6"/>
  <c r="P27" i="6"/>
  <c r="P23" i="6"/>
  <c r="P19" i="6"/>
  <c r="T99" i="6"/>
  <c r="T95" i="6"/>
  <c r="T100" i="6"/>
  <c r="T97" i="6"/>
  <c r="T96" i="6"/>
  <c r="T93" i="6"/>
  <c r="T98" i="6"/>
  <c r="T94" i="6"/>
  <c r="T90" i="6"/>
  <c r="T91" i="6"/>
  <c r="T92" i="6"/>
  <c r="T88" i="6"/>
  <c r="T89" i="6"/>
  <c r="T84" i="6"/>
  <c r="T87" i="6"/>
  <c r="T85" i="6"/>
  <c r="T86" i="6"/>
  <c r="T82" i="6"/>
  <c r="T83" i="6"/>
  <c r="T79" i="6"/>
  <c r="T75" i="6"/>
  <c r="T71" i="6"/>
  <c r="T80" i="6"/>
  <c r="T76" i="6"/>
  <c r="T72" i="6"/>
  <c r="T81" i="6"/>
  <c r="T77" i="6"/>
  <c r="T73" i="6"/>
  <c r="T69" i="6"/>
  <c r="T78" i="6"/>
  <c r="T74" i="6"/>
  <c r="T70" i="6"/>
  <c r="T65" i="6"/>
  <c r="T61" i="6"/>
  <c r="T66" i="6"/>
  <c r="T62" i="6"/>
  <c r="T58" i="6"/>
  <c r="T68" i="6"/>
  <c r="T64" i="6"/>
  <c r="T60" i="6"/>
  <c r="T59" i="6"/>
  <c r="T55" i="6"/>
  <c r="T56" i="6"/>
  <c r="T52" i="6"/>
  <c r="T63" i="6"/>
  <c r="T53" i="6"/>
  <c r="T49" i="6"/>
  <c r="T48" i="6"/>
  <c r="T44" i="6"/>
  <c r="T67" i="6"/>
  <c r="T57" i="6"/>
  <c r="T45" i="6"/>
  <c r="T41" i="6"/>
  <c r="T54" i="6"/>
  <c r="T50" i="6"/>
  <c r="T46" i="6"/>
  <c r="T42" i="6"/>
  <c r="T51" i="6"/>
  <c r="T47" i="6"/>
  <c r="T43" i="6"/>
  <c r="T36" i="6"/>
  <c r="T32" i="6"/>
  <c r="T28" i="6"/>
  <c r="T24" i="6"/>
  <c r="T40" i="6"/>
  <c r="T37" i="6"/>
  <c r="T33" i="6"/>
  <c r="T29" i="6"/>
  <c r="T25" i="6"/>
  <c r="T21" i="6"/>
  <c r="T17" i="6"/>
  <c r="T38" i="6"/>
  <c r="T34" i="6"/>
  <c r="T30" i="6"/>
  <c r="T26" i="6"/>
  <c r="T39" i="6"/>
  <c r="T35" i="6"/>
  <c r="T31" i="6"/>
  <c r="T27" i="6"/>
  <c r="T23" i="6"/>
  <c r="T19" i="6"/>
  <c r="X99" i="6"/>
  <c r="X95" i="6"/>
  <c r="X98" i="6"/>
  <c r="X100" i="6"/>
  <c r="X97" i="6"/>
  <c r="X96" i="6"/>
  <c r="X93" i="6"/>
  <c r="X94" i="6"/>
  <c r="X90" i="6"/>
  <c r="X91" i="6"/>
  <c r="X92" i="6"/>
  <c r="X88" i="6"/>
  <c r="X89" i="6"/>
  <c r="X84" i="6"/>
  <c r="X85" i="6"/>
  <c r="X86" i="6"/>
  <c r="X82" i="6"/>
  <c r="X87" i="6"/>
  <c r="X83" i="6"/>
  <c r="X81" i="6"/>
  <c r="X79" i="6"/>
  <c r="X75" i="6"/>
  <c r="X71" i="6"/>
  <c r="X80" i="6"/>
  <c r="X76" i="6"/>
  <c r="X72" i="6"/>
  <c r="X77" i="6"/>
  <c r="X73" i="6"/>
  <c r="X69" i="6"/>
  <c r="X78" i="6"/>
  <c r="X74" i="6"/>
  <c r="X70" i="6"/>
  <c r="X65" i="6"/>
  <c r="X61" i="6"/>
  <c r="X66" i="6"/>
  <c r="X62" i="6"/>
  <c r="X58" i="6"/>
  <c r="X68" i="6"/>
  <c r="X64" i="6"/>
  <c r="X60" i="6"/>
  <c r="X55" i="6"/>
  <c r="X63" i="6"/>
  <c r="X57" i="6"/>
  <c r="X56" i="6"/>
  <c r="X52" i="6"/>
  <c r="X67" i="6"/>
  <c r="X59" i="6"/>
  <c r="X53" i="6"/>
  <c r="X49" i="6"/>
  <c r="X50" i="6"/>
  <c r="X48" i="6"/>
  <c r="X44" i="6"/>
  <c r="X54" i="6"/>
  <c r="X51" i="6"/>
  <c r="X45" i="6"/>
  <c r="X41" i="6"/>
  <c r="X46" i="6"/>
  <c r="X42" i="6"/>
  <c r="X47" i="6"/>
  <c r="X43" i="6"/>
  <c r="X36" i="6"/>
  <c r="X32" i="6"/>
  <c r="X28" i="6"/>
  <c r="X24" i="6"/>
  <c r="X37" i="6"/>
  <c r="X33" i="6"/>
  <c r="X29" i="6"/>
  <c r="X25" i="6"/>
  <c r="X21" i="6"/>
  <c r="X17" i="6"/>
  <c r="X38" i="6"/>
  <c r="X34" i="6"/>
  <c r="X30" i="6"/>
  <c r="X26" i="6"/>
  <c r="X40" i="6"/>
  <c r="X39" i="6"/>
  <c r="X35" i="6"/>
  <c r="X31" i="6"/>
  <c r="X27" i="6"/>
  <c r="X23" i="6"/>
  <c r="X19" i="6"/>
  <c r="AB99" i="6"/>
  <c r="AB95" i="6"/>
  <c r="AB100" i="6"/>
  <c r="AB98" i="6"/>
  <c r="AB97" i="6"/>
  <c r="AB93" i="6"/>
  <c r="AB96" i="6"/>
  <c r="AB94" i="6"/>
  <c r="AB90" i="6"/>
  <c r="AB91" i="6"/>
  <c r="AB92" i="6"/>
  <c r="AB88" i="6"/>
  <c r="AB89" i="6"/>
  <c r="AB84" i="6"/>
  <c r="AB87" i="6"/>
  <c r="AB85" i="6"/>
  <c r="AB86" i="6"/>
  <c r="AB82" i="6"/>
  <c r="AB83" i="6"/>
  <c r="AB79" i="6"/>
  <c r="AB75" i="6"/>
  <c r="AB71" i="6"/>
  <c r="AB80" i="6"/>
  <c r="AB76" i="6"/>
  <c r="AB72" i="6"/>
  <c r="AB81" i="6"/>
  <c r="AB77" i="6"/>
  <c r="AB73" i="6"/>
  <c r="AB69" i="6"/>
  <c r="AB78" i="6"/>
  <c r="AB74" i="6"/>
  <c r="AB70" i="6"/>
  <c r="AB65" i="6"/>
  <c r="AB61" i="6"/>
  <c r="AB66" i="6"/>
  <c r="AB62" i="6"/>
  <c r="AB58" i="6"/>
  <c r="AB68" i="6"/>
  <c r="AB64" i="6"/>
  <c r="AB60" i="6"/>
  <c r="AB63" i="6"/>
  <c r="AB59" i="6"/>
  <c r="AB55" i="6"/>
  <c r="AB67" i="6"/>
  <c r="AB56" i="6"/>
  <c r="AB52" i="6"/>
  <c r="AB53" i="6"/>
  <c r="AB49" i="6"/>
  <c r="AB57" i="6"/>
  <c r="AB54" i="6"/>
  <c r="AB48" i="6"/>
  <c r="AB44" i="6"/>
  <c r="AB45" i="6"/>
  <c r="AB41" i="6"/>
  <c r="AB50" i="6"/>
  <c r="AB46" i="6"/>
  <c r="AB42" i="6"/>
  <c r="AB51" i="6"/>
  <c r="AB47" i="6"/>
  <c r="AB43" i="6"/>
  <c r="AB36" i="6"/>
  <c r="AB32" i="6"/>
  <c r="AB28" i="6"/>
  <c r="AB24" i="6"/>
  <c r="AB40" i="6"/>
  <c r="AB37" i="6"/>
  <c r="AB33" i="6"/>
  <c r="AB29" i="6"/>
  <c r="AB25" i="6"/>
  <c r="AB21" i="6"/>
  <c r="AB17" i="6"/>
  <c r="AB38" i="6"/>
  <c r="AB34" i="6"/>
  <c r="AB30" i="6"/>
  <c r="AB26" i="6"/>
  <c r="AB39" i="6"/>
  <c r="AB35" i="6"/>
  <c r="AB31" i="6"/>
  <c r="AB27" i="6"/>
  <c r="AB23" i="6"/>
  <c r="AB19" i="6"/>
  <c r="AF99" i="6"/>
  <c r="AF95" i="6"/>
  <c r="AF100" i="6"/>
  <c r="AF96" i="6"/>
  <c r="AF98" i="6"/>
  <c r="AF93" i="6"/>
  <c r="AF97" i="6"/>
  <c r="AF94" i="6"/>
  <c r="AF90" i="6"/>
  <c r="AF91" i="6"/>
  <c r="AF92" i="6"/>
  <c r="AF88" i="6"/>
  <c r="AF89" i="6"/>
  <c r="AF84" i="6"/>
  <c r="AF85" i="6"/>
  <c r="AF86" i="6"/>
  <c r="AF82" i="6"/>
  <c r="AF87" i="6"/>
  <c r="AF83" i="6"/>
  <c r="AF81" i="6"/>
  <c r="AF79" i="6"/>
  <c r="AF75" i="6"/>
  <c r="AF71" i="6"/>
  <c r="AF80" i="6"/>
  <c r="AF76" i="6"/>
  <c r="AF72" i="6"/>
  <c r="AF77" i="6"/>
  <c r="AF73" i="6"/>
  <c r="AF69" i="6"/>
  <c r="AF78" i="6"/>
  <c r="AF74" i="6"/>
  <c r="AF70" i="6"/>
  <c r="AF65" i="6"/>
  <c r="AF61" i="6"/>
  <c r="AF66" i="6"/>
  <c r="AF62" i="6"/>
  <c r="AF58" i="6"/>
  <c r="AF68" i="6"/>
  <c r="AF64" i="6"/>
  <c r="AF60" i="6"/>
  <c r="AF67" i="6"/>
  <c r="AF55" i="6"/>
  <c r="AF57" i="6"/>
  <c r="AF56" i="6"/>
  <c r="AF52" i="6"/>
  <c r="AF59" i="6"/>
  <c r="AF53" i="6"/>
  <c r="AF49" i="6"/>
  <c r="AF50" i="6"/>
  <c r="AF48" i="6"/>
  <c r="AF44" i="6"/>
  <c r="AF51" i="6"/>
  <c r="AF45" i="6"/>
  <c r="AF41" i="6"/>
  <c r="AF63" i="6"/>
  <c r="AF46" i="6"/>
  <c r="AF42" i="6"/>
  <c r="AF54" i="6"/>
  <c r="AF47" i="6"/>
  <c r="AF43" i="6"/>
  <c r="AF36" i="6"/>
  <c r="AF32" i="6"/>
  <c r="AF28" i="6"/>
  <c r="AF24" i="6"/>
  <c r="AF37" i="6"/>
  <c r="AF33" i="6"/>
  <c r="AF29" i="6"/>
  <c r="AF25" i="6"/>
  <c r="AF21" i="6"/>
  <c r="AF17" i="6"/>
  <c r="AF38" i="6"/>
  <c r="AF34" i="6"/>
  <c r="AF30" i="6"/>
  <c r="AF26" i="6"/>
  <c r="AF40" i="6"/>
  <c r="AF39" i="6"/>
  <c r="AF35" i="6"/>
  <c r="AF31" i="6"/>
  <c r="AF27" i="6"/>
  <c r="AF23" i="6"/>
  <c r="AF19" i="6"/>
  <c r="AJ99" i="6"/>
  <c r="AJ95" i="6"/>
  <c r="AJ100" i="6"/>
  <c r="AJ97" i="6"/>
  <c r="AJ96" i="6"/>
  <c r="AJ93" i="6"/>
  <c r="AJ98" i="6"/>
  <c r="AJ94" i="6"/>
  <c r="AJ90" i="6"/>
  <c r="AJ91" i="6"/>
  <c r="AJ92" i="6"/>
  <c r="AJ88" i="6"/>
  <c r="AJ89" i="6"/>
  <c r="AJ84" i="6"/>
  <c r="AJ87" i="6"/>
  <c r="AJ85" i="6"/>
  <c r="AJ86" i="6"/>
  <c r="AJ82" i="6"/>
  <c r="AJ83" i="6"/>
  <c r="AJ79" i="6"/>
  <c r="AJ75" i="6"/>
  <c r="AJ71" i="6"/>
  <c r="AJ80" i="6"/>
  <c r="AJ76" i="6"/>
  <c r="AJ72" i="6"/>
  <c r="AJ81" i="6"/>
  <c r="AJ77" i="6"/>
  <c r="AJ73" i="6"/>
  <c r="AJ69" i="6"/>
  <c r="AJ78" i="6"/>
  <c r="AJ74" i="6"/>
  <c r="AJ70" i="6"/>
  <c r="AJ65" i="6"/>
  <c r="AJ61" i="6"/>
  <c r="AJ66" i="6"/>
  <c r="AJ62" i="6"/>
  <c r="AJ58" i="6"/>
  <c r="AJ68" i="6"/>
  <c r="AJ64" i="6"/>
  <c r="AJ60" i="6"/>
  <c r="AJ59" i="6"/>
  <c r="AJ55" i="6"/>
  <c r="AJ56" i="6"/>
  <c r="AJ52" i="6"/>
  <c r="AJ63" i="6"/>
  <c r="AJ53" i="6"/>
  <c r="AJ49" i="6"/>
  <c r="AJ67" i="6"/>
  <c r="AJ48" i="6"/>
  <c r="AJ44" i="6"/>
  <c r="AJ45" i="6"/>
  <c r="AJ41" i="6"/>
  <c r="AJ54" i="6"/>
  <c r="AJ50" i="6"/>
  <c r="AJ46" i="6"/>
  <c r="AJ42" i="6"/>
  <c r="AJ57" i="6"/>
  <c r="AJ51" i="6"/>
  <c r="AJ47" i="6"/>
  <c r="AJ43" i="6"/>
  <c r="AJ36" i="6"/>
  <c r="AJ32" i="6"/>
  <c r="AJ28" i="6"/>
  <c r="AJ24" i="6"/>
  <c r="AJ40" i="6"/>
  <c r="AJ37" i="6"/>
  <c r="AJ33" i="6"/>
  <c r="AJ29" i="6"/>
  <c r="AJ25" i="6"/>
  <c r="AJ21" i="6"/>
  <c r="AJ17" i="6"/>
  <c r="AJ38" i="6"/>
  <c r="AJ34" i="6"/>
  <c r="AJ30" i="6"/>
  <c r="AJ26" i="6"/>
  <c r="AJ39" i="6"/>
  <c r="AJ35" i="6"/>
  <c r="AJ31" i="6"/>
  <c r="AJ27" i="6"/>
  <c r="AJ23" i="6"/>
  <c r="AJ19" i="6"/>
  <c r="AJ15" i="6"/>
  <c r="AN99" i="6"/>
  <c r="AN95" i="6"/>
  <c r="AN100" i="6"/>
  <c r="AN98" i="6"/>
  <c r="AN97" i="6"/>
  <c r="AN96" i="6"/>
  <c r="AN93" i="6"/>
  <c r="AN94" i="6"/>
  <c r="AN90" i="6"/>
  <c r="AN91" i="6"/>
  <c r="AN92" i="6"/>
  <c r="AN88" i="6"/>
  <c r="AN89" i="6"/>
  <c r="AN84" i="6"/>
  <c r="AN85" i="6"/>
  <c r="AN86" i="6"/>
  <c r="AN82" i="6"/>
  <c r="AN87" i="6"/>
  <c r="AN83" i="6"/>
  <c r="AN81" i="6"/>
  <c r="AN79" i="6"/>
  <c r="AN75" i="6"/>
  <c r="AN71" i="6"/>
  <c r="AN80" i="6"/>
  <c r="AN76" i="6"/>
  <c r="AN72" i="6"/>
  <c r="AN77" i="6"/>
  <c r="AN73" i="6"/>
  <c r="AN69" i="6"/>
  <c r="AN78" i="6"/>
  <c r="AN74" i="6"/>
  <c r="AN70" i="6"/>
  <c r="AN65" i="6"/>
  <c r="AN61" i="6"/>
  <c r="AN66" i="6"/>
  <c r="AN62" i="6"/>
  <c r="AN58" i="6"/>
  <c r="AN68" i="6"/>
  <c r="AN64" i="6"/>
  <c r="AN60" i="6"/>
  <c r="AN55" i="6"/>
  <c r="AN63" i="6"/>
  <c r="AN57" i="6"/>
  <c r="AN56" i="6"/>
  <c r="AN52" i="6"/>
  <c r="AN67" i="6"/>
  <c r="AN59" i="6"/>
  <c r="AN53" i="6"/>
  <c r="AN49" i="6"/>
  <c r="AN50" i="6"/>
  <c r="AN48" i="6"/>
  <c r="AN44" i="6"/>
  <c r="AN54" i="6"/>
  <c r="AN51" i="6"/>
  <c r="AN45" i="6"/>
  <c r="AN41" i="6"/>
  <c r="AN46" i="6"/>
  <c r="AN42" i="6"/>
  <c r="AN47" i="6"/>
  <c r="AN43" i="6"/>
  <c r="AN36" i="6"/>
  <c r="AN32" i="6"/>
  <c r="AN28" i="6"/>
  <c r="AN24" i="6"/>
  <c r="AN37" i="6"/>
  <c r="AN33" i="6"/>
  <c r="AN29" i="6"/>
  <c r="AN25" i="6"/>
  <c r="AN21" i="6"/>
  <c r="AN17" i="6"/>
  <c r="AN38" i="6"/>
  <c r="AN34" i="6"/>
  <c r="AN30" i="6"/>
  <c r="AN26" i="6"/>
  <c r="AN40" i="6"/>
  <c r="AN39" i="6"/>
  <c r="AN35" i="6"/>
  <c r="AN31" i="6"/>
  <c r="AN27" i="6"/>
  <c r="AN23" i="6"/>
  <c r="AN19" i="6"/>
  <c r="AN15" i="6"/>
  <c r="AR99" i="6"/>
  <c r="AR95" i="6"/>
  <c r="AR100" i="6"/>
  <c r="AR98" i="6"/>
  <c r="AR97" i="6"/>
  <c r="AR93" i="6"/>
  <c r="AR96" i="6"/>
  <c r="AR94" i="6"/>
  <c r="AR90" i="6"/>
  <c r="AR91" i="6"/>
  <c r="AR92" i="6"/>
  <c r="AR88" i="6"/>
  <c r="AR89" i="6"/>
  <c r="AR86" i="6"/>
  <c r="AR84" i="6"/>
  <c r="AR87" i="6"/>
  <c r="AR85" i="6"/>
  <c r="AR82" i="6"/>
  <c r="AR83" i="6"/>
  <c r="AR79" i="6"/>
  <c r="AR75" i="6"/>
  <c r="AR71" i="6"/>
  <c r="AR80" i="6"/>
  <c r="AR76" i="6"/>
  <c r="AR72" i="6"/>
  <c r="AR81" i="6"/>
  <c r="AR77" i="6"/>
  <c r="AR73" i="6"/>
  <c r="AR69" i="6"/>
  <c r="AR78" i="6"/>
  <c r="AR74" i="6"/>
  <c r="AR70" i="6"/>
  <c r="AR65" i="6"/>
  <c r="AR61" i="6"/>
  <c r="AR66" i="6"/>
  <c r="AR62" i="6"/>
  <c r="AR58" i="6"/>
  <c r="AR68" i="6"/>
  <c r="AR64" i="6"/>
  <c r="AR60" i="6"/>
  <c r="AR63" i="6"/>
  <c r="AR59" i="6"/>
  <c r="AR55" i="6"/>
  <c r="AR67" i="6"/>
  <c r="AR56" i="6"/>
  <c r="AR52" i="6"/>
  <c r="AR53" i="6"/>
  <c r="AR49" i="6"/>
  <c r="AR54" i="6"/>
  <c r="AR48" i="6"/>
  <c r="AR44" i="6"/>
  <c r="AR45" i="6"/>
  <c r="AR41" i="6"/>
  <c r="AR57" i="6"/>
  <c r="AR50" i="6"/>
  <c r="AR46" i="6"/>
  <c r="AR42" i="6"/>
  <c r="AR51" i="6"/>
  <c r="AR47" i="6"/>
  <c r="AR43" i="6"/>
  <c r="AR36" i="6"/>
  <c r="AR32" i="6"/>
  <c r="AR28" i="6"/>
  <c r="AR24" i="6"/>
  <c r="AR40" i="6"/>
  <c r="AR37" i="6"/>
  <c r="AR33" i="6"/>
  <c r="AR29" i="6"/>
  <c r="AR25" i="6"/>
  <c r="AR21" i="6"/>
  <c r="AR17" i="6"/>
  <c r="AR38" i="6"/>
  <c r="AR34" i="6"/>
  <c r="AR30" i="6"/>
  <c r="AR26" i="6"/>
  <c r="AR39" i="6"/>
  <c r="AR35" i="6"/>
  <c r="AR31" i="6"/>
  <c r="AR27" i="6"/>
  <c r="AR23" i="6"/>
  <c r="AR19" i="6"/>
  <c r="AR15" i="6"/>
  <c r="AV99" i="6"/>
  <c r="AV95" i="6"/>
  <c r="AV100" i="6"/>
  <c r="AV96" i="6"/>
  <c r="AV92" i="6"/>
  <c r="AV98" i="6"/>
  <c r="AV93" i="6"/>
  <c r="AV97" i="6"/>
  <c r="AV94" i="6"/>
  <c r="AV90" i="6"/>
  <c r="AV91" i="6"/>
  <c r="AV87" i="6"/>
  <c r="AV88" i="6"/>
  <c r="AV89" i="6"/>
  <c r="AV84" i="6"/>
  <c r="AV85" i="6"/>
  <c r="AV86" i="6"/>
  <c r="AV82" i="6"/>
  <c r="AV83" i="6"/>
  <c r="AV81" i="6"/>
  <c r="AV79" i="6"/>
  <c r="AV75" i="6"/>
  <c r="AV71" i="6"/>
  <c r="AV80" i="6"/>
  <c r="AV76" i="6"/>
  <c r="AV72" i="6"/>
  <c r="AV77" i="6"/>
  <c r="AV73" i="6"/>
  <c r="AV69" i="6"/>
  <c r="AV78" i="6"/>
  <c r="AV74" i="6"/>
  <c r="AV70" i="6"/>
  <c r="AV65" i="6"/>
  <c r="AV61" i="6"/>
  <c r="AV66" i="6"/>
  <c r="AV62" i="6"/>
  <c r="AV58" i="6"/>
  <c r="AV68" i="6"/>
  <c r="AV64" i="6"/>
  <c r="AV60" i="6"/>
  <c r="AV67" i="6"/>
  <c r="AV55" i="6"/>
  <c r="AV57" i="6"/>
  <c r="AV56" i="6"/>
  <c r="AV52" i="6"/>
  <c r="AV59" i="6"/>
  <c r="AV53" i="6"/>
  <c r="AV49" i="6"/>
  <c r="AV50" i="6"/>
  <c r="AV48" i="6"/>
  <c r="AV44" i="6"/>
  <c r="AV63" i="6"/>
  <c r="AV51" i="6"/>
  <c r="AV45" i="6"/>
  <c r="AV41" i="6"/>
  <c r="AV46" i="6"/>
  <c r="AV42" i="6"/>
  <c r="AV54" i="6"/>
  <c r="AV47" i="6"/>
  <c r="AV43" i="6"/>
  <c r="AV36" i="6"/>
  <c r="AV32" i="6"/>
  <c r="AV28" i="6"/>
  <c r="AV24" i="6"/>
  <c r="AV37" i="6"/>
  <c r="AV33" i="6"/>
  <c r="AV29" i="6"/>
  <c r="AV25" i="6"/>
  <c r="AV21" i="6"/>
  <c r="AV17" i="6"/>
  <c r="AV38" i="6"/>
  <c r="AV34" i="6"/>
  <c r="AV30" i="6"/>
  <c r="AV26" i="6"/>
  <c r="AV40" i="6"/>
  <c r="AV39" i="6"/>
  <c r="AV35" i="6"/>
  <c r="AV31" i="6"/>
  <c r="AV27" i="6"/>
  <c r="AV23" i="6"/>
  <c r="AV19" i="6"/>
  <c r="AV15" i="6"/>
  <c r="AZ99" i="6"/>
  <c r="AZ95" i="6"/>
  <c r="AZ100" i="6"/>
  <c r="AZ97" i="6"/>
  <c r="AZ94" i="6"/>
  <c r="AZ96" i="6"/>
  <c r="AZ92" i="6"/>
  <c r="AZ93" i="6"/>
  <c r="AZ98" i="6"/>
  <c r="AZ90" i="6"/>
  <c r="AZ91" i="6"/>
  <c r="AZ87" i="6"/>
  <c r="AZ88" i="6"/>
  <c r="AZ89" i="6"/>
  <c r="AZ86" i="6"/>
  <c r="AZ84" i="6"/>
  <c r="AZ85" i="6"/>
  <c r="AZ82" i="6"/>
  <c r="AZ83" i="6"/>
  <c r="AZ79" i="6"/>
  <c r="AZ75" i="6"/>
  <c r="AZ71" i="6"/>
  <c r="AZ80" i="6"/>
  <c r="AZ76" i="6"/>
  <c r="AZ72" i="6"/>
  <c r="AZ81" i="6"/>
  <c r="AZ77" i="6"/>
  <c r="AZ73" i="6"/>
  <c r="AZ69" i="6"/>
  <c r="AZ78" i="6"/>
  <c r="AZ74" i="6"/>
  <c r="AZ70" i="6"/>
  <c r="AZ65" i="6"/>
  <c r="AZ61" i="6"/>
  <c r="AZ66" i="6"/>
  <c r="AZ62" i="6"/>
  <c r="AZ58" i="6"/>
  <c r="AZ68" i="6"/>
  <c r="AZ64" i="6"/>
  <c r="AZ60" i="6"/>
  <c r="AZ59" i="6"/>
  <c r="AZ55" i="6"/>
  <c r="AZ56" i="6"/>
  <c r="AZ52" i="6"/>
  <c r="AZ63" i="6"/>
  <c r="AZ53" i="6"/>
  <c r="AZ49" i="6"/>
  <c r="AZ48" i="6"/>
  <c r="AZ44" i="6"/>
  <c r="AZ57" i="6"/>
  <c r="AZ45" i="6"/>
  <c r="AZ41" i="6"/>
  <c r="AZ54" i="6"/>
  <c r="AZ50" i="6"/>
  <c r="AZ46" i="6"/>
  <c r="AZ42" i="6"/>
  <c r="AZ67" i="6"/>
  <c r="AZ51" i="6"/>
  <c r="AZ47" i="6"/>
  <c r="AZ43" i="6"/>
  <c r="AZ39" i="6"/>
  <c r="AZ36" i="6"/>
  <c r="AZ32" i="6"/>
  <c r="AZ28" i="6"/>
  <c r="AZ24" i="6"/>
  <c r="AZ40" i="6"/>
  <c r="AZ37" i="6"/>
  <c r="AZ33" i="6"/>
  <c r="AZ29" i="6"/>
  <c r="AZ25" i="6"/>
  <c r="AZ21" i="6"/>
  <c r="AZ17" i="6"/>
  <c r="AZ38" i="6"/>
  <c r="AZ34" i="6"/>
  <c r="AZ30" i="6"/>
  <c r="AZ26" i="6"/>
  <c r="AZ35" i="6"/>
  <c r="AZ31" i="6"/>
  <c r="AZ27" i="6"/>
  <c r="AZ23" i="6"/>
  <c r="AZ19" i="6"/>
  <c r="AZ15" i="6"/>
  <c r="BD99" i="6"/>
  <c r="BD95" i="6"/>
  <c r="BD100" i="6"/>
  <c r="BD98" i="6"/>
  <c r="BD97" i="6"/>
  <c r="BD94" i="6"/>
  <c r="BD92" i="6"/>
  <c r="BD96" i="6"/>
  <c r="BD93" i="6"/>
  <c r="BD90" i="6"/>
  <c r="BD91" i="6"/>
  <c r="BD87" i="6"/>
  <c r="BD88" i="6"/>
  <c r="BD89" i="6"/>
  <c r="BD84" i="6"/>
  <c r="BD85" i="6"/>
  <c r="BD81" i="6"/>
  <c r="BD86" i="6"/>
  <c r="BD82" i="6"/>
  <c r="BD83" i="6"/>
  <c r="BD79" i="6"/>
  <c r="BD75" i="6"/>
  <c r="BD71" i="6"/>
  <c r="BD80" i="6"/>
  <c r="BD76" i="6"/>
  <c r="BD72" i="6"/>
  <c r="BD77" i="6"/>
  <c r="BD73" i="6"/>
  <c r="BD69" i="6"/>
  <c r="BD78" i="6"/>
  <c r="BD74" i="6"/>
  <c r="BD70" i="6"/>
  <c r="BD65" i="6"/>
  <c r="BD61" i="6"/>
  <c r="BD66" i="6"/>
  <c r="BD62" i="6"/>
  <c r="BD58" i="6"/>
  <c r="BD68" i="6"/>
  <c r="BD64" i="6"/>
  <c r="BD60" i="6"/>
  <c r="BD55" i="6"/>
  <c r="BD63" i="6"/>
  <c r="BD57" i="6"/>
  <c r="BD56" i="6"/>
  <c r="BD52" i="6"/>
  <c r="BD67" i="6"/>
  <c r="BD59" i="6"/>
  <c r="BD53" i="6"/>
  <c r="BD49" i="6"/>
  <c r="BD50" i="6"/>
  <c r="BD48" i="6"/>
  <c r="BD44" i="6"/>
  <c r="BD40" i="6"/>
  <c r="BD54" i="6"/>
  <c r="BD51" i="6"/>
  <c r="BD45" i="6"/>
  <c r="BD41" i="6"/>
  <c r="BD46" i="6"/>
  <c r="BD42" i="6"/>
  <c r="BD47" i="6"/>
  <c r="BD43" i="6"/>
  <c r="BD39" i="6"/>
  <c r="BD36" i="6"/>
  <c r="BD32" i="6"/>
  <c r="BD28" i="6"/>
  <c r="BD24" i="6"/>
  <c r="BD37" i="6"/>
  <c r="BD33" i="6"/>
  <c r="BD29" i="6"/>
  <c r="BD25" i="6"/>
  <c r="BD21" i="6"/>
  <c r="BD17" i="6"/>
  <c r="BD38" i="6"/>
  <c r="BD34" i="6"/>
  <c r="BD30" i="6"/>
  <c r="BD26" i="6"/>
  <c r="BD35" i="6"/>
  <c r="BD31" i="6"/>
  <c r="BD27" i="6"/>
  <c r="BD23" i="6"/>
  <c r="BD19" i="6"/>
  <c r="BD15" i="6"/>
  <c r="E5" i="6"/>
  <c r="I5" i="6"/>
  <c r="M5" i="6"/>
  <c r="Q5" i="6"/>
  <c r="U5" i="6"/>
  <c r="Y5" i="6"/>
  <c r="AC5" i="6"/>
  <c r="AG5" i="6"/>
  <c r="AK5" i="6"/>
  <c r="AO5" i="6"/>
  <c r="AS5" i="6"/>
  <c r="AW5" i="6"/>
  <c r="BA5" i="6"/>
  <c r="BE5" i="6"/>
  <c r="F6" i="6"/>
  <c r="J6" i="6"/>
  <c r="N6" i="6"/>
  <c r="R6" i="6"/>
  <c r="V6" i="6"/>
  <c r="Z6" i="6"/>
  <c r="AD6" i="6"/>
  <c r="AH6" i="6"/>
  <c r="AL6" i="6"/>
  <c r="AP6" i="6"/>
  <c r="AT6" i="6"/>
  <c r="AX6" i="6"/>
  <c r="BB6" i="6"/>
  <c r="C7" i="6"/>
  <c r="G7" i="6"/>
  <c r="K7" i="6"/>
  <c r="O7" i="6"/>
  <c r="S7" i="6"/>
  <c r="W7" i="6"/>
  <c r="AA7" i="6"/>
  <c r="AE7" i="6"/>
  <c r="AI7" i="6"/>
  <c r="AM7" i="6"/>
  <c r="AQ7" i="6"/>
  <c r="AU7" i="6"/>
  <c r="AY7" i="6"/>
  <c r="BC7" i="6"/>
  <c r="D8" i="6"/>
  <c r="H8" i="6"/>
  <c r="L8" i="6"/>
  <c r="P8" i="6"/>
  <c r="T8" i="6"/>
  <c r="X8" i="6"/>
  <c r="AB8" i="6"/>
  <c r="AF8" i="6"/>
  <c r="AJ8" i="6"/>
  <c r="AN8" i="6"/>
  <c r="AR8" i="6"/>
  <c r="AV8" i="6"/>
  <c r="AZ8" i="6"/>
  <c r="BD8" i="6"/>
  <c r="E9" i="6"/>
  <c r="I9" i="6"/>
  <c r="M9" i="6"/>
  <c r="Q9" i="6"/>
  <c r="U9" i="6"/>
  <c r="Y9" i="6"/>
  <c r="AC9" i="6"/>
  <c r="AG9" i="6"/>
  <c r="AK9" i="6"/>
  <c r="AO9" i="6"/>
  <c r="AS9" i="6"/>
  <c r="AW9" i="6"/>
  <c r="BA9" i="6"/>
  <c r="BE9" i="6"/>
  <c r="F10" i="6"/>
  <c r="J10" i="6"/>
  <c r="N10" i="6"/>
  <c r="R10" i="6"/>
  <c r="V10" i="6"/>
  <c r="Z10" i="6"/>
  <c r="AD10" i="6"/>
  <c r="AH10" i="6"/>
  <c r="AL10" i="6"/>
  <c r="AP10" i="6"/>
  <c r="AT10" i="6"/>
  <c r="AX10" i="6"/>
  <c r="BB10" i="6"/>
  <c r="C11" i="6"/>
  <c r="G11" i="6"/>
  <c r="K11" i="6"/>
  <c r="O11" i="6"/>
  <c r="S11" i="6"/>
  <c r="W11" i="6"/>
  <c r="AA11" i="6"/>
  <c r="AE11" i="6"/>
  <c r="AI11" i="6"/>
  <c r="AM11" i="6"/>
  <c r="AQ11" i="6"/>
  <c r="AU11" i="6"/>
  <c r="AY11" i="6"/>
  <c r="BC11" i="6"/>
  <c r="D12" i="6"/>
  <c r="H12" i="6"/>
  <c r="L12" i="6"/>
  <c r="P12" i="6"/>
  <c r="T12" i="6"/>
  <c r="X12" i="6"/>
  <c r="AB12" i="6"/>
  <c r="AF12" i="6"/>
  <c r="AJ12" i="6"/>
  <c r="AN12" i="6"/>
  <c r="AR12" i="6"/>
  <c r="AV12" i="6"/>
  <c r="AZ12" i="6"/>
  <c r="BD12" i="6"/>
  <c r="E13" i="6"/>
  <c r="I13" i="6"/>
  <c r="M13" i="6"/>
  <c r="Q13" i="6"/>
  <c r="U13" i="6"/>
  <c r="Y13" i="6"/>
  <c r="AC13" i="6"/>
  <c r="AG13" i="6"/>
  <c r="AK13" i="6"/>
  <c r="AO13" i="6"/>
  <c r="AS13" i="6"/>
  <c r="AW13" i="6"/>
  <c r="BA13" i="6"/>
  <c r="BE13" i="6"/>
  <c r="F14" i="6"/>
  <c r="J14" i="6"/>
  <c r="N14" i="6"/>
  <c r="R14" i="6"/>
  <c r="V14" i="6"/>
  <c r="Z14" i="6"/>
  <c r="AD14" i="6"/>
  <c r="AH14" i="6"/>
  <c r="AL14" i="6"/>
  <c r="AP14" i="6"/>
  <c r="AT14" i="6"/>
  <c r="AX14" i="6"/>
  <c r="BB14" i="6"/>
  <c r="C15" i="6"/>
  <c r="G15" i="6"/>
  <c r="K15" i="6"/>
  <c r="O15" i="6"/>
  <c r="S15" i="6"/>
  <c r="W15" i="6"/>
  <c r="AA15" i="6"/>
  <c r="AE15" i="6"/>
  <c r="AI15" i="6"/>
  <c r="AQ15" i="6"/>
  <c r="AY15" i="6"/>
  <c r="D16" i="6"/>
  <c r="L16" i="6"/>
  <c r="T16" i="6"/>
  <c r="AB16" i="6"/>
  <c r="AJ16" i="6"/>
  <c r="AR16" i="6"/>
  <c r="AZ16" i="6"/>
  <c r="AC17" i="6"/>
  <c r="AS17" i="6"/>
  <c r="F18" i="6"/>
  <c r="N18" i="6"/>
  <c r="V18" i="6"/>
  <c r="AD18" i="6"/>
  <c r="AL18" i="6"/>
  <c r="AT18" i="6"/>
  <c r="BB18" i="6"/>
  <c r="G19" i="6"/>
  <c r="O19" i="6"/>
  <c r="W19" i="6"/>
  <c r="AE19" i="6"/>
  <c r="AM19" i="6"/>
  <c r="AU19" i="6"/>
  <c r="BC19" i="6"/>
  <c r="H20" i="6"/>
  <c r="P20" i="6"/>
  <c r="X20" i="6"/>
  <c r="AF20" i="6"/>
  <c r="AN20" i="6"/>
  <c r="AV20" i="6"/>
  <c r="BD20" i="6"/>
  <c r="J22" i="6"/>
  <c r="R22" i="6"/>
  <c r="Z22" i="6"/>
  <c r="AH22" i="6"/>
  <c r="AP22" i="6"/>
  <c r="AX22" i="6"/>
  <c r="C23" i="6"/>
  <c r="K23" i="6"/>
  <c r="S23" i="6"/>
  <c r="F24" i="6"/>
  <c r="V24" i="6"/>
  <c r="AL24" i="6"/>
  <c r="BB24" i="6"/>
  <c r="E100" i="6"/>
  <c r="E96" i="6"/>
  <c r="E99" i="6"/>
  <c r="E93" i="6"/>
  <c r="E98" i="6"/>
  <c r="E95" i="6"/>
  <c r="E94" i="6"/>
  <c r="E97" i="6"/>
  <c r="E91" i="6"/>
  <c r="E92" i="6"/>
  <c r="E88" i="6"/>
  <c r="E89" i="6"/>
  <c r="E90" i="6"/>
  <c r="E87" i="6"/>
  <c r="E85" i="6"/>
  <c r="E86" i="6"/>
  <c r="E82" i="6"/>
  <c r="E83" i="6"/>
  <c r="E84" i="6"/>
  <c r="E80" i="6"/>
  <c r="E76" i="6"/>
  <c r="E72" i="6"/>
  <c r="E81" i="6"/>
  <c r="E77" i="6"/>
  <c r="E73" i="6"/>
  <c r="E78" i="6"/>
  <c r="E74" i="6"/>
  <c r="E70" i="6"/>
  <c r="E79" i="6"/>
  <c r="E75" i="6"/>
  <c r="E71" i="6"/>
  <c r="E66" i="6"/>
  <c r="E62" i="6"/>
  <c r="E67" i="6"/>
  <c r="E63" i="6"/>
  <c r="E59" i="6"/>
  <c r="E69" i="6"/>
  <c r="E65" i="6"/>
  <c r="E61" i="6"/>
  <c r="E64" i="6"/>
  <c r="E60" i="6"/>
  <c r="E56" i="6"/>
  <c r="E68" i="6"/>
  <c r="E57" i="6"/>
  <c r="E53" i="6"/>
  <c r="E49" i="6"/>
  <c r="E54" i="6"/>
  <c r="E50" i="6"/>
  <c r="E58" i="6"/>
  <c r="E55" i="6"/>
  <c r="E45" i="6"/>
  <c r="E41" i="6"/>
  <c r="E46" i="6"/>
  <c r="E42" i="6"/>
  <c r="E51" i="6"/>
  <c r="E47" i="6"/>
  <c r="E43" i="6"/>
  <c r="E52" i="6"/>
  <c r="E48" i="6"/>
  <c r="E44" i="6"/>
  <c r="E40" i="6"/>
  <c r="E37" i="6"/>
  <c r="E33" i="6"/>
  <c r="E29" i="6"/>
  <c r="E25" i="6"/>
  <c r="E38" i="6"/>
  <c r="E34" i="6"/>
  <c r="E30" i="6"/>
  <c r="E26" i="6"/>
  <c r="E22" i="6"/>
  <c r="E18" i="6"/>
  <c r="E39" i="6"/>
  <c r="E35" i="6"/>
  <c r="E31" i="6"/>
  <c r="E27" i="6"/>
  <c r="E36" i="6"/>
  <c r="E32" i="6"/>
  <c r="E28" i="6"/>
  <c r="E24" i="6"/>
  <c r="E20" i="6"/>
  <c r="E16" i="6"/>
  <c r="I100" i="6"/>
  <c r="I96" i="6"/>
  <c r="I97" i="6"/>
  <c r="I93" i="6"/>
  <c r="I99" i="6"/>
  <c r="I94" i="6"/>
  <c r="I98" i="6"/>
  <c r="I95" i="6"/>
  <c r="I91" i="6"/>
  <c r="I92" i="6"/>
  <c r="I88" i="6"/>
  <c r="I89" i="6"/>
  <c r="I90" i="6"/>
  <c r="I85" i="6"/>
  <c r="I86" i="6"/>
  <c r="I82" i="6"/>
  <c r="I87" i="6"/>
  <c r="I83" i="6"/>
  <c r="I84" i="6"/>
  <c r="I80" i="6"/>
  <c r="I76" i="6"/>
  <c r="I72" i="6"/>
  <c r="I77" i="6"/>
  <c r="I73" i="6"/>
  <c r="I78" i="6"/>
  <c r="I74" i="6"/>
  <c r="I70" i="6"/>
  <c r="I81" i="6"/>
  <c r="I79" i="6"/>
  <c r="I75" i="6"/>
  <c r="I71" i="6"/>
  <c r="I66" i="6"/>
  <c r="I62" i="6"/>
  <c r="I67" i="6"/>
  <c r="I63" i="6"/>
  <c r="I59" i="6"/>
  <c r="I69" i="6"/>
  <c r="I65" i="6"/>
  <c r="I61" i="6"/>
  <c r="I68" i="6"/>
  <c r="I56" i="6"/>
  <c r="I58" i="6"/>
  <c r="I57" i="6"/>
  <c r="I53" i="6"/>
  <c r="I49" i="6"/>
  <c r="I60" i="6"/>
  <c r="I54" i="6"/>
  <c r="I50" i="6"/>
  <c r="I64" i="6"/>
  <c r="I51" i="6"/>
  <c r="I45" i="6"/>
  <c r="I41" i="6"/>
  <c r="I52" i="6"/>
  <c r="I46" i="6"/>
  <c r="I42" i="6"/>
  <c r="I47" i="6"/>
  <c r="I43" i="6"/>
  <c r="I55" i="6"/>
  <c r="I48" i="6"/>
  <c r="I44" i="6"/>
  <c r="I40" i="6"/>
  <c r="I37" i="6"/>
  <c r="I33" i="6"/>
  <c r="I29" i="6"/>
  <c r="I25" i="6"/>
  <c r="I38" i="6"/>
  <c r="I34" i="6"/>
  <c r="I30" i="6"/>
  <c r="I26" i="6"/>
  <c r="I22" i="6"/>
  <c r="I18" i="6"/>
  <c r="I39" i="6"/>
  <c r="I35" i="6"/>
  <c r="I31" i="6"/>
  <c r="I27" i="6"/>
  <c r="I36" i="6"/>
  <c r="I32" i="6"/>
  <c r="I28" i="6"/>
  <c r="I24" i="6"/>
  <c r="I20" i="6"/>
  <c r="I16" i="6"/>
  <c r="M100" i="6"/>
  <c r="M96" i="6"/>
  <c r="M98" i="6"/>
  <c r="M95" i="6"/>
  <c r="M97" i="6"/>
  <c r="M93" i="6"/>
  <c r="M94" i="6"/>
  <c r="M99" i="6"/>
  <c r="M91" i="6"/>
  <c r="M92" i="6"/>
  <c r="M88" i="6"/>
  <c r="M89" i="6"/>
  <c r="M90" i="6"/>
  <c r="M87" i="6"/>
  <c r="M85" i="6"/>
  <c r="M86" i="6"/>
  <c r="M82" i="6"/>
  <c r="M83" i="6"/>
  <c r="M84" i="6"/>
  <c r="M80" i="6"/>
  <c r="M76" i="6"/>
  <c r="M72" i="6"/>
  <c r="M81" i="6"/>
  <c r="M77" i="6"/>
  <c r="M73" i="6"/>
  <c r="M78" i="6"/>
  <c r="M74" i="6"/>
  <c r="M70" i="6"/>
  <c r="M79" i="6"/>
  <c r="M75" i="6"/>
  <c r="M71" i="6"/>
  <c r="M66" i="6"/>
  <c r="M62" i="6"/>
  <c r="M69" i="6"/>
  <c r="M67" i="6"/>
  <c r="M63" i="6"/>
  <c r="M59" i="6"/>
  <c r="M65" i="6"/>
  <c r="M61" i="6"/>
  <c r="M60" i="6"/>
  <c r="M56" i="6"/>
  <c r="M57" i="6"/>
  <c r="M53" i="6"/>
  <c r="M49" i="6"/>
  <c r="M64" i="6"/>
  <c r="M54" i="6"/>
  <c r="M50" i="6"/>
  <c r="M45" i="6"/>
  <c r="M41" i="6"/>
  <c r="M46" i="6"/>
  <c r="M42" i="6"/>
  <c r="M68" i="6"/>
  <c r="M55" i="6"/>
  <c r="M51" i="6"/>
  <c r="M47" i="6"/>
  <c r="M43" i="6"/>
  <c r="M58" i="6"/>
  <c r="M52" i="6"/>
  <c r="M48" i="6"/>
  <c r="M44" i="6"/>
  <c r="M40" i="6"/>
  <c r="M37" i="6"/>
  <c r="M33" i="6"/>
  <c r="M29" i="6"/>
  <c r="M25" i="6"/>
  <c r="M38" i="6"/>
  <c r="M34" i="6"/>
  <c r="M30" i="6"/>
  <c r="M26" i="6"/>
  <c r="M22" i="6"/>
  <c r="M18" i="6"/>
  <c r="M39" i="6"/>
  <c r="M35" i="6"/>
  <c r="M31" i="6"/>
  <c r="M27" i="6"/>
  <c r="M36" i="6"/>
  <c r="M32" i="6"/>
  <c r="M28" i="6"/>
  <c r="M24" i="6"/>
  <c r="M20" i="6"/>
  <c r="M16" i="6"/>
  <c r="Q100" i="6"/>
  <c r="Q96" i="6"/>
  <c r="Q99" i="6"/>
  <c r="Q98" i="6"/>
  <c r="Q95" i="6"/>
  <c r="Q93" i="6"/>
  <c r="Q97" i="6"/>
  <c r="Q94" i="6"/>
  <c r="Q91" i="6"/>
  <c r="Q92" i="6"/>
  <c r="Q88" i="6"/>
  <c r="Q89" i="6"/>
  <c r="Q90" i="6"/>
  <c r="Q85" i="6"/>
  <c r="Q86" i="6"/>
  <c r="Q82" i="6"/>
  <c r="Q87" i="6"/>
  <c r="Q83" i="6"/>
  <c r="Q84" i="6"/>
  <c r="Q80" i="6"/>
  <c r="Q76" i="6"/>
  <c r="Q72" i="6"/>
  <c r="Q77" i="6"/>
  <c r="Q73" i="6"/>
  <c r="Q78" i="6"/>
  <c r="Q74" i="6"/>
  <c r="Q70" i="6"/>
  <c r="Q81" i="6"/>
  <c r="Q79" i="6"/>
  <c r="Q75" i="6"/>
  <c r="Q71" i="6"/>
  <c r="Q66" i="6"/>
  <c r="Q62" i="6"/>
  <c r="Q67" i="6"/>
  <c r="Q63" i="6"/>
  <c r="Q59" i="6"/>
  <c r="Q69" i="6"/>
  <c r="Q65" i="6"/>
  <c r="Q61" i="6"/>
  <c r="Q56" i="6"/>
  <c r="Q64" i="6"/>
  <c r="Q58" i="6"/>
  <c r="Q57" i="6"/>
  <c r="Q53" i="6"/>
  <c r="Q49" i="6"/>
  <c r="Q68" i="6"/>
  <c r="Q60" i="6"/>
  <c r="Q54" i="6"/>
  <c r="Q50" i="6"/>
  <c r="Q51" i="6"/>
  <c r="Q45" i="6"/>
  <c r="Q41" i="6"/>
  <c r="Q55" i="6"/>
  <c r="Q52" i="6"/>
  <c r="Q46" i="6"/>
  <c r="Q42" i="6"/>
  <c r="Q47" i="6"/>
  <c r="Q43" i="6"/>
  <c r="Q48" i="6"/>
  <c r="Q44" i="6"/>
  <c r="Q40" i="6"/>
  <c r="Q37" i="6"/>
  <c r="Q33" i="6"/>
  <c r="Q29" i="6"/>
  <c r="Q25" i="6"/>
  <c r="Q38" i="6"/>
  <c r="Q34" i="6"/>
  <c r="Q30" i="6"/>
  <c r="Q26" i="6"/>
  <c r="Q22" i="6"/>
  <c r="Q18" i="6"/>
  <c r="Q39" i="6"/>
  <c r="Q35" i="6"/>
  <c r="Q31" i="6"/>
  <c r="Q27" i="6"/>
  <c r="Q36" i="6"/>
  <c r="Q32" i="6"/>
  <c r="Q28" i="6"/>
  <c r="Q24" i="6"/>
  <c r="Q20" i="6"/>
  <c r="Q16" i="6"/>
  <c r="U100" i="6"/>
  <c r="U96" i="6"/>
  <c r="U99" i="6"/>
  <c r="U93" i="6"/>
  <c r="U98" i="6"/>
  <c r="U95" i="6"/>
  <c r="U94" i="6"/>
  <c r="U97" i="6"/>
  <c r="U91" i="6"/>
  <c r="U92" i="6"/>
  <c r="U88" i="6"/>
  <c r="U89" i="6"/>
  <c r="U90" i="6"/>
  <c r="U87" i="6"/>
  <c r="U85" i="6"/>
  <c r="U86" i="6"/>
  <c r="U82" i="6"/>
  <c r="U83" i="6"/>
  <c r="U84" i="6"/>
  <c r="U80" i="6"/>
  <c r="U76" i="6"/>
  <c r="U72" i="6"/>
  <c r="U81" i="6"/>
  <c r="U77" i="6"/>
  <c r="U73" i="6"/>
  <c r="U78" i="6"/>
  <c r="U74" i="6"/>
  <c r="U70" i="6"/>
  <c r="U79" i="6"/>
  <c r="U75" i="6"/>
  <c r="U71" i="6"/>
  <c r="U66" i="6"/>
  <c r="U62" i="6"/>
  <c r="U69" i="6"/>
  <c r="U67" i="6"/>
  <c r="U63" i="6"/>
  <c r="U59" i="6"/>
  <c r="U65" i="6"/>
  <c r="U61" i="6"/>
  <c r="U57" i="6"/>
  <c r="U64" i="6"/>
  <c r="U60" i="6"/>
  <c r="U56" i="6"/>
  <c r="U68" i="6"/>
  <c r="U53" i="6"/>
  <c r="U49" i="6"/>
  <c r="U54" i="6"/>
  <c r="U50" i="6"/>
  <c r="U55" i="6"/>
  <c r="U45" i="6"/>
  <c r="U41" i="6"/>
  <c r="U46" i="6"/>
  <c r="U42" i="6"/>
  <c r="U58" i="6"/>
  <c r="U51" i="6"/>
  <c r="U47" i="6"/>
  <c r="U43" i="6"/>
  <c r="U52" i="6"/>
  <c r="U48" i="6"/>
  <c r="U44" i="6"/>
  <c r="U40" i="6"/>
  <c r="U37" i="6"/>
  <c r="U33" i="6"/>
  <c r="U29" i="6"/>
  <c r="U25" i="6"/>
  <c r="U38" i="6"/>
  <c r="U34" i="6"/>
  <c r="U30" i="6"/>
  <c r="U26" i="6"/>
  <c r="U22" i="6"/>
  <c r="U18" i="6"/>
  <c r="U39" i="6"/>
  <c r="U35" i="6"/>
  <c r="U31" i="6"/>
  <c r="U27" i="6"/>
  <c r="U36" i="6"/>
  <c r="U32" i="6"/>
  <c r="U28" i="6"/>
  <c r="U24" i="6"/>
  <c r="U20" i="6"/>
  <c r="U16" i="6"/>
  <c r="Y100" i="6"/>
  <c r="Y96" i="6"/>
  <c r="Y97" i="6"/>
  <c r="Y93" i="6"/>
  <c r="Y99" i="6"/>
  <c r="Y94" i="6"/>
  <c r="Y98" i="6"/>
  <c r="Y95" i="6"/>
  <c r="Y91" i="6"/>
  <c r="Y92" i="6"/>
  <c r="Y88" i="6"/>
  <c r="Y89" i="6"/>
  <c r="Y90" i="6"/>
  <c r="Y85" i="6"/>
  <c r="Y86" i="6"/>
  <c r="Y82" i="6"/>
  <c r="Y87" i="6"/>
  <c r="Y83" i="6"/>
  <c r="Y84" i="6"/>
  <c r="Y80" i="6"/>
  <c r="Y76" i="6"/>
  <c r="Y72" i="6"/>
  <c r="Y77" i="6"/>
  <c r="Y73" i="6"/>
  <c r="Y78" i="6"/>
  <c r="Y74" i="6"/>
  <c r="Y70" i="6"/>
  <c r="Y81" i="6"/>
  <c r="Y79" i="6"/>
  <c r="Y75" i="6"/>
  <c r="Y71" i="6"/>
  <c r="Y66" i="6"/>
  <c r="Y62" i="6"/>
  <c r="Y67" i="6"/>
  <c r="Y63" i="6"/>
  <c r="Y59" i="6"/>
  <c r="Y69" i="6"/>
  <c r="Y65" i="6"/>
  <c r="Y61" i="6"/>
  <c r="Y57" i="6"/>
  <c r="Y68" i="6"/>
  <c r="Y56" i="6"/>
  <c r="Y58" i="6"/>
  <c r="Y53" i="6"/>
  <c r="Y49" i="6"/>
  <c r="Y60" i="6"/>
  <c r="Y54" i="6"/>
  <c r="Y50" i="6"/>
  <c r="Y51" i="6"/>
  <c r="Y45" i="6"/>
  <c r="Y41" i="6"/>
  <c r="Y52" i="6"/>
  <c r="Y46" i="6"/>
  <c r="Y42" i="6"/>
  <c r="Y47" i="6"/>
  <c r="Y43" i="6"/>
  <c r="Y64" i="6"/>
  <c r="Y55" i="6"/>
  <c r="Y48" i="6"/>
  <c r="Y44" i="6"/>
  <c r="Y40" i="6"/>
  <c r="Y37" i="6"/>
  <c r="Y33" i="6"/>
  <c r="Y29" i="6"/>
  <c r="Y25" i="6"/>
  <c r="Y38" i="6"/>
  <c r="Y34" i="6"/>
  <c r="Y30" i="6"/>
  <c r="Y26" i="6"/>
  <c r="Y22" i="6"/>
  <c r="Y18" i="6"/>
  <c r="Y39" i="6"/>
  <c r="Y35" i="6"/>
  <c r="Y31" i="6"/>
  <c r="Y27" i="6"/>
  <c r="Y36" i="6"/>
  <c r="Y32" i="6"/>
  <c r="Y28" i="6"/>
  <c r="Y24" i="6"/>
  <c r="Y20" i="6"/>
  <c r="Y16" i="6"/>
  <c r="AC100" i="6"/>
  <c r="AC96" i="6"/>
  <c r="AC98" i="6"/>
  <c r="AC95" i="6"/>
  <c r="AC97" i="6"/>
  <c r="AC93" i="6"/>
  <c r="AC94" i="6"/>
  <c r="AC99" i="6"/>
  <c r="AC91" i="6"/>
  <c r="AC92" i="6"/>
  <c r="AC88" i="6"/>
  <c r="AC89" i="6"/>
  <c r="AC90" i="6"/>
  <c r="AC87" i="6"/>
  <c r="AC85" i="6"/>
  <c r="AC86" i="6"/>
  <c r="AC82" i="6"/>
  <c r="AC83" i="6"/>
  <c r="AC84" i="6"/>
  <c r="AC80" i="6"/>
  <c r="AC76" i="6"/>
  <c r="AC72" i="6"/>
  <c r="AC81" i="6"/>
  <c r="AC77" i="6"/>
  <c r="AC73" i="6"/>
  <c r="AC78" i="6"/>
  <c r="AC74" i="6"/>
  <c r="AC70" i="6"/>
  <c r="AC79" i="6"/>
  <c r="AC75" i="6"/>
  <c r="AC71" i="6"/>
  <c r="AC66" i="6"/>
  <c r="AC62" i="6"/>
  <c r="AC69" i="6"/>
  <c r="AC67" i="6"/>
  <c r="AC63" i="6"/>
  <c r="AC59" i="6"/>
  <c r="AC65" i="6"/>
  <c r="AC61" i="6"/>
  <c r="AC57" i="6"/>
  <c r="AC60" i="6"/>
  <c r="AC56" i="6"/>
  <c r="AC53" i="6"/>
  <c r="AC49" i="6"/>
  <c r="AC64" i="6"/>
  <c r="AC54" i="6"/>
  <c r="AC50" i="6"/>
  <c r="AC45" i="6"/>
  <c r="AC41" i="6"/>
  <c r="AC68" i="6"/>
  <c r="AC58" i="6"/>
  <c r="AC46" i="6"/>
  <c r="AC42" i="6"/>
  <c r="AC55" i="6"/>
  <c r="AC51" i="6"/>
  <c r="AC47" i="6"/>
  <c r="AC43" i="6"/>
  <c r="AC52" i="6"/>
  <c r="AC48" i="6"/>
  <c r="AC44" i="6"/>
  <c r="AC40" i="6"/>
  <c r="AC37" i="6"/>
  <c r="AC33" i="6"/>
  <c r="AC29" i="6"/>
  <c r="AC25" i="6"/>
  <c r="AC38" i="6"/>
  <c r="AC34" i="6"/>
  <c r="AC30" i="6"/>
  <c r="AC26" i="6"/>
  <c r="AC22" i="6"/>
  <c r="AC18" i="6"/>
  <c r="AC39" i="6"/>
  <c r="AC35" i="6"/>
  <c r="AC31" i="6"/>
  <c r="AC27" i="6"/>
  <c r="AC36" i="6"/>
  <c r="AC32" i="6"/>
  <c r="AC28" i="6"/>
  <c r="AC24" i="6"/>
  <c r="AC20" i="6"/>
  <c r="AC16" i="6"/>
  <c r="AG100" i="6"/>
  <c r="AG96" i="6"/>
  <c r="AG99" i="6"/>
  <c r="AG98" i="6"/>
  <c r="AG95" i="6"/>
  <c r="AG93" i="6"/>
  <c r="AG97" i="6"/>
  <c r="AG94" i="6"/>
  <c r="AG91" i="6"/>
  <c r="AG92" i="6"/>
  <c r="AG88" i="6"/>
  <c r="AG89" i="6"/>
  <c r="AG90" i="6"/>
  <c r="AG85" i="6"/>
  <c r="AG86" i="6"/>
  <c r="AG82" i="6"/>
  <c r="AG87" i="6"/>
  <c r="AG83" i="6"/>
  <c r="AG84" i="6"/>
  <c r="AG80" i="6"/>
  <c r="AG76" i="6"/>
  <c r="AG72" i="6"/>
  <c r="AG77" i="6"/>
  <c r="AG73" i="6"/>
  <c r="AG78" i="6"/>
  <c r="AG74" i="6"/>
  <c r="AG70" i="6"/>
  <c r="AG81" i="6"/>
  <c r="AG79" i="6"/>
  <c r="AG75" i="6"/>
  <c r="AG71" i="6"/>
  <c r="AG66" i="6"/>
  <c r="AG62" i="6"/>
  <c r="AG67" i="6"/>
  <c r="AG63" i="6"/>
  <c r="AG59" i="6"/>
  <c r="AG69" i="6"/>
  <c r="AG65" i="6"/>
  <c r="AG61" i="6"/>
  <c r="AG57" i="6"/>
  <c r="AG56" i="6"/>
  <c r="AG64" i="6"/>
  <c r="AG58" i="6"/>
  <c r="AG53" i="6"/>
  <c r="AG49" i="6"/>
  <c r="AG68" i="6"/>
  <c r="AG60" i="6"/>
  <c r="AG54" i="6"/>
  <c r="AG50" i="6"/>
  <c r="AG51" i="6"/>
  <c r="AG45" i="6"/>
  <c r="AG41" i="6"/>
  <c r="AG55" i="6"/>
  <c r="AG52" i="6"/>
  <c r="AG46" i="6"/>
  <c r="AG42" i="6"/>
  <c r="AG47" i="6"/>
  <c r="AG43" i="6"/>
  <c r="AG48" i="6"/>
  <c r="AG44" i="6"/>
  <c r="AG40" i="6"/>
  <c r="AG37" i="6"/>
  <c r="AG33" i="6"/>
  <c r="AG29" i="6"/>
  <c r="AG25" i="6"/>
  <c r="AG38" i="6"/>
  <c r="AG34" i="6"/>
  <c r="AG30" i="6"/>
  <c r="AG26" i="6"/>
  <c r="AG22" i="6"/>
  <c r="AG18" i="6"/>
  <c r="AG39" i="6"/>
  <c r="AG35" i="6"/>
  <c r="AG31" i="6"/>
  <c r="AG27" i="6"/>
  <c r="AG36" i="6"/>
  <c r="AG32" i="6"/>
  <c r="AG28" i="6"/>
  <c r="AG24" i="6"/>
  <c r="AG20" i="6"/>
  <c r="AG16" i="6"/>
  <c r="AK100" i="6"/>
  <c r="AK96" i="6"/>
  <c r="AK99" i="6"/>
  <c r="AK93" i="6"/>
  <c r="AK98" i="6"/>
  <c r="AK95" i="6"/>
  <c r="AK94" i="6"/>
  <c r="AK97" i="6"/>
  <c r="AK91" i="6"/>
  <c r="AK92" i="6"/>
  <c r="AK88" i="6"/>
  <c r="AK89" i="6"/>
  <c r="AK90" i="6"/>
  <c r="AK87" i="6"/>
  <c r="AK85" i="6"/>
  <c r="AK86" i="6"/>
  <c r="AK82" i="6"/>
  <c r="AK83" i="6"/>
  <c r="AK84" i="6"/>
  <c r="AK80" i="6"/>
  <c r="AK76" i="6"/>
  <c r="AK72" i="6"/>
  <c r="AK81" i="6"/>
  <c r="AK77" i="6"/>
  <c r="AK73" i="6"/>
  <c r="AK78" i="6"/>
  <c r="AK74" i="6"/>
  <c r="AK70" i="6"/>
  <c r="AK79" i="6"/>
  <c r="AK75" i="6"/>
  <c r="AK71" i="6"/>
  <c r="AK66" i="6"/>
  <c r="AK62" i="6"/>
  <c r="AK69" i="6"/>
  <c r="AK67" i="6"/>
  <c r="AK63" i="6"/>
  <c r="AK59" i="6"/>
  <c r="AK65" i="6"/>
  <c r="AK61" i="6"/>
  <c r="AK57" i="6"/>
  <c r="AK64" i="6"/>
  <c r="AK60" i="6"/>
  <c r="AK56" i="6"/>
  <c r="AK68" i="6"/>
  <c r="AK53" i="6"/>
  <c r="AK49" i="6"/>
  <c r="AK54" i="6"/>
  <c r="AK50" i="6"/>
  <c r="AK58" i="6"/>
  <c r="AK55" i="6"/>
  <c r="AK45" i="6"/>
  <c r="AK41" i="6"/>
  <c r="AK46" i="6"/>
  <c r="AK42" i="6"/>
  <c r="AK51" i="6"/>
  <c r="AK47" i="6"/>
  <c r="AK43" i="6"/>
  <c r="AK52" i="6"/>
  <c r="AK48" i="6"/>
  <c r="AK44" i="6"/>
  <c r="AK40" i="6"/>
  <c r="AK37" i="6"/>
  <c r="AK33" i="6"/>
  <c r="AK29" i="6"/>
  <c r="AK25" i="6"/>
  <c r="AK38" i="6"/>
  <c r="AK34" i="6"/>
  <c r="AK30" i="6"/>
  <c r="AK26" i="6"/>
  <c r="AK22" i="6"/>
  <c r="AK18" i="6"/>
  <c r="AK39" i="6"/>
  <c r="AK35" i="6"/>
  <c r="AK31" i="6"/>
  <c r="AK27" i="6"/>
  <c r="AK36" i="6"/>
  <c r="AK32" i="6"/>
  <c r="AK28" i="6"/>
  <c r="AK24" i="6"/>
  <c r="AK20" i="6"/>
  <c r="AK16" i="6"/>
  <c r="AO100" i="6"/>
  <c r="AO96" i="6"/>
  <c r="AO97" i="6"/>
  <c r="AO93" i="6"/>
  <c r="AO99" i="6"/>
  <c r="AO94" i="6"/>
  <c r="AO98" i="6"/>
  <c r="AO95" i="6"/>
  <c r="AO91" i="6"/>
  <c r="AO92" i="6"/>
  <c r="AO88" i="6"/>
  <c r="AO89" i="6"/>
  <c r="AO90" i="6"/>
  <c r="AO86" i="6"/>
  <c r="AO85" i="6"/>
  <c r="AO82" i="6"/>
  <c r="AO87" i="6"/>
  <c r="AO83" i="6"/>
  <c r="AO84" i="6"/>
  <c r="AO80" i="6"/>
  <c r="AO76" i="6"/>
  <c r="AO72" i="6"/>
  <c r="AO77" i="6"/>
  <c r="AO73" i="6"/>
  <c r="AO78" i="6"/>
  <c r="AO74" i="6"/>
  <c r="AO70" i="6"/>
  <c r="AO81" i="6"/>
  <c r="AO79" i="6"/>
  <c r="AO75" i="6"/>
  <c r="AO71" i="6"/>
  <c r="AO66" i="6"/>
  <c r="AO62" i="6"/>
  <c r="AO67" i="6"/>
  <c r="AO63" i="6"/>
  <c r="AO59" i="6"/>
  <c r="AO69" i="6"/>
  <c r="AO65" i="6"/>
  <c r="AO61" i="6"/>
  <c r="AO57" i="6"/>
  <c r="AO68" i="6"/>
  <c r="AO56" i="6"/>
  <c r="AO58" i="6"/>
  <c r="AO53" i="6"/>
  <c r="AO49" i="6"/>
  <c r="AO60" i="6"/>
  <c r="AO54" i="6"/>
  <c r="AO50" i="6"/>
  <c r="AO51" i="6"/>
  <c r="AO45" i="6"/>
  <c r="AO41" i="6"/>
  <c r="AO52" i="6"/>
  <c r="AO46" i="6"/>
  <c r="AO42" i="6"/>
  <c r="AO64" i="6"/>
  <c r="AO47" i="6"/>
  <c r="AO43" i="6"/>
  <c r="AO55" i="6"/>
  <c r="AO48" i="6"/>
  <c r="AO44" i="6"/>
  <c r="AO40" i="6"/>
  <c r="AO37" i="6"/>
  <c r="AO33" i="6"/>
  <c r="AO29" i="6"/>
  <c r="AO25" i="6"/>
  <c r="AO38" i="6"/>
  <c r="AO34" i="6"/>
  <c r="AO30" i="6"/>
  <c r="AO26" i="6"/>
  <c r="AO22" i="6"/>
  <c r="AO18" i="6"/>
  <c r="AO39" i="6"/>
  <c r="AO35" i="6"/>
  <c r="AO31" i="6"/>
  <c r="AO27" i="6"/>
  <c r="AO36" i="6"/>
  <c r="AO32" i="6"/>
  <c r="AO28" i="6"/>
  <c r="AO24" i="6"/>
  <c r="AO20" i="6"/>
  <c r="AO16" i="6"/>
  <c r="AS100" i="6"/>
  <c r="AS96" i="6"/>
  <c r="AS98" i="6"/>
  <c r="AS95" i="6"/>
  <c r="AS97" i="6"/>
  <c r="AS93" i="6"/>
  <c r="AS94" i="6"/>
  <c r="AS99" i="6"/>
  <c r="AS91" i="6"/>
  <c r="AS87" i="6"/>
  <c r="AS92" i="6"/>
  <c r="AS88" i="6"/>
  <c r="AS89" i="6"/>
  <c r="AS90" i="6"/>
  <c r="AS86" i="6"/>
  <c r="AS85" i="6"/>
  <c r="AS82" i="6"/>
  <c r="AS83" i="6"/>
  <c r="AS84" i="6"/>
  <c r="AS80" i="6"/>
  <c r="AS76" i="6"/>
  <c r="AS72" i="6"/>
  <c r="AS81" i="6"/>
  <c r="AS77" i="6"/>
  <c r="AS73" i="6"/>
  <c r="AS78" i="6"/>
  <c r="AS74" i="6"/>
  <c r="AS70" i="6"/>
  <c r="AS79" i="6"/>
  <c r="AS75" i="6"/>
  <c r="AS71" i="6"/>
  <c r="AS66" i="6"/>
  <c r="AS62" i="6"/>
  <c r="AS69" i="6"/>
  <c r="AS67" i="6"/>
  <c r="AS63" i="6"/>
  <c r="AS59" i="6"/>
  <c r="AS65" i="6"/>
  <c r="AS61" i="6"/>
  <c r="AS57" i="6"/>
  <c r="AS60" i="6"/>
  <c r="AS56" i="6"/>
  <c r="AS53" i="6"/>
  <c r="AS49" i="6"/>
  <c r="AS64" i="6"/>
  <c r="AS54" i="6"/>
  <c r="AS50" i="6"/>
  <c r="AS68" i="6"/>
  <c r="AS45" i="6"/>
  <c r="AS41" i="6"/>
  <c r="AS46" i="6"/>
  <c r="AS42" i="6"/>
  <c r="AS55" i="6"/>
  <c r="AS51" i="6"/>
  <c r="AS47" i="6"/>
  <c r="AS43" i="6"/>
  <c r="AS58" i="6"/>
  <c r="AS52" i="6"/>
  <c r="AS48" i="6"/>
  <c r="AS44" i="6"/>
  <c r="AS40" i="6"/>
  <c r="AS37" i="6"/>
  <c r="AS33" i="6"/>
  <c r="AS29" i="6"/>
  <c r="AS25" i="6"/>
  <c r="AS38" i="6"/>
  <c r="AS34" i="6"/>
  <c r="AS30" i="6"/>
  <c r="AS26" i="6"/>
  <c r="AS22" i="6"/>
  <c r="AS18" i="6"/>
  <c r="AS39" i="6"/>
  <c r="AS35" i="6"/>
  <c r="AS31" i="6"/>
  <c r="AS27" i="6"/>
  <c r="AS36" i="6"/>
  <c r="AS32" i="6"/>
  <c r="AS28" i="6"/>
  <c r="AS24" i="6"/>
  <c r="AS20" i="6"/>
  <c r="AS16" i="6"/>
  <c r="AW100" i="6"/>
  <c r="AW96" i="6"/>
  <c r="AW99" i="6"/>
  <c r="AW92" i="6"/>
  <c r="AW98" i="6"/>
  <c r="AW95" i="6"/>
  <c r="AW93" i="6"/>
  <c r="AW97" i="6"/>
  <c r="AW94" i="6"/>
  <c r="AW91" i="6"/>
  <c r="AW87" i="6"/>
  <c r="AW88" i="6"/>
  <c r="AW89" i="6"/>
  <c r="AW90" i="6"/>
  <c r="AW86" i="6"/>
  <c r="AW85" i="6"/>
  <c r="AW82" i="6"/>
  <c r="AW83" i="6"/>
  <c r="AW84" i="6"/>
  <c r="AW80" i="6"/>
  <c r="AW76" i="6"/>
  <c r="AW72" i="6"/>
  <c r="AW77" i="6"/>
  <c r="AW73" i="6"/>
  <c r="AW78" i="6"/>
  <c r="AW74" i="6"/>
  <c r="AW70" i="6"/>
  <c r="AW81" i="6"/>
  <c r="AW79" i="6"/>
  <c r="AW75" i="6"/>
  <c r="AW71" i="6"/>
  <c r="AW66" i="6"/>
  <c r="AW62" i="6"/>
  <c r="AW67" i="6"/>
  <c r="AW63" i="6"/>
  <c r="AW59" i="6"/>
  <c r="AW69" i="6"/>
  <c r="AW65" i="6"/>
  <c r="AW61" i="6"/>
  <c r="AW57" i="6"/>
  <c r="AW56" i="6"/>
  <c r="AW64" i="6"/>
  <c r="AW58" i="6"/>
  <c r="AW53" i="6"/>
  <c r="AW49" i="6"/>
  <c r="AW68" i="6"/>
  <c r="AW60" i="6"/>
  <c r="AW54" i="6"/>
  <c r="AW50" i="6"/>
  <c r="AW51" i="6"/>
  <c r="AW45" i="6"/>
  <c r="AW41" i="6"/>
  <c r="AW55" i="6"/>
  <c r="AW52" i="6"/>
  <c r="AW46" i="6"/>
  <c r="AW42" i="6"/>
  <c r="AW47" i="6"/>
  <c r="AW43" i="6"/>
  <c r="AW48" i="6"/>
  <c r="AW44" i="6"/>
  <c r="AW40" i="6"/>
  <c r="AW37" i="6"/>
  <c r="AW33" i="6"/>
  <c r="AW29" i="6"/>
  <c r="AW25" i="6"/>
  <c r="AW38" i="6"/>
  <c r="AW34" i="6"/>
  <c r="AW30" i="6"/>
  <c r="AW26" i="6"/>
  <c r="AW22" i="6"/>
  <c r="AW18" i="6"/>
  <c r="AW39" i="6"/>
  <c r="AW35" i="6"/>
  <c r="AW31" i="6"/>
  <c r="AW27" i="6"/>
  <c r="AW36" i="6"/>
  <c r="AW32" i="6"/>
  <c r="AW28" i="6"/>
  <c r="AW24" i="6"/>
  <c r="AW20" i="6"/>
  <c r="AW16" i="6"/>
  <c r="BA100" i="6"/>
  <c r="BA96" i="6"/>
  <c r="BA92" i="6"/>
  <c r="BA99" i="6"/>
  <c r="BA93" i="6"/>
  <c r="BA98" i="6"/>
  <c r="BA95" i="6"/>
  <c r="BA97" i="6"/>
  <c r="BA94" i="6"/>
  <c r="BA91" i="6"/>
  <c r="BA87" i="6"/>
  <c r="BA88" i="6"/>
  <c r="BA89" i="6"/>
  <c r="BA90" i="6"/>
  <c r="BA86" i="6"/>
  <c r="BA85" i="6"/>
  <c r="BA82" i="6"/>
  <c r="BA83" i="6"/>
  <c r="BA84" i="6"/>
  <c r="BA80" i="6"/>
  <c r="BA76" i="6"/>
  <c r="BA72" i="6"/>
  <c r="BA81" i="6"/>
  <c r="BA77" i="6"/>
  <c r="BA73" i="6"/>
  <c r="BA78" i="6"/>
  <c r="BA74" i="6"/>
  <c r="BA70" i="6"/>
  <c r="BA79" i="6"/>
  <c r="BA75" i="6"/>
  <c r="BA71" i="6"/>
  <c r="BA66" i="6"/>
  <c r="BA62" i="6"/>
  <c r="BA69" i="6"/>
  <c r="BA67" i="6"/>
  <c r="BA63" i="6"/>
  <c r="BA59" i="6"/>
  <c r="BA65" i="6"/>
  <c r="BA61" i="6"/>
  <c r="BA57" i="6"/>
  <c r="BA64" i="6"/>
  <c r="BA60" i="6"/>
  <c r="BA56" i="6"/>
  <c r="BA68" i="6"/>
  <c r="BA53" i="6"/>
  <c r="BA49" i="6"/>
  <c r="BA54" i="6"/>
  <c r="BA50" i="6"/>
  <c r="BA55" i="6"/>
  <c r="BA45" i="6"/>
  <c r="BA41" i="6"/>
  <c r="BA46" i="6"/>
  <c r="BA42" i="6"/>
  <c r="BA58" i="6"/>
  <c r="BA51" i="6"/>
  <c r="BA47" i="6"/>
  <c r="BA43" i="6"/>
  <c r="BA52" i="6"/>
  <c r="BA48" i="6"/>
  <c r="BA44" i="6"/>
  <c r="BA40" i="6"/>
  <c r="BA39" i="6"/>
  <c r="BA37" i="6"/>
  <c r="BA33" i="6"/>
  <c r="BA29" i="6"/>
  <c r="BA25" i="6"/>
  <c r="BA38" i="6"/>
  <c r="BA34" i="6"/>
  <c r="BA30" i="6"/>
  <c r="BA26" i="6"/>
  <c r="BA22" i="6"/>
  <c r="BA18" i="6"/>
  <c r="BA35" i="6"/>
  <c r="BA31" i="6"/>
  <c r="BA27" i="6"/>
  <c r="BA36" i="6"/>
  <c r="BA32" i="6"/>
  <c r="BA28" i="6"/>
  <c r="BA24" i="6"/>
  <c r="BA20" i="6"/>
  <c r="BA16" i="6"/>
  <c r="BE100" i="6"/>
  <c r="BE96" i="6"/>
  <c r="BE97" i="6"/>
  <c r="BE94" i="6"/>
  <c r="BE92" i="6"/>
  <c r="BE93" i="6"/>
  <c r="BE99" i="6"/>
  <c r="BE98" i="6"/>
  <c r="BE95" i="6"/>
  <c r="BE91" i="6"/>
  <c r="BE87" i="6"/>
  <c r="BE88" i="6"/>
  <c r="BE89" i="6"/>
  <c r="BE90" i="6"/>
  <c r="BE86" i="6"/>
  <c r="BE85" i="6"/>
  <c r="BE81" i="6"/>
  <c r="BE82" i="6"/>
  <c r="BE83" i="6"/>
  <c r="BE84" i="6"/>
  <c r="BE80" i="6"/>
  <c r="BE76" i="6"/>
  <c r="BE72" i="6"/>
  <c r="BE77" i="6"/>
  <c r="BE73" i="6"/>
  <c r="BE78" i="6"/>
  <c r="BE74" i="6"/>
  <c r="BE70" i="6"/>
  <c r="BE79" i="6"/>
  <c r="BE75" i="6"/>
  <c r="BE71" i="6"/>
  <c r="BE66" i="6"/>
  <c r="BE62" i="6"/>
  <c r="BE67" i="6"/>
  <c r="BE63" i="6"/>
  <c r="BE59" i="6"/>
  <c r="BE69" i="6"/>
  <c r="BE65" i="6"/>
  <c r="BE61" i="6"/>
  <c r="BE57" i="6"/>
  <c r="BE68" i="6"/>
  <c r="BE56" i="6"/>
  <c r="BE58" i="6"/>
  <c r="BE53" i="6"/>
  <c r="BE49" i="6"/>
  <c r="BE60" i="6"/>
  <c r="BE54" i="6"/>
  <c r="BE50" i="6"/>
  <c r="BE51" i="6"/>
  <c r="BE45" i="6"/>
  <c r="BE41" i="6"/>
  <c r="BE64" i="6"/>
  <c r="BE52" i="6"/>
  <c r="BE46" i="6"/>
  <c r="BE42" i="6"/>
  <c r="BE47" i="6"/>
  <c r="BE43" i="6"/>
  <c r="BE55" i="6"/>
  <c r="BE48" i="6"/>
  <c r="BE44" i="6"/>
  <c r="BE40" i="6"/>
  <c r="BE37" i="6"/>
  <c r="BE33" i="6"/>
  <c r="BE29" i="6"/>
  <c r="BE25" i="6"/>
  <c r="BE38" i="6"/>
  <c r="BE34" i="6"/>
  <c r="BE30" i="6"/>
  <c r="BE26" i="6"/>
  <c r="BE22" i="6"/>
  <c r="BE18" i="6"/>
  <c r="BE39" i="6"/>
  <c r="BE35" i="6"/>
  <c r="BE31" i="6"/>
  <c r="BE27" i="6"/>
  <c r="BE36" i="6"/>
  <c r="BE32" i="6"/>
  <c r="BE28" i="6"/>
  <c r="BE24" i="6"/>
  <c r="BE20" i="6"/>
  <c r="BE16" i="6"/>
  <c r="R5" i="6"/>
  <c r="V5" i="6"/>
  <c r="Z5" i="6"/>
  <c r="AD5" i="6"/>
  <c r="AH5" i="6"/>
  <c r="AL5" i="6"/>
  <c r="AP5" i="6"/>
  <c r="AT5" i="6"/>
  <c r="AX5" i="6"/>
  <c r="BB5" i="6"/>
  <c r="C6" i="6"/>
  <c r="G6" i="6"/>
  <c r="K6" i="6"/>
  <c r="O6" i="6"/>
  <c r="S6" i="6"/>
  <c r="W6" i="6"/>
  <c r="AA6" i="6"/>
  <c r="AE6" i="6"/>
  <c r="AI6" i="6"/>
  <c r="AM6" i="6"/>
  <c r="AQ6" i="6"/>
  <c r="AU6" i="6"/>
  <c r="AY6" i="6"/>
  <c r="BC6" i="6"/>
  <c r="D7" i="6"/>
  <c r="H7" i="6"/>
  <c r="L7" i="6"/>
  <c r="P7" i="6"/>
  <c r="T7" i="6"/>
  <c r="X7" i="6"/>
  <c r="AB7" i="6"/>
  <c r="AF7" i="6"/>
  <c r="AJ7" i="6"/>
  <c r="AN7" i="6"/>
  <c r="AR7" i="6"/>
  <c r="AV7" i="6"/>
  <c r="AZ7" i="6"/>
  <c r="BD7" i="6"/>
  <c r="E8" i="6"/>
  <c r="I8" i="6"/>
  <c r="M8" i="6"/>
  <c r="Q8" i="6"/>
  <c r="U8" i="6"/>
  <c r="Y8" i="6"/>
  <c r="AC8" i="6"/>
  <c r="AG8" i="6"/>
  <c r="AK8" i="6"/>
  <c r="AO8" i="6"/>
  <c r="AS8" i="6"/>
  <c r="AW8" i="6"/>
  <c r="BA8" i="6"/>
  <c r="BE8" i="6"/>
  <c r="F9" i="6"/>
  <c r="J9" i="6"/>
  <c r="N9" i="6"/>
  <c r="R9" i="6"/>
  <c r="V9" i="6"/>
  <c r="Z9" i="6"/>
  <c r="AD9" i="6"/>
  <c r="AH9" i="6"/>
  <c r="AL9" i="6"/>
  <c r="AP9" i="6"/>
  <c r="AT9" i="6"/>
  <c r="AX9" i="6"/>
  <c r="BB9" i="6"/>
  <c r="C10" i="6"/>
  <c r="G10" i="6"/>
  <c r="K10" i="6"/>
  <c r="O10" i="6"/>
  <c r="S10" i="6"/>
  <c r="W10" i="6"/>
  <c r="AA10" i="6"/>
  <c r="AE10" i="6"/>
  <c r="AI10" i="6"/>
  <c r="AM10" i="6"/>
  <c r="AQ10" i="6"/>
  <c r="AU10" i="6"/>
  <c r="AY10" i="6"/>
  <c r="BC10" i="6"/>
  <c r="D11" i="6"/>
  <c r="H11" i="6"/>
  <c r="L11" i="6"/>
  <c r="P11" i="6"/>
  <c r="T11" i="6"/>
  <c r="X11" i="6"/>
  <c r="AB11" i="6"/>
  <c r="AF11" i="6"/>
  <c r="AJ11" i="6"/>
  <c r="AN11" i="6"/>
  <c r="AR11" i="6"/>
  <c r="AV11" i="6"/>
  <c r="AZ11" i="6"/>
  <c r="BD11" i="6"/>
  <c r="E12" i="6"/>
  <c r="I12" i="6"/>
  <c r="M12" i="6"/>
  <c r="Q12" i="6"/>
  <c r="U12" i="6"/>
  <c r="Y12" i="6"/>
  <c r="AC12" i="6"/>
  <c r="AG12" i="6"/>
  <c r="AK12" i="6"/>
  <c r="AO12" i="6"/>
  <c r="AS12" i="6"/>
  <c r="AW12" i="6"/>
  <c r="BA12" i="6"/>
  <c r="BE12" i="6"/>
  <c r="F13" i="6"/>
  <c r="J13" i="6"/>
  <c r="N13" i="6"/>
  <c r="R13" i="6"/>
  <c r="V13" i="6"/>
  <c r="Z13" i="6"/>
  <c r="AD13" i="6"/>
  <c r="AH13" i="6"/>
  <c r="AL13" i="6"/>
  <c r="AP13" i="6"/>
  <c r="AT13" i="6"/>
  <c r="AX13" i="6"/>
  <c r="BB13" i="6"/>
  <c r="C14" i="6"/>
  <c r="G14" i="6"/>
  <c r="K14" i="6"/>
  <c r="O14" i="6"/>
  <c r="S14" i="6"/>
  <c r="W14" i="6"/>
  <c r="AA14" i="6"/>
  <c r="AE14" i="6"/>
  <c r="AI14" i="6"/>
  <c r="AM14" i="6"/>
  <c r="AQ14" i="6"/>
  <c r="AU14" i="6"/>
  <c r="AY14" i="6"/>
  <c r="BC14" i="6"/>
  <c r="D15" i="6"/>
  <c r="H15" i="6"/>
  <c r="L15" i="6"/>
  <c r="P15" i="6"/>
  <c r="T15" i="6"/>
  <c r="X15" i="6"/>
  <c r="AB15" i="6"/>
  <c r="AF15" i="6"/>
  <c r="AK15" i="6"/>
  <c r="AS15" i="6"/>
  <c r="BA15" i="6"/>
  <c r="F16" i="6"/>
  <c r="N16" i="6"/>
  <c r="V16" i="6"/>
  <c r="AD16" i="6"/>
  <c r="AL16" i="6"/>
  <c r="AT16" i="6"/>
  <c r="BB16" i="6"/>
  <c r="G17" i="6"/>
  <c r="O17" i="6"/>
  <c r="W17" i="6"/>
  <c r="AE17" i="6"/>
  <c r="AM17" i="6"/>
  <c r="AU17" i="6"/>
  <c r="BC17" i="6"/>
  <c r="H18" i="6"/>
  <c r="P18" i="6"/>
  <c r="X18" i="6"/>
  <c r="AF18" i="6"/>
  <c r="AN18" i="6"/>
  <c r="AV18" i="6"/>
  <c r="BD18" i="6"/>
  <c r="I19" i="6"/>
  <c r="Q19" i="6"/>
  <c r="Y19" i="6"/>
  <c r="AG19" i="6"/>
  <c r="AO19" i="6"/>
  <c r="AW19" i="6"/>
  <c r="BE19" i="6"/>
  <c r="J20" i="6"/>
  <c r="R20" i="6"/>
  <c r="Z20" i="6"/>
  <c r="AH20" i="6"/>
  <c r="AP20" i="6"/>
  <c r="AX20" i="6"/>
  <c r="C21" i="6"/>
  <c r="K21" i="6"/>
  <c r="S21" i="6"/>
  <c r="AA21" i="6"/>
  <c r="AI21" i="6"/>
  <c r="AQ21" i="6"/>
  <c r="AY21" i="6"/>
  <c r="D22" i="6"/>
  <c r="L22" i="6"/>
  <c r="T22" i="6"/>
  <c r="AB22" i="6"/>
  <c r="AJ22" i="6"/>
  <c r="AR22" i="6"/>
  <c r="AZ22" i="6"/>
  <c r="E23" i="6"/>
  <c r="M23" i="6"/>
  <c r="U23" i="6"/>
  <c r="AG23" i="6"/>
  <c r="AW23" i="6"/>
  <c r="J24" i="6"/>
  <c r="Z24" i="6"/>
  <c r="AP24" i="6"/>
  <c r="H481" i="1"/>
  <c r="I481" i="1" s="1"/>
  <c r="H473" i="1"/>
  <c r="I473" i="1" s="1"/>
  <c r="H293" i="1"/>
  <c r="I293" i="1" s="1"/>
  <c r="H281" i="1"/>
  <c r="I281" i="1" s="1"/>
  <c r="H277" i="1"/>
  <c r="I277" i="1" s="1"/>
  <c r="H269" i="1"/>
  <c r="I269" i="1" s="1"/>
  <c r="H265" i="1"/>
  <c r="I265" i="1" s="1"/>
  <c r="H257" i="1"/>
  <c r="I257" i="1" s="1"/>
  <c r="H249" i="1"/>
  <c r="I249" i="1" s="1"/>
  <c r="H245" i="1"/>
  <c r="I245" i="1" s="1"/>
  <c r="H241" i="1"/>
  <c r="I241" i="1" s="1"/>
  <c r="H237" i="1"/>
  <c r="I237" i="1" s="1"/>
  <c r="H233" i="1"/>
  <c r="I233" i="1" s="1"/>
  <c r="H229" i="1"/>
  <c r="I229" i="1" s="1"/>
  <c r="H221" i="1"/>
  <c r="I221" i="1" s="1"/>
  <c r="H217" i="1"/>
  <c r="I217" i="1" s="1"/>
  <c r="H201" i="1"/>
  <c r="I201" i="1" s="1"/>
  <c r="H197" i="1"/>
  <c r="I197" i="1" s="1"/>
  <c r="H193" i="1"/>
  <c r="I193" i="1" s="1"/>
  <c r="H185" i="1"/>
  <c r="I185" i="1" s="1"/>
  <c r="H181" i="1"/>
  <c r="I181" i="1" s="1"/>
  <c r="H177" i="1"/>
  <c r="I177" i="1" s="1"/>
  <c r="H173" i="1"/>
  <c r="I173" i="1" s="1"/>
  <c r="H169" i="1"/>
  <c r="I169" i="1" s="1"/>
  <c r="H161" i="1"/>
  <c r="I161" i="1" s="1"/>
  <c r="H157" i="1"/>
  <c r="I157" i="1" s="1"/>
  <c r="H153" i="1"/>
  <c r="I153" i="1" s="1"/>
  <c r="H149" i="1"/>
  <c r="I149" i="1" s="1"/>
  <c r="H141" i="1"/>
  <c r="I141" i="1" s="1"/>
  <c r="H137" i="1"/>
  <c r="I137" i="1" s="1"/>
  <c r="H133" i="1"/>
  <c r="I133" i="1" s="1"/>
  <c r="H129" i="1"/>
  <c r="I129" i="1" s="1"/>
  <c r="H125" i="1"/>
  <c r="I125" i="1" s="1"/>
  <c r="H113" i="1"/>
  <c r="I113" i="1" s="1"/>
  <c r="H109" i="1"/>
  <c r="I109" i="1" s="1"/>
  <c r="H105" i="1"/>
  <c r="I105" i="1" s="1"/>
  <c r="H101" i="1"/>
  <c r="I101" i="1" s="1"/>
  <c r="H97" i="1"/>
  <c r="I97" i="1" s="1"/>
  <c r="H93" i="1"/>
  <c r="I93" i="1" s="1"/>
  <c r="H89" i="1"/>
  <c r="I89" i="1" s="1"/>
  <c r="H85" i="1"/>
  <c r="I85" i="1" s="1"/>
  <c r="H81" i="1"/>
  <c r="I81" i="1" s="1"/>
  <c r="H77" i="1"/>
  <c r="I77" i="1" s="1"/>
  <c r="H73" i="1"/>
  <c r="I73" i="1" s="1"/>
  <c r="H69" i="1"/>
  <c r="I69" i="1" s="1"/>
  <c r="H65" i="1"/>
  <c r="I65" i="1" s="1"/>
  <c r="H57" i="1"/>
  <c r="I57" i="1" s="1"/>
  <c r="H53" i="1"/>
  <c r="I53" i="1" s="1"/>
  <c r="H49" i="1"/>
  <c r="I49" i="1" s="1"/>
  <c r="H45" i="1"/>
  <c r="I45" i="1" s="1"/>
  <c r="H41" i="1"/>
  <c r="I41" i="1" s="1"/>
  <c r="H37" i="1"/>
  <c r="I37" i="1" s="1"/>
  <c r="H29" i="1"/>
  <c r="I29" i="1" s="1"/>
  <c r="H17" i="1"/>
  <c r="I17" i="1" s="1"/>
  <c r="H13" i="1"/>
  <c r="I13" i="1" s="1"/>
  <c r="H9" i="1"/>
  <c r="I9" i="1" s="1"/>
  <c r="H5" i="1"/>
  <c r="I5" i="1" s="1"/>
  <c r="H602" i="1"/>
  <c r="H599" i="1"/>
  <c r="I599" i="1" s="1"/>
  <c r="H594" i="1"/>
  <c r="I594" i="1" s="1"/>
  <c r="H586" i="1"/>
  <c r="H583" i="1"/>
  <c r="I583" i="1" s="1"/>
  <c r="H578" i="1"/>
  <c r="H575" i="1"/>
  <c r="I575" i="1" s="1"/>
  <c r="H570" i="1"/>
  <c r="H567" i="1"/>
  <c r="I567" i="1" s="1"/>
  <c r="I564" i="1"/>
  <c r="H562" i="1"/>
  <c r="I562" i="1" s="1"/>
  <c r="H559" i="1"/>
  <c r="I559" i="1" s="1"/>
  <c r="H554" i="1"/>
  <c r="H551" i="1"/>
  <c r="I551" i="1" s="1"/>
  <c r="H548" i="1"/>
  <c r="I548" i="1" s="1"/>
  <c r="H545" i="1"/>
  <c r="I545" i="1" s="1"/>
  <c r="H540" i="1"/>
  <c r="H532" i="1"/>
  <c r="I532" i="1" s="1"/>
  <c r="H524" i="1"/>
  <c r="I524" i="1" s="1"/>
  <c r="H521" i="1"/>
  <c r="I521" i="1" s="1"/>
  <c r="I518" i="1"/>
  <c r="H516" i="1"/>
  <c r="H513" i="1"/>
  <c r="I513" i="1" s="1"/>
  <c r="I510" i="1"/>
  <c r="H501" i="1"/>
  <c r="I501" i="1" s="1"/>
  <c r="H496" i="1"/>
  <c r="H485" i="1"/>
  <c r="I485" i="1" s="1"/>
  <c r="H480" i="1"/>
  <c r="H468" i="1"/>
  <c r="I468" i="1" s="1"/>
  <c r="H462" i="1"/>
  <c r="I462" i="1" s="1"/>
  <c r="H456" i="1"/>
  <c r="I456" i="1" s="1"/>
  <c r="H449" i="1"/>
  <c r="I449" i="1" s="1"/>
  <c r="H436" i="1"/>
  <c r="I436" i="1" s="1"/>
  <c r="H430" i="1"/>
  <c r="I430" i="1" s="1"/>
  <c r="H424" i="1"/>
  <c r="I424" i="1" s="1"/>
  <c r="H417" i="1"/>
  <c r="I417" i="1" s="1"/>
  <c r="H404" i="1"/>
  <c r="I404" i="1" s="1"/>
  <c r="H398" i="1"/>
  <c r="I398" i="1" s="1"/>
  <c r="H392" i="1"/>
  <c r="I392" i="1" s="1"/>
  <c r="H376" i="1"/>
  <c r="I376" i="1" s="1"/>
  <c r="H368" i="1"/>
  <c r="I368" i="1" s="1"/>
  <c r="H360" i="1"/>
  <c r="I360" i="1" s="1"/>
  <c r="H352" i="1"/>
  <c r="I352" i="1" s="1"/>
  <c r="H344" i="1"/>
  <c r="I344" i="1" s="1"/>
  <c r="H336" i="1"/>
  <c r="I336" i="1" s="1"/>
  <c r="H328" i="1"/>
  <c r="I328" i="1" s="1"/>
  <c r="H320" i="1"/>
  <c r="I320" i="1" s="1"/>
  <c r="H312" i="1"/>
  <c r="I312" i="1" s="1"/>
  <c r="H304" i="1"/>
  <c r="I304" i="1" s="1"/>
  <c r="H61" i="1"/>
  <c r="I61" i="1" s="1"/>
  <c r="H429" i="1"/>
  <c r="I429" i="1" s="1"/>
  <c r="H425" i="1"/>
  <c r="I425" i="1" s="1"/>
  <c r="H393" i="1"/>
  <c r="I393" i="1" s="1"/>
  <c r="H273" i="1"/>
  <c r="I273" i="1" s="1"/>
  <c r="H508" i="1"/>
  <c r="I508" i="1" s="1"/>
  <c r="H500" i="1"/>
  <c r="I500" i="1" s="1"/>
  <c r="H492" i="1"/>
  <c r="I492" i="1" s="1"/>
  <c r="H460" i="1"/>
  <c r="I460" i="1" s="1"/>
  <c r="H416" i="1"/>
  <c r="I416" i="1" s="1"/>
  <c r="H400" i="1"/>
  <c r="I400" i="1" s="1"/>
  <c r="H396" i="1"/>
  <c r="I396" i="1" s="1"/>
  <c r="H292" i="1"/>
  <c r="I292" i="1" s="1"/>
  <c r="H288" i="1"/>
  <c r="I288" i="1" s="1"/>
  <c r="H280" i="1"/>
  <c r="I280" i="1" s="1"/>
  <c r="H276" i="1"/>
  <c r="I276" i="1" s="1"/>
  <c r="H272" i="1"/>
  <c r="I272" i="1" s="1"/>
  <c r="H268" i="1"/>
  <c r="I268" i="1" s="1"/>
  <c r="H264" i="1"/>
  <c r="I264" i="1" s="1"/>
  <c r="H256" i="1"/>
  <c r="I256" i="1" s="1"/>
  <c r="H252" i="1"/>
  <c r="I252" i="1" s="1"/>
  <c r="H248" i="1"/>
  <c r="I248" i="1" s="1"/>
  <c r="H240" i="1"/>
  <c r="I240" i="1" s="1"/>
  <c r="H236" i="1"/>
  <c r="I236" i="1" s="1"/>
  <c r="H232" i="1"/>
  <c r="I232" i="1" s="1"/>
  <c r="H224" i="1"/>
  <c r="I224" i="1" s="1"/>
  <c r="H220" i="1"/>
  <c r="I220" i="1" s="1"/>
  <c r="H216" i="1"/>
  <c r="I216" i="1" s="1"/>
  <c r="H212" i="1"/>
  <c r="I212" i="1" s="1"/>
  <c r="H208" i="1"/>
  <c r="I208" i="1" s="1"/>
  <c r="H204" i="1"/>
  <c r="I204" i="1" s="1"/>
  <c r="H200" i="1"/>
  <c r="I200" i="1" s="1"/>
  <c r="H196" i="1"/>
  <c r="I196" i="1" s="1"/>
  <c r="H192" i="1"/>
  <c r="I192" i="1" s="1"/>
  <c r="H188" i="1"/>
  <c r="I188" i="1" s="1"/>
  <c r="H184" i="1"/>
  <c r="I184" i="1" s="1"/>
  <c r="H180" i="1"/>
  <c r="I180" i="1" s="1"/>
  <c r="H172" i="1"/>
  <c r="I172" i="1" s="1"/>
  <c r="H168" i="1"/>
  <c r="I168" i="1" s="1"/>
  <c r="H160" i="1"/>
  <c r="I160" i="1" s="1"/>
  <c r="H156" i="1"/>
  <c r="I156" i="1" s="1"/>
  <c r="H148" i="1"/>
  <c r="I148" i="1" s="1"/>
  <c r="H140" i="1"/>
  <c r="I140" i="1" s="1"/>
  <c r="H136" i="1"/>
  <c r="I136" i="1" s="1"/>
  <c r="H132" i="1"/>
  <c r="I132" i="1" s="1"/>
  <c r="H128" i="1"/>
  <c r="I128" i="1" s="1"/>
  <c r="H124" i="1"/>
  <c r="I124" i="1" s="1"/>
  <c r="H120" i="1"/>
  <c r="I120" i="1" s="1"/>
  <c r="H116" i="1"/>
  <c r="I116" i="1" s="1"/>
  <c r="H112" i="1"/>
  <c r="I112" i="1" s="1"/>
  <c r="H104" i="1"/>
  <c r="I104" i="1" s="1"/>
  <c r="H100" i="1"/>
  <c r="I100" i="1" s="1"/>
  <c r="H96" i="1"/>
  <c r="I96" i="1" s="1"/>
  <c r="H92" i="1"/>
  <c r="I92" i="1" s="1"/>
  <c r="H84" i="1"/>
  <c r="I84" i="1" s="1"/>
  <c r="H80" i="1"/>
  <c r="I80" i="1" s="1"/>
  <c r="H76" i="1"/>
  <c r="I76" i="1" s="1"/>
  <c r="H72" i="1"/>
  <c r="I72" i="1" s="1"/>
  <c r="H68" i="1"/>
  <c r="I68" i="1" s="1"/>
  <c r="H64" i="1"/>
  <c r="I64" i="1" s="1"/>
  <c r="H60" i="1"/>
  <c r="I60" i="1" s="1"/>
  <c r="H56" i="1"/>
  <c r="I56" i="1" s="1"/>
  <c r="H52" i="1"/>
  <c r="I52" i="1" s="1"/>
  <c r="H48" i="1"/>
  <c r="I48" i="1" s="1"/>
  <c r="H40" i="1"/>
  <c r="I40" i="1" s="1"/>
  <c r="H36" i="1"/>
  <c r="I36" i="1" s="1"/>
  <c r="H28" i="1"/>
  <c r="I28" i="1" s="1"/>
  <c r="H24" i="1"/>
  <c r="I24" i="1" s="1"/>
  <c r="H20" i="1"/>
  <c r="I20" i="1" s="1"/>
  <c r="H16" i="1"/>
  <c r="I16" i="1" s="1"/>
  <c r="H12" i="1"/>
  <c r="I12" i="1" s="1"/>
  <c r="H4" i="1"/>
  <c r="I4" i="1" s="1"/>
  <c r="H601" i="1"/>
  <c r="I601" i="1" s="1"/>
  <c r="H596" i="1"/>
  <c r="I596" i="1" s="1"/>
  <c r="H593" i="1"/>
  <c r="I593" i="1" s="1"/>
  <c r="H588" i="1"/>
  <c r="I588" i="1" s="1"/>
  <c r="H585" i="1"/>
  <c r="I585" i="1" s="1"/>
  <c r="H580" i="1"/>
  <c r="I580" i="1" s="1"/>
  <c r="H577" i="1"/>
  <c r="I577" i="1" s="1"/>
  <c r="I574" i="1"/>
  <c r="H572" i="1"/>
  <c r="I572" i="1" s="1"/>
  <c r="H569" i="1"/>
  <c r="I569" i="1" s="1"/>
  <c r="H556" i="1"/>
  <c r="I556" i="1" s="1"/>
  <c r="H553" i="1"/>
  <c r="I553" i="1" s="1"/>
  <c r="H547" i="1"/>
  <c r="I547" i="1" s="1"/>
  <c r="H542" i="1"/>
  <c r="I542" i="1" s="1"/>
  <c r="H539" i="1"/>
  <c r="I539" i="1" s="1"/>
  <c r="I536" i="1"/>
  <c r="H534" i="1"/>
  <c r="I534" i="1" s="1"/>
  <c r="H531" i="1"/>
  <c r="I531" i="1" s="1"/>
  <c r="H526" i="1"/>
  <c r="I526" i="1" s="1"/>
  <c r="H523" i="1"/>
  <c r="I523" i="1" s="1"/>
  <c r="H515" i="1"/>
  <c r="I515" i="1" s="1"/>
  <c r="H499" i="1"/>
  <c r="I499" i="1" s="1"/>
  <c r="H483" i="1"/>
  <c r="I483" i="1" s="1"/>
  <c r="H459" i="1"/>
  <c r="I459" i="1" s="1"/>
  <c r="H453" i="1"/>
  <c r="I453" i="1" s="1"/>
  <c r="H447" i="1"/>
  <c r="I447" i="1" s="1"/>
  <c r="H427" i="1"/>
  <c r="I427" i="1" s="1"/>
  <c r="H421" i="1"/>
  <c r="I421" i="1" s="1"/>
  <c r="H415" i="1"/>
  <c r="I415" i="1" s="1"/>
  <c r="H395" i="1"/>
  <c r="I395" i="1" s="1"/>
  <c r="H373" i="1"/>
  <c r="I373" i="1" s="1"/>
  <c r="H365" i="1"/>
  <c r="I365" i="1" s="1"/>
  <c r="H357" i="1"/>
  <c r="I357" i="1" s="1"/>
  <c r="H349" i="1"/>
  <c r="I349" i="1" s="1"/>
  <c r="H341" i="1"/>
  <c r="I341" i="1" s="1"/>
  <c r="H333" i="1"/>
  <c r="I333" i="1" s="1"/>
  <c r="H309" i="1"/>
  <c r="I309" i="1" s="1"/>
  <c r="H301" i="1"/>
  <c r="I301" i="1" s="1"/>
  <c r="H286" i="1"/>
  <c r="I286" i="1" s="1"/>
  <c r="H260" i="1"/>
  <c r="I260" i="1" s="1"/>
  <c r="I117" i="1"/>
  <c r="H33" i="1"/>
  <c r="I33" i="1" s="1"/>
  <c r="H505" i="1"/>
  <c r="I505" i="1" s="1"/>
  <c r="H457" i="1"/>
  <c r="I457" i="1" s="1"/>
  <c r="H289" i="1"/>
  <c r="I289" i="1" s="1"/>
  <c r="H253" i="1"/>
  <c r="I253" i="1" s="1"/>
  <c r="H476" i="1"/>
  <c r="I476" i="1" s="1"/>
  <c r="H448" i="1"/>
  <c r="I448" i="1" s="1"/>
  <c r="H444" i="1"/>
  <c r="I444" i="1" s="1"/>
  <c r="H503" i="1"/>
  <c r="I503" i="1" s="1"/>
  <c r="H495" i="1"/>
  <c r="I495" i="1" s="1"/>
  <c r="H487" i="1"/>
  <c r="I487" i="1" s="1"/>
  <c r="H479" i="1"/>
  <c r="I479" i="1" s="1"/>
  <c r="H471" i="1"/>
  <c r="I471" i="1" s="1"/>
  <c r="H467" i="1"/>
  <c r="I467" i="1" s="1"/>
  <c r="H455" i="1"/>
  <c r="I455" i="1" s="1"/>
  <c r="H451" i="1"/>
  <c r="I451" i="1" s="1"/>
  <c r="H439" i="1"/>
  <c r="I439" i="1" s="1"/>
  <c r="H435" i="1"/>
  <c r="I435" i="1" s="1"/>
  <c r="H423" i="1"/>
  <c r="I423" i="1" s="1"/>
  <c r="H419" i="1"/>
  <c r="I419" i="1" s="1"/>
  <c r="H407" i="1"/>
  <c r="I407" i="1" s="1"/>
  <c r="H403" i="1"/>
  <c r="I403" i="1" s="1"/>
  <c r="H387" i="1"/>
  <c r="I387" i="1" s="1"/>
  <c r="H383" i="1"/>
  <c r="I383" i="1" s="1"/>
  <c r="H379" i="1"/>
  <c r="I379" i="1" s="1"/>
  <c r="H371" i="1"/>
  <c r="I371" i="1" s="1"/>
  <c r="H367" i="1"/>
  <c r="I367" i="1" s="1"/>
  <c r="H363" i="1"/>
  <c r="I363" i="1" s="1"/>
  <c r="H359" i="1"/>
  <c r="I359" i="1" s="1"/>
  <c r="H355" i="1"/>
  <c r="I355" i="1" s="1"/>
  <c r="H351" i="1"/>
  <c r="I351" i="1" s="1"/>
  <c r="H347" i="1"/>
  <c r="I347" i="1" s="1"/>
  <c r="H343" i="1"/>
  <c r="I343" i="1" s="1"/>
  <c r="H339" i="1"/>
  <c r="I339" i="1" s="1"/>
  <c r="H335" i="1"/>
  <c r="I335" i="1" s="1"/>
  <c r="H327" i="1"/>
  <c r="I327" i="1" s="1"/>
  <c r="H323" i="1"/>
  <c r="I323" i="1" s="1"/>
  <c r="H315" i="1"/>
  <c r="I315" i="1" s="1"/>
  <c r="H311" i="1"/>
  <c r="I311" i="1" s="1"/>
  <c r="H307" i="1"/>
  <c r="I307" i="1" s="1"/>
  <c r="H303" i="1"/>
  <c r="I303" i="1" s="1"/>
  <c r="H291" i="1"/>
  <c r="I291" i="1" s="1"/>
  <c r="H287" i="1"/>
  <c r="I287" i="1" s="1"/>
  <c r="H283" i="1"/>
  <c r="I283" i="1" s="1"/>
  <c r="H279" i="1"/>
  <c r="I279" i="1" s="1"/>
  <c r="H271" i="1"/>
  <c r="I271" i="1" s="1"/>
  <c r="H267" i="1"/>
  <c r="I267" i="1" s="1"/>
  <c r="H263" i="1"/>
  <c r="I263" i="1" s="1"/>
  <c r="H259" i="1"/>
  <c r="I259" i="1" s="1"/>
  <c r="H255" i="1"/>
  <c r="I255" i="1" s="1"/>
  <c r="H251" i="1"/>
  <c r="I251" i="1" s="1"/>
  <c r="H247" i="1"/>
  <c r="I247" i="1" s="1"/>
  <c r="H243" i="1"/>
  <c r="I243" i="1" s="1"/>
  <c r="H239" i="1"/>
  <c r="I239" i="1" s="1"/>
  <c r="H231" i="1"/>
  <c r="I231" i="1" s="1"/>
  <c r="H227" i="1"/>
  <c r="I227" i="1" s="1"/>
  <c r="H223" i="1"/>
  <c r="I223" i="1" s="1"/>
  <c r="H219" i="1"/>
  <c r="I219" i="1" s="1"/>
  <c r="H215" i="1"/>
  <c r="I215" i="1" s="1"/>
  <c r="H211" i="1"/>
  <c r="I211" i="1" s="1"/>
  <c r="H207" i="1"/>
  <c r="I207" i="1" s="1"/>
  <c r="H203" i="1"/>
  <c r="I203" i="1" s="1"/>
  <c r="H199" i="1"/>
  <c r="I199" i="1" s="1"/>
  <c r="H187" i="1"/>
  <c r="I187" i="1" s="1"/>
  <c r="H183" i="1"/>
  <c r="I183" i="1" s="1"/>
  <c r="H179" i="1"/>
  <c r="I179" i="1" s="1"/>
  <c r="H175" i="1"/>
  <c r="I175" i="1" s="1"/>
  <c r="H171" i="1"/>
  <c r="I171" i="1" s="1"/>
  <c r="H167" i="1"/>
  <c r="I167" i="1" s="1"/>
  <c r="H163" i="1"/>
  <c r="I163" i="1" s="1"/>
  <c r="H159" i="1"/>
  <c r="I159" i="1" s="1"/>
  <c r="H155" i="1"/>
  <c r="I155" i="1" s="1"/>
  <c r="H151" i="1"/>
  <c r="I151" i="1" s="1"/>
  <c r="H147" i="1"/>
  <c r="I147" i="1" s="1"/>
  <c r="H143" i="1"/>
  <c r="I143" i="1" s="1"/>
  <c r="H139" i="1"/>
  <c r="I139" i="1" s="1"/>
  <c r="H135" i="1"/>
  <c r="I135" i="1" s="1"/>
  <c r="H131" i="1"/>
  <c r="I131" i="1" s="1"/>
  <c r="H127" i="1"/>
  <c r="I127" i="1" s="1"/>
  <c r="H123" i="1"/>
  <c r="I123" i="1" s="1"/>
  <c r="H119" i="1"/>
  <c r="I119" i="1" s="1"/>
  <c r="H115" i="1"/>
  <c r="I115" i="1" s="1"/>
  <c r="H107" i="1"/>
  <c r="I107" i="1" s="1"/>
  <c r="H103" i="1"/>
  <c r="I103" i="1" s="1"/>
  <c r="H99" i="1"/>
  <c r="I99" i="1" s="1"/>
  <c r="H95" i="1"/>
  <c r="I95" i="1" s="1"/>
  <c r="H91" i="1"/>
  <c r="I91" i="1" s="1"/>
  <c r="H87" i="1"/>
  <c r="I87" i="1" s="1"/>
  <c r="H83" i="1"/>
  <c r="I83" i="1" s="1"/>
  <c r="H75" i="1"/>
  <c r="I75" i="1" s="1"/>
  <c r="H71" i="1"/>
  <c r="I71" i="1" s="1"/>
  <c r="H67" i="1"/>
  <c r="I67" i="1" s="1"/>
  <c r="H63" i="1"/>
  <c r="I63" i="1" s="1"/>
  <c r="H59" i="1"/>
  <c r="I59" i="1" s="1"/>
  <c r="H55" i="1"/>
  <c r="I55" i="1" s="1"/>
  <c r="H51" i="1"/>
  <c r="I51" i="1" s="1"/>
  <c r="H43" i="1"/>
  <c r="I43" i="1" s="1"/>
  <c r="H39" i="1"/>
  <c r="I39" i="1" s="1"/>
  <c r="H35" i="1"/>
  <c r="I35" i="1" s="1"/>
  <c r="H31" i="1"/>
  <c r="I31" i="1" s="1"/>
  <c r="H27" i="1"/>
  <c r="I27" i="1" s="1"/>
  <c r="H23" i="1"/>
  <c r="I23" i="1" s="1"/>
  <c r="H19" i="1"/>
  <c r="I19" i="1" s="1"/>
  <c r="H15" i="1"/>
  <c r="I15" i="1" s="1"/>
  <c r="H11" i="1"/>
  <c r="I11" i="1" s="1"/>
  <c r="H7" i="1"/>
  <c r="I7" i="1" s="1"/>
  <c r="H3" i="1"/>
  <c r="I3" i="1" s="1"/>
  <c r="H598" i="1"/>
  <c r="I598" i="1" s="1"/>
  <c r="H595" i="1"/>
  <c r="I595" i="1" s="1"/>
  <c r="H590" i="1"/>
  <c r="I590" i="1" s="1"/>
  <c r="H587" i="1"/>
  <c r="I587" i="1" s="1"/>
  <c r="H582" i="1"/>
  <c r="I582" i="1" s="1"/>
  <c r="H579" i="1"/>
  <c r="I579" i="1" s="1"/>
  <c r="H571" i="1"/>
  <c r="I571" i="1" s="1"/>
  <c r="H566" i="1"/>
  <c r="I566" i="1" s="1"/>
  <c r="H563" i="1"/>
  <c r="I563" i="1" s="1"/>
  <c r="H558" i="1"/>
  <c r="I558" i="1" s="1"/>
  <c r="H555" i="1"/>
  <c r="I555" i="1" s="1"/>
  <c r="H549" i="1"/>
  <c r="I549" i="1" s="1"/>
  <c r="H544" i="1"/>
  <c r="I544" i="1" s="1"/>
  <c r="H541" i="1"/>
  <c r="I541" i="1" s="1"/>
  <c r="H533" i="1"/>
  <c r="I533" i="1" s="1"/>
  <c r="I530" i="1"/>
  <c r="H528" i="1"/>
  <c r="I528" i="1" s="1"/>
  <c r="H525" i="1"/>
  <c r="I525" i="1" s="1"/>
  <c r="H520" i="1"/>
  <c r="I520" i="1" s="1"/>
  <c r="H517" i="1"/>
  <c r="I517" i="1" s="1"/>
  <c r="H512" i="1"/>
  <c r="I512" i="1" s="1"/>
  <c r="H504" i="1"/>
  <c r="I504" i="1" s="1"/>
  <c r="I498" i="1"/>
  <c r="H493" i="1"/>
  <c r="I493" i="1" s="1"/>
  <c r="H488" i="1"/>
  <c r="I488" i="1" s="1"/>
  <c r="H477" i="1"/>
  <c r="I477" i="1" s="1"/>
  <c r="H472" i="1"/>
  <c r="I472" i="1" s="1"/>
  <c r="H465" i="1"/>
  <c r="I465" i="1" s="1"/>
  <c r="I458" i="1"/>
  <c r="H446" i="1"/>
  <c r="I446" i="1" s="1"/>
  <c r="H440" i="1"/>
  <c r="I440" i="1" s="1"/>
  <c r="I426" i="1"/>
  <c r="H420" i="1"/>
  <c r="I420" i="1" s="1"/>
  <c r="H414" i="1"/>
  <c r="I414" i="1" s="1"/>
  <c r="H408" i="1"/>
  <c r="I408" i="1" s="1"/>
  <c r="H401" i="1"/>
  <c r="I401" i="1" s="1"/>
  <c r="I394" i="1"/>
  <c r="H388" i="1"/>
  <c r="I388" i="1" s="1"/>
  <c r="H380" i="1"/>
  <c r="I380" i="1" s="1"/>
  <c r="H372" i="1"/>
  <c r="I372" i="1" s="1"/>
  <c r="H364" i="1"/>
  <c r="I364" i="1" s="1"/>
  <c r="H356" i="1"/>
  <c r="I356" i="1" s="1"/>
  <c r="H332" i="1"/>
  <c r="I332" i="1" s="1"/>
  <c r="H324" i="1"/>
  <c r="I324" i="1" s="1"/>
  <c r="H316" i="1"/>
  <c r="I316" i="1" s="1"/>
  <c r="H284" i="1"/>
  <c r="I284" i="1" s="1"/>
  <c r="H258" i="1"/>
  <c r="I258" i="1" s="1"/>
  <c r="H226" i="1"/>
  <c r="I226" i="1" s="1"/>
  <c r="H165" i="1"/>
  <c r="I165" i="1" s="1"/>
  <c r="H111" i="1"/>
  <c r="I111" i="1" s="1"/>
  <c r="H497" i="1"/>
  <c r="I497" i="1" s="1"/>
  <c r="H489" i="1"/>
  <c r="I489" i="1" s="1"/>
  <c r="H461" i="1"/>
  <c r="I461" i="1" s="1"/>
  <c r="H441" i="1"/>
  <c r="I441" i="1" s="1"/>
  <c r="H409" i="1"/>
  <c r="I409" i="1" s="1"/>
  <c r="H297" i="1"/>
  <c r="I297" i="1" s="1"/>
  <c r="H285" i="1"/>
  <c r="I285" i="1" s="1"/>
  <c r="H261" i="1"/>
  <c r="I261" i="1" s="1"/>
  <c r="H484" i="1"/>
  <c r="I484" i="1" s="1"/>
  <c r="H464" i="1"/>
  <c r="I464" i="1" s="1"/>
  <c r="H432" i="1"/>
  <c r="I432" i="1" s="1"/>
  <c r="H428" i="1"/>
  <c r="I428" i="1" s="1"/>
  <c r="H506" i="1"/>
  <c r="I506" i="1" s="1"/>
  <c r="I494" i="1"/>
  <c r="H490" i="1"/>
  <c r="I490" i="1" s="1"/>
  <c r="H482" i="1"/>
  <c r="I482" i="1" s="1"/>
  <c r="I478" i="1"/>
  <c r="H474" i="1"/>
  <c r="I474" i="1" s="1"/>
  <c r="H470" i="1"/>
  <c r="I470" i="1" s="1"/>
  <c r="I466" i="1"/>
  <c r="H454" i="1"/>
  <c r="I454" i="1" s="1"/>
  <c r="H442" i="1"/>
  <c r="I442" i="1" s="1"/>
  <c r="H438" i="1"/>
  <c r="I438" i="1" s="1"/>
  <c r="I434" i="1"/>
  <c r="H422" i="1"/>
  <c r="I422" i="1" s="1"/>
  <c r="H410" i="1"/>
  <c r="I410" i="1" s="1"/>
  <c r="H406" i="1"/>
  <c r="I406" i="1" s="1"/>
  <c r="I402" i="1"/>
  <c r="H390" i="1"/>
  <c r="I390" i="1" s="1"/>
  <c r="H386" i="1"/>
  <c r="I386" i="1" s="1"/>
  <c r="H382" i="1"/>
  <c r="I382" i="1" s="1"/>
  <c r="H374" i="1"/>
  <c r="I374" i="1" s="1"/>
  <c r="H370" i="1"/>
  <c r="I370" i="1" s="1"/>
  <c r="H366" i="1"/>
  <c r="I366" i="1" s="1"/>
  <c r="H362" i="1"/>
  <c r="I362" i="1" s="1"/>
  <c r="H358" i="1"/>
  <c r="I358" i="1" s="1"/>
  <c r="H354" i="1"/>
  <c r="I354" i="1" s="1"/>
  <c r="H350" i="1"/>
  <c r="I350" i="1" s="1"/>
  <c r="H342" i="1"/>
  <c r="I342" i="1" s="1"/>
  <c r="H338" i="1"/>
  <c r="I338" i="1" s="1"/>
  <c r="H334" i="1"/>
  <c r="I334" i="1" s="1"/>
  <c r="H330" i="1"/>
  <c r="I330" i="1" s="1"/>
  <c r="H322" i="1"/>
  <c r="I322" i="1" s="1"/>
  <c r="H318" i="1"/>
  <c r="I318" i="1" s="1"/>
  <c r="H314" i="1"/>
  <c r="I314" i="1" s="1"/>
  <c r="H310" i="1"/>
  <c r="I310" i="1" s="1"/>
  <c r="H306" i="1"/>
  <c r="I306" i="1" s="1"/>
  <c r="H302" i="1"/>
  <c r="I302" i="1" s="1"/>
  <c r="H298" i="1"/>
  <c r="I298" i="1" s="1"/>
  <c r="H294" i="1"/>
  <c r="I294" i="1" s="1"/>
  <c r="H290" i="1"/>
  <c r="I290" i="1" s="1"/>
  <c r="H282" i="1"/>
  <c r="I282" i="1" s="1"/>
  <c r="H278" i="1"/>
  <c r="I278" i="1" s="1"/>
  <c r="H270" i="1"/>
  <c r="I270" i="1" s="1"/>
  <c r="H266" i="1"/>
  <c r="I266" i="1" s="1"/>
  <c r="H262" i="1"/>
  <c r="I262" i="1" s="1"/>
  <c r="H254" i="1"/>
  <c r="I254" i="1" s="1"/>
  <c r="H250" i="1"/>
  <c r="I250" i="1" s="1"/>
  <c r="H246" i="1"/>
  <c r="I246" i="1" s="1"/>
  <c r="H238" i="1"/>
  <c r="I238" i="1" s="1"/>
  <c r="H234" i="1"/>
  <c r="I234" i="1" s="1"/>
  <c r="H230" i="1"/>
  <c r="I230" i="1" s="1"/>
  <c r="H218" i="1"/>
  <c r="I218" i="1" s="1"/>
  <c r="H214" i="1"/>
  <c r="I214" i="1" s="1"/>
  <c r="H206" i="1"/>
  <c r="I206" i="1" s="1"/>
  <c r="H190" i="1"/>
  <c r="I190" i="1" s="1"/>
  <c r="H186" i="1"/>
  <c r="I186" i="1" s="1"/>
  <c r="H178" i="1"/>
  <c r="I178" i="1" s="1"/>
  <c r="H170" i="1"/>
  <c r="I170" i="1" s="1"/>
  <c r="H162" i="1"/>
  <c r="I162" i="1" s="1"/>
  <c r="H158" i="1"/>
  <c r="I158" i="1" s="1"/>
  <c r="H154" i="1"/>
  <c r="I154" i="1" s="1"/>
  <c r="H142" i="1"/>
  <c r="I142" i="1" s="1"/>
  <c r="H134" i="1"/>
  <c r="I134" i="1" s="1"/>
  <c r="H130" i="1"/>
  <c r="I130" i="1" s="1"/>
  <c r="H126" i="1"/>
  <c r="I126" i="1" s="1"/>
  <c r="H122" i="1"/>
  <c r="I122" i="1" s="1"/>
  <c r="H118" i="1"/>
  <c r="I118" i="1" s="1"/>
  <c r="H114" i="1"/>
  <c r="I114" i="1" s="1"/>
  <c r="H110" i="1"/>
  <c r="I110" i="1" s="1"/>
  <c r="H102" i="1"/>
  <c r="I102" i="1" s="1"/>
  <c r="H98" i="1"/>
  <c r="I98" i="1" s="1"/>
  <c r="H94" i="1"/>
  <c r="I94" i="1" s="1"/>
  <c r="H86" i="1"/>
  <c r="I86" i="1" s="1"/>
  <c r="H82" i="1"/>
  <c r="I82" i="1" s="1"/>
  <c r="H78" i="1"/>
  <c r="I78" i="1" s="1"/>
  <c r="H70" i="1"/>
  <c r="I70" i="1" s="1"/>
  <c r="H66" i="1"/>
  <c r="I66" i="1" s="1"/>
  <c r="H58" i="1"/>
  <c r="I58" i="1" s="1"/>
  <c r="H54" i="1"/>
  <c r="I54" i="1" s="1"/>
  <c r="H50" i="1"/>
  <c r="I50" i="1" s="1"/>
  <c r="H46" i="1"/>
  <c r="I46" i="1" s="1"/>
  <c r="H42" i="1"/>
  <c r="I42" i="1" s="1"/>
  <c r="H38" i="1"/>
  <c r="I38" i="1" s="1"/>
  <c r="H34" i="1"/>
  <c r="I34" i="1" s="1"/>
  <c r="H30" i="1"/>
  <c r="I30" i="1" s="1"/>
  <c r="H26" i="1"/>
  <c r="I26" i="1" s="1"/>
  <c r="H22" i="1"/>
  <c r="I22" i="1" s="1"/>
  <c r="H18" i="1"/>
  <c r="I18" i="1" s="1"/>
  <c r="H14" i="1"/>
  <c r="I14" i="1" s="1"/>
  <c r="H10" i="1"/>
  <c r="I10" i="1" s="1"/>
  <c r="I602" i="1"/>
  <c r="H600" i="1"/>
  <c r="I600" i="1" s="1"/>
  <c r="H592" i="1"/>
  <c r="I592" i="1" s="1"/>
  <c r="H589" i="1"/>
  <c r="I589" i="1" s="1"/>
  <c r="I586" i="1"/>
  <c r="H584" i="1"/>
  <c r="I584" i="1" s="1"/>
  <c r="H581" i="1"/>
  <c r="I581" i="1" s="1"/>
  <c r="I578" i="1"/>
  <c r="H576" i="1"/>
  <c r="I576" i="1" s="1"/>
  <c r="H573" i="1"/>
  <c r="I573" i="1" s="1"/>
  <c r="I570" i="1"/>
  <c r="H568" i="1"/>
  <c r="I568" i="1" s="1"/>
  <c r="H565" i="1"/>
  <c r="I565" i="1" s="1"/>
  <c r="H560" i="1"/>
  <c r="I560" i="1" s="1"/>
  <c r="H557" i="1"/>
  <c r="I557" i="1" s="1"/>
  <c r="I554" i="1"/>
  <c r="H552" i="1"/>
  <c r="I552" i="1" s="1"/>
  <c r="H546" i="1"/>
  <c r="I546" i="1" s="1"/>
  <c r="H543" i="1"/>
  <c r="I543" i="1" s="1"/>
  <c r="I540" i="1"/>
  <c r="H538" i="1"/>
  <c r="I538" i="1" s="1"/>
  <c r="H535" i="1"/>
  <c r="I535" i="1" s="1"/>
  <c r="H527" i="1"/>
  <c r="I527" i="1" s="1"/>
  <c r="H522" i="1"/>
  <c r="I522" i="1" s="1"/>
  <c r="I516" i="1"/>
  <c r="H514" i="1"/>
  <c r="I514" i="1" s="1"/>
  <c r="H507" i="1"/>
  <c r="I507" i="1" s="1"/>
  <c r="H502" i="1"/>
  <c r="I502" i="1" s="1"/>
  <c r="I496" i="1"/>
  <c r="H491" i="1"/>
  <c r="I491" i="1" s="1"/>
  <c r="H486" i="1"/>
  <c r="I486" i="1" s="1"/>
  <c r="I480" i="1"/>
  <c r="H475" i="1"/>
  <c r="I475" i="1" s="1"/>
  <c r="H469" i="1"/>
  <c r="I469" i="1" s="1"/>
  <c r="H463" i="1"/>
  <c r="I463" i="1" s="1"/>
  <c r="H450" i="1"/>
  <c r="I450" i="1" s="1"/>
  <c r="H437" i="1"/>
  <c r="I437" i="1" s="1"/>
  <c r="H431" i="1"/>
  <c r="I431" i="1" s="1"/>
  <c r="H418" i="1"/>
  <c r="I418" i="1" s="1"/>
  <c r="H411" i="1"/>
  <c r="I411" i="1" s="1"/>
  <c r="H405" i="1"/>
  <c r="I405" i="1" s="1"/>
  <c r="H385" i="1"/>
  <c r="I385" i="1" s="1"/>
  <c r="H369" i="1"/>
  <c r="I369" i="1" s="1"/>
  <c r="H361" i="1"/>
  <c r="I361" i="1" s="1"/>
  <c r="H353" i="1"/>
  <c r="I353" i="1" s="1"/>
  <c r="H345" i="1"/>
  <c r="I345" i="1" s="1"/>
  <c r="H337" i="1"/>
  <c r="I337" i="1" s="1"/>
  <c r="H329" i="1"/>
  <c r="I329" i="1" s="1"/>
  <c r="H321" i="1"/>
  <c r="I321" i="1" s="1"/>
  <c r="H313" i="1"/>
  <c r="I313" i="1" s="1"/>
  <c r="H305" i="1"/>
  <c r="I305" i="1" s="1"/>
  <c r="H296" i="1"/>
  <c r="I296" i="1" s="1"/>
  <c r="H275" i="1"/>
  <c r="I275" i="1" s="1"/>
  <c r="H244" i="1"/>
  <c r="I244" i="1" s="1"/>
  <c r="H202" i="1"/>
  <c r="I202" i="1" s="1"/>
  <c r="H145" i="1"/>
  <c r="I145" i="1" s="1"/>
  <c r="H90" i="1"/>
  <c r="I90" i="1" s="1"/>
  <c r="F3" i="5"/>
  <c r="J3" i="5"/>
  <c r="N3" i="5"/>
  <c r="R3" i="5"/>
  <c r="V3" i="5"/>
  <c r="Z3" i="5"/>
  <c r="AD3" i="5"/>
  <c r="AH3" i="5"/>
  <c r="AL3" i="5"/>
  <c r="AP3" i="5"/>
  <c r="AT3" i="5"/>
  <c r="AX3" i="5"/>
  <c r="BB3" i="5"/>
  <c r="G3" i="5"/>
  <c r="K3" i="5"/>
  <c r="O3" i="5"/>
  <c r="S3" i="5"/>
  <c r="W3" i="5"/>
  <c r="AA3" i="5"/>
  <c r="AE3" i="5"/>
  <c r="AI3" i="5"/>
  <c r="AM3" i="5"/>
  <c r="AQ3" i="5"/>
  <c r="AU3" i="5"/>
  <c r="AY3" i="5"/>
  <c r="BC3" i="5"/>
  <c r="F4" i="5"/>
  <c r="A7" i="5"/>
  <c r="E4" i="6"/>
  <c r="A7" i="6"/>
  <c r="N4" i="3"/>
  <c r="N5" i="3"/>
  <c r="N3" i="2"/>
  <c r="O3" i="2" s="1"/>
  <c r="N4" i="2"/>
  <c r="H115" i="2"/>
  <c r="H83" i="2"/>
  <c r="H51" i="2"/>
  <c r="H110" i="2"/>
  <c r="H46" i="2"/>
  <c r="H124" i="2"/>
  <c r="H30" i="2"/>
  <c r="H18" i="2"/>
  <c r="G124" i="2"/>
  <c r="I124" i="2" s="1"/>
  <c r="J124" i="2" s="1"/>
  <c r="H3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G123" i="2"/>
  <c r="I123" i="2" s="1"/>
  <c r="J123" i="2" s="1"/>
  <c r="G119" i="2"/>
  <c r="G115" i="2"/>
  <c r="G111" i="2"/>
  <c r="G107" i="2"/>
  <c r="G103" i="2"/>
  <c r="G99" i="2"/>
  <c r="H99" i="2" s="1"/>
  <c r="G95" i="2"/>
  <c r="G91" i="2"/>
  <c r="G87" i="2"/>
  <c r="G83" i="2"/>
  <c r="G79" i="2"/>
  <c r="G75" i="2"/>
  <c r="G71" i="2"/>
  <c r="G67" i="2"/>
  <c r="H67" i="2" s="1"/>
  <c r="G63" i="2"/>
  <c r="G59" i="2"/>
  <c r="G55" i="2"/>
  <c r="G51" i="2"/>
  <c r="G47" i="2"/>
  <c r="G43" i="2"/>
  <c r="G39" i="2"/>
  <c r="G35" i="2"/>
  <c r="H35" i="2" s="1"/>
  <c r="G31" i="2"/>
  <c r="G27" i="2"/>
  <c r="G23" i="2"/>
  <c r="H23" i="2" s="1"/>
  <c r="G19" i="2"/>
  <c r="G15" i="2"/>
  <c r="G11" i="2"/>
  <c r="H11" i="2" s="1"/>
  <c r="G7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G122" i="2"/>
  <c r="G118" i="2"/>
  <c r="G114" i="2"/>
  <c r="G110" i="2"/>
  <c r="G106" i="2"/>
  <c r="G102" i="2"/>
  <c r="G98" i="2"/>
  <c r="G94" i="2"/>
  <c r="G90" i="2"/>
  <c r="G86" i="2"/>
  <c r="H86" i="2" s="1"/>
  <c r="G82" i="2"/>
  <c r="G78" i="2"/>
  <c r="G74" i="2"/>
  <c r="G70" i="2"/>
  <c r="G66" i="2"/>
  <c r="G62" i="2"/>
  <c r="H62" i="2" s="1"/>
  <c r="G58" i="2"/>
  <c r="G54" i="2"/>
  <c r="G50" i="2"/>
  <c r="G46" i="2"/>
  <c r="G42" i="2"/>
  <c r="G38" i="2"/>
  <c r="G34" i="2"/>
  <c r="G30" i="2"/>
  <c r="G26" i="2"/>
  <c r="G22" i="2"/>
  <c r="G18" i="2"/>
  <c r="G14" i="2"/>
  <c r="H14" i="2" s="1"/>
  <c r="G10" i="2"/>
  <c r="G6" i="2"/>
  <c r="F4" i="3"/>
  <c r="F5" i="3"/>
  <c r="G3" i="3"/>
  <c r="H3" i="3" s="1"/>
  <c r="G4" i="3"/>
  <c r="G5" i="3"/>
  <c r="F6" i="3"/>
  <c r="G6" i="3" s="1"/>
  <c r="F7" i="3"/>
  <c r="E8" i="3"/>
  <c r="B19" i="6" l="1"/>
  <c r="K75" i="1" s="1"/>
  <c r="K499" i="1"/>
  <c r="AQ99" i="5"/>
  <c r="AQ95" i="5"/>
  <c r="AQ91" i="5"/>
  <c r="AQ100" i="5"/>
  <c r="AQ96" i="5"/>
  <c r="AQ92" i="5"/>
  <c r="AQ98" i="5"/>
  <c r="AQ94" i="5"/>
  <c r="AQ88" i="5"/>
  <c r="AQ84" i="5"/>
  <c r="AQ80" i="5"/>
  <c r="AQ76" i="5"/>
  <c r="AQ72" i="5"/>
  <c r="AQ68" i="5"/>
  <c r="AQ93" i="5"/>
  <c r="AQ89" i="5"/>
  <c r="AQ85" i="5"/>
  <c r="AQ81" i="5"/>
  <c r="AQ77" i="5"/>
  <c r="AQ73" i="5"/>
  <c r="AQ69" i="5"/>
  <c r="AQ97" i="5"/>
  <c r="AQ90" i="5"/>
  <c r="AQ86" i="5"/>
  <c r="AQ82" i="5"/>
  <c r="AQ78" i="5"/>
  <c r="AQ74" i="5"/>
  <c r="AQ70" i="5"/>
  <c r="AQ87" i="5"/>
  <c r="AQ83" i="5"/>
  <c r="AQ79" i="5"/>
  <c r="AQ75" i="5"/>
  <c r="AQ71" i="5"/>
  <c r="AQ65" i="5"/>
  <c r="AQ61" i="5"/>
  <c r="AQ57" i="5"/>
  <c r="AQ53" i="5"/>
  <c r="AQ49" i="5"/>
  <c r="AQ45" i="5"/>
  <c r="AQ66" i="5"/>
  <c r="AQ62" i="5"/>
  <c r="AQ58" i="5"/>
  <c r="AQ54" i="5"/>
  <c r="AQ50" i="5"/>
  <c r="AQ46" i="5"/>
  <c r="AQ42" i="5"/>
  <c r="AQ67" i="5"/>
  <c r="AQ63" i="5"/>
  <c r="AQ59" i="5"/>
  <c r="AQ55" i="5"/>
  <c r="AQ51" i="5"/>
  <c r="AQ47" i="5"/>
  <c r="AQ64" i="5"/>
  <c r="AQ60" i="5"/>
  <c r="AQ56" i="5"/>
  <c r="AQ52" i="5"/>
  <c r="AQ48" i="5"/>
  <c r="AQ44" i="5"/>
  <c r="AQ40" i="5"/>
  <c r="AQ43" i="5"/>
  <c r="AQ37" i="5"/>
  <c r="AQ33" i="5"/>
  <c r="AQ29" i="5"/>
  <c r="AQ25" i="5"/>
  <c r="AQ21" i="5"/>
  <c r="AQ17" i="5"/>
  <c r="AQ13" i="5"/>
  <c r="AQ9" i="5"/>
  <c r="AQ5" i="5"/>
  <c r="AQ38" i="5"/>
  <c r="AQ34" i="5"/>
  <c r="AQ30" i="5"/>
  <c r="AQ26" i="5"/>
  <c r="AQ22" i="5"/>
  <c r="AQ18" i="5"/>
  <c r="AQ14" i="5"/>
  <c r="AQ10" i="5"/>
  <c r="AQ6" i="5"/>
  <c r="AQ39" i="5"/>
  <c r="AQ35" i="5"/>
  <c r="AQ31" i="5"/>
  <c r="AQ27" i="5"/>
  <c r="AQ23" i="5"/>
  <c r="AQ19" i="5"/>
  <c r="AQ15" i="5"/>
  <c r="AQ11" i="5"/>
  <c r="AQ7" i="5"/>
  <c r="AQ41" i="5"/>
  <c r="AQ36" i="5"/>
  <c r="AQ32" i="5"/>
  <c r="AQ28" i="5"/>
  <c r="AQ24" i="5"/>
  <c r="AQ20" i="5"/>
  <c r="AQ16" i="5"/>
  <c r="AQ12" i="5"/>
  <c r="AQ8" i="5"/>
  <c r="K99" i="5"/>
  <c r="K95" i="5"/>
  <c r="K100" i="5"/>
  <c r="K96" i="5"/>
  <c r="K92" i="5"/>
  <c r="K98" i="5"/>
  <c r="K94" i="5"/>
  <c r="K88" i="5"/>
  <c r="K84" i="5"/>
  <c r="K80" i="5"/>
  <c r="K76" i="5"/>
  <c r="K72" i="5"/>
  <c r="K68" i="5"/>
  <c r="K93" i="5"/>
  <c r="K89" i="5"/>
  <c r="K85" i="5"/>
  <c r="K81" i="5"/>
  <c r="K77" i="5"/>
  <c r="K73" i="5"/>
  <c r="K97" i="5"/>
  <c r="K90" i="5"/>
  <c r="K86" i="5"/>
  <c r="K82" i="5"/>
  <c r="K78" i="5"/>
  <c r="K74" i="5"/>
  <c r="K70" i="5"/>
  <c r="K91" i="5"/>
  <c r="K87" i="5"/>
  <c r="K83" i="5"/>
  <c r="K79" i="5"/>
  <c r="K75" i="5"/>
  <c r="K71" i="5"/>
  <c r="K69" i="5"/>
  <c r="K65" i="5"/>
  <c r="K61" i="5"/>
  <c r="K57" i="5"/>
  <c r="K53" i="5"/>
  <c r="K49" i="5"/>
  <c r="K45" i="5"/>
  <c r="K66" i="5"/>
  <c r="K62" i="5"/>
  <c r="K58" i="5"/>
  <c r="K54" i="5"/>
  <c r="K50" i="5"/>
  <c r="K46" i="5"/>
  <c r="K42" i="5"/>
  <c r="K67" i="5"/>
  <c r="K63" i="5"/>
  <c r="K59" i="5"/>
  <c r="K55" i="5"/>
  <c r="K51" i="5"/>
  <c r="K47" i="5"/>
  <c r="K64" i="5"/>
  <c r="K60" i="5"/>
  <c r="K56" i="5"/>
  <c r="K52" i="5"/>
  <c r="K48" i="5"/>
  <c r="K44" i="5"/>
  <c r="K43" i="5"/>
  <c r="K37" i="5"/>
  <c r="K33" i="5"/>
  <c r="K29" i="5"/>
  <c r="K25" i="5"/>
  <c r="K21" i="5"/>
  <c r="K17" i="5"/>
  <c r="K13" i="5"/>
  <c r="K9" i="5"/>
  <c r="K5" i="5"/>
  <c r="K38" i="5"/>
  <c r="K34" i="5"/>
  <c r="K30" i="5"/>
  <c r="K26" i="5"/>
  <c r="K22" i="5"/>
  <c r="K18" i="5"/>
  <c r="K14" i="5"/>
  <c r="K10" i="5"/>
  <c r="K6" i="5"/>
  <c r="K39" i="5"/>
  <c r="K35" i="5"/>
  <c r="K31" i="5"/>
  <c r="K27" i="5"/>
  <c r="K23" i="5"/>
  <c r="K19" i="5"/>
  <c r="K15" i="5"/>
  <c r="K11" i="5"/>
  <c r="K7" i="5"/>
  <c r="K41" i="5"/>
  <c r="K40" i="5"/>
  <c r="K36" i="5"/>
  <c r="K32" i="5"/>
  <c r="K28" i="5"/>
  <c r="K24" i="5"/>
  <c r="K20" i="5"/>
  <c r="K16" i="5"/>
  <c r="K12" i="5"/>
  <c r="K8" i="5"/>
  <c r="AD98" i="5"/>
  <c r="AD94" i="5"/>
  <c r="AD99" i="5"/>
  <c r="AD95" i="5"/>
  <c r="AD100" i="5"/>
  <c r="AD97" i="5"/>
  <c r="AD93" i="5"/>
  <c r="AD91" i="5"/>
  <c r="AD87" i="5"/>
  <c r="AD83" i="5"/>
  <c r="AD79" i="5"/>
  <c r="AD75" i="5"/>
  <c r="AD71" i="5"/>
  <c r="AD88" i="5"/>
  <c r="AD84" i="5"/>
  <c r="AD80" i="5"/>
  <c r="AD76" i="5"/>
  <c r="AD72" i="5"/>
  <c r="AD92" i="5"/>
  <c r="AD89" i="5"/>
  <c r="AD85" i="5"/>
  <c r="AD81" i="5"/>
  <c r="AD77" i="5"/>
  <c r="AD73" i="5"/>
  <c r="AD69" i="5"/>
  <c r="AD96" i="5"/>
  <c r="AD90" i="5"/>
  <c r="AD86" i="5"/>
  <c r="AD82" i="5"/>
  <c r="AD78" i="5"/>
  <c r="AD74" i="5"/>
  <c r="AD70" i="5"/>
  <c r="AD68" i="5"/>
  <c r="AD64" i="5"/>
  <c r="AD60" i="5"/>
  <c r="AD56" i="5"/>
  <c r="AD52" i="5"/>
  <c r="AD48" i="5"/>
  <c r="AD65" i="5"/>
  <c r="AD61" i="5"/>
  <c r="AD57" i="5"/>
  <c r="AD53" i="5"/>
  <c r="AD49" i="5"/>
  <c r="AD45" i="5"/>
  <c r="AD41" i="5"/>
  <c r="AD66" i="5"/>
  <c r="AD62" i="5"/>
  <c r="AD58" i="5"/>
  <c r="AD54" i="5"/>
  <c r="AD50" i="5"/>
  <c r="AD46" i="5"/>
  <c r="AD67" i="5"/>
  <c r="AD63" i="5"/>
  <c r="AD59" i="5"/>
  <c r="AD55" i="5"/>
  <c r="AD51" i="5"/>
  <c r="AD47" i="5"/>
  <c r="AD43" i="5"/>
  <c r="AD36" i="5"/>
  <c r="AD32" i="5"/>
  <c r="AD28" i="5"/>
  <c r="AD24" i="5"/>
  <c r="AD20" i="5"/>
  <c r="AD16" i="5"/>
  <c r="AD12" i="5"/>
  <c r="AD8" i="5"/>
  <c r="AD44" i="5"/>
  <c r="AD37" i="5"/>
  <c r="AD33" i="5"/>
  <c r="AD29" i="5"/>
  <c r="AD25" i="5"/>
  <c r="AD21" i="5"/>
  <c r="AD17" i="5"/>
  <c r="AD13" i="5"/>
  <c r="AD9" i="5"/>
  <c r="AD5" i="5"/>
  <c r="AD6" i="5"/>
  <c r="AD42" i="5"/>
  <c r="AD38" i="5"/>
  <c r="AD34" i="5"/>
  <c r="AD30" i="5"/>
  <c r="AD26" i="5"/>
  <c r="AD22" i="5"/>
  <c r="AD18" i="5"/>
  <c r="AD14" i="5"/>
  <c r="AD10" i="5"/>
  <c r="AD40" i="5"/>
  <c r="AD39" i="5"/>
  <c r="AD35" i="5"/>
  <c r="AD31" i="5"/>
  <c r="AD27" i="5"/>
  <c r="AD23" i="5"/>
  <c r="AD19" i="5"/>
  <c r="AD15" i="5"/>
  <c r="AD11" i="5"/>
  <c r="AD7" i="5"/>
  <c r="BC99" i="5"/>
  <c r="BC95" i="5"/>
  <c r="BC91" i="5"/>
  <c r="BC100" i="5"/>
  <c r="BC96" i="5"/>
  <c r="BC92" i="5"/>
  <c r="BC98" i="5"/>
  <c r="BC94" i="5"/>
  <c r="BC88" i="5"/>
  <c r="BC84" i="5"/>
  <c r="BC80" i="5"/>
  <c r="BC76" i="5"/>
  <c r="BC72" i="5"/>
  <c r="BC68" i="5"/>
  <c r="BC89" i="5"/>
  <c r="BC85" i="5"/>
  <c r="BC81" i="5"/>
  <c r="BC77" i="5"/>
  <c r="BC73" i="5"/>
  <c r="BC69" i="5"/>
  <c r="BC93" i="5"/>
  <c r="BC90" i="5"/>
  <c r="BC86" i="5"/>
  <c r="BC82" i="5"/>
  <c r="BC78" i="5"/>
  <c r="BC74" i="5"/>
  <c r="BC70" i="5"/>
  <c r="BC97" i="5"/>
  <c r="BC87" i="5"/>
  <c r="BC83" i="5"/>
  <c r="BC79" i="5"/>
  <c r="BC75" i="5"/>
  <c r="BC71" i="5"/>
  <c r="BC65" i="5"/>
  <c r="BC61" i="5"/>
  <c r="BC57" i="5"/>
  <c r="BC53" i="5"/>
  <c r="BC49" i="5"/>
  <c r="BC45" i="5"/>
  <c r="BC66" i="5"/>
  <c r="BC62" i="5"/>
  <c r="BC58" i="5"/>
  <c r="BC54" i="5"/>
  <c r="BC50" i="5"/>
  <c r="BC46" i="5"/>
  <c r="BC42" i="5"/>
  <c r="BC63" i="5"/>
  <c r="BC59" i="5"/>
  <c r="BC55" i="5"/>
  <c r="BC51" i="5"/>
  <c r="BC47" i="5"/>
  <c r="BC67" i="5"/>
  <c r="BC64" i="5"/>
  <c r="BC60" i="5"/>
  <c r="BC56" i="5"/>
  <c r="BC52" i="5"/>
  <c r="BC48" i="5"/>
  <c r="BC44" i="5"/>
  <c r="BC40" i="5"/>
  <c r="BC37" i="5"/>
  <c r="BC33" i="5"/>
  <c r="BC29" i="5"/>
  <c r="BC25" i="5"/>
  <c r="BC21" i="5"/>
  <c r="BC17" i="5"/>
  <c r="BC13" i="5"/>
  <c r="BC9" i="5"/>
  <c r="BC5" i="5"/>
  <c r="BC41" i="5"/>
  <c r="BC38" i="5"/>
  <c r="BC34" i="5"/>
  <c r="BC30" i="5"/>
  <c r="BC26" i="5"/>
  <c r="BC22" i="5"/>
  <c r="BC18" i="5"/>
  <c r="BC14" i="5"/>
  <c r="BC10" i="5"/>
  <c r="BC6" i="5"/>
  <c r="BC43" i="5"/>
  <c r="BC39" i="5"/>
  <c r="BC35" i="5"/>
  <c r="BC31" i="5"/>
  <c r="BC27" i="5"/>
  <c r="BC23" i="5"/>
  <c r="BC19" i="5"/>
  <c r="BC15" i="5"/>
  <c r="BC11" i="5"/>
  <c r="BC7" i="5"/>
  <c r="BC36" i="5"/>
  <c r="BC32" i="5"/>
  <c r="BC28" i="5"/>
  <c r="BC24" i="5"/>
  <c r="BC20" i="5"/>
  <c r="BC16" i="5"/>
  <c r="BC12" i="5"/>
  <c r="BC8" i="5"/>
  <c r="AM99" i="5"/>
  <c r="AM95" i="5"/>
  <c r="AM91" i="5"/>
  <c r="AM100" i="5"/>
  <c r="AM96" i="5"/>
  <c r="AM92" i="5"/>
  <c r="AM98" i="5"/>
  <c r="AM94" i="5"/>
  <c r="AM88" i="5"/>
  <c r="AM84" i="5"/>
  <c r="AM80" i="5"/>
  <c r="AM76" i="5"/>
  <c r="AM72" i="5"/>
  <c r="AM68" i="5"/>
  <c r="AM89" i="5"/>
  <c r="AM85" i="5"/>
  <c r="AM81" i="5"/>
  <c r="AM77" i="5"/>
  <c r="AM73" i="5"/>
  <c r="AM69" i="5"/>
  <c r="AM93" i="5"/>
  <c r="AM90" i="5"/>
  <c r="AM86" i="5"/>
  <c r="AM82" i="5"/>
  <c r="AM78" i="5"/>
  <c r="AM74" i="5"/>
  <c r="AM70" i="5"/>
  <c r="AM97" i="5"/>
  <c r="AM87" i="5"/>
  <c r="AM83" i="5"/>
  <c r="AM79" i="5"/>
  <c r="AM75" i="5"/>
  <c r="AM71" i="5"/>
  <c r="AM65" i="5"/>
  <c r="AM61" i="5"/>
  <c r="AM57" i="5"/>
  <c r="AM53" i="5"/>
  <c r="AM49" i="5"/>
  <c r="AM45" i="5"/>
  <c r="AM66" i="5"/>
  <c r="AM62" i="5"/>
  <c r="AM58" i="5"/>
  <c r="AM54" i="5"/>
  <c r="AM50" i="5"/>
  <c r="AM46" i="5"/>
  <c r="AM42" i="5"/>
  <c r="AM67" i="5"/>
  <c r="AM63" i="5"/>
  <c r="AM59" i="5"/>
  <c r="AM55" i="5"/>
  <c r="AM51" i="5"/>
  <c r="AM47" i="5"/>
  <c r="AM64" i="5"/>
  <c r="AM60" i="5"/>
  <c r="AM56" i="5"/>
  <c r="AM52" i="5"/>
  <c r="AM48" i="5"/>
  <c r="AM44" i="5"/>
  <c r="AM40" i="5"/>
  <c r="AM37" i="5"/>
  <c r="AM33" i="5"/>
  <c r="AM29" i="5"/>
  <c r="AM25" i="5"/>
  <c r="AM21" i="5"/>
  <c r="AM17" i="5"/>
  <c r="AM13" i="5"/>
  <c r="AM9" i="5"/>
  <c r="AM5" i="5"/>
  <c r="AM41" i="5"/>
  <c r="AM38" i="5"/>
  <c r="AM34" i="5"/>
  <c r="AM30" i="5"/>
  <c r="AM26" i="5"/>
  <c r="AM22" i="5"/>
  <c r="AM18" i="5"/>
  <c r="AM14" i="5"/>
  <c r="AM10" i="5"/>
  <c r="AM6" i="5"/>
  <c r="AM43" i="5"/>
  <c r="AM39" i="5"/>
  <c r="AM35" i="5"/>
  <c r="AM31" i="5"/>
  <c r="AM27" i="5"/>
  <c r="AM23" i="5"/>
  <c r="AM19" i="5"/>
  <c r="AM15" i="5"/>
  <c r="AM11" i="5"/>
  <c r="AM7" i="5"/>
  <c r="AM36" i="5"/>
  <c r="AM32" i="5"/>
  <c r="AM28" i="5"/>
  <c r="AM24" i="5"/>
  <c r="AM20" i="5"/>
  <c r="AM16" i="5"/>
  <c r="AM12" i="5"/>
  <c r="AM8" i="5"/>
  <c r="W99" i="5"/>
  <c r="W95" i="5"/>
  <c r="W91" i="5"/>
  <c r="W100" i="5"/>
  <c r="W96" i="5"/>
  <c r="W92" i="5"/>
  <c r="W98" i="5"/>
  <c r="W94" i="5"/>
  <c r="W88" i="5"/>
  <c r="W84" i="5"/>
  <c r="W80" i="5"/>
  <c r="W76" i="5"/>
  <c r="W72" i="5"/>
  <c r="W68" i="5"/>
  <c r="W89" i="5"/>
  <c r="W85" i="5"/>
  <c r="W81" i="5"/>
  <c r="W77" i="5"/>
  <c r="W73" i="5"/>
  <c r="W69" i="5"/>
  <c r="W93" i="5"/>
  <c r="W90" i="5"/>
  <c r="W86" i="5"/>
  <c r="W82" i="5"/>
  <c r="W78" i="5"/>
  <c r="W74" i="5"/>
  <c r="W70" i="5"/>
  <c r="W97" i="5"/>
  <c r="W87" i="5"/>
  <c r="W83" i="5"/>
  <c r="W79" i="5"/>
  <c r="W75" i="5"/>
  <c r="W71" i="5"/>
  <c r="W65" i="5"/>
  <c r="W61" i="5"/>
  <c r="W57" i="5"/>
  <c r="W53" i="5"/>
  <c r="W49" i="5"/>
  <c r="W45" i="5"/>
  <c r="W66" i="5"/>
  <c r="W62" i="5"/>
  <c r="W58" i="5"/>
  <c r="W54" i="5"/>
  <c r="W50" i="5"/>
  <c r="W46" i="5"/>
  <c r="W42" i="5"/>
  <c r="W67" i="5"/>
  <c r="W63" i="5"/>
  <c r="W59" i="5"/>
  <c r="W55" i="5"/>
  <c r="W51" i="5"/>
  <c r="W47" i="5"/>
  <c r="W64" i="5"/>
  <c r="W60" i="5"/>
  <c r="W56" i="5"/>
  <c r="W52" i="5"/>
  <c r="W48" i="5"/>
  <c r="W44" i="5"/>
  <c r="W40" i="5"/>
  <c r="W37" i="5"/>
  <c r="W33" i="5"/>
  <c r="W29" i="5"/>
  <c r="W25" i="5"/>
  <c r="W21" i="5"/>
  <c r="W17" i="5"/>
  <c r="W13" i="5"/>
  <c r="W9" i="5"/>
  <c r="W5" i="5"/>
  <c r="W41" i="5"/>
  <c r="W38" i="5"/>
  <c r="W34" i="5"/>
  <c r="W30" i="5"/>
  <c r="W26" i="5"/>
  <c r="W22" i="5"/>
  <c r="W18" i="5"/>
  <c r="W14" i="5"/>
  <c r="W10" i="5"/>
  <c r="W6" i="5"/>
  <c r="W43" i="5"/>
  <c r="W39" i="5"/>
  <c r="W35" i="5"/>
  <c r="W31" i="5"/>
  <c r="W27" i="5"/>
  <c r="W23" i="5"/>
  <c r="W19" i="5"/>
  <c r="W15" i="5"/>
  <c r="W11" i="5"/>
  <c r="W7" i="5"/>
  <c r="W36" i="5"/>
  <c r="W32" i="5"/>
  <c r="W28" i="5"/>
  <c r="W24" i="5"/>
  <c r="W20" i="5"/>
  <c r="W16" i="5"/>
  <c r="W12" i="5"/>
  <c r="W8" i="5"/>
  <c r="G99" i="5"/>
  <c r="G95" i="5"/>
  <c r="G100" i="5"/>
  <c r="G96" i="5"/>
  <c r="G92" i="5"/>
  <c r="G98" i="5"/>
  <c r="G94" i="5"/>
  <c r="G88" i="5"/>
  <c r="G84" i="5"/>
  <c r="G80" i="5"/>
  <c r="G76" i="5"/>
  <c r="G72" i="5"/>
  <c r="G68" i="5"/>
  <c r="G89" i="5"/>
  <c r="G85" i="5"/>
  <c r="G81" i="5"/>
  <c r="G77" i="5"/>
  <c r="G73" i="5"/>
  <c r="G93" i="5"/>
  <c r="G90" i="5"/>
  <c r="G86" i="5"/>
  <c r="G82" i="5"/>
  <c r="G78" i="5"/>
  <c r="G74" i="5"/>
  <c r="G70" i="5"/>
  <c r="G97" i="5"/>
  <c r="G91" i="5"/>
  <c r="G87" i="5"/>
  <c r="G83" i="5"/>
  <c r="G79" i="5"/>
  <c r="G75" i="5"/>
  <c r="G71" i="5"/>
  <c r="G65" i="5"/>
  <c r="G61" i="5"/>
  <c r="G57" i="5"/>
  <c r="G53" i="5"/>
  <c r="G49" i="5"/>
  <c r="G45" i="5"/>
  <c r="G66" i="5"/>
  <c r="G62" i="5"/>
  <c r="G58" i="5"/>
  <c r="G54" i="5"/>
  <c r="G50" i="5"/>
  <c r="G46" i="5"/>
  <c r="G42" i="5"/>
  <c r="G69" i="5"/>
  <c r="G67" i="5"/>
  <c r="G63" i="5"/>
  <c r="G59" i="5"/>
  <c r="G55" i="5"/>
  <c r="G51" i="5"/>
  <c r="G47" i="5"/>
  <c r="G64" i="5"/>
  <c r="G60" i="5"/>
  <c r="G56" i="5"/>
  <c r="G52" i="5"/>
  <c r="G48" i="5"/>
  <c r="G44" i="5"/>
  <c r="G37" i="5"/>
  <c r="G33" i="5"/>
  <c r="G29" i="5"/>
  <c r="G25" i="5"/>
  <c r="G21" i="5"/>
  <c r="G17" i="5"/>
  <c r="G13" i="5"/>
  <c r="G9" i="5"/>
  <c r="G5" i="5"/>
  <c r="G41" i="5"/>
  <c r="G38" i="5"/>
  <c r="G34" i="5"/>
  <c r="G30" i="5"/>
  <c r="G26" i="5"/>
  <c r="G22" i="5"/>
  <c r="G18" i="5"/>
  <c r="G14" i="5"/>
  <c r="G10" i="5"/>
  <c r="G6" i="5"/>
  <c r="G43" i="5"/>
  <c r="G39" i="5"/>
  <c r="G35" i="5"/>
  <c r="G31" i="5"/>
  <c r="G27" i="5"/>
  <c r="G23" i="5"/>
  <c r="G19" i="5"/>
  <c r="G15" i="5"/>
  <c r="G11" i="5"/>
  <c r="G7" i="5"/>
  <c r="G40" i="5"/>
  <c r="G36" i="5"/>
  <c r="G32" i="5"/>
  <c r="G28" i="5"/>
  <c r="G24" i="5"/>
  <c r="G20" i="5"/>
  <c r="G16" i="5"/>
  <c r="G12" i="5"/>
  <c r="G8" i="5"/>
  <c r="AP98" i="5"/>
  <c r="AP94" i="5"/>
  <c r="AP99" i="5"/>
  <c r="AP95" i="5"/>
  <c r="AP100" i="5"/>
  <c r="AP97" i="5"/>
  <c r="AP93" i="5"/>
  <c r="AP96" i="5"/>
  <c r="AP87" i="5"/>
  <c r="AP83" i="5"/>
  <c r="AP79" i="5"/>
  <c r="AP75" i="5"/>
  <c r="AP71" i="5"/>
  <c r="AP88" i="5"/>
  <c r="AP84" i="5"/>
  <c r="AP80" i="5"/>
  <c r="AP76" i="5"/>
  <c r="AP72" i="5"/>
  <c r="AP89" i="5"/>
  <c r="AP85" i="5"/>
  <c r="AP81" i="5"/>
  <c r="AP77" i="5"/>
  <c r="AP73" i="5"/>
  <c r="AP69" i="5"/>
  <c r="AP92" i="5"/>
  <c r="AP91" i="5"/>
  <c r="AP90" i="5"/>
  <c r="AP86" i="5"/>
  <c r="AP82" i="5"/>
  <c r="AP78" i="5"/>
  <c r="AP74" i="5"/>
  <c r="AP70" i="5"/>
  <c r="AP64" i="5"/>
  <c r="AP60" i="5"/>
  <c r="AP56" i="5"/>
  <c r="AP52" i="5"/>
  <c r="AP48" i="5"/>
  <c r="AP44" i="5"/>
  <c r="AP65" i="5"/>
  <c r="AP61" i="5"/>
  <c r="AP57" i="5"/>
  <c r="AP53" i="5"/>
  <c r="AP49" i="5"/>
  <c r="AP45" i="5"/>
  <c r="AP41" i="5"/>
  <c r="AP66" i="5"/>
  <c r="AP62" i="5"/>
  <c r="AP58" i="5"/>
  <c r="AP54" i="5"/>
  <c r="AP50" i="5"/>
  <c r="AP46" i="5"/>
  <c r="AP68" i="5"/>
  <c r="AP67" i="5"/>
  <c r="AP63" i="5"/>
  <c r="AP59" i="5"/>
  <c r="AP55" i="5"/>
  <c r="AP51" i="5"/>
  <c r="AP47" i="5"/>
  <c r="AP43" i="5"/>
  <c r="AP42" i="5"/>
  <c r="AP36" i="5"/>
  <c r="AP32" i="5"/>
  <c r="AP28" i="5"/>
  <c r="AP24" i="5"/>
  <c r="AP20" i="5"/>
  <c r="AP16" i="5"/>
  <c r="AP12" i="5"/>
  <c r="AP8" i="5"/>
  <c r="AP37" i="5"/>
  <c r="AP33" i="5"/>
  <c r="AP29" i="5"/>
  <c r="AP25" i="5"/>
  <c r="AP21" i="5"/>
  <c r="AP17" i="5"/>
  <c r="AP13" i="5"/>
  <c r="AP9" i="5"/>
  <c r="AP5" i="5"/>
  <c r="AP38" i="5"/>
  <c r="AP34" i="5"/>
  <c r="AP30" i="5"/>
  <c r="AP26" i="5"/>
  <c r="AP22" i="5"/>
  <c r="AP18" i="5"/>
  <c r="AP14" i="5"/>
  <c r="AP10" i="5"/>
  <c r="AP6" i="5"/>
  <c r="AP40" i="5"/>
  <c r="AP39" i="5"/>
  <c r="AP35" i="5"/>
  <c r="AP31" i="5"/>
  <c r="AP27" i="5"/>
  <c r="AP23" i="5"/>
  <c r="AP19" i="5"/>
  <c r="AP15" i="5"/>
  <c r="AP11" i="5"/>
  <c r="AP7" i="5"/>
  <c r="Z98" i="5"/>
  <c r="Z94" i="5"/>
  <c r="Z99" i="5"/>
  <c r="Z95" i="5"/>
  <c r="Z100" i="5"/>
  <c r="Z97" i="5"/>
  <c r="Z93" i="5"/>
  <c r="Z96" i="5"/>
  <c r="Z87" i="5"/>
  <c r="Z83" i="5"/>
  <c r="Z79" i="5"/>
  <c r="Z75" i="5"/>
  <c r="Z71" i="5"/>
  <c r="Z88" i="5"/>
  <c r="Z84" i="5"/>
  <c r="Z80" i="5"/>
  <c r="Z76" i="5"/>
  <c r="Z72" i="5"/>
  <c r="Z89" i="5"/>
  <c r="Z85" i="5"/>
  <c r="Z81" i="5"/>
  <c r="Z77" i="5"/>
  <c r="Z73" i="5"/>
  <c r="Z69" i="5"/>
  <c r="Z92" i="5"/>
  <c r="Z91" i="5"/>
  <c r="Z90" i="5"/>
  <c r="Z86" i="5"/>
  <c r="Z82" i="5"/>
  <c r="Z78" i="5"/>
  <c r="Z74" i="5"/>
  <c r="Z70" i="5"/>
  <c r="Z64" i="5"/>
  <c r="Z60" i="5"/>
  <c r="Z56" i="5"/>
  <c r="Z52" i="5"/>
  <c r="Z48" i="5"/>
  <c r="Z65" i="5"/>
  <c r="Z61" i="5"/>
  <c r="Z57" i="5"/>
  <c r="Z53" i="5"/>
  <c r="Z49" i="5"/>
  <c r="Z45" i="5"/>
  <c r="Z41" i="5"/>
  <c r="Z66" i="5"/>
  <c r="Z62" i="5"/>
  <c r="Z58" i="5"/>
  <c r="Z54" i="5"/>
  <c r="Z50" i="5"/>
  <c r="Z46" i="5"/>
  <c r="Z68" i="5"/>
  <c r="Z67" i="5"/>
  <c r="Z63" i="5"/>
  <c r="Z59" i="5"/>
  <c r="Z55" i="5"/>
  <c r="Z51" i="5"/>
  <c r="Z47" i="5"/>
  <c r="Z43" i="5"/>
  <c r="Z42" i="5"/>
  <c r="Z36" i="5"/>
  <c r="Z32" i="5"/>
  <c r="Z28" i="5"/>
  <c r="Z24" i="5"/>
  <c r="Z20" i="5"/>
  <c r="Z16" i="5"/>
  <c r="Z12" i="5"/>
  <c r="Z8" i="5"/>
  <c r="Z37" i="5"/>
  <c r="Z33" i="5"/>
  <c r="Z29" i="5"/>
  <c r="Z25" i="5"/>
  <c r="Z21" i="5"/>
  <c r="Z17" i="5"/>
  <c r="Z13" i="5"/>
  <c r="Z9" i="5"/>
  <c r="Z5" i="5"/>
  <c r="Z44" i="5"/>
  <c r="Z40" i="5"/>
  <c r="Z38" i="5"/>
  <c r="Z34" i="5"/>
  <c r="Z30" i="5"/>
  <c r="Z26" i="5"/>
  <c r="Z22" i="5"/>
  <c r="Z18" i="5"/>
  <c r="Z14" i="5"/>
  <c r="Z10" i="5"/>
  <c r="Z6" i="5"/>
  <c r="Z39" i="5"/>
  <c r="Z35" i="5"/>
  <c r="Z31" i="5"/>
  <c r="Z27" i="5"/>
  <c r="Z23" i="5"/>
  <c r="Z19" i="5"/>
  <c r="Z15" i="5"/>
  <c r="Z11" i="5"/>
  <c r="Z7" i="5"/>
  <c r="J98" i="5"/>
  <c r="J94" i="5"/>
  <c r="J99" i="5"/>
  <c r="J95" i="5"/>
  <c r="J100" i="5"/>
  <c r="J97" i="5"/>
  <c r="J93" i="5"/>
  <c r="J96" i="5"/>
  <c r="J91" i="5"/>
  <c r="J87" i="5"/>
  <c r="J83" i="5"/>
  <c r="J79" i="5"/>
  <c r="J75" i="5"/>
  <c r="J71" i="5"/>
  <c r="J88" i="5"/>
  <c r="J84" i="5"/>
  <c r="J80" i="5"/>
  <c r="J76" i="5"/>
  <c r="J72" i="5"/>
  <c r="J89" i="5"/>
  <c r="J85" i="5"/>
  <c r="J81" i="5"/>
  <c r="J77" i="5"/>
  <c r="J73" i="5"/>
  <c r="J92" i="5"/>
  <c r="J90" i="5"/>
  <c r="J86" i="5"/>
  <c r="J82" i="5"/>
  <c r="J78" i="5"/>
  <c r="J74" i="5"/>
  <c r="J70" i="5"/>
  <c r="J64" i="5"/>
  <c r="J60" i="5"/>
  <c r="J56" i="5"/>
  <c r="J52" i="5"/>
  <c r="J48" i="5"/>
  <c r="J69" i="5"/>
  <c r="J65" i="5"/>
  <c r="J61" i="5"/>
  <c r="J57" i="5"/>
  <c r="J53" i="5"/>
  <c r="J49" i="5"/>
  <c r="J45" i="5"/>
  <c r="J41" i="5"/>
  <c r="J66" i="5"/>
  <c r="J62" i="5"/>
  <c r="J58" i="5"/>
  <c r="J54" i="5"/>
  <c r="J50" i="5"/>
  <c r="J46" i="5"/>
  <c r="J68" i="5"/>
  <c r="J67" i="5"/>
  <c r="J63" i="5"/>
  <c r="J59" i="5"/>
  <c r="J55" i="5"/>
  <c r="J51" i="5"/>
  <c r="J47" i="5"/>
  <c r="J43" i="5"/>
  <c r="J42" i="5"/>
  <c r="J40" i="5"/>
  <c r="J36" i="5"/>
  <c r="J32" i="5"/>
  <c r="J28" i="5"/>
  <c r="J24" i="5"/>
  <c r="J20" i="5"/>
  <c r="J16" i="5"/>
  <c r="J12" i="5"/>
  <c r="J8" i="5"/>
  <c r="J37" i="5"/>
  <c r="J33" i="5"/>
  <c r="J29" i="5"/>
  <c r="J25" i="5"/>
  <c r="J21" i="5"/>
  <c r="J17" i="5"/>
  <c r="J13" i="5"/>
  <c r="J9" i="5"/>
  <c r="J5" i="5"/>
  <c r="J44" i="5"/>
  <c r="J38" i="5"/>
  <c r="J34" i="5"/>
  <c r="J30" i="5"/>
  <c r="J26" i="5"/>
  <c r="J22" i="5"/>
  <c r="J18" i="5"/>
  <c r="J14" i="5"/>
  <c r="J10" i="5"/>
  <c r="J6" i="5"/>
  <c r="J39" i="5"/>
  <c r="J35" i="5"/>
  <c r="J31" i="5"/>
  <c r="J27" i="5"/>
  <c r="J23" i="5"/>
  <c r="J19" i="5"/>
  <c r="J15" i="5"/>
  <c r="J11" i="5"/>
  <c r="J7" i="5"/>
  <c r="B21" i="6"/>
  <c r="B23" i="6"/>
  <c r="B17" i="6"/>
  <c r="B18" i="6"/>
  <c r="B34" i="6"/>
  <c r="B33" i="6"/>
  <c r="B24" i="6"/>
  <c r="B27" i="6"/>
  <c r="B42" i="6"/>
  <c r="B45" i="6"/>
  <c r="B48" i="6"/>
  <c r="B47" i="6"/>
  <c r="B51" i="6"/>
  <c r="B58" i="6"/>
  <c r="B67" i="6"/>
  <c r="B69" i="6"/>
  <c r="B77" i="6"/>
  <c r="B80" i="6"/>
  <c r="B74" i="6"/>
  <c r="B85" i="6"/>
  <c r="B92" i="6"/>
  <c r="B89" i="6"/>
  <c r="B99" i="6"/>
  <c r="B98" i="6"/>
  <c r="B9" i="6"/>
  <c r="BB98" i="5"/>
  <c r="BB94" i="5"/>
  <c r="BB99" i="5"/>
  <c r="BB95" i="5"/>
  <c r="BB91" i="5"/>
  <c r="BB100" i="5"/>
  <c r="BB97" i="5"/>
  <c r="BB93" i="5"/>
  <c r="BB92" i="5"/>
  <c r="BB87" i="5"/>
  <c r="BB83" i="5"/>
  <c r="BB79" i="5"/>
  <c r="BB75" i="5"/>
  <c r="BB71" i="5"/>
  <c r="BB67" i="5"/>
  <c r="BB96" i="5"/>
  <c r="BB88" i="5"/>
  <c r="BB84" i="5"/>
  <c r="BB80" i="5"/>
  <c r="BB76" i="5"/>
  <c r="BB72" i="5"/>
  <c r="BB89" i="5"/>
  <c r="BB85" i="5"/>
  <c r="BB81" i="5"/>
  <c r="BB77" i="5"/>
  <c r="BB73" i="5"/>
  <c r="BB69" i="5"/>
  <c r="BB90" i="5"/>
  <c r="BB86" i="5"/>
  <c r="BB82" i="5"/>
  <c r="BB78" i="5"/>
  <c r="BB74" i="5"/>
  <c r="BB70" i="5"/>
  <c r="BB64" i="5"/>
  <c r="BB60" i="5"/>
  <c r="BB56" i="5"/>
  <c r="BB52" i="5"/>
  <c r="BB48" i="5"/>
  <c r="BB44" i="5"/>
  <c r="BB65" i="5"/>
  <c r="BB61" i="5"/>
  <c r="BB57" i="5"/>
  <c r="BB53" i="5"/>
  <c r="BB49" i="5"/>
  <c r="BB45" i="5"/>
  <c r="BB41" i="5"/>
  <c r="BB68" i="5"/>
  <c r="BB66" i="5"/>
  <c r="BB62" i="5"/>
  <c r="BB58" i="5"/>
  <c r="BB54" i="5"/>
  <c r="BB50" i="5"/>
  <c r="BB46" i="5"/>
  <c r="BB63" i="5"/>
  <c r="BB59" i="5"/>
  <c r="BB55" i="5"/>
  <c r="BB51" i="5"/>
  <c r="BB47" i="5"/>
  <c r="BB43" i="5"/>
  <c r="BB36" i="5"/>
  <c r="BB32" i="5"/>
  <c r="BB28" i="5"/>
  <c r="BB24" i="5"/>
  <c r="BB20" i="5"/>
  <c r="BB16" i="5"/>
  <c r="BB12" i="5"/>
  <c r="BB8" i="5"/>
  <c r="BB40" i="5"/>
  <c r="BB37" i="5"/>
  <c r="BB33" i="5"/>
  <c r="BB29" i="5"/>
  <c r="BB25" i="5"/>
  <c r="BB21" i="5"/>
  <c r="BB17" i="5"/>
  <c r="BB13" i="5"/>
  <c r="BB9" i="5"/>
  <c r="BB5" i="5"/>
  <c r="BB42" i="5"/>
  <c r="BB38" i="5"/>
  <c r="BB34" i="5"/>
  <c r="BB30" i="5"/>
  <c r="BB26" i="5"/>
  <c r="BB22" i="5"/>
  <c r="BB18" i="5"/>
  <c r="BB14" i="5"/>
  <c r="BB10" i="5"/>
  <c r="BB6" i="5"/>
  <c r="BB39" i="5"/>
  <c r="BB35" i="5"/>
  <c r="BB31" i="5"/>
  <c r="BB27" i="5"/>
  <c r="BB23" i="5"/>
  <c r="BB19" i="5"/>
  <c r="BB15" i="5"/>
  <c r="BB11" i="5"/>
  <c r="BB7" i="5"/>
  <c r="V98" i="5"/>
  <c r="V94" i="5"/>
  <c r="V99" i="5"/>
  <c r="V95" i="5"/>
  <c r="V100" i="5"/>
  <c r="V97" i="5"/>
  <c r="V93" i="5"/>
  <c r="V92" i="5"/>
  <c r="V87" i="5"/>
  <c r="V83" i="5"/>
  <c r="V79" i="5"/>
  <c r="V75" i="5"/>
  <c r="V71" i="5"/>
  <c r="V96" i="5"/>
  <c r="V88" i="5"/>
  <c r="V84" i="5"/>
  <c r="V80" i="5"/>
  <c r="V76" i="5"/>
  <c r="V72" i="5"/>
  <c r="V91" i="5"/>
  <c r="V89" i="5"/>
  <c r="V85" i="5"/>
  <c r="V81" i="5"/>
  <c r="V77" i="5"/>
  <c r="V73" i="5"/>
  <c r="V69" i="5"/>
  <c r="V90" i="5"/>
  <c r="V86" i="5"/>
  <c r="V82" i="5"/>
  <c r="V78" i="5"/>
  <c r="V74" i="5"/>
  <c r="V70" i="5"/>
  <c r="V64" i="5"/>
  <c r="V60" i="5"/>
  <c r="V56" i="5"/>
  <c r="V52" i="5"/>
  <c r="V48" i="5"/>
  <c r="V65" i="5"/>
  <c r="V61" i="5"/>
  <c r="V57" i="5"/>
  <c r="V53" i="5"/>
  <c r="V49" i="5"/>
  <c r="V45" i="5"/>
  <c r="V41" i="5"/>
  <c r="V68" i="5"/>
  <c r="V66" i="5"/>
  <c r="V62" i="5"/>
  <c r="V58" i="5"/>
  <c r="V54" i="5"/>
  <c r="V50" i="5"/>
  <c r="V46" i="5"/>
  <c r="V67" i="5"/>
  <c r="V63" i="5"/>
  <c r="V59" i="5"/>
  <c r="V55" i="5"/>
  <c r="V51" i="5"/>
  <c r="V47" i="5"/>
  <c r="V43" i="5"/>
  <c r="V36" i="5"/>
  <c r="V32" i="5"/>
  <c r="V28" i="5"/>
  <c r="V24" i="5"/>
  <c r="V20" i="5"/>
  <c r="V16" i="5"/>
  <c r="V12" i="5"/>
  <c r="V8" i="5"/>
  <c r="V40" i="5"/>
  <c r="V37" i="5"/>
  <c r="V33" i="5"/>
  <c r="V29" i="5"/>
  <c r="V25" i="5"/>
  <c r="V21" i="5"/>
  <c r="V17" i="5"/>
  <c r="V13" i="5"/>
  <c r="V9" i="5"/>
  <c r="V5" i="5"/>
  <c r="V42" i="5"/>
  <c r="V38" i="5"/>
  <c r="V34" i="5"/>
  <c r="V30" i="5"/>
  <c r="V26" i="5"/>
  <c r="V22" i="5"/>
  <c r="V18" i="5"/>
  <c r="V14" i="5"/>
  <c r="V10" i="5"/>
  <c r="V6" i="5"/>
  <c r="V44" i="5"/>
  <c r="V39" i="5"/>
  <c r="V35" i="5"/>
  <c r="V31" i="5"/>
  <c r="V27" i="5"/>
  <c r="V23" i="5"/>
  <c r="V19" i="5"/>
  <c r="V15" i="5"/>
  <c r="V11" i="5"/>
  <c r="V7" i="5"/>
  <c r="B6" i="6"/>
  <c r="B7" i="6"/>
  <c r="B22" i="6"/>
  <c r="B38" i="6"/>
  <c r="B37" i="6"/>
  <c r="B28" i="6"/>
  <c r="B31" i="6"/>
  <c r="B46" i="6"/>
  <c r="B49" i="6"/>
  <c r="B54" i="6"/>
  <c r="B53" i="6"/>
  <c r="B55" i="6"/>
  <c r="B62" i="6"/>
  <c r="B70" i="6"/>
  <c r="B64" i="6"/>
  <c r="B81" i="6"/>
  <c r="B71" i="6"/>
  <c r="B78" i="6"/>
  <c r="B84" i="6"/>
  <c r="B87" i="6"/>
  <c r="B93" i="6"/>
  <c r="B97" i="6"/>
  <c r="B13" i="6"/>
  <c r="AI99" i="5"/>
  <c r="AI95" i="5"/>
  <c r="AI91" i="5"/>
  <c r="AI100" i="5"/>
  <c r="AI96" i="5"/>
  <c r="AI92" i="5"/>
  <c r="AI98" i="5"/>
  <c r="AI94" i="5"/>
  <c r="AI97" i="5"/>
  <c r="AI88" i="5"/>
  <c r="AI84" i="5"/>
  <c r="AI80" i="5"/>
  <c r="AI76" i="5"/>
  <c r="AI72" i="5"/>
  <c r="AI68" i="5"/>
  <c r="AI89" i="5"/>
  <c r="AI85" i="5"/>
  <c r="AI81" i="5"/>
  <c r="AI77" i="5"/>
  <c r="AI73" i="5"/>
  <c r="AI69" i="5"/>
  <c r="AI90" i="5"/>
  <c r="AI86" i="5"/>
  <c r="AI82" i="5"/>
  <c r="AI78" i="5"/>
  <c r="AI74" i="5"/>
  <c r="AI70" i="5"/>
  <c r="AI93" i="5"/>
  <c r="AI87" i="5"/>
  <c r="AI83" i="5"/>
  <c r="AI79" i="5"/>
  <c r="AI75" i="5"/>
  <c r="AI71" i="5"/>
  <c r="AI65" i="5"/>
  <c r="AI61" i="5"/>
  <c r="AI57" i="5"/>
  <c r="AI53" i="5"/>
  <c r="AI49" i="5"/>
  <c r="AI45" i="5"/>
  <c r="AI66" i="5"/>
  <c r="AI62" i="5"/>
  <c r="AI58" i="5"/>
  <c r="AI54" i="5"/>
  <c r="AI50" i="5"/>
  <c r="AI46" i="5"/>
  <c r="AI42" i="5"/>
  <c r="AI67" i="5"/>
  <c r="AI63" i="5"/>
  <c r="AI59" i="5"/>
  <c r="AI55" i="5"/>
  <c r="AI51" i="5"/>
  <c r="AI47" i="5"/>
  <c r="AI64" i="5"/>
  <c r="AI60" i="5"/>
  <c r="AI56" i="5"/>
  <c r="AI52" i="5"/>
  <c r="AI48" i="5"/>
  <c r="AI44" i="5"/>
  <c r="AI43" i="5"/>
  <c r="AI37" i="5"/>
  <c r="AI33" i="5"/>
  <c r="AI29" i="5"/>
  <c r="AI25" i="5"/>
  <c r="AI21" i="5"/>
  <c r="AI17" i="5"/>
  <c r="AI13" i="5"/>
  <c r="AI9" i="5"/>
  <c r="AI5" i="5"/>
  <c r="AI38" i="5"/>
  <c r="AI34" i="5"/>
  <c r="AI30" i="5"/>
  <c r="AI26" i="5"/>
  <c r="AI22" i="5"/>
  <c r="AI18" i="5"/>
  <c r="AI14" i="5"/>
  <c r="AI10" i="5"/>
  <c r="AI6" i="5"/>
  <c r="AI39" i="5"/>
  <c r="AI35" i="5"/>
  <c r="AI31" i="5"/>
  <c r="AI27" i="5"/>
  <c r="AI23" i="5"/>
  <c r="AI19" i="5"/>
  <c r="AI15" i="5"/>
  <c r="AI11" i="5"/>
  <c r="AI7" i="5"/>
  <c r="AI41" i="5"/>
  <c r="AI40" i="5"/>
  <c r="AI36" i="5"/>
  <c r="AI32" i="5"/>
  <c r="AI28" i="5"/>
  <c r="AI24" i="5"/>
  <c r="AI20" i="5"/>
  <c r="AI16" i="5"/>
  <c r="AI12" i="5"/>
  <c r="AI8" i="5"/>
  <c r="S99" i="5"/>
  <c r="S95" i="5"/>
  <c r="S91" i="5"/>
  <c r="S100" i="5"/>
  <c r="S96" i="5"/>
  <c r="S92" i="5"/>
  <c r="S98" i="5"/>
  <c r="S94" i="5"/>
  <c r="S97" i="5"/>
  <c r="S88" i="5"/>
  <c r="S84" i="5"/>
  <c r="S80" i="5"/>
  <c r="S76" i="5"/>
  <c r="S72" i="5"/>
  <c r="S68" i="5"/>
  <c r="S89" i="5"/>
  <c r="S85" i="5"/>
  <c r="S81" i="5"/>
  <c r="S77" i="5"/>
  <c r="S73" i="5"/>
  <c r="S90" i="5"/>
  <c r="S86" i="5"/>
  <c r="S82" i="5"/>
  <c r="S78" i="5"/>
  <c r="S74" i="5"/>
  <c r="S70" i="5"/>
  <c r="S93" i="5"/>
  <c r="S87" i="5"/>
  <c r="S83" i="5"/>
  <c r="S79" i="5"/>
  <c r="S75" i="5"/>
  <c r="S71" i="5"/>
  <c r="S69" i="5"/>
  <c r="S65" i="5"/>
  <c r="S61" i="5"/>
  <c r="S57" i="5"/>
  <c r="S53" i="5"/>
  <c r="S49" i="5"/>
  <c r="S45" i="5"/>
  <c r="S66" i="5"/>
  <c r="S62" i="5"/>
  <c r="S58" i="5"/>
  <c r="S54" i="5"/>
  <c r="S50" i="5"/>
  <c r="S46" i="5"/>
  <c r="S42" i="5"/>
  <c r="S67" i="5"/>
  <c r="S63" i="5"/>
  <c r="S59" i="5"/>
  <c r="S55" i="5"/>
  <c r="S51" i="5"/>
  <c r="S47" i="5"/>
  <c r="S64" i="5"/>
  <c r="S60" i="5"/>
  <c r="S56" i="5"/>
  <c r="S52" i="5"/>
  <c r="S48" i="5"/>
  <c r="S44" i="5"/>
  <c r="S43" i="5"/>
  <c r="S37" i="5"/>
  <c r="S33" i="5"/>
  <c r="S29" i="5"/>
  <c r="S25" i="5"/>
  <c r="S21" i="5"/>
  <c r="S17" i="5"/>
  <c r="S13" i="5"/>
  <c r="S9" i="5"/>
  <c r="S5" i="5"/>
  <c r="S38" i="5"/>
  <c r="S34" i="5"/>
  <c r="S30" i="5"/>
  <c r="S26" i="5"/>
  <c r="S22" i="5"/>
  <c r="S18" i="5"/>
  <c r="S14" i="5"/>
  <c r="S10" i="5"/>
  <c r="S6" i="5"/>
  <c r="S39" i="5"/>
  <c r="S35" i="5"/>
  <c r="S31" i="5"/>
  <c r="S27" i="5"/>
  <c r="S23" i="5"/>
  <c r="S19" i="5"/>
  <c r="S15" i="5"/>
  <c r="S11" i="5"/>
  <c r="S7" i="5"/>
  <c r="S41" i="5"/>
  <c r="S40" i="5"/>
  <c r="S36" i="5"/>
  <c r="S32" i="5"/>
  <c r="S28" i="5"/>
  <c r="S24" i="5"/>
  <c r="S20" i="5"/>
  <c r="S16" i="5"/>
  <c r="S12" i="5"/>
  <c r="S8" i="5"/>
  <c r="AL98" i="5"/>
  <c r="AL94" i="5"/>
  <c r="AL99" i="5"/>
  <c r="AL95" i="5"/>
  <c r="AL100" i="5"/>
  <c r="AL97" i="5"/>
  <c r="AL93" i="5"/>
  <c r="AL92" i="5"/>
  <c r="AL87" i="5"/>
  <c r="AL83" i="5"/>
  <c r="AL79" i="5"/>
  <c r="AL75" i="5"/>
  <c r="AL71" i="5"/>
  <c r="AL96" i="5"/>
  <c r="AL88" i="5"/>
  <c r="AL84" i="5"/>
  <c r="AL80" i="5"/>
  <c r="AL76" i="5"/>
  <c r="AL72" i="5"/>
  <c r="AL91" i="5"/>
  <c r="AL89" i="5"/>
  <c r="AL85" i="5"/>
  <c r="AL81" i="5"/>
  <c r="AL77" i="5"/>
  <c r="AL73" i="5"/>
  <c r="AL69" i="5"/>
  <c r="AL90" i="5"/>
  <c r="AL86" i="5"/>
  <c r="AL82" i="5"/>
  <c r="AL78" i="5"/>
  <c r="AL74" i="5"/>
  <c r="AL70" i="5"/>
  <c r="AL64" i="5"/>
  <c r="AL60" i="5"/>
  <c r="AL56" i="5"/>
  <c r="AL52" i="5"/>
  <c r="AL48" i="5"/>
  <c r="AL44" i="5"/>
  <c r="AL65" i="5"/>
  <c r="AL61" i="5"/>
  <c r="AL57" i="5"/>
  <c r="AL53" i="5"/>
  <c r="AL49" i="5"/>
  <c r="AL45" i="5"/>
  <c r="AL41" i="5"/>
  <c r="AL68" i="5"/>
  <c r="AL66" i="5"/>
  <c r="AL62" i="5"/>
  <c r="AL58" i="5"/>
  <c r="AL54" i="5"/>
  <c r="AL50" i="5"/>
  <c r="AL46" i="5"/>
  <c r="AL67" i="5"/>
  <c r="AL63" i="5"/>
  <c r="AL59" i="5"/>
  <c r="AL55" i="5"/>
  <c r="AL51" i="5"/>
  <c r="AL47" i="5"/>
  <c r="AL43" i="5"/>
  <c r="AL36" i="5"/>
  <c r="AL32" i="5"/>
  <c r="AL28" i="5"/>
  <c r="AL24" i="5"/>
  <c r="AL20" i="5"/>
  <c r="AL16" i="5"/>
  <c r="AL12" i="5"/>
  <c r="AL8" i="5"/>
  <c r="AL40" i="5"/>
  <c r="AL37" i="5"/>
  <c r="AL33" i="5"/>
  <c r="AL29" i="5"/>
  <c r="AL25" i="5"/>
  <c r="AL21" i="5"/>
  <c r="AL17" i="5"/>
  <c r="AL13" i="5"/>
  <c r="AL9" i="5"/>
  <c r="AL5" i="5"/>
  <c r="AL42" i="5"/>
  <c r="AL38" i="5"/>
  <c r="AL34" i="5"/>
  <c r="AL30" i="5"/>
  <c r="AL26" i="5"/>
  <c r="AL22" i="5"/>
  <c r="AL18" i="5"/>
  <c r="AL14" i="5"/>
  <c r="AL10" i="5"/>
  <c r="AL6" i="5"/>
  <c r="AL39" i="5"/>
  <c r="AL35" i="5"/>
  <c r="AL31" i="5"/>
  <c r="AL27" i="5"/>
  <c r="AL23" i="5"/>
  <c r="AL19" i="5"/>
  <c r="AL15" i="5"/>
  <c r="AL11" i="5"/>
  <c r="AL7" i="5"/>
  <c r="F98" i="5"/>
  <c r="F94" i="5"/>
  <c r="F99" i="5"/>
  <c r="F95" i="5"/>
  <c r="F100" i="5"/>
  <c r="F97" i="5"/>
  <c r="F93" i="5"/>
  <c r="F91" i="5"/>
  <c r="F87" i="5"/>
  <c r="F83" i="5"/>
  <c r="F79" i="5"/>
  <c r="F75" i="5"/>
  <c r="F71" i="5"/>
  <c r="F96" i="5"/>
  <c r="F92" i="5"/>
  <c r="F88" i="5"/>
  <c r="F84" i="5"/>
  <c r="F80" i="5"/>
  <c r="F76" i="5"/>
  <c r="F72" i="5"/>
  <c r="F89" i="5"/>
  <c r="F85" i="5"/>
  <c r="F81" i="5"/>
  <c r="F77" i="5"/>
  <c r="F73" i="5"/>
  <c r="F90" i="5"/>
  <c r="F86" i="5"/>
  <c r="F82" i="5"/>
  <c r="F78" i="5"/>
  <c r="F74" i="5"/>
  <c r="F70" i="5"/>
  <c r="F64" i="5"/>
  <c r="F60" i="5"/>
  <c r="F56" i="5"/>
  <c r="F52" i="5"/>
  <c r="F48" i="5"/>
  <c r="F65" i="5"/>
  <c r="F61" i="5"/>
  <c r="F57" i="5"/>
  <c r="F53" i="5"/>
  <c r="F49" i="5"/>
  <c r="F45" i="5"/>
  <c r="F41" i="5"/>
  <c r="F68" i="5"/>
  <c r="F66" i="5"/>
  <c r="F62" i="5"/>
  <c r="F58" i="5"/>
  <c r="F54" i="5"/>
  <c r="F50" i="5"/>
  <c r="F46" i="5"/>
  <c r="F69" i="5"/>
  <c r="F67" i="5"/>
  <c r="F63" i="5"/>
  <c r="F59" i="5"/>
  <c r="F55" i="5"/>
  <c r="F51" i="5"/>
  <c r="F47" i="5"/>
  <c r="F43" i="5"/>
  <c r="F40" i="5"/>
  <c r="F36" i="5"/>
  <c r="F32" i="5"/>
  <c r="F28" i="5"/>
  <c r="F24" i="5"/>
  <c r="F20" i="5"/>
  <c r="F16" i="5"/>
  <c r="F12" i="5"/>
  <c r="F8" i="5"/>
  <c r="F37" i="5"/>
  <c r="F33" i="5"/>
  <c r="F29" i="5"/>
  <c r="F25" i="5"/>
  <c r="F21" i="5"/>
  <c r="F17" i="5"/>
  <c r="F13" i="5"/>
  <c r="F9" i="5"/>
  <c r="F5" i="5"/>
  <c r="F42" i="5"/>
  <c r="F38" i="5"/>
  <c r="F34" i="5"/>
  <c r="F30" i="5"/>
  <c r="F26" i="5"/>
  <c r="F22" i="5"/>
  <c r="F18" i="5"/>
  <c r="F14" i="5"/>
  <c r="F10" i="5"/>
  <c r="F6" i="5"/>
  <c r="F44" i="5"/>
  <c r="F39" i="5"/>
  <c r="F35" i="5"/>
  <c r="F31" i="5"/>
  <c r="F27" i="5"/>
  <c r="F23" i="5"/>
  <c r="F19" i="5"/>
  <c r="F15" i="5"/>
  <c r="F11" i="5"/>
  <c r="F7" i="5"/>
  <c r="AU99" i="5"/>
  <c r="AU95" i="5"/>
  <c r="AU91" i="5"/>
  <c r="AU100" i="5"/>
  <c r="AU96" i="5"/>
  <c r="AU92" i="5"/>
  <c r="AU98" i="5"/>
  <c r="AU94" i="5"/>
  <c r="AU93" i="5"/>
  <c r="AU88" i="5"/>
  <c r="AU84" i="5"/>
  <c r="AU80" i="5"/>
  <c r="AU76" i="5"/>
  <c r="AU72" i="5"/>
  <c r="AU68" i="5"/>
  <c r="AU97" i="5"/>
  <c r="AU89" i="5"/>
  <c r="AU85" i="5"/>
  <c r="AU81" i="5"/>
  <c r="AU77" i="5"/>
  <c r="AU73" i="5"/>
  <c r="AU69" i="5"/>
  <c r="AU90" i="5"/>
  <c r="AU86" i="5"/>
  <c r="AU82" i="5"/>
  <c r="AU78" i="5"/>
  <c r="AU74" i="5"/>
  <c r="AU70" i="5"/>
  <c r="AU87" i="5"/>
  <c r="AU83" i="5"/>
  <c r="AU79" i="5"/>
  <c r="AU75" i="5"/>
  <c r="AU71" i="5"/>
  <c r="AU65" i="5"/>
  <c r="AU61" i="5"/>
  <c r="AU57" i="5"/>
  <c r="AU53" i="5"/>
  <c r="AU49" i="5"/>
  <c r="AU45" i="5"/>
  <c r="AU66" i="5"/>
  <c r="AU62" i="5"/>
  <c r="AU58" i="5"/>
  <c r="AU54" i="5"/>
  <c r="AU50" i="5"/>
  <c r="AU46" i="5"/>
  <c r="AU42" i="5"/>
  <c r="AU67" i="5"/>
  <c r="AU63" i="5"/>
  <c r="AU59" i="5"/>
  <c r="AU55" i="5"/>
  <c r="AU51" i="5"/>
  <c r="AU47" i="5"/>
  <c r="AU64" i="5"/>
  <c r="AU60" i="5"/>
  <c r="AU56" i="5"/>
  <c r="AU52" i="5"/>
  <c r="AU48" i="5"/>
  <c r="AU44" i="5"/>
  <c r="AU40" i="5"/>
  <c r="AU37" i="5"/>
  <c r="AU33" i="5"/>
  <c r="AU29" i="5"/>
  <c r="AU25" i="5"/>
  <c r="AU21" i="5"/>
  <c r="AU17" i="5"/>
  <c r="AU13" i="5"/>
  <c r="AU9" i="5"/>
  <c r="AU5" i="5"/>
  <c r="AU41" i="5"/>
  <c r="AU38" i="5"/>
  <c r="AU34" i="5"/>
  <c r="AU30" i="5"/>
  <c r="AU26" i="5"/>
  <c r="AU22" i="5"/>
  <c r="AU18" i="5"/>
  <c r="AU14" i="5"/>
  <c r="AU10" i="5"/>
  <c r="AU6" i="5"/>
  <c r="AU43" i="5"/>
  <c r="AU39" i="5"/>
  <c r="AU35" i="5"/>
  <c r="AU31" i="5"/>
  <c r="AU27" i="5"/>
  <c r="AU23" i="5"/>
  <c r="AU19" i="5"/>
  <c r="AU15" i="5"/>
  <c r="AU11" i="5"/>
  <c r="AU7" i="5"/>
  <c r="AU36" i="5"/>
  <c r="AU32" i="5"/>
  <c r="AU28" i="5"/>
  <c r="AU24" i="5"/>
  <c r="AU20" i="5"/>
  <c r="AU16" i="5"/>
  <c r="AU12" i="5"/>
  <c r="AU8" i="5"/>
  <c r="AE99" i="5"/>
  <c r="AE95" i="5"/>
  <c r="AE91" i="5"/>
  <c r="AE100" i="5"/>
  <c r="AE96" i="5"/>
  <c r="AE92" i="5"/>
  <c r="AE98" i="5"/>
  <c r="AE94" i="5"/>
  <c r="AE93" i="5"/>
  <c r="AE88" i="5"/>
  <c r="AE84" i="5"/>
  <c r="AE80" i="5"/>
  <c r="AE76" i="5"/>
  <c r="AE72" i="5"/>
  <c r="AE68" i="5"/>
  <c r="AE97" i="5"/>
  <c r="AE89" i="5"/>
  <c r="AE85" i="5"/>
  <c r="AE81" i="5"/>
  <c r="AE77" i="5"/>
  <c r="AE73" i="5"/>
  <c r="AE69" i="5"/>
  <c r="AE90" i="5"/>
  <c r="AE86" i="5"/>
  <c r="AE82" i="5"/>
  <c r="AE78" i="5"/>
  <c r="AE74" i="5"/>
  <c r="AE70" i="5"/>
  <c r="AE87" i="5"/>
  <c r="AE83" i="5"/>
  <c r="AE79" i="5"/>
  <c r="AE75" i="5"/>
  <c r="AE71" i="5"/>
  <c r="AE65" i="5"/>
  <c r="AE61" i="5"/>
  <c r="AE57" i="5"/>
  <c r="AE53" i="5"/>
  <c r="AE49" i="5"/>
  <c r="AE45" i="5"/>
  <c r="AE66" i="5"/>
  <c r="AE62" i="5"/>
  <c r="AE58" i="5"/>
  <c r="AE54" i="5"/>
  <c r="AE50" i="5"/>
  <c r="AE46" i="5"/>
  <c r="AE42" i="5"/>
  <c r="AE67" i="5"/>
  <c r="AE63" i="5"/>
  <c r="AE59" i="5"/>
  <c r="AE55" i="5"/>
  <c r="AE51" i="5"/>
  <c r="AE47" i="5"/>
  <c r="AE64" i="5"/>
  <c r="AE60" i="5"/>
  <c r="AE56" i="5"/>
  <c r="AE52" i="5"/>
  <c r="AE48" i="5"/>
  <c r="AE44" i="5"/>
  <c r="AE37" i="5"/>
  <c r="AE33" i="5"/>
  <c r="AE29" i="5"/>
  <c r="AE25" i="5"/>
  <c r="AE21" i="5"/>
  <c r="AE17" i="5"/>
  <c r="AE13" i="5"/>
  <c r="AE9" i="5"/>
  <c r="AE5" i="5"/>
  <c r="AE41" i="5"/>
  <c r="AE38" i="5"/>
  <c r="AE34" i="5"/>
  <c r="AE30" i="5"/>
  <c r="AE26" i="5"/>
  <c r="AE22" i="5"/>
  <c r="AE18" i="5"/>
  <c r="AE14" i="5"/>
  <c r="AE10" i="5"/>
  <c r="AE6" i="5"/>
  <c r="AE43" i="5"/>
  <c r="AE40" i="5"/>
  <c r="AE39" i="5"/>
  <c r="AE35" i="5"/>
  <c r="AE31" i="5"/>
  <c r="AE27" i="5"/>
  <c r="AE23" i="5"/>
  <c r="AE19" i="5"/>
  <c r="AE15" i="5"/>
  <c r="AE11" i="5"/>
  <c r="AE7" i="5"/>
  <c r="AE36" i="5"/>
  <c r="AE32" i="5"/>
  <c r="AE28" i="5"/>
  <c r="AE24" i="5"/>
  <c r="AE20" i="5"/>
  <c r="AE16" i="5"/>
  <c r="AE12" i="5"/>
  <c r="AE8" i="5"/>
  <c r="O99" i="5"/>
  <c r="O95" i="5"/>
  <c r="O91" i="5"/>
  <c r="O100" i="5"/>
  <c r="O96" i="5"/>
  <c r="O92" i="5"/>
  <c r="O98" i="5"/>
  <c r="O94" i="5"/>
  <c r="O93" i="5"/>
  <c r="O88" i="5"/>
  <c r="O84" i="5"/>
  <c r="O80" i="5"/>
  <c r="O76" i="5"/>
  <c r="O72" i="5"/>
  <c r="O68" i="5"/>
  <c r="O97" i="5"/>
  <c r="O89" i="5"/>
  <c r="O85" i="5"/>
  <c r="O81" i="5"/>
  <c r="O77" i="5"/>
  <c r="O73" i="5"/>
  <c r="O90" i="5"/>
  <c r="O86" i="5"/>
  <c r="O82" i="5"/>
  <c r="O78" i="5"/>
  <c r="O74" i="5"/>
  <c r="O70" i="5"/>
  <c r="O87" i="5"/>
  <c r="O83" i="5"/>
  <c r="O79" i="5"/>
  <c r="O75" i="5"/>
  <c r="O71" i="5"/>
  <c r="O65" i="5"/>
  <c r="O61" i="5"/>
  <c r="O57" i="5"/>
  <c r="O53" i="5"/>
  <c r="O49" i="5"/>
  <c r="O45" i="5"/>
  <c r="O66" i="5"/>
  <c r="O62" i="5"/>
  <c r="O58" i="5"/>
  <c r="O54" i="5"/>
  <c r="O50" i="5"/>
  <c r="O46" i="5"/>
  <c r="O42" i="5"/>
  <c r="O69" i="5"/>
  <c r="O67" i="5"/>
  <c r="O63" i="5"/>
  <c r="O59" i="5"/>
  <c r="O55" i="5"/>
  <c r="O51" i="5"/>
  <c r="O47" i="5"/>
  <c r="O64" i="5"/>
  <c r="O60" i="5"/>
  <c r="O56" i="5"/>
  <c r="O52" i="5"/>
  <c r="O48" i="5"/>
  <c r="O44" i="5"/>
  <c r="O37" i="5"/>
  <c r="O33" i="5"/>
  <c r="O29" i="5"/>
  <c r="O25" i="5"/>
  <c r="O21" i="5"/>
  <c r="O17" i="5"/>
  <c r="O13" i="5"/>
  <c r="O9" i="5"/>
  <c r="O5" i="5"/>
  <c r="O41" i="5"/>
  <c r="O38" i="5"/>
  <c r="O34" i="5"/>
  <c r="O30" i="5"/>
  <c r="O26" i="5"/>
  <c r="O22" i="5"/>
  <c r="O18" i="5"/>
  <c r="O14" i="5"/>
  <c r="O10" i="5"/>
  <c r="O6" i="5"/>
  <c r="O43" i="5"/>
  <c r="O39" i="5"/>
  <c r="O35" i="5"/>
  <c r="O31" i="5"/>
  <c r="O27" i="5"/>
  <c r="O23" i="5"/>
  <c r="O19" i="5"/>
  <c r="O15" i="5"/>
  <c r="O11" i="5"/>
  <c r="O7" i="5"/>
  <c r="O40" i="5"/>
  <c r="O36" i="5"/>
  <c r="O32" i="5"/>
  <c r="O28" i="5"/>
  <c r="O24" i="5"/>
  <c r="O20" i="5"/>
  <c r="O16" i="5"/>
  <c r="O12" i="5"/>
  <c r="O8" i="5"/>
  <c r="AX98" i="5"/>
  <c r="AX94" i="5"/>
  <c r="AX99" i="5"/>
  <c r="AX95" i="5"/>
  <c r="AX91" i="5"/>
  <c r="AX100" i="5"/>
  <c r="AX97" i="5"/>
  <c r="AX93" i="5"/>
  <c r="AX87" i="5"/>
  <c r="AX83" i="5"/>
  <c r="AX79" i="5"/>
  <c r="AX75" i="5"/>
  <c r="AX71" i="5"/>
  <c r="AX92" i="5"/>
  <c r="AX88" i="5"/>
  <c r="AX84" i="5"/>
  <c r="AX80" i="5"/>
  <c r="AX76" i="5"/>
  <c r="AX72" i="5"/>
  <c r="AX96" i="5"/>
  <c r="AX89" i="5"/>
  <c r="AX85" i="5"/>
  <c r="AX81" i="5"/>
  <c r="AX77" i="5"/>
  <c r="AX73" i="5"/>
  <c r="AX69" i="5"/>
  <c r="AX90" i="5"/>
  <c r="AX86" i="5"/>
  <c r="AX82" i="5"/>
  <c r="AX78" i="5"/>
  <c r="AX74" i="5"/>
  <c r="AX70" i="5"/>
  <c r="AX64" i="5"/>
  <c r="AX60" i="5"/>
  <c r="AX56" i="5"/>
  <c r="AX52" i="5"/>
  <c r="AX48" i="5"/>
  <c r="AX44" i="5"/>
  <c r="AX68" i="5"/>
  <c r="AX65" i="5"/>
  <c r="AX61" i="5"/>
  <c r="AX57" i="5"/>
  <c r="AX53" i="5"/>
  <c r="AX49" i="5"/>
  <c r="AX45" i="5"/>
  <c r="AX41" i="5"/>
  <c r="AX66" i="5"/>
  <c r="AX62" i="5"/>
  <c r="AX58" i="5"/>
  <c r="AX54" i="5"/>
  <c r="AX50" i="5"/>
  <c r="AX46" i="5"/>
  <c r="AX67" i="5"/>
  <c r="AX63" i="5"/>
  <c r="AX59" i="5"/>
  <c r="AX55" i="5"/>
  <c r="AX51" i="5"/>
  <c r="AX47" i="5"/>
  <c r="AX43" i="5"/>
  <c r="AX42" i="5"/>
  <c r="AX36" i="5"/>
  <c r="AX32" i="5"/>
  <c r="AX28" i="5"/>
  <c r="AX24" i="5"/>
  <c r="AX20" i="5"/>
  <c r="AX16" i="5"/>
  <c r="AX12" i="5"/>
  <c r="AX8" i="5"/>
  <c r="AX37" i="5"/>
  <c r="AX33" i="5"/>
  <c r="AX29" i="5"/>
  <c r="AX25" i="5"/>
  <c r="AX21" i="5"/>
  <c r="AX17" i="5"/>
  <c r="AX13" i="5"/>
  <c r="AX9" i="5"/>
  <c r="AX5" i="5"/>
  <c r="AX38" i="5"/>
  <c r="AX34" i="5"/>
  <c r="AX30" i="5"/>
  <c r="AX26" i="5"/>
  <c r="AX22" i="5"/>
  <c r="AX18" i="5"/>
  <c r="AX14" i="5"/>
  <c r="AX10" i="5"/>
  <c r="AX6" i="5"/>
  <c r="AX40" i="5"/>
  <c r="AX39" i="5"/>
  <c r="AX35" i="5"/>
  <c r="AX31" i="5"/>
  <c r="AX27" i="5"/>
  <c r="AX23" i="5"/>
  <c r="AX19" i="5"/>
  <c r="AX15" i="5"/>
  <c r="AX11" i="5"/>
  <c r="AX7" i="5"/>
  <c r="AH98" i="5"/>
  <c r="AH94" i="5"/>
  <c r="AH99" i="5"/>
  <c r="AH95" i="5"/>
  <c r="AH100" i="5"/>
  <c r="AH97" i="5"/>
  <c r="AH93" i="5"/>
  <c r="AH87" i="5"/>
  <c r="AH83" i="5"/>
  <c r="AH79" i="5"/>
  <c r="AH75" i="5"/>
  <c r="AH71" i="5"/>
  <c r="AH92" i="5"/>
  <c r="AH91" i="5"/>
  <c r="AH88" i="5"/>
  <c r="AH84" i="5"/>
  <c r="AH80" i="5"/>
  <c r="AH76" i="5"/>
  <c r="AH72" i="5"/>
  <c r="AH96" i="5"/>
  <c r="AH89" i="5"/>
  <c r="AH85" i="5"/>
  <c r="AH81" i="5"/>
  <c r="AH77" i="5"/>
  <c r="AH73" i="5"/>
  <c r="AH69" i="5"/>
  <c r="AH90" i="5"/>
  <c r="AH86" i="5"/>
  <c r="AH82" i="5"/>
  <c r="AH78" i="5"/>
  <c r="AH74" i="5"/>
  <c r="AH70" i="5"/>
  <c r="AH64" i="5"/>
  <c r="AH60" i="5"/>
  <c r="AH56" i="5"/>
  <c r="AH52" i="5"/>
  <c r="AH48" i="5"/>
  <c r="AH68" i="5"/>
  <c r="AH65" i="5"/>
  <c r="AH61" i="5"/>
  <c r="AH57" i="5"/>
  <c r="AH53" i="5"/>
  <c r="AH49" i="5"/>
  <c r="AH45" i="5"/>
  <c r="AH41" i="5"/>
  <c r="AH66" i="5"/>
  <c r="AH62" i="5"/>
  <c r="AH58" i="5"/>
  <c r="AH54" i="5"/>
  <c r="AH50" i="5"/>
  <c r="AH46" i="5"/>
  <c r="AH67" i="5"/>
  <c r="AH63" i="5"/>
  <c r="AH59" i="5"/>
  <c r="AH55" i="5"/>
  <c r="AH51" i="5"/>
  <c r="AH47" i="5"/>
  <c r="AH43" i="5"/>
  <c r="AH44" i="5"/>
  <c r="AH42" i="5"/>
  <c r="AH40" i="5"/>
  <c r="AH36" i="5"/>
  <c r="AH32" i="5"/>
  <c r="AH28" i="5"/>
  <c r="AH24" i="5"/>
  <c r="AH20" i="5"/>
  <c r="AH16" i="5"/>
  <c r="AH12" i="5"/>
  <c r="AH8" i="5"/>
  <c r="AH37" i="5"/>
  <c r="AH33" i="5"/>
  <c r="AH29" i="5"/>
  <c r="AH25" i="5"/>
  <c r="AH21" i="5"/>
  <c r="AH17" i="5"/>
  <c r="AH13" i="5"/>
  <c r="AH9" i="5"/>
  <c r="AH5" i="5"/>
  <c r="AH38" i="5"/>
  <c r="AH34" i="5"/>
  <c r="AH30" i="5"/>
  <c r="AH26" i="5"/>
  <c r="AH22" i="5"/>
  <c r="AH18" i="5"/>
  <c r="AH14" i="5"/>
  <c r="AH10" i="5"/>
  <c r="AH6" i="5"/>
  <c r="AH39" i="5"/>
  <c r="AH35" i="5"/>
  <c r="AH31" i="5"/>
  <c r="AH27" i="5"/>
  <c r="AH23" i="5"/>
  <c r="AH19" i="5"/>
  <c r="AH15" i="5"/>
  <c r="AH11" i="5"/>
  <c r="AH7" i="5"/>
  <c r="R98" i="5"/>
  <c r="R94" i="5"/>
  <c r="R99" i="5"/>
  <c r="R95" i="5"/>
  <c r="R100" i="5"/>
  <c r="R97" i="5"/>
  <c r="R93" i="5"/>
  <c r="R87" i="5"/>
  <c r="R83" i="5"/>
  <c r="R79" i="5"/>
  <c r="R75" i="5"/>
  <c r="R71" i="5"/>
  <c r="R92" i="5"/>
  <c r="R91" i="5"/>
  <c r="R88" i="5"/>
  <c r="R84" i="5"/>
  <c r="R80" i="5"/>
  <c r="R76" i="5"/>
  <c r="R72" i="5"/>
  <c r="R96" i="5"/>
  <c r="R89" i="5"/>
  <c r="R85" i="5"/>
  <c r="R81" i="5"/>
  <c r="R77" i="5"/>
  <c r="R73" i="5"/>
  <c r="R90" i="5"/>
  <c r="R86" i="5"/>
  <c r="R82" i="5"/>
  <c r="R78" i="5"/>
  <c r="R74" i="5"/>
  <c r="R70" i="5"/>
  <c r="R64" i="5"/>
  <c r="R60" i="5"/>
  <c r="R56" i="5"/>
  <c r="R52" i="5"/>
  <c r="R48" i="5"/>
  <c r="R69" i="5"/>
  <c r="R68" i="5"/>
  <c r="R65" i="5"/>
  <c r="R61" i="5"/>
  <c r="R57" i="5"/>
  <c r="R53" i="5"/>
  <c r="R49" i="5"/>
  <c r="R45" i="5"/>
  <c r="R41" i="5"/>
  <c r="R66" i="5"/>
  <c r="R62" i="5"/>
  <c r="R58" i="5"/>
  <c r="R54" i="5"/>
  <c r="R50" i="5"/>
  <c r="R46" i="5"/>
  <c r="R67" i="5"/>
  <c r="R63" i="5"/>
  <c r="R59" i="5"/>
  <c r="R55" i="5"/>
  <c r="R51" i="5"/>
  <c r="R47" i="5"/>
  <c r="R43" i="5"/>
  <c r="R44" i="5"/>
  <c r="R42" i="5"/>
  <c r="R40" i="5"/>
  <c r="R36" i="5"/>
  <c r="R32" i="5"/>
  <c r="R28" i="5"/>
  <c r="R24" i="5"/>
  <c r="R20" i="5"/>
  <c r="R16" i="5"/>
  <c r="R12" i="5"/>
  <c r="R8" i="5"/>
  <c r="R37" i="5"/>
  <c r="R33" i="5"/>
  <c r="R29" i="5"/>
  <c r="R25" i="5"/>
  <c r="R21" i="5"/>
  <c r="R17" i="5"/>
  <c r="R13" i="5"/>
  <c r="R9" i="5"/>
  <c r="R5" i="5"/>
  <c r="R38" i="5"/>
  <c r="R34" i="5"/>
  <c r="R30" i="5"/>
  <c r="R26" i="5"/>
  <c r="R22" i="5"/>
  <c r="R18" i="5"/>
  <c r="R14" i="5"/>
  <c r="R10" i="5"/>
  <c r="R6" i="5"/>
  <c r="R39" i="5"/>
  <c r="R35" i="5"/>
  <c r="R31" i="5"/>
  <c r="R27" i="5"/>
  <c r="R23" i="5"/>
  <c r="R19" i="5"/>
  <c r="R15" i="5"/>
  <c r="R11" i="5"/>
  <c r="R7" i="5"/>
  <c r="B10" i="6"/>
  <c r="B11" i="6"/>
  <c r="B8" i="6"/>
  <c r="B26" i="6"/>
  <c r="B25" i="6"/>
  <c r="B16" i="6"/>
  <c r="B32" i="6"/>
  <c r="B35" i="6"/>
  <c r="B50" i="6"/>
  <c r="B40" i="6"/>
  <c r="B57" i="6"/>
  <c r="B52" i="6"/>
  <c r="B60" i="6"/>
  <c r="B59" i="6"/>
  <c r="B61" i="6"/>
  <c r="B68" i="6"/>
  <c r="B72" i="6"/>
  <c r="B75" i="6"/>
  <c r="B82" i="6"/>
  <c r="B83" i="6"/>
  <c r="B91" i="6"/>
  <c r="B95" i="6"/>
  <c r="B100" i="6"/>
  <c r="AY99" i="5"/>
  <c r="AY95" i="5"/>
  <c r="AY91" i="5"/>
  <c r="AY100" i="5"/>
  <c r="AY96" i="5"/>
  <c r="AY92" i="5"/>
  <c r="AY98" i="5"/>
  <c r="AY94" i="5"/>
  <c r="AY97" i="5"/>
  <c r="AY88" i="5"/>
  <c r="AY84" i="5"/>
  <c r="AY80" i="5"/>
  <c r="AY76" i="5"/>
  <c r="AY72" i="5"/>
  <c r="AY68" i="5"/>
  <c r="AY89" i="5"/>
  <c r="AY85" i="5"/>
  <c r="AY81" i="5"/>
  <c r="AY77" i="5"/>
  <c r="AY73" i="5"/>
  <c r="AY69" i="5"/>
  <c r="AY90" i="5"/>
  <c r="AY86" i="5"/>
  <c r="AY82" i="5"/>
  <c r="AY78" i="5"/>
  <c r="AY74" i="5"/>
  <c r="AY70" i="5"/>
  <c r="AY93" i="5"/>
  <c r="AY87" i="5"/>
  <c r="AY83" i="5"/>
  <c r="AY79" i="5"/>
  <c r="AY75" i="5"/>
  <c r="AY71" i="5"/>
  <c r="AY65" i="5"/>
  <c r="AY61" i="5"/>
  <c r="AY57" i="5"/>
  <c r="AY53" i="5"/>
  <c r="AY49" i="5"/>
  <c r="AY45" i="5"/>
  <c r="AY66" i="5"/>
  <c r="AY62" i="5"/>
  <c r="AY58" i="5"/>
  <c r="AY54" i="5"/>
  <c r="AY50" i="5"/>
  <c r="AY46" i="5"/>
  <c r="AY42" i="5"/>
  <c r="AY67" i="5"/>
  <c r="AY63" i="5"/>
  <c r="AY59" i="5"/>
  <c r="AY55" i="5"/>
  <c r="AY51" i="5"/>
  <c r="AY47" i="5"/>
  <c r="AY64" i="5"/>
  <c r="AY60" i="5"/>
  <c r="AY56" i="5"/>
  <c r="AY52" i="5"/>
  <c r="AY48" i="5"/>
  <c r="AY44" i="5"/>
  <c r="AY40" i="5"/>
  <c r="AY43" i="5"/>
  <c r="AY37" i="5"/>
  <c r="AY33" i="5"/>
  <c r="AY29" i="5"/>
  <c r="AY25" i="5"/>
  <c r="AY21" i="5"/>
  <c r="AY17" i="5"/>
  <c r="AY13" i="5"/>
  <c r="AY9" i="5"/>
  <c r="AY5" i="5"/>
  <c r="AY38" i="5"/>
  <c r="AY34" i="5"/>
  <c r="AY30" i="5"/>
  <c r="AY26" i="5"/>
  <c r="AY22" i="5"/>
  <c r="AY18" i="5"/>
  <c r="AY14" i="5"/>
  <c r="AY10" i="5"/>
  <c r="AY6" i="5"/>
  <c r="AY39" i="5"/>
  <c r="AY35" i="5"/>
  <c r="AY31" i="5"/>
  <c r="AY27" i="5"/>
  <c r="AY23" i="5"/>
  <c r="AY19" i="5"/>
  <c r="AY15" i="5"/>
  <c r="AY11" i="5"/>
  <c r="AY7" i="5"/>
  <c r="AY41" i="5"/>
  <c r="AY36" i="5"/>
  <c r="AY32" i="5"/>
  <c r="AY28" i="5"/>
  <c r="AY24" i="5"/>
  <c r="AY20" i="5"/>
  <c r="AY16" i="5"/>
  <c r="AY12" i="5"/>
  <c r="AY8" i="5"/>
  <c r="AA99" i="5"/>
  <c r="AA95" i="5"/>
  <c r="AA91" i="5"/>
  <c r="AA100" i="5"/>
  <c r="AA96" i="5"/>
  <c r="AA92" i="5"/>
  <c r="AA98" i="5"/>
  <c r="AA94" i="5"/>
  <c r="AA88" i="5"/>
  <c r="AA84" i="5"/>
  <c r="AA80" i="5"/>
  <c r="AA76" i="5"/>
  <c r="AA72" i="5"/>
  <c r="AA68" i="5"/>
  <c r="AA93" i="5"/>
  <c r="AA89" i="5"/>
  <c r="AA85" i="5"/>
  <c r="AA81" i="5"/>
  <c r="AA77" i="5"/>
  <c r="AA73" i="5"/>
  <c r="AA69" i="5"/>
  <c r="AA97" i="5"/>
  <c r="AA90" i="5"/>
  <c r="AA86" i="5"/>
  <c r="AA82" i="5"/>
  <c r="AA78" i="5"/>
  <c r="AA74" i="5"/>
  <c r="AA70" i="5"/>
  <c r="AA87" i="5"/>
  <c r="AA83" i="5"/>
  <c r="AA79" i="5"/>
  <c r="AA75" i="5"/>
  <c r="AA71" i="5"/>
  <c r="AA65" i="5"/>
  <c r="AA61" i="5"/>
  <c r="AA57" i="5"/>
  <c r="AA53" i="5"/>
  <c r="AA49" i="5"/>
  <c r="AA45" i="5"/>
  <c r="AA66" i="5"/>
  <c r="AA62" i="5"/>
  <c r="AA58" i="5"/>
  <c r="AA54" i="5"/>
  <c r="AA50" i="5"/>
  <c r="AA46" i="5"/>
  <c r="AA42" i="5"/>
  <c r="AA67" i="5"/>
  <c r="AA63" i="5"/>
  <c r="AA59" i="5"/>
  <c r="AA55" i="5"/>
  <c r="AA51" i="5"/>
  <c r="AA47" i="5"/>
  <c r="AA64" i="5"/>
  <c r="AA60" i="5"/>
  <c r="AA56" i="5"/>
  <c r="AA52" i="5"/>
  <c r="AA48" i="5"/>
  <c r="AA44" i="5"/>
  <c r="AA43" i="5"/>
  <c r="AA37" i="5"/>
  <c r="AA33" i="5"/>
  <c r="AA29" i="5"/>
  <c r="AA25" i="5"/>
  <c r="AA21" i="5"/>
  <c r="AA17" i="5"/>
  <c r="AA13" i="5"/>
  <c r="AA9" i="5"/>
  <c r="AA5" i="5"/>
  <c r="AA40" i="5"/>
  <c r="AA38" i="5"/>
  <c r="AA34" i="5"/>
  <c r="AA30" i="5"/>
  <c r="AA26" i="5"/>
  <c r="AA22" i="5"/>
  <c r="AA18" i="5"/>
  <c r="AA14" i="5"/>
  <c r="AA10" i="5"/>
  <c r="AA6" i="5"/>
  <c r="AA39" i="5"/>
  <c r="AA35" i="5"/>
  <c r="AA31" i="5"/>
  <c r="AA27" i="5"/>
  <c r="AA23" i="5"/>
  <c r="AA19" i="5"/>
  <c r="AA15" i="5"/>
  <c r="AA11" i="5"/>
  <c r="AA7" i="5"/>
  <c r="AA41" i="5"/>
  <c r="AA36" i="5"/>
  <c r="AA32" i="5"/>
  <c r="AA28" i="5"/>
  <c r="AA24" i="5"/>
  <c r="AA20" i="5"/>
  <c r="AA16" i="5"/>
  <c r="AA12" i="5"/>
  <c r="AA8" i="5"/>
  <c r="AT98" i="5"/>
  <c r="AT94" i="5"/>
  <c r="AT99" i="5"/>
  <c r="AT95" i="5"/>
  <c r="AT91" i="5"/>
  <c r="AT100" i="5"/>
  <c r="AT97" i="5"/>
  <c r="AT93" i="5"/>
  <c r="AT87" i="5"/>
  <c r="AT83" i="5"/>
  <c r="AT79" i="5"/>
  <c r="AT75" i="5"/>
  <c r="AT71" i="5"/>
  <c r="AT88" i="5"/>
  <c r="AT84" i="5"/>
  <c r="AT80" i="5"/>
  <c r="AT76" i="5"/>
  <c r="AT72" i="5"/>
  <c r="AT92" i="5"/>
  <c r="AT89" i="5"/>
  <c r="AT85" i="5"/>
  <c r="AT81" i="5"/>
  <c r="AT77" i="5"/>
  <c r="AT73" i="5"/>
  <c r="AT69" i="5"/>
  <c r="AT96" i="5"/>
  <c r="AT90" i="5"/>
  <c r="AT86" i="5"/>
  <c r="AT82" i="5"/>
  <c r="AT78" i="5"/>
  <c r="AT74" i="5"/>
  <c r="AT70" i="5"/>
  <c r="AT68" i="5"/>
  <c r="AT64" i="5"/>
  <c r="AT60" i="5"/>
  <c r="AT56" i="5"/>
  <c r="AT52" i="5"/>
  <c r="AT48" i="5"/>
  <c r="AT44" i="5"/>
  <c r="AT65" i="5"/>
  <c r="AT61" i="5"/>
  <c r="AT57" i="5"/>
  <c r="AT53" i="5"/>
  <c r="AT49" i="5"/>
  <c r="AT45" i="5"/>
  <c r="AT41" i="5"/>
  <c r="AT66" i="5"/>
  <c r="AT62" i="5"/>
  <c r="AT58" i="5"/>
  <c r="AT54" i="5"/>
  <c r="AT50" i="5"/>
  <c r="AT46" i="5"/>
  <c r="AT67" i="5"/>
  <c r="AT63" i="5"/>
  <c r="AT59" i="5"/>
  <c r="AT55" i="5"/>
  <c r="AT51" i="5"/>
  <c r="AT47" i="5"/>
  <c r="AT43" i="5"/>
  <c r="AT36" i="5"/>
  <c r="AT32" i="5"/>
  <c r="AT28" i="5"/>
  <c r="AT24" i="5"/>
  <c r="AT20" i="5"/>
  <c r="AT16" i="5"/>
  <c r="AT12" i="5"/>
  <c r="AT8" i="5"/>
  <c r="AT40" i="5"/>
  <c r="AT37" i="5"/>
  <c r="AT33" i="5"/>
  <c r="AT29" i="5"/>
  <c r="AT25" i="5"/>
  <c r="AT21" i="5"/>
  <c r="AT17" i="5"/>
  <c r="AT13" i="5"/>
  <c r="AT9" i="5"/>
  <c r="AT5" i="5"/>
  <c r="AT42" i="5"/>
  <c r="AT38" i="5"/>
  <c r="AT34" i="5"/>
  <c r="AT30" i="5"/>
  <c r="AT26" i="5"/>
  <c r="AT22" i="5"/>
  <c r="AT18" i="5"/>
  <c r="AT14" i="5"/>
  <c r="AT10" i="5"/>
  <c r="AT6" i="5"/>
  <c r="AT39" i="5"/>
  <c r="AT35" i="5"/>
  <c r="AT31" i="5"/>
  <c r="AT27" i="5"/>
  <c r="AT23" i="5"/>
  <c r="AT19" i="5"/>
  <c r="AT15" i="5"/>
  <c r="AT11" i="5"/>
  <c r="AT7" i="5"/>
  <c r="N98" i="5"/>
  <c r="N94" i="5"/>
  <c r="N99" i="5"/>
  <c r="N95" i="5"/>
  <c r="N100" i="5"/>
  <c r="N97" i="5"/>
  <c r="B97" i="5" s="1"/>
  <c r="N93" i="5"/>
  <c r="N91" i="5"/>
  <c r="N87" i="5"/>
  <c r="N83" i="5"/>
  <c r="N79" i="5"/>
  <c r="N75" i="5"/>
  <c r="N71" i="5"/>
  <c r="N88" i="5"/>
  <c r="N84" i="5"/>
  <c r="N80" i="5"/>
  <c r="N76" i="5"/>
  <c r="N72" i="5"/>
  <c r="N92" i="5"/>
  <c r="N89" i="5"/>
  <c r="N85" i="5"/>
  <c r="N81" i="5"/>
  <c r="N77" i="5"/>
  <c r="N73" i="5"/>
  <c r="B73" i="5" s="1"/>
  <c r="N96" i="5"/>
  <c r="N90" i="5"/>
  <c r="B90" i="5" s="1"/>
  <c r="N86" i="5"/>
  <c r="N82" i="5"/>
  <c r="N78" i="5"/>
  <c r="N74" i="5"/>
  <c r="B74" i="5" s="1"/>
  <c r="N70" i="5"/>
  <c r="N68" i="5"/>
  <c r="N64" i="5"/>
  <c r="N60" i="5"/>
  <c r="N56" i="5"/>
  <c r="N52" i="5"/>
  <c r="N48" i="5"/>
  <c r="N65" i="5"/>
  <c r="N61" i="5"/>
  <c r="N57" i="5"/>
  <c r="N53" i="5"/>
  <c r="N49" i="5"/>
  <c r="N45" i="5"/>
  <c r="N41" i="5"/>
  <c r="N66" i="5"/>
  <c r="N62" i="5"/>
  <c r="N58" i="5"/>
  <c r="N54" i="5"/>
  <c r="N50" i="5"/>
  <c r="N46" i="5"/>
  <c r="N69" i="5"/>
  <c r="N67" i="5"/>
  <c r="N63" i="5"/>
  <c r="N59" i="5"/>
  <c r="N55" i="5"/>
  <c r="N51" i="5"/>
  <c r="N47" i="5"/>
  <c r="N43" i="5"/>
  <c r="B43" i="5" s="1"/>
  <c r="N40" i="5"/>
  <c r="N36" i="5"/>
  <c r="N32" i="5"/>
  <c r="N28" i="5"/>
  <c r="N24" i="5"/>
  <c r="B24" i="5" s="1"/>
  <c r="N20" i="5"/>
  <c r="B20" i="5" s="1"/>
  <c r="N16" i="5"/>
  <c r="N12" i="5"/>
  <c r="N8" i="5"/>
  <c r="B8" i="5" s="1"/>
  <c r="N44" i="5"/>
  <c r="N37" i="5"/>
  <c r="N33" i="5"/>
  <c r="N29" i="5"/>
  <c r="N25" i="5"/>
  <c r="N21" i="5"/>
  <c r="N17" i="5"/>
  <c r="N13" i="5"/>
  <c r="N9" i="5"/>
  <c r="N5" i="5"/>
  <c r="N42" i="5"/>
  <c r="N38" i="5"/>
  <c r="N34" i="5"/>
  <c r="N30" i="5"/>
  <c r="N26" i="5"/>
  <c r="N22" i="5"/>
  <c r="N18" i="5"/>
  <c r="N14" i="5"/>
  <c r="N10" i="5"/>
  <c r="B10" i="5" s="1"/>
  <c r="N6" i="5"/>
  <c r="N39" i="5"/>
  <c r="N35" i="5"/>
  <c r="N31" i="5"/>
  <c r="N27" i="5"/>
  <c r="N23" i="5"/>
  <c r="N19" i="5"/>
  <c r="N15" i="5"/>
  <c r="B15" i="5" s="1"/>
  <c r="N11" i="5"/>
  <c r="N7" i="5"/>
  <c r="B14" i="6"/>
  <c r="B15" i="6"/>
  <c r="B12" i="6"/>
  <c r="B30" i="6"/>
  <c r="B29" i="6"/>
  <c r="B20" i="6"/>
  <c r="B36" i="6"/>
  <c r="B39" i="6"/>
  <c r="B41" i="6"/>
  <c r="B44" i="6"/>
  <c r="B43" i="6"/>
  <c r="B56" i="6"/>
  <c r="B66" i="6"/>
  <c r="B63" i="6"/>
  <c r="B65" i="6"/>
  <c r="B73" i="6"/>
  <c r="B76" i="6"/>
  <c r="B79" i="6"/>
  <c r="B86" i="6"/>
  <c r="B88" i="6"/>
  <c r="B90" i="6"/>
  <c r="B96" i="6"/>
  <c r="B94" i="6"/>
  <c r="B5" i="6"/>
  <c r="B21" i="5"/>
  <c r="B26" i="5"/>
  <c r="B45" i="5"/>
  <c r="B61" i="5"/>
  <c r="B78" i="5"/>
  <c r="B94" i="5"/>
  <c r="B100" i="5"/>
  <c r="B36" i="5"/>
  <c r="A8" i="5"/>
  <c r="G4" i="5"/>
  <c r="A8" i="6"/>
  <c r="F4" i="6"/>
  <c r="O4" i="3"/>
  <c r="N6" i="3"/>
  <c r="O5" i="3"/>
  <c r="N5" i="2"/>
  <c r="O5" i="2" s="1"/>
  <c r="O4" i="2"/>
  <c r="N6" i="2"/>
  <c r="G60" i="2"/>
  <c r="H39" i="2"/>
  <c r="H103" i="2"/>
  <c r="H13" i="2"/>
  <c r="G13" i="2"/>
  <c r="G61" i="2"/>
  <c r="H93" i="2"/>
  <c r="G93" i="2"/>
  <c r="H38" i="2"/>
  <c r="G12" i="2"/>
  <c r="G28" i="2"/>
  <c r="G44" i="2"/>
  <c r="I39" i="2" s="1"/>
  <c r="J39" i="2" s="1"/>
  <c r="G76" i="2"/>
  <c r="G92" i="2"/>
  <c r="G108" i="2"/>
  <c r="H55" i="2"/>
  <c r="H71" i="2"/>
  <c r="H87" i="2"/>
  <c r="H119" i="2"/>
  <c r="H29" i="2"/>
  <c r="G29" i="2"/>
  <c r="G45" i="2"/>
  <c r="H77" i="2"/>
  <c r="G77" i="2"/>
  <c r="G109" i="2"/>
  <c r="H42" i="2"/>
  <c r="H58" i="2"/>
  <c r="H74" i="2"/>
  <c r="H90" i="2"/>
  <c r="H106" i="2"/>
  <c r="I122" i="2"/>
  <c r="J122" i="2" s="1"/>
  <c r="H122" i="2"/>
  <c r="G16" i="2"/>
  <c r="H32" i="2"/>
  <c r="G32" i="2"/>
  <c r="G48" i="2"/>
  <c r="H64" i="2"/>
  <c r="G64" i="2"/>
  <c r="G80" i="2"/>
  <c r="H96" i="2"/>
  <c r="G96" i="2"/>
  <c r="G112" i="2"/>
  <c r="G17" i="2"/>
  <c r="I11" i="2" s="1"/>
  <c r="J11" i="2" s="1"/>
  <c r="G33" i="2"/>
  <c r="G49" i="2"/>
  <c r="G65" i="2"/>
  <c r="G81" i="2"/>
  <c r="G97" i="2"/>
  <c r="G113" i="2"/>
  <c r="H26" i="2"/>
  <c r="H6" i="2"/>
  <c r="H27" i="2"/>
  <c r="H59" i="2"/>
  <c r="H91" i="2"/>
  <c r="H123" i="2"/>
  <c r="H54" i="2"/>
  <c r="H102" i="2"/>
  <c r="H70" i="2"/>
  <c r="H118" i="2"/>
  <c r="G4" i="2"/>
  <c r="H20" i="2"/>
  <c r="G20" i="2"/>
  <c r="G36" i="2"/>
  <c r="H52" i="2"/>
  <c r="G52" i="2"/>
  <c r="G68" i="2"/>
  <c r="H84" i="2"/>
  <c r="G84" i="2"/>
  <c r="G100" i="2"/>
  <c r="H116" i="2"/>
  <c r="G116" i="2"/>
  <c r="H15" i="2"/>
  <c r="H31" i="2"/>
  <c r="H47" i="2"/>
  <c r="H63" i="2"/>
  <c r="H79" i="2"/>
  <c r="H95" i="2"/>
  <c r="H111" i="2"/>
  <c r="H5" i="2"/>
  <c r="G5" i="2"/>
  <c r="G21" i="2"/>
  <c r="H37" i="2"/>
  <c r="G37" i="2"/>
  <c r="G53" i="2"/>
  <c r="H69" i="2"/>
  <c r="G69" i="2"/>
  <c r="G85" i="2"/>
  <c r="H101" i="2"/>
  <c r="G101" i="2"/>
  <c r="G117" i="2"/>
  <c r="H34" i="2"/>
  <c r="H50" i="2"/>
  <c r="H66" i="2"/>
  <c r="H82" i="2"/>
  <c r="H98" i="2"/>
  <c r="H114" i="2"/>
  <c r="G8" i="2"/>
  <c r="G24" i="2"/>
  <c r="I18" i="2" s="1"/>
  <c r="J18" i="2" s="1"/>
  <c r="G40" i="2"/>
  <c r="G56" i="2"/>
  <c r="G72" i="2"/>
  <c r="G88" i="2"/>
  <c r="I63" i="2" s="1"/>
  <c r="J63" i="2" s="1"/>
  <c r="G104" i="2"/>
  <c r="G120" i="2"/>
  <c r="H19" i="2"/>
  <c r="G9" i="2"/>
  <c r="G25" i="2"/>
  <c r="H25" i="2" s="1"/>
  <c r="G41" i="2"/>
  <c r="G57" i="2"/>
  <c r="G73" i="2"/>
  <c r="G89" i="2"/>
  <c r="H89" i="2" s="1"/>
  <c r="G105" i="2"/>
  <c r="G121" i="2"/>
  <c r="I121" i="2" s="1"/>
  <c r="J121" i="2" s="1"/>
  <c r="H10" i="2"/>
  <c r="H22" i="2"/>
  <c r="H7" i="2"/>
  <c r="H94" i="2"/>
  <c r="H43" i="2"/>
  <c r="H75" i="2"/>
  <c r="H107" i="2"/>
  <c r="H78" i="2"/>
  <c r="E9" i="3"/>
  <c r="F8" i="3"/>
  <c r="G7" i="3"/>
  <c r="H7" i="3" s="1"/>
  <c r="H6" i="3"/>
  <c r="H5" i="3"/>
  <c r="H4" i="3"/>
  <c r="B41" i="5" l="1"/>
  <c r="B89" i="5"/>
  <c r="B67" i="5"/>
  <c r="B56" i="5"/>
  <c r="B37" i="5"/>
  <c r="B80" i="5"/>
  <c r="B75" i="5"/>
  <c r="B91" i="5"/>
  <c r="B31" i="5"/>
  <c r="B35" i="5"/>
  <c r="B30" i="5"/>
  <c r="B47" i="5"/>
  <c r="B66" i="5"/>
  <c r="B85" i="5"/>
  <c r="B71" i="5"/>
  <c r="K404" i="1"/>
  <c r="K357" i="1"/>
  <c r="B19" i="5"/>
  <c r="B14" i="5"/>
  <c r="B63" i="5"/>
  <c r="B50" i="5"/>
  <c r="B96" i="5"/>
  <c r="B76" i="5"/>
  <c r="B87" i="5"/>
  <c r="B9" i="5"/>
  <c r="B25" i="5"/>
  <c r="B51" i="5"/>
  <c r="B54" i="5"/>
  <c r="B57" i="5"/>
  <c r="B52" i="5"/>
  <c r="K488" i="1"/>
  <c r="K211" i="1"/>
  <c r="K92" i="1"/>
  <c r="B7" i="5"/>
  <c r="B23" i="5"/>
  <c r="B39" i="5"/>
  <c r="B68" i="5"/>
  <c r="B53" i="5"/>
  <c r="B48" i="5"/>
  <c r="B64" i="5"/>
  <c r="B82" i="5"/>
  <c r="B77" i="5"/>
  <c r="B72" i="5"/>
  <c r="B88" i="5"/>
  <c r="B95" i="5"/>
  <c r="B11" i="5"/>
  <c r="B27" i="5"/>
  <c r="B44" i="5"/>
  <c r="B18" i="5"/>
  <c r="B34" i="5"/>
  <c r="B40" i="5"/>
  <c r="B55" i="5"/>
  <c r="B69" i="5"/>
  <c r="B58" i="5"/>
  <c r="B70" i="5"/>
  <c r="B86" i="5"/>
  <c r="B81" i="5"/>
  <c r="B92" i="5"/>
  <c r="B79" i="5"/>
  <c r="B93" i="5"/>
  <c r="B99" i="5"/>
  <c r="B6" i="5"/>
  <c r="B22" i="5"/>
  <c r="B38" i="5"/>
  <c r="B13" i="5"/>
  <c r="B29" i="5"/>
  <c r="B12" i="5"/>
  <c r="B28" i="5"/>
  <c r="B59" i="5"/>
  <c r="B46" i="5"/>
  <c r="B62" i="5"/>
  <c r="B83" i="5"/>
  <c r="B42" i="5"/>
  <c r="K20" i="1" s="1"/>
  <c r="B17" i="5"/>
  <c r="B33" i="5"/>
  <c r="B16" i="5"/>
  <c r="B32" i="5"/>
  <c r="B49" i="5"/>
  <c r="B65" i="5"/>
  <c r="B60" i="5"/>
  <c r="B84" i="5"/>
  <c r="B98" i="5"/>
  <c r="K569" i="1"/>
  <c r="K333" i="1"/>
  <c r="K259" i="1"/>
  <c r="K131" i="1"/>
  <c r="K30" i="1"/>
  <c r="K594" i="1"/>
  <c r="K505" i="1"/>
  <c r="K163" i="1"/>
  <c r="K77" i="1"/>
  <c r="K436" i="1"/>
  <c r="K344" i="1"/>
  <c r="K579" i="1"/>
  <c r="K489" i="1"/>
  <c r="K261" i="1"/>
  <c r="K53" i="1"/>
  <c r="K233" i="1"/>
  <c r="K332" i="1"/>
  <c r="K354" i="1"/>
  <c r="K598" i="1"/>
  <c r="K338" i="1"/>
  <c r="K460" i="1"/>
  <c r="K323" i="1"/>
  <c r="K59" i="1"/>
  <c r="K355" i="1"/>
  <c r="K89" i="1"/>
  <c r="K456" i="1"/>
  <c r="K513" i="1"/>
  <c r="K37" i="1"/>
  <c r="K549" i="1"/>
  <c r="K125" i="1"/>
  <c r="K503" i="1"/>
  <c r="K395" i="1"/>
  <c r="K398" i="1"/>
  <c r="K342" i="1"/>
  <c r="K538" i="1"/>
  <c r="K196" i="1"/>
  <c r="K235" i="1"/>
  <c r="K121" i="1"/>
  <c r="K509" i="1"/>
  <c r="K326" i="1"/>
  <c r="K574" i="1"/>
  <c r="K468" i="1"/>
  <c r="K444" i="1"/>
  <c r="K383" i="1"/>
  <c r="K369" i="1"/>
  <c r="K522" i="1"/>
  <c r="K374" i="1"/>
  <c r="K199" i="1"/>
  <c r="K376" i="1"/>
  <c r="K428" i="1"/>
  <c r="K502" i="1"/>
  <c r="K577" i="1"/>
  <c r="K575" i="1"/>
  <c r="K24" i="1"/>
  <c r="K506" i="1"/>
  <c r="K238" i="1"/>
  <c r="K483" i="1"/>
  <c r="K528" i="1"/>
  <c r="K104" i="1"/>
  <c r="K55" i="1"/>
  <c r="K424" i="1"/>
  <c r="K544" i="1"/>
  <c r="K547" i="1"/>
  <c r="K65" i="1"/>
  <c r="K276" i="1"/>
  <c r="K257" i="1"/>
  <c r="K454" i="1"/>
  <c r="K223" i="1"/>
  <c r="K151" i="1"/>
  <c r="K158" i="1"/>
  <c r="K73" i="1"/>
  <c r="K23" i="1"/>
  <c r="K214" i="1"/>
  <c r="K264" i="1"/>
  <c r="K210" i="1"/>
  <c r="K458" i="1"/>
  <c r="K397" i="1"/>
  <c r="K150" i="1"/>
  <c r="K325" i="1"/>
  <c r="K188" i="1"/>
  <c r="K498" i="1"/>
  <c r="K179" i="1"/>
  <c r="K209" i="1"/>
  <c r="K21" i="1"/>
  <c r="K204" i="1"/>
  <c r="K96" i="1"/>
  <c r="K183" i="1"/>
  <c r="K345" i="1"/>
  <c r="K347" i="1"/>
  <c r="K430" i="1"/>
  <c r="K589" i="1"/>
  <c r="K552" i="1"/>
  <c r="K212" i="1"/>
  <c r="K270" i="1"/>
  <c r="K465" i="1"/>
  <c r="K582" i="1"/>
  <c r="K322" i="1"/>
  <c r="K18" i="1"/>
  <c r="K463" i="1"/>
  <c r="K160" i="1"/>
  <c r="K435" i="1"/>
  <c r="K266" i="1"/>
  <c r="K562" i="1"/>
  <c r="K68" i="1"/>
  <c r="K343" i="1"/>
  <c r="K294" i="1"/>
  <c r="K312" i="1"/>
  <c r="K542" i="1"/>
  <c r="K193" i="1"/>
  <c r="K470" i="1"/>
  <c r="K321" i="1"/>
  <c r="K83" i="1"/>
  <c r="K142" i="1"/>
  <c r="K11" i="1"/>
  <c r="K320" i="1"/>
  <c r="K447" i="1"/>
  <c r="K87" i="1"/>
  <c r="K178" i="1"/>
  <c r="K385" i="1"/>
  <c r="K531" i="1"/>
  <c r="K371" i="1"/>
  <c r="K557" i="1"/>
  <c r="K453" i="1"/>
  <c r="K301" i="1"/>
  <c r="K26" i="1"/>
  <c r="K587" i="1"/>
  <c r="K599" i="1"/>
  <c r="K241" i="1"/>
  <c r="K516" i="1"/>
  <c r="K288" i="1"/>
  <c r="K287" i="1"/>
  <c r="K507" i="1"/>
  <c r="K504" i="1"/>
  <c r="K520" i="1"/>
  <c r="K600" i="1"/>
  <c r="K543" i="1"/>
  <c r="K172" i="1"/>
  <c r="K22" i="1"/>
  <c r="K311" i="1"/>
  <c r="K98" i="1"/>
  <c r="K137" i="1"/>
  <c r="K486" i="1"/>
  <c r="K38" i="1"/>
  <c r="K76" i="1"/>
  <c r="K412" i="1"/>
  <c r="K195" i="1"/>
  <c r="K25" i="1"/>
  <c r="K459" i="1"/>
  <c r="K394" i="1"/>
  <c r="K260" i="1"/>
  <c r="K524" i="1"/>
  <c r="K384" i="1"/>
  <c r="K213" i="1"/>
  <c r="K340" i="1"/>
  <c r="K591" i="1"/>
  <c r="K6" i="1"/>
  <c r="K432" i="1"/>
  <c r="K602" i="1"/>
  <c r="K567" i="1"/>
  <c r="K85" i="1"/>
  <c r="K156" i="1"/>
  <c r="K265" i="1"/>
  <c r="K289" i="1"/>
  <c r="K34" i="1"/>
  <c r="K578" i="1"/>
  <c r="K162" i="1"/>
  <c r="K410" i="1"/>
  <c r="K438" i="1"/>
  <c r="K496" i="1"/>
  <c r="K408" i="1"/>
  <c r="K316" i="1"/>
  <c r="K263" i="1"/>
  <c r="K306" i="1"/>
  <c r="K282" i="1"/>
  <c r="K167" i="1"/>
  <c r="K66" i="1"/>
  <c r="K565" i="1"/>
  <c r="K298" i="1"/>
  <c r="K417" i="1"/>
  <c r="K566" i="1"/>
  <c r="K133" i="1"/>
  <c r="K243" i="1"/>
  <c r="K35" i="1"/>
  <c r="K386" i="1"/>
  <c r="K478" i="1"/>
  <c r="K593" i="1"/>
  <c r="K427" i="1"/>
  <c r="K165" i="1"/>
  <c r="K307" i="1"/>
  <c r="K244" i="1"/>
  <c r="K551" i="1"/>
  <c r="K232" i="1"/>
  <c r="K521" i="1"/>
  <c r="K584" i="1"/>
  <c r="K181" i="1"/>
  <c r="K157" i="1"/>
  <c r="K129" i="1"/>
  <c r="K352" i="1"/>
  <c r="K12" i="1"/>
  <c r="K324" i="1"/>
  <c r="K576" i="1"/>
  <c r="K508" i="1"/>
  <c r="K192" i="1"/>
  <c r="K283" i="1"/>
  <c r="K135" i="1"/>
  <c r="K226" i="1"/>
  <c r="K267" i="1"/>
  <c r="K202" i="1"/>
  <c r="K293" i="1"/>
  <c r="K441" i="1"/>
  <c r="K187" i="1"/>
  <c r="K57" i="1"/>
  <c r="K448" i="1"/>
  <c r="K359" i="1"/>
  <c r="K154" i="1"/>
  <c r="K512" i="1"/>
  <c r="K78" i="1"/>
  <c r="K36" i="1"/>
  <c r="K328" i="1"/>
  <c r="K555" i="1"/>
  <c r="K423" i="1"/>
  <c r="K159" i="1"/>
  <c r="K8" i="1"/>
  <c r="K67" i="1"/>
  <c r="K146" i="1"/>
  <c r="K317" i="1"/>
  <c r="K109" i="1"/>
  <c r="K230" i="1"/>
  <c r="K190" i="1"/>
  <c r="K28" i="1"/>
  <c r="K372" i="1"/>
  <c r="K256" i="1"/>
  <c r="K248" i="1"/>
  <c r="K451" i="1"/>
  <c r="K469" i="1"/>
  <c r="K49" i="1"/>
  <c r="K168" i="1"/>
  <c r="K218" i="1"/>
  <c r="K90" i="1"/>
  <c r="K4" i="1"/>
  <c r="K419" i="1"/>
  <c r="K327" i="1"/>
  <c r="K107" i="1"/>
  <c r="K585" i="1"/>
  <c r="K380" i="1"/>
  <c r="K590" i="1"/>
  <c r="K280" i="1"/>
  <c r="K366" i="1"/>
  <c r="K286" i="1"/>
  <c r="K421" i="1"/>
  <c r="K200" i="1"/>
  <c r="K72" i="1"/>
  <c r="K405" i="1"/>
  <c r="K337" i="1"/>
  <c r="K482" i="1"/>
  <c r="K206" i="1"/>
  <c r="K304" i="1"/>
  <c r="K440" i="1"/>
  <c r="K111" i="1"/>
  <c r="K269" i="1"/>
  <c r="K361" i="1"/>
  <c r="K494" i="1"/>
  <c r="K420" i="1"/>
  <c r="K136" i="1"/>
  <c r="K403" i="1"/>
  <c r="K390" i="1"/>
  <c r="K246" i="1"/>
  <c r="K539" i="1"/>
  <c r="K474" i="1"/>
  <c r="K198" i="1"/>
  <c r="K225" i="1"/>
  <c r="K484" i="1"/>
  <c r="K433" i="1"/>
  <c r="K29" i="1"/>
  <c r="K471" i="1"/>
  <c r="K350" i="1"/>
  <c r="K368" i="1"/>
  <c r="K586" i="1"/>
  <c r="K480" i="1"/>
  <c r="K360" i="1"/>
  <c r="K245" i="1"/>
  <c r="K302" i="1"/>
  <c r="K220" i="1"/>
  <c r="K475" i="1"/>
  <c r="K450" i="1"/>
  <c r="K429" i="1"/>
  <c r="K473" i="1"/>
  <c r="K185" i="1"/>
  <c r="K60" i="1"/>
  <c r="K82" i="1"/>
  <c r="K110" i="1"/>
  <c r="K336" i="1"/>
  <c r="K124" i="1"/>
  <c r="K351" i="1"/>
  <c r="K548" i="1"/>
  <c r="K274" i="1"/>
  <c r="K56" i="1"/>
  <c r="K203" i="1"/>
  <c r="K596" i="1"/>
  <c r="K400" i="1"/>
  <c r="K439" i="1"/>
  <c r="K19" i="1"/>
  <c r="K534" i="1"/>
  <c r="K105" i="1"/>
  <c r="K236" i="1"/>
  <c r="K409" i="1"/>
  <c r="B5" i="5"/>
  <c r="K526" i="1"/>
  <c r="K517" i="1"/>
  <c r="K491" i="1"/>
  <c r="K275" i="1"/>
  <c r="K237" i="1"/>
  <c r="K147" i="1"/>
  <c r="K601" i="1"/>
  <c r="K143" i="1"/>
  <c r="K595" i="1"/>
  <c r="K334" i="1"/>
  <c r="K461" i="1"/>
  <c r="K14" i="1"/>
  <c r="K310" i="1"/>
  <c r="K249" i="1"/>
  <c r="K239" i="1"/>
  <c r="K80" i="1"/>
  <c r="K277" i="1"/>
  <c r="K346" i="1"/>
  <c r="K437" i="1"/>
  <c r="K583" i="1"/>
  <c r="K132" i="1"/>
  <c r="K48" i="1"/>
  <c r="K63" i="1"/>
  <c r="K497" i="1"/>
  <c r="K52" i="1"/>
  <c r="K74" i="1"/>
  <c r="K108" i="1"/>
  <c r="K127" i="1"/>
  <c r="K182" i="1"/>
  <c r="K191" i="1"/>
  <c r="K222" i="1"/>
  <c r="K564" i="1"/>
  <c r="K152" i="1"/>
  <c r="K205" i="1"/>
  <c r="K592" i="1"/>
  <c r="K378" i="1"/>
  <c r="K527" i="1"/>
  <c r="K251" i="1"/>
  <c r="K431" i="1"/>
  <c r="K559" i="1"/>
  <c r="K97" i="1"/>
  <c r="K580" i="1"/>
  <c r="K161" i="1"/>
  <c r="K515" i="1"/>
  <c r="K411" i="1"/>
  <c r="K462" i="1"/>
  <c r="K41" i="1"/>
  <c r="K467" i="1"/>
  <c r="K216" i="1"/>
  <c r="K184" i="1"/>
  <c r="K94" i="1"/>
  <c r="K61" i="1"/>
  <c r="K425" i="1"/>
  <c r="K382" i="1"/>
  <c r="K64" i="1"/>
  <c r="K553" i="1"/>
  <c r="K356" i="1"/>
  <c r="K442" i="1"/>
  <c r="K86" i="1"/>
  <c r="K554" i="1"/>
  <c r="K101" i="1"/>
  <c r="K13" i="1"/>
  <c r="K240" i="1"/>
  <c r="K563" i="1"/>
  <c r="K291" i="1"/>
  <c r="K99" i="1"/>
  <c r="K201" i="1"/>
  <c r="K17" i="1"/>
  <c r="K114" i="1"/>
  <c r="K530" i="1"/>
  <c r="K389" i="1"/>
  <c r="K519" i="1"/>
  <c r="K186" i="1"/>
  <c r="K113" i="1"/>
  <c r="K536" i="1"/>
  <c r="K166" i="1"/>
  <c r="K252" i="1"/>
  <c r="K367" i="1"/>
  <c r="K581" i="1"/>
  <c r="K219" i="1"/>
  <c r="K492" i="1"/>
  <c r="K495" i="1"/>
  <c r="K556" i="1"/>
  <c r="K139" i="1"/>
  <c r="K285" i="1"/>
  <c r="K46" i="1"/>
  <c r="K537" i="1"/>
  <c r="K194" i="1"/>
  <c r="K258" i="1"/>
  <c r="K45" i="1"/>
  <c r="K112" i="1"/>
  <c r="K44" i="1"/>
  <c r="K477" i="1"/>
  <c r="K229" i="1"/>
  <c r="K308" i="1"/>
  <c r="K228" i="1"/>
  <c r="K532" i="1"/>
  <c r="K42" i="1"/>
  <c r="K511" i="1"/>
  <c r="K224" i="1"/>
  <c r="K500" i="1"/>
  <c r="K145" i="1"/>
  <c r="K550" i="1"/>
  <c r="K399" i="1"/>
  <c r="K175" i="1"/>
  <c r="K329" i="1"/>
  <c r="K290" i="1"/>
  <c r="K443" i="1"/>
  <c r="K561" i="1"/>
  <c r="K79" i="1"/>
  <c r="K466" i="1"/>
  <c r="K529" i="1"/>
  <c r="K413" i="1"/>
  <c r="K375" i="1"/>
  <c r="K476" i="1"/>
  <c r="K148" i="1"/>
  <c r="K62" i="1"/>
  <c r="K426" i="1"/>
  <c r="K445" i="1"/>
  <c r="K300" i="1"/>
  <c r="K91" i="1"/>
  <c r="K388" i="1"/>
  <c r="K141" i="1"/>
  <c r="K487" i="1"/>
  <c r="K305" i="1"/>
  <c r="K541" i="1"/>
  <c r="K396" i="1"/>
  <c r="K533" i="1"/>
  <c r="K217" i="1"/>
  <c r="K418" i="1"/>
  <c r="K177" i="1"/>
  <c r="K490" i="1"/>
  <c r="K348" i="1"/>
  <c r="K362" i="1"/>
  <c r="K58" i="1"/>
  <c r="K208" i="1"/>
  <c r="K391" i="1"/>
  <c r="K597" i="1"/>
  <c r="K535" i="1"/>
  <c r="K106" i="1"/>
  <c r="K117" i="1"/>
  <c r="K100" i="1"/>
  <c r="K189" i="1"/>
  <c r="K164" i="1"/>
  <c r="K174" i="1"/>
  <c r="K377" i="1"/>
  <c r="K144" i="1"/>
  <c r="K381" i="1"/>
  <c r="K407" i="1"/>
  <c r="K387" i="1"/>
  <c r="K303" i="1"/>
  <c r="K123" i="1"/>
  <c r="K103" i="1"/>
  <c r="K315" i="1"/>
  <c r="K122" i="1"/>
  <c r="K43" i="1"/>
  <c r="K93" i="1"/>
  <c r="K271" i="1"/>
  <c r="K102" i="1"/>
  <c r="K546" i="1"/>
  <c r="K363" i="1"/>
  <c r="K262" i="1"/>
  <c r="K401" i="1"/>
  <c r="K115" i="1"/>
  <c r="K297" i="1"/>
  <c r="K422" i="1"/>
  <c r="K339" i="1"/>
  <c r="K296" i="1"/>
  <c r="K295" i="1"/>
  <c r="K416" i="1"/>
  <c r="K588" i="1"/>
  <c r="K309" i="1"/>
  <c r="K560" i="1"/>
  <c r="K180" i="1"/>
  <c r="K481" i="1"/>
  <c r="K485" i="1"/>
  <c r="K221" i="1"/>
  <c r="K227" i="1"/>
  <c r="K153" i="1"/>
  <c r="K292" i="1"/>
  <c r="K3" i="1"/>
  <c r="K170" i="1"/>
  <c r="K242" i="1"/>
  <c r="K313" i="1"/>
  <c r="K523" i="1"/>
  <c r="K7" i="1"/>
  <c r="K335" i="1"/>
  <c r="K493" i="1"/>
  <c r="K120" i="1"/>
  <c r="K10" i="1"/>
  <c r="K138" i="1"/>
  <c r="K234" i="1"/>
  <c r="K319" i="1"/>
  <c r="K406" i="1"/>
  <c r="K331" i="1"/>
  <c r="K88" i="1"/>
  <c r="K414" i="1"/>
  <c r="K365" i="1"/>
  <c r="K207" i="1"/>
  <c r="K558" i="1"/>
  <c r="K155" i="1"/>
  <c r="K15" i="1"/>
  <c r="K134" i="1"/>
  <c r="K570" i="1"/>
  <c r="K501" i="1"/>
  <c r="K572" i="1"/>
  <c r="K273" i="1"/>
  <c r="K40" i="1"/>
  <c r="K464" i="1"/>
  <c r="K373" i="1"/>
  <c r="K299" i="1"/>
  <c r="K518" i="1"/>
  <c r="K130" i="1"/>
  <c r="K510" i="1"/>
  <c r="K27" i="1"/>
  <c r="K318" i="1"/>
  <c r="K525" i="1"/>
  <c r="K116" i="1"/>
  <c r="K253" i="1"/>
  <c r="K455" i="1"/>
  <c r="K514" i="1"/>
  <c r="K173" i="1"/>
  <c r="K118" i="1"/>
  <c r="K171" i="1"/>
  <c r="K39" i="1"/>
  <c r="K149" i="1"/>
  <c r="K247" i="1"/>
  <c r="K540" i="1"/>
  <c r="K457" i="1"/>
  <c r="K231" i="1"/>
  <c r="K9" i="1"/>
  <c r="K379" i="1"/>
  <c r="K279" i="1"/>
  <c r="K472" i="1"/>
  <c r="K393" i="1"/>
  <c r="K370" i="1"/>
  <c r="K392" i="1"/>
  <c r="K415" i="1"/>
  <c r="K197" i="1"/>
  <c r="K215" i="1"/>
  <c r="K255" i="1"/>
  <c r="K32" i="1"/>
  <c r="K84" i="1"/>
  <c r="K330" i="1"/>
  <c r="K568" i="1"/>
  <c r="K81" i="1"/>
  <c r="K268" i="1"/>
  <c r="K31" i="1"/>
  <c r="K54" i="1"/>
  <c r="K51" i="1"/>
  <c r="K5" i="1"/>
  <c r="K47" i="1"/>
  <c r="K176" i="1"/>
  <c r="K341" i="1"/>
  <c r="K284" i="1"/>
  <c r="K281" i="1"/>
  <c r="K452" i="1"/>
  <c r="K349" i="1"/>
  <c r="K545" i="1"/>
  <c r="K254" i="1"/>
  <c r="K119" i="1"/>
  <c r="K50" i="1"/>
  <c r="K402" i="1"/>
  <c r="K358" i="1"/>
  <c r="K126" i="1"/>
  <c r="K278" i="1"/>
  <c r="K446" i="1"/>
  <c r="K479" i="1"/>
  <c r="K314" i="1"/>
  <c r="K573" i="1"/>
  <c r="K571" i="1"/>
  <c r="K272" i="1"/>
  <c r="K140" i="1"/>
  <c r="K95" i="1"/>
  <c r="K128" i="1"/>
  <c r="K434" i="1"/>
  <c r="K169" i="1"/>
  <c r="K69" i="1"/>
  <c r="K33" i="1"/>
  <c r="K71" i="1"/>
  <c r="K364" i="1"/>
  <c r="K16" i="1"/>
  <c r="K70" i="1"/>
  <c r="K449" i="1"/>
  <c r="K353" i="1"/>
  <c r="H4" i="5"/>
  <c r="A9" i="5"/>
  <c r="G4" i="6"/>
  <c r="A9" i="6"/>
  <c r="N7" i="3"/>
  <c r="O6" i="3"/>
  <c r="N7" i="2"/>
  <c r="O6" i="2"/>
  <c r="F383" i="1"/>
  <c r="G383" i="1" s="1"/>
  <c r="J383" i="1" s="1"/>
  <c r="F522" i="1"/>
  <c r="G522" i="1" s="1"/>
  <c r="J522" i="1" s="1"/>
  <c r="F444" i="1"/>
  <c r="G444" i="1" s="1"/>
  <c r="J444" i="1" s="1"/>
  <c r="F468" i="1"/>
  <c r="G468" i="1" s="1"/>
  <c r="J468" i="1" s="1"/>
  <c r="F369" i="1"/>
  <c r="G369" i="1" s="1"/>
  <c r="J369" i="1" s="1"/>
  <c r="F374" i="1"/>
  <c r="G374" i="1" s="1"/>
  <c r="J374" i="1" s="1"/>
  <c r="F241" i="1"/>
  <c r="G241" i="1" s="1"/>
  <c r="J241" i="1" s="1"/>
  <c r="F516" i="1"/>
  <c r="G516" i="1" s="1"/>
  <c r="J516" i="1" s="1"/>
  <c r="F288" i="1"/>
  <c r="G288" i="1" s="1"/>
  <c r="J288" i="1" s="1"/>
  <c r="F599" i="1"/>
  <c r="G599" i="1" s="1"/>
  <c r="J599" i="1" s="1"/>
  <c r="I57" i="2"/>
  <c r="J57" i="2" s="1"/>
  <c r="I120" i="2"/>
  <c r="J120" i="2" s="1"/>
  <c r="I56" i="2"/>
  <c r="J56" i="2" s="1"/>
  <c r="I94" i="2"/>
  <c r="J94" i="2" s="1"/>
  <c r="I113" i="2"/>
  <c r="J113" i="2" s="1"/>
  <c r="I49" i="2"/>
  <c r="J49" i="2" s="1"/>
  <c r="I90" i="2"/>
  <c r="J90" i="2" s="1"/>
  <c r="I92" i="2"/>
  <c r="J92" i="2" s="1"/>
  <c r="H120" i="2"/>
  <c r="I85" i="2"/>
  <c r="J85" i="2" s="1"/>
  <c r="I89" i="2"/>
  <c r="J89" i="2" s="1"/>
  <c r="I25" i="2"/>
  <c r="J25" i="2" s="1"/>
  <c r="I115" i="2"/>
  <c r="J115" i="2" s="1"/>
  <c r="I51" i="2"/>
  <c r="J51" i="2" s="1"/>
  <c r="I88" i="2"/>
  <c r="J88" i="2" s="1"/>
  <c r="I24" i="2"/>
  <c r="J24" i="2" s="1"/>
  <c r="I95" i="2"/>
  <c r="J95" i="2" s="1"/>
  <c r="I31" i="2"/>
  <c r="J31" i="2" s="1"/>
  <c r="I30" i="2"/>
  <c r="J30" i="2" s="1"/>
  <c r="I81" i="2"/>
  <c r="J81" i="2" s="1"/>
  <c r="I17" i="2"/>
  <c r="J17" i="2" s="1"/>
  <c r="I75" i="2"/>
  <c r="J75" i="2" s="1"/>
  <c r="I58" i="2"/>
  <c r="J58" i="2" s="1"/>
  <c r="I10" i="2"/>
  <c r="J10" i="2" s="1"/>
  <c r="I87" i="2"/>
  <c r="J87" i="2" s="1"/>
  <c r="I55" i="2"/>
  <c r="J55" i="2" s="1"/>
  <c r="I44" i="2"/>
  <c r="J44" i="2" s="1"/>
  <c r="I12" i="2"/>
  <c r="J12" i="2" s="1"/>
  <c r="I54" i="2"/>
  <c r="J54" i="2" s="1"/>
  <c r="I118" i="2"/>
  <c r="J118" i="2" s="1"/>
  <c r="H121" i="2"/>
  <c r="H57" i="2"/>
  <c r="I99" i="2"/>
  <c r="J99" i="2" s="1"/>
  <c r="I35" i="2"/>
  <c r="J35" i="2" s="1"/>
  <c r="H88" i="2"/>
  <c r="H56" i="2"/>
  <c r="H24" i="2"/>
  <c r="I114" i="2"/>
  <c r="J114" i="2" s="1"/>
  <c r="I82" i="2"/>
  <c r="J82" i="2" s="1"/>
  <c r="I50" i="2"/>
  <c r="J50" i="2" s="1"/>
  <c r="I117" i="2"/>
  <c r="J117" i="2" s="1"/>
  <c r="I53" i="2"/>
  <c r="J53" i="2" s="1"/>
  <c r="I21" i="2"/>
  <c r="J21" i="2" s="1"/>
  <c r="I15" i="2"/>
  <c r="J15" i="2" s="1"/>
  <c r="I100" i="2"/>
  <c r="J100" i="2" s="1"/>
  <c r="I68" i="2"/>
  <c r="J68" i="2" s="1"/>
  <c r="I36" i="2"/>
  <c r="J36" i="2" s="1"/>
  <c r="I4" i="2"/>
  <c r="J4" i="2" s="1"/>
  <c r="I3" i="2"/>
  <c r="J3" i="2" s="1"/>
  <c r="I78" i="2"/>
  <c r="J78" i="2" s="1"/>
  <c r="I14" i="2"/>
  <c r="J14" i="2" s="1"/>
  <c r="H113" i="2"/>
  <c r="H81" i="2"/>
  <c r="H49" i="2"/>
  <c r="H17" i="2"/>
  <c r="I59" i="2"/>
  <c r="J59" i="2" s="1"/>
  <c r="I112" i="2"/>
  <c r="J112" i="2" s="1"/>
  <c r="I80" i="2"/>
  <c r="J80" i="2" s="1"/>
  <c r="I48" i="2"/>
  <c r="J48" i="2" s="1"/>
  <c r="I16" i="2"/>
  <c r="J16" i="2" s="1"/>
  <c r="I109" i="2"/>
  <c r="J109" i="2" s="1"/>
  <c r="I45" i="2"/>
  <c r="J45" i="2" s="1"/>
  <c r="I23" i="2"/>
  <c r="J23" i="2" s="1"/>
  <c r="H92" i="2"/>
  <c r="H44" i="2"/>
  <c r="H12" i="2"/>
  <c r="I22" i="2"/>
  <c r="J22" i="2" s="1"/>
  <c r="I61" i="2"/>
  <c r="J61" i="2" s="1"/>
  <c r="I7" i="2"/>
  <c r="J7" i="2" s="1"/>
  <c r="I70" i="2"/>
  <c r="J70" i="2" s="1"/>
  <c r="I105" i="2"/>
  <c r="J105" i="2" s="1"/>
  <c r="I73" i="2"/>
  <c r="J73" i="2" s="1"/>
  <c r="I41" i="2"/>
  <c r="J41" i="2" s="1"/>
  <c r="I9" i="2"/>
  <c r="J9" i="2" s="1"/>
  <c r="I83" i="2"/>
  <c r="J83" i="2" s="1"/>
  <c r="I104" i="2"/>
  <c r="J104" i="2" s="1"/>
  <c r="I72" i="2"/>
  <c r="J72" i="2" s="1"/>
  <c r="I40" i="2"/>
  <c r="J40" i="2" s="1"/>
  <c r="I8" i="2"/>
  <c r="J8" i="2" s="1"/>
  <c r="H117" i="2"/>
  <c r="H85" i="2"/>
  <c r="H53" i="2"/>
  <c r="H21" i="2"/>
  <c r="I111" i="2"/>
  <c r="J111" i="2" s="1"/>
  <c r="I79" i="2"/>
  <c r="J79" i="2" s="1"/>
  <c r="I47" i="2"/>
  <c r="J47" i="2" s="1"/>
  <c r="H100" i="2"/>
  <c r="H68" i="2"/>
  <c r="H36" i="2"/>
  <c r="H4" i="2"/>
  <c r="I62" i="2"/>
  <c r="J62" i="2" s="1"/>
  <c r="I97" i="2"/>
  <c r="J97" i="2" s="1"/>
  <c r="I65" i="2"/>
  <c r="J65" i="2" s="1"/>
  <c r="I33" i="2"/>
  <c r="J33" i="2" s="1"/>
  <c r="I107" i="2"/>
  <c r="J107" i="2" s="1"/>
  <c r="I43" i="2"/>
  <c r="J43" i="2" s="1"/>
  <c r="H112" i="2"/>
  <c r="H80" i="2"/>
  <c r="H48" i="2"/>
  <c r="H16" i="2"/>
  <c r="I106" i="2"/>
  <c r="J106" i="2" s="1"/>
  <c r="I74" i="2"/>
  <c r="J74" i="2" s="1"/>
  <c r="I42" i="2"/>
  <c r="J42" i="2" s="1"/>
  <c r="H109" i="2"/>
  <c r="H45" i="2"/>
  <c r="I119" i="2"/>
  <c r="J119" i="2" s="1"/>
  <c r="I71" i="2"/>
  <c r="J71" i="2" s="1"/>
  <c r="I108" i="2"/>
  <c r="J108" i="2" s="1"/>
  <c r="I76" i="2"/>
  <c r="J76" i="2" s="1"/>
  <c r="I28" i="2"/>
  <c r="J28" i="2" s="1"/>
  <c r="I102" i="2"/>
  <c r="J102" i="2" s="1"/>
  <c r="H61" i="2"/>
  <c r="I103" i="2"/>
  <c r="J103" i="2" s="1"/>
  <c r="I60" i="2"/>
  <c r="J60" i="2" s="1"/>
  <c r="I38" i="2"/>
  <c r="J38" i="2" s="1"/>
  <c r="H105" i="2"/>
  <c r="H73" i="2"/>
  <c r="H41" i="2"/>
  <c r="H9" i="2"/>
  <c r="I67" i="2"/>
  <c r="J67" i="2" s="1"/>
  <c r="I19" i="2"/>
  <c r="J19" i="2" s="1"/>
  <c r="H104" i="2"/>
  <c r="H72" i="2"/>
  <c r="H40" i="2"/>
  <c r="H8" i="2"/>
  <c r="I98" i="2"/>
  <c r="J98" i="2" s="1"/>
  <c r="I66" i="2"/>
  <c r="J66" i="2" s="1"/>
  <c r="I34" i="2"/>
  <c r="J34" i="2" s="1"/>
  <c r="I101" i="2"/>
  <c r="J101" i="2" s="1"/>
  <c r="I69" i="2"/>
  <c r="J69" i="2" s="1"/>
  <c r="I37" i="2"/>
  <c r="J37" i="2" s="1"/>
  <c r="I5" i="2"/>
  <c r="J5" i="2" s="1"/>
  <c r="I116" i="2"/>
  <c r="J116" i="2" s="1"/>
  <c r="I84" i="2"/>
  <c r="J84" i="2" s="1"/>
  <c r="I52" i="2"/>
  <c r="J52" i="2" s="1"/>
  <c r="I20" i="2"/>
  <c r="J20" i="2" s="1"/>
  <c r="I110" i="2"/>
  <c r="J110" i="2" s="1"/>
  <c r="I46" i="2"/>
  <c r="J46" i="2" s="1"/>
  <c r="H97" i="2"/>
  <c r="H65" i="2"/>
  <c r="H33" i="2"/>
  <c r="I91" i="2"/>
  <c r="J91" i="2" s="1"/>
  <c r="I27" i="2"/>
  <c r="J27" i="2" s="1"/>
  <c r="I96" i="2"/>
  <c r="J96" i="2" s="1"/>
  <c r="I64" i="2"/>
  <c r="J64" i="2" s="1"/>
  <c r="I32" i="2"/>
  <c r="J32" i="2" s="1"/>
  <c r="I26" i="2"/>
  <c r="J26" i="2" s="1"/>
  <c r="I77" i="2"/>
  <c r="J77" i="2" s="1"/>
  <c r="I29" i="2"/>
  <c r="J29" i="2" s="1"/>
  <c r="H108" i="2"/>
  <c r="H76" i="2"/>
  <c r="H28" i="2"/>
  <c r="I86" i="2"/>
  <c r="J86" i="2" s="1"/>
  <c r="I93" i="2"/>
  <c r="J93" i="2" s="1"/>
  <c r="I13" i="2"/>
  <c r="J13" i="2" s="1"/>
  <c r="H60" i="2"/>
  <c r="I6" i="2"/>
  <c r="J6" i="2" s="1"/>
  <c r="G8" i="3"/>
  <c r="E10" i="3"/>
  <c r="F9" i="3"/>
  <c r="K250" i="1" l="1"/>
  <c r="A10" i="5"/>
  <c r="I4" i="5"/>
  <c r="A10" i="6"/>
  <c r="H4" i="6"/>
  <c r="N8" i="3"/>
  <c r="O8" i="3" s="1"/>
  <c r="O7" i="3"/>
  <c r="N8" i="2"/>
  <c r="O8" i="2" s="1"/>
  <c r="O7" i="2"/>
  <c r="F539" i="1"/>
  <c r="G539" i="1" s="1"/>
  <c r="J539" i="1" s="1"/>
  <c r="F111" i="1"/>
  <c r="G111" i="1" s="1"/>
  <c r="J111" i="1" s="1"/>
  <c r="F494" i="1"/>
  <c r="G494" i="1" s="1"/>
  <c r="J494" i="1" s="1"/>
  <c r="F474" i="1"/>
  <c r="G474" i="1" s="1"/>
  <c r="J474" i="1" s="1"/>
  <c r="F246" i="1"/>
  <c r="G246" i="1" s="1"/>
  <c r="J246" i="1" s="1"/>
  <c r="F269" i="1"/>
  <c r="G269" i="1" s="1"/>
  <c r="J269" i="1" s="1"/>
  <c r="F440" i="1"/>
  <c r="G440" i="1" s="1"/>
  <c r="J440" i="1" s="1"/>
  <c r="F420" i="1"/>
  <c r="G420" i="1" s="1"/>
  <c r="J420" i="1" s="1"/>
  <c r="F361" i="1"/>
  <c r="G361" i="1" s="1"/>
  <c r="J361" i="1" s="1"/>
  <c r="F136" i="1"/>
  <c r="G136" i="1" s="1"/>
  <c r="J136" i="1" s="1"/>
  <c r="F403" i="1"/>
  <c r="G403" i="1" s="1"/>
  <c r="J403" i="1" s="1"/>
  <c r="F390" i="1"/>
  <c r="G390" i="1" s="1"/>
  <c r="J390" i="1" s="1"/>
  <c r="F137" i="1"/>
  <c r="G137" i="1" s="1"/>
  <c r="J137" i="1" s="1"/>
  <c r="F98" i="1"/>
  <c r="G98" i="1" s="1"/>
  <c r="J98" i="1" s="1"/>
  <c r="F486" i="1"/>
  <c r="G486" i="1" s="1"/>
  <c r="J486" i="1" s="1"/>
  <c r="F38" i="1"/>
  <c r="G38" i="1" s="1"/>
  <c r="J38" i="1" s="1"/>
  <c r="F311" i="1"/>
  <c r="G311" i="1" s="1"/>
  <c r="J311" i="1" s="1"/>
  <c r="F484" i="1"/>
  <c r="G484" i="1" s="1"/>
  <c r="J484" i="1" s="1"/>
  <c r="F198" i="1"/>
  <c r="G198" i="1" s="1"/>
  <c r="J198" i="1" s="1"/>
  <c r="F225" i="1"/>
  <c r="G225" i="1" s="1"/>
  <c r="J225" i="1" s="1"/>
  <c r="F433" i="1"/>
  <c r="G433" i="1" s="1"/>
  <c r="J433" i="1" s="1"/>
  <c r="F417" i="1"/>
  <c r="G417" i="1" s="1"/>
  <c r="J417" i="1" s="1"/>
  <c r="F566" i="1"/>
  <c r="G566" i="1" s="1"/>
  <c r="J566" i="1" s="1"/>
  <c r="F66" i="1"/>
  <c r="G66" i="1" s="1"/>
  <c r="J66" i="1" s="1"/>
  <c r="F298" i="1"/>
  <c r="G298" i="1" s="1"/>
  <c r="J298" i="1" s="1"/>
  <c r="F167" i="1"/>
  <c r="G167" i="1" s="1"/>
  <c r="J167" i="1" s="1"/>
  <c r="F565" i="1"/>
  <c r="G565" i="1" s="1"/>
  <c r="J565" i="1" s="1"/>
  <c r="F557" i="1"/>
  <c r="G557" i="1" s="1"/>
  <c r="J557" i="1" s="1"/>
  <c r="F587" i="1"/>
  <c r="G587" i="1" s="1"/>
  <c r="J587" i="1" s="1"/>
  <c r="F178" i="1"/>
  <c r="G178" i="1" s="1"/>
  <c r="J178" i="1" s="1"/>
  <c r="F26" i="1"/>
  <c r="G26" i="1" s="1"/>
  <c r="J26" i="1" s="1"/>
  <c r="F447" i="1"/>
  <c r="G447" i="1" s="1"/>
  <c r="J447" i="1" s="1"/>
  <c r="F385" i="1"/>
  <c r="G385" i="1" s="1"/>
  <c r="J385" i="1" s="1"/>
  <c r="F531" i="1"/>
  <c r="G531" i="1" s="1"/>
  <c r="J531" i="1" s="1"/>
  <c r="F320" i="1"/>
  <c r="G320" i="1" s="1"/>
  <c r="J320" i="1" s="1"/>
  <c r="F87" i="1"/>
  <c r="G87" i="1" s="1"/>
  <c r="J87" i="1" s="1"/>
  <c r="F453" i="1"/>
  <c r="G453" i="1" s="1"/>
  <c r="J453" i="1" s="1"/>
  <c r="F301" i="1"/>
  <c r="G301" i="1" s="1"/>
  <c r="J301" i="1" s="1"/>
  <c r="F371" i="1"/>
  <c r="G371" i="1" s="1"/>
  <c r="J371" i="1" s="1"/>
  <c r="F561" i="1"/>
  <c r="G561" i="1" s="1"/>
  <c r="J561" i="1" s="1"/>
  <c r="F476" i="1"/>
  <c r="G476" i="1" s="1"/>
  <c r="J476" i="1" s="1"/>
  <c r="F79" i="1"/>
  <c r="G79" i="1" s="1"/>
  <c r="J79" i="1" s="1"/>
  <c r="F529" i="1"/>
  <c r="G529" i="1" s="1"/>
  <c r="J529" i="1" s="1"/>
  <c r="F62" i="1"/>
  <c r="G62" i="1" s="1"/>
  <c r="J62" i="1" s="1"/>
  <c r="F148" i="1"/>
  <c r="G148" i="1" s="1"/>
  <c r="J148" i="1" s="1"/>
  <c r="F445" i="1"/>
  <c r="G445" i="1" s="1"/>
  <c r="J445" i="1" s="1"/>
  <c r="F300" i="1"/>
  <c r="G300" i="1" s="1"/>
  <c r="J300" i="1" s="1"/>
  <c r="F375" i="1"/>
  <c r="G375" i="1" s="1"/>
  <c r="J375" i="1" s="1"/>
  <c r="F91" i="1"/>
  <c r="G91" i="1" s="1"/>
  <c r="J91" i="1" s="1"/>
  <c r="F466" i="1"/>
  <c r="G466" i="1" s="1"/>
  <c r="J466" i="1" s="1"/>
  <c r="F443" i="1"/>
  <c r="G443" i="1" s="1"/>
  <c r="J443" i="1" s="1"/>
  <c r="F413" i="1"/>
  <c r="G413" i="1" s="1"/>
  <c r="J413" i="1" s="1"/>
  <c r="F426" i="1"/>
  <c r="G426" i="1" s="1"/>
  <c r="J426" i="1" s="1"/>
  <c r="F24" i="1"/>
  <c r="G24" i="1" s="1"/>
  <c r="J24" i="1" s="1"/>
  <c r="F506" i="1"/>
  <c r="G506" i="1" s="1"/>
  <c r="J506" i="1" s="1"/>
  <c r="F238" i="1"/>
  <c r="G238" i="1" s="1"/>
  <c r="J238" i="1" s="1"/>
  <c r="F575" i="1"/>
  <c r="G575" i="1" s="1"/>
  <c r="J575" i="1" s="1"/>
  <c r="F577" i="1"/>
  <c r="G577" i="1" s="1"/>
  <c r="J577" i="1" s="1"/>
  <c r="F376" i="1"/>
  <c r="G376" i="1" s="1"/>
  <c r="J376" i="1" s="1"/>
  <c r="F502" i="1"/>
  <c r="G502" i="1" s="1"/>
  <c r="J502" i="1" s="1"/>
  <c r="F428" i="1"/>
  <c r="G428" i="1" s="1"/>
  <c r="J428" i="1" s="1"/>
  <c r="F199" i="1"/>
  <c r="G199" i="1" s="1"/>
  <c r="J199" i="1" s="1"/>
  <c r="F65" i="1"/>
  <c r="G65" i="1" s="1"/>
  <c r="J65" i="1" s="1"/>
  <c r="F424" i="1"/>
  <c r="G424" i="1" s="1"/>
  <c r="J424" i="1" s="1"/>
  <c r="F454" i="1"/>
  <c r="G454" i="1" s="1"/>
  <c r="J454" i="1" s="1"/>
  <c r="F55" i="1"/>
  <c r="G55" i="1" s="1"/>
  <c r="J55" i="1" s="1"/>
  <c r="F547" i="1"/>
  <c r="G547" i="1" s="1"/>
  <c r="J547" i="1" s="1"/>
  <c r="F483" i="1"/>
  <c r="G483" i="1" s="1"/>
  <c r="J483" i="1" s="1"/>
  <c r="F528" i="1"/>
  <c r="G528" i="1" s="1"/>
  <c r="J528" i="1" s="1"/>
  <c r="F276" i="1"/>
  <c r="G276" i="1" s="1"/>
  <c r="J276" i="1" s="1"/>
  <c r="F544" i="1"/>
  <c r="G544" i="1" s="1"/>
  <c r="J544" i="1" s="1"/>
  <c r="F104" i="1"/>
  <c r="G104" i="1" s="1"/>
  <c r="J104" i="1" s="1"/>
  <c r="F257" i="1"/>
  <c r="G257" i="1" s="1"/>
  <c r="J257" i="1" s="1"/>
  <c r="F600" i="1"/>
  <c r="G600" i="1" s="1"/>
  <c r="J600" i="1" s="1"/>
  <c r="F504" i="1"/>
  <c r="G504" i="1" s="1"/>
  <c r="J504" i="1" s="1"/>
  <c r="F172" i="1"/>
  <c r="G172" i="1" s="1"/>
  <c r="J172" i="1" s="1"/>
  <c r="F287" i="1"/>
  <c r="G287" i="1" s="1"/>
  <c r="J287" i="1" s="1"/>
  <c r="F22" i="1"/>
  <c r="G22" i="1" s="1"/>
  <c r="J22" i="1" s="1"/>
  <c r="F520" i="1"/>
  <c r="G520" i="1" s="1"/>
  <c r="J520" i="1" s="1"/>
  <c r="F543" i="1"/>
  <c r="G543" i="1" s="1"/>
  <c r="J543" i="1" s="1"/>
  <c r="F507" i="1"/>
  <c r="G507" i="1" s="1"/>
  <c r="J507" i="1" s="1"/>
  <c r="F378" i="1"/>
  <c r="G378" i="1" s="1"/>
  <c r="J378" i="1" s="1"/>
  <c r="F527" i="1"/>
  <c r="G527" i="1" s="1"/>
  <c r="J527" i="1" s="1"/>
  <c r="F592" i="1"/>
  <c r="G592" i="1" s="1"/>
  <c r="J592" i="1" s="1"/>
  <c r="F205" i="1"/>
  <c r="G205" i="1" s="1"/>
  <c r="J205" i="1" s="1"/>
  <c r="F333" i="1"/>
  <c r="G333" i="1" s="1"/>
  <c r="J333" i="1" s="1"/>
  <c r="F259" i="1"/>
  <c r="G259" i="1" s="1"/>
  <c r="J259" i="1" s="1"/>
  <c r="F131" i="1"/>
  <c r="G131" i="1" s="1"/>
  <c r="J131" i="1" s="1"/>
  <c r="F163" i="1"/>
  <c r="G163" i="1" s="1"/>
  <c r="J163" i="1" s="1"/>
  <c r="F594" i="1"/>
  <c r="G594" i="1" s="1"/>
  <c r="J594" i="1" s="1"/>
  <c r="F30" i="1"/>
  <c r="G30" i="1" s="1"/>
  <c r="J30" i="1" s="1"/>
  <c r="F569" i="1"/>
  <c r="G569" i="1" s="1"/>
  <c r="J569" i="1" s="1"/>
  <c r="F505" i="1"/>
  <c r="G505" i="1" s="1"/>
  <c r="J505" i="1" s="1"/>
  <c r="F304" i="1"/>
  <c r="G304" i="1" s="1"/>
  <c r="J304" i="1" s="1"/>
  <c r="F206" i="1"/>
  <c r="G206" i="1" s="1"/>
  <c r="J206" i="1" s="1"/>
  <c r="F489" i="1"/>
  <c r="G489" i="1" s="1"/>
  <c r="J489" i="1" s="1"/>
  <c r="F579" i="1"/>
  <c r="G579" i="1" s="1"/>
  <c r="J579" i="1" s="1"/>
  <c r="F53" i="1"/>
  <c r="G53" i="1" s="1"/>
  <c r="J53" i="1" s="1"/>
  <c r="F344" i="1"/>
  <c r="G344" i="1" s="1"/>
  <c r="J344" i="1" s="1"/>
  <c r="F261" i="1"/>
  <c r="G261" i="1" s="1"/>
  <c r="J261" i="1" s="1"/>
  <c r="F436" i="1"/>
  <c r="G436" i="1" s="1"/>
  <c r="J436" i="1" s="1"/>
  <c r="F77" i="1"/>
  <c r="G77" i="1" s="1"/>
  <c r="J77" i="1" s="1"/>
  <c r="F555" i="1"/>
  <c r="G555" i="1" s="1"/>
  <c r="J555" i="1" s="1"/>
  <c r="F448" i="1"/>
  <c r="G448" i="1" s="1"/>
  <c r="J448" i="1" s="1"/>
  <c r="F328" i="1"/>
  <c r="G328" i="1" s="1"/>
  <c r="J328" i="1" s="1"/>
  <c r="F36" i="1"/>
  <c r="G36" i="1" s="1"/>
  <c r="J36" i="1" s="1"/>
  <c r="F512" i="1"/>
  <c r="G512" i="1" s="1"/>
  <c r="J512" i="1" s="1"/>
  <c r="F57" i="1"/>
  <c r="G57" i="1" s="1"/>
  <c r="J57" i="1" s="1"/>
  <c r="F78" i="1"/>
  <c r="G78" i="1" s="1"/>
  <c r="J78" i="1" s="1"/>
  <c r="F154" i="1"/>
  <c r="G154" i="1" s="1"/>
  <c r="J154" i="1" s="1"/>
  <c r="F359" i="1"/>
  <c r="G359" i="1" s="1"/>
  <c r="J359" i="1" s="1"/>
  <c r="F222" i="1"/>
  <c r="G222" i="1" s="1"/>
  <c r="J222" i="1" s="1"/>
  <c r="F152" i="1"/>
  <c r="G152" i="1" s="1"/>
  <c r="J152" i="1" s="1"/>
  <c r="F108" i="1"/>
  <c r="G108" i="1" s="1"/>
  <c r="J108" i="1" s="1"/>
  <c r="F52" i="1"/>
  <c r="G52" i="1" s="1"/>
  <c r="J52" i="1" s="1"/>
  <c r="F564" i="1"/>
  <c r="G564" i="1" s="1"/>
  <c r="J564" i="1" s="1"/>
  <c r="F191" i="1"/>
  <c r="G191" i="1" s="1"/>
  <c r="J191" i="1" s="1"/>
  <c r="F127" i="1"/>
  <c r="G127" i="1" s="1"/>
  <c r="J127" i="1" s="1"/>
  <c r="F182" i="1"/>
  <c r="G182" i="1" s="1"/>
  <c r="J182" i="1" s="1"/>
  <c r="F74" i="1"/>
  <c r="G74" i="1" s="1"/>
  <c r="J74" i="1" s="1"/>
  <c r="F76" i="1"/>
  <c r="G76" i="1" s="1"/>
  <c r="J76" i="1" s="1"/>
  <c r="F195" i="1"/>
  <c r="G195" i="1" s="1"/>
  <c r="J195" i="1" s="1"/>
  <c r="F25" i="1"/>
  <c r="G25" i="1" s="1"/>
  <c r="J25" i="1" s="1"/>
  <c r="F412" i="1"/>
  <c r="G412" i="1" s="1"/>
  <c r="J412" i="1" s="1"/>
  <c r="F394" i="1"/>
  <c r="G394" i="1" s="1"/>
  <c r="J394" i="1" s="1"/>
  <c r="F459" i="1"/>
  <c r="G459" i="1" s="1"/>
  <c r="J459" i="1" s="1"/>
  <c r="F552" i="1"/>
  <c r="G552" i="1" s="1"/>
  <c r="J552" i="1" s="1"/>
  <c r="F347" i="1"/>
  <c r="G347" i="1" s="1"/>
  <c r="J347" i="1" s="1"/>
  <c r="F589" i="1"/>
  <c r="G589" i="1" s="1"/>
  <c r="J589" i="1" s="1"/>
  <c r="F96" i="1"/>
  <c r="G96" i="1" s="1"/>
  <c r="J96" i="1" s="1"/>
  <c r="F430" i="1"/>
  <c r="G430" i="1" s="1"/>
  <c r="J430" i="1" s="1"/>
  <c r="F204" i="1"/>
  <c r="G204" i="1" s="1"/>
  <c r="J204" i="1" s="1"/>
  <c r="F183" i="1"/>
  <c r="G183" i="1" s="1"/>
  <c r="J183" i="1" s="1"/>
  <c r="F345" i="1"/>
  <c r="G345" i="1" s="1"/>
  <c r="J345" i="1" s="1"/>
  <c r="F405" i="1"/>
  <c r="G405" i="1" s="1"/>
  <c r="J405" i="1" s="1"/>
  <c r="F280" i="1"/>
  <c r="G280" i="1" s="1"/>
  <c r="J280" i="1" s="1"/>
  <c r="F200" i="1"/>
  <c r="G200" i="1" s="1"/>
  <c r="J200" i="1" s="1"/>
  <c r="F590" i="1"/>
  <c r="G590" i="1" s="1"/>
  <c r="J590" i="1" s="1"/>
  <c r="F585" i="1"/>
  <c r="G585" i="1" s="1"/>
  <c r="J585" i="1" s="1"/>
  <c r="F380" i="1"/>
  <c r="G380" i="1" s="1"/>
  <c r="J380" i="1" s="1"/>
  <c r="F421" i="1"/>
  <c r="G421" i="1" s="1"/>
  <c r="J421" i="1" s="1"/>
  <c r="F482" i="1"/>
  <c r="G482" i="1" s="1"/>
  <c r="J482" i="1" s="1"/>
  <c r="F286" i="1"/>
  <c r="G286" i="1" s="1"/>
  <c r="J286" i="1" s="1"/>
  <c r="F337" i="1"/>
  <c r="G337" i="1" s="1"/>
  <c r="J337" i="1" s="1"/>
  <c r="F72" i="1"/>
  <c r="G72" i="1" s="1"/>
  <c r="J72" i="1" s="1"/>
  <c r="F366" i="1"/>
  <c r="G366" i="1" s="1"/>
  <c r="J366" i="1" s="1"/>
  <c r="F509" i="1"/>
  <c r="G509" i="1" s="1"/>
  <c r="J509" i="1" s="1"/>
  <c r="F121" i="1"/>
  <c r="G121" i="1" s="1"/>
  <c r="J121" i="1" s="1"/>
  <c r="F196" i="1"/>
  <c r="G196" i="1" s="1"/>
  <c r="J196" i="1" s="1"/>
  <c r="F326" i="1"/>
  <c r="G326" i="1" s="1"/>
  <c r="J326" i="1" s="1"/>
  <c r="F235" i="1"/>
  <c r="G235" i="1" s="1"/>
  <c r="J235" i="1" s="1"/>
  <c r="F574" i="1"/>
  <c r="G574" i="1" s="1"/>
  <c r="J574" i="1" s="1"/>
  <c r="F85" i="1"/>
  <c r="G85" i="1" s="1"/>
  <c r="J85" i="1" s="1"/>
  <c r="F602" i="1"/>
  <c r="G602" i="1" s="1"/>
  <c r="J602" i="1" s="1"/>
  <c r="F162" i="1"/>
  <c r="G162" i="1" s="1"/>
  <c r="J162" i="1" s="1"/>
  <c r="F289" i="1"/>
  <c r="G289" i="1" s="1"/>
  <c r="J289" i="1" s="1"/>
  <c r="F265" i="1"/>
  <c r="G265" i="1" s="1"/>
  <c r="J265" i="1" s="1"/>
  <c r="F578" i="1"/>
  <c r="G578" i="1" s="1"/>
  <c r="J578" i="1" s="1"/>
  <c r="F34" i="1"/>
  <c r="G34" i="1" s="1"/>
  <c r="J34" i="1" s="1"/>
  <c r="F567" i="1"/>
  <c r="G567" i="1" s="1"/>
  <c r="J567" i="1" s="1"/>
  <c r="F156" i="1"/>
  <c r="G156" i="1" s="1"/>
  <c r="J156" i="1" s="1"/>
  <c r="F455" i="1"/>
  <c r="G455" i="1" s="1"/>
  <c r="J455" i="1" s="1"/>
  <c r="F116" i="1"/>
  <c r="G116" i="1" s="1"/>
  <c r="J116" i="1" s="1"/>
  <c r="F514" i="1"/>
  <c r="G514" i="1" s="1"/>
  <c r="J514" i="1" s="1"/>
  <c r="F247" i="1"/>
  <c r="G247" i="1" s="1"/>
  <c r="J247" i="1" s="1"/>
  <c r="F171" i="1"/>
  <c r="G171" i="1" s="1"/>
  <c r="J171" i="1" s="1"/>
  <c r="F173" i="1"/>
  <c r="G173" i="1" s="1"/>
  <c r="J173" i="1" s="1"/>
  <c r="F525" i="1"/>
  <c r="G525" i="1" s="1"/>
  <c r="J525" i="1" s="1"/>
  <c r="F39" i="1"/>
  <c r="G39" i="1" s="1"/>
  <c r="J39" i="1" s="1"/>
  <c r="F118" i="1"/>
  <c r="G118" i="1" s="1"/>
  <c r="J118" i="1" s="1"/>
  <c r="F253" i="1"/>
  <c r="G253" i="1" s="1"/>
  <c r="J253" i="1" s="1"/>
  <c r="F149" i="1"/>
  <c r="G149" i="1" s="1"/>
  <c r="J149" i="1" s="1"/>
  <c r="F410" i="1"/>
  <c r="G410" i="1" s="1"/>
  <c r="J410" i="1" s="1"/>
  <c r="F282" i="1"/>
  <c r="G282" i="1" s="1"/>
  <c r="J282" i="1" s="1"/>
  <c r="F438" i="1"/>
  <c r="G438" i="1" s="1"/>
  <c r="J438" i="1" s="1"/>
  <c r="F306" i="1"/>
  <c r="G306" i="1" s="1"/>
  <c r="J306" i="1" s="1"/>
  <c r="F496" i="1"/>
  <c r="G496" i="1" s="1"/>
  <c r="J496" i="1" s="1"/>
  <c r="F408" i="1"/>
  <c r="G408" i="1" s="1"/>
  <c r="J408" i="1" s="1"/>
  <c r="F263" i="1"/>
  <c r="G263" i="1" s="1"/>
  <c r="J263" i="1" s="1"/>
  <c r="F316" i="1"/>
  <c r="G316" i="1" s="1"/>
  <c r="J316" i="1" s="1"/>
  <c r="F591" i="1"/>
  <c r="G591" i="1" s="1"/>
  <c r="J591" i="1" s="1"/>
  <c r="F384" i="1"/>
  <c r="G384" i="1" s="1"/>
  <c r="J384" i="1" s="1"/>
  <c r="F432" i="1"/>
  <c r="G432" i="1" s="1"/>
  <c r="J432" i="1" s="1"/>
  <c r="F213" i="1"/>
  <c r="G213" i="1" s="1"/>
  <c r="J213" i="1" s="1"/>
  <c r="F260" i="1"/>
  <c r="G260" i="1" s="1"/>
  <c r="J260" i="1" s="1"/>
  <c r="F524" i="1"/>
  <c r="G524" i="1" s="1"/>
  <c r="J524" i="1" s="1"/>
  <c r="F340" i="1"/>
  <c r="G340" i="1" s="1"/>
  <c r="J340" i="1" s="1"/>
  <c r="F6" i="1"/>
  <c r="G6" i="1" s="1"/>
  <c r="J6" i="1" s="1"/>
  <c r="F352" i="1"/>
  <c r="G352" i="1" s="1"/>
  <c r="J352" i="1" s="1"/>
  <c r="F283" i="1"/>
  <c r="G283" i="1" s="1"/>
  <c r="J283" i="1" s="1"/>
  <c r="F324" i="1"/>
  <c r="G324" i="1" s="1"/>
  <c r="J324" i="1" s="1"/>
  <c r="F508" i="1"/>
  <c r="G508" i="1" s="1"/>
  <c r="J508" i="1" s="1"/>
  <c r="F192" i="1"/>
  <c r="G192" i="1" s="1"/>
  <c r="J192" i="1" s="1"/>
  <c r="F12" i="1"/>
  <c r="G12" i="1" s="1"/>
  <c r="J12" i="1" s="1"/>
  <c r="F135" i="1"/>
  <c r="G135" i="1" s="1"/>
  <c r="J135" i="1" s="1"/>
  <c r="F576" i="1"/>
  <c r="G576" i="1" s="1"/>
  <c r="J576" i="1" s="1"/>
  <c r="F150" i="1"/>
  <c r="G150" i="1" s="1"/>
  <c r="J150" i="1" s="1"/>
  <c r="F325" i="1"/>
  <c r="G325" i="1" s="1"/>
  <c r="J325" i="1" s="1"/>
  <c r="F397" i="1"/>
  <c r="G397" i="1" s="1"/>
  <c r="J397" i="1" s="1"/>
  <c r="F264" i="1"/>
  <c r="G264" i="1" s="1"/>
  <c r="J264" i="1" s="1"/>
  <c r="F210" i="1"/>
  <c r="G210" i="1" s="1"/>
  <c r="J210" i="1" s="1"/>
  <c r="F458" i="1"/>
  <c r="G458" i="1" s="1"/>
  <c r="J458" i="1" s="1"/>
  <c r="F193" i="1"/>
  <c r="G193" i="1" s="1"/>
  <c r="J193" i="1" s="1"/>
  <c r="F321" i="1"/>
  <c r="G321" i="1" s="1"/>
  <c r="J321" i="1" s="1"/>
  <c r="F343" i="1"/>
  <c r="G343" i="1" s="1"/>
  <c r="J343" i="1" s="1"/>
  <c r="F312" i="1"/>
  <c r="G312" i="1" s="1"/>
  <c r="J312" i="1" s="1"/>
  <c r="F68" i="1"/>
  <c r="G68" i="1" s="1"/>
  <c r="J68" i="1" s="1"/>
  <c r="F83" i="1"/>
  <c r="G83" i="1" s="1"/>
  <c r="J83" i="1" s="1"/>
  <c r="F470" i="1"/>
  <c r="G470" i="1" s="1"/>
  <c r="J470" i="1" s="1"/>
  <c r="F11" i="1"/>
  <c r="G11" i="1" s="1"/>
  <c r="J11" i="1" s="1"/>
  <c r="F542" i="1"/>
  <c r="G542" i="1" s="1"/>
  <c r="J542" i="1" s="1"/>
  <c r="F294" i="1"/>
  <c r="G294" i="1" s="1"/>
  <c r="J294" i="1" s="1"/>
  <c r="F142" i="1"/>
  <c r="G142" i="1" s="1"/>
  <c r="J142" i="1" s="1"/>
  <c r="F179" i="1"/>
  <c r="G179" i="1" s="1"/>
  <c r="J179" i="1" s="1"/>
  <c r="F209" i="1"/>
  <c r="G209" i="1" s="1"/>
  <c r="J209" i="1" s="1"/>
  <c r="F21" i="1"/>
  <c r="G21" i="1" s="1"/>
  <c r="J21" i="1" s="1"/>
  <c r="F188" i="1"/>
  <c r="G188" i="1" s="1"/>
  <c r="J188" i="1" s="1"/>
  <c r="F498" i="1"/>
  <c r="G498" i="1" s="1"/>
  <c r="J498" i="1" s="1"/>
  <c r="F4" i="1"/>
  <c r="G4" i="1" s="1"/>
  <c r="J4" i="1" s="1"/>
  <c r="F218" i="1"/>
  <c r="G218" i="1" s="1"/>
  <c r="J218" i="1" s="1"/>
  <c r="F107" i="1"/>
  <c r="G107" i="1" s="1"/>
  <c r="J107" i="1" s="1"/>
  <c r="F90" i="1"/>
  <c r="G90" i="1" s="1"/>
  <c r="J90" i="1" s="1"/>
  <c r="F168" i="1"/>
  <c r="G168" i="1" s="1"/>
  <c r="J168" i="1" s="1"/>
  <c r="F469" i="1"/>
  <c r="G469" i="1" s="1"/>
  <c r="J469" i="1" s="1"/>
  <c r="F419" i="1"/>
  <c r="G419" i="1" s="1"/>
  <c r="J419" i="1" s="1"/>
  <c r="F327" i="1"/>
  <c r="G327" i="1" s="1"/>
  <c r="J327" i="1" s="1"/>
  <c r="F49" i="1"/>
  <c r="G49" i="1" s="1"/>
  <c r="J49" i="1" s="1"/>
  <c r="F159" i="1"/>
  <c r="G159" i="1" s="1"/>
  <c r="J159" i="1" s="1"/>
  <c r="F146" i="1"/>
  <c r="G146" i="1" s="1"/>
  <c r="J146" i="1" s="1"/>
  <c r="F423" i="1"/>
  <c r="G423" i="1" s="1"/>
  <c r="J423" i="1" s="1"/>
  <c r="F317" i="1"/>
  <c r="G317" i="1" s="1"/>
  <c r="J317" i="1" s="1"/>
  <c r="F67" i="1"/>
  <c r="G67" i="1" s="1"/>
  <c r="J67" i="1" s="1"/>
  <c r="F8" i="1"/>
  <c r="G8" i="1" s="1"/>
  <c r="J8" i="1" s="1"/>
  <c r="F223" i="1"/>
  <c r="G223" i="1" s="1"/>
  <c r="J223" i="1" s="1"/>
  <c r="F23" i="1"/>
  <c r="G23" i="1" s="1"/>
  <c r="J23" i="1" s="1"/>
  <c r="F151" i="1"/>
  <c r="G151" i="1" s="1"/>
  <c r="J151" i="1" s="1"/>
  <c r="F214" i="1"/>
  <c r="G214" i="1" s="1"/>
  <c r="J214" i="1" s="1"/>
  <c r="F73" i="1"/>
  <c r="G73" i="1" s="1"/>
  <c r="J73" i="1" s="1"/>
  <c r="F20" i="1"/>
  <c r="G20" i="1" s="1"/>
  <c r="J20" i="1" s="1"/>
  <c r="F158" i="1"/>
  <c r="G158" i="1" s="1"/>
  <c r="J158" i="1" s="1"/>
  <c r="F250" i="1"/>
  <c r="G250" i="1" s="1"/>
  <c r="J250" i="1" s="1"/>
  <c r="F441" i="1"/>
  <c r="G441" i="1" s="1"/>
  <c r="J441" i="1" s="1"/>
  <c r="F293" i="1"/>
  <c r="G293" i="1" s="1"/>
  <c r="J293" i="1" s="1"/>
  <c r="F187" i="1"/>
  <c r="G187" i="1" s="1"/>
  <c r="J187" i="1" s="1"/>
  <c r="F202" i="1"/>
  <c r="G202" i="1" s="1"/>
  <c r="J202" i="1" s="1"/>
  <c r="F267" i="1"/>
  <c r="G267" i="1" s="1"/>
  <c r="J267" i="1" s="1"/>
  <c r="F226" i="1"/>
  <c r="G226" i="1" s="1"/>
  <c r="J226" i="1" s="1"/>
  <c r="F593" i="1"/>
  <c r="G593" i="1" s="1"/>
  <c r="J593" i="1" s="1"/>
  <c r="F133" i="1"/>
  <c r="G133" i="1" s="1"/>
  <c r="J133" i="1" s="1"/>
  <c r="F307" i="1"/>
  <c r="G307" i="1" s="1"/>
  <c r="J307" i="1" s="1"/>
  <c r="F386" i="1"/>
  <c r="G386" i="1" s="1"/>
  <c r="J386" i="1" s="1"/>
  <c r="F427" i="1"/>
  <c r="G427" i="1" s="1"/>
  <c r="J427" i="1" s="1"/>
  <c r="F165" i="1"/>
  <c r="G165" i="1" s="1"/>
  <c r="J165" i="1" s="1"/>
  <c r="F243" i="1"/>
  <c r="G243" i="1" s="1"/>
  <c r="J243" i="1" s="1"/>
  <c r="F35" i="1"/>
  <c r="G35" i="1" s="1"/>
  <c r="J35" i="1" s="1"/>
  <c r="F478" i="1"/>
  <c r="G478" i="1" s="1"/>
  <c r="J478" i="1" s="1"/>
  <c r="F503" i="1"/>
  <c r="G503" i="1" s="1"/>
  <c r="J503" i="1" s="1"/>
  <c r="F395" i="1"/>
  <c r="G395" i="1" s="1"/>
  <c r="J395" i="1" s="1"/>
  <c r="F398" i="1"/>
  <c r="G398" i="1" s="1"/>
  <c r="J398" i="1" s="1"/>
  <c r="F342" i="1"/>
  <c r="G342" i="1" s="1"/>
  <c r="J342" i="1" s="1"/>
  <c r="F549" i="1"/>
  <c r="G549" i="1" s="1"/>
  <c r="J549" i="1" s="1"/>
  <c r="F125" i="1"/>
  <c r="G125" i="1" s="1"/>
  <c r="J125" i="1" s="1"/>
  <c r="F538" i="1"/>
  <c r="G538" i="1" s="1"/>
  <c r="J538" i="1" s="1"/>
  <c r="F233" i="1"/>
  <c r="G233" i="1" s="1"/>
  <c r="J233" i="1" s="1"/>
  <c r="F354" i="1"/>
  <c r="G354" i="1" s="1"/>
  <c r="J354" i="1" s="1"/>
  <c r="F598" i="1"/>
  <c r="G598" i="1" s="1"/>
  <c r="J598" i="1" s="1"/>
  <c r="F338" i="1"/>
  <c r="G338" i="1" s="1"/>
  <c r="J338" i="1" s="1"/>
  <c r="F332" i="1"/>
  <c r="G332" i="1" s="1"/>
  <c r="J332" i="1" s="1"/>
  <c r="F248" i="1"/>
  <c r="G248" i="1" s="1"/>
  <c r="J248" i="1" s="1"/>
  <c r="F451" i="1"/>
  <c r="G451" i="1" s="1"/>
  <c r="J451" i="1" s="1"/>
  <c r="F230" i="1"/>
  <c r="G230" i="1" s="1"/>
  <c r="J230" i="1" s="1"/>
  <c r="F190" i="1"/>
  <c r="G190" i="1" s="1"/>
  <c r="J190" i="1" s="1"/>
  <c r="F28" i="1"/>
  <c r="G28" i="1" s="1"/>
  <c r="J28" i="1" s="1"/>
  <c r="F109" i="1"/>
  <c r="G109" i="1" s="1"/>
  <c r="J109" i="1" s="1"/>
  <c r="F372" i="1"/>
  <c r="G372" i="1" s="1"/>
  <c r="J372" i="1" s="1"/>
  <c r="F256" i="1"/>
  <c r="G256" i="1" s="1"/>
  <c r="J256" i="1" s="1"/>
  <c r="F497" i="1"/>
  <c r="G497" i="1" s="1"/>
  <c r="J497" i="1" s="1"/>
  <c r="F437" i="1"/>
  <c r="G437" i="1" s="1"/>
  <c r="J437" i="1" s="1"/>
  <c r="F583" i="1"/>
  <c r="G583" i="1" s="1"/>
  <c r="J583" i="1" s="1"/>
  <c r="F48" i="1"/>
  <c r="G48" i="1" s="1"/>
  <c r="J48" i="1" s="1"/>
  <c r="F132" i="1"/>
  <c r="G132" i="1" s="1"/>
  <c r="J132" i="1" s="1"/>
  <c r="F63" i="1"/>
  <c r="G63" i="1" s="1"/>
  <c r="J63" i="1" s="1"/>
  <c r="F244" i="1"/>
  <c r="G244" i="1" s="1"/>
  <c r="J244" i="1" s="1"/>
  <c r="F129" i="1"/>
  <c r="G129" i="1" s="1"/>
  <c r="J129" i="1" s="1"/>
  <c r="F551" i="1"/>
  <c r="G551" i="1" s="1"/>
  <c r="J551" i="1" s="1"/>
  <c r="F232" i="1"/>
  <c r="G232" i="1" s="1"/>
  <c r="J232" i="1" s="1"/>
  <c r="F521" i="1"/>
  <c r="G521" i="1" s="1"/>
  <c r="J521" i="1" s="1"/>
  <c r="F181" i="1"/>
  <c r="G181" i="1" s="1"/>
  <c r="J181" i="1" s="1"/>
  <c r="F157" i="1"/>
  <c r="G157" i="1" s="1"/>
  <c r="J157" i="1" s="1"/>
  <c r="F584" i="1"/>
  <c r="G584" i="1" s="1"/>
  <c r="J584" i="1" s="1"/>
  <c r="F37" i="1"/>
  <c r="G37" i="1" s="1"/>
  <c r="J37" i="1" s="1"/>
  <c r="F355" i="1"/>
  <c r="G355" i="1" s="1"/>
  <c r="J355" i="1" s="1"/>
  <c r="F59" i="1"/>
  <c r="G59" i="1" s="1"/>
  <c r="J59" i="1" s="1"/>
  <c r="F323" i="1"/>
  <c r="G323" i="1" s="1"/>
  <c r="J323" i="1" s="1"/>
  <c r="F89" i="1"/>
  <c r="G89" i="1" s="1"/>
  <c r="J89" i="1" s="1"/>
  <c r="F460" i="1"/>
  <c r="G460" i="1" s="1"/>
  <c r="J460" i="1" s="1"/>
  <c r="F513" i="1"/>
  <c r="G513" i="1" s="1"/>
  <c r="J513" i="1" s="1"/>
  <c r="F456" i="1"/>
  <c r="G456" i="1" s="1"/>
  <c r="J456" i="1" s="1"/>
  <c r="F435" i="1"/>
  <c r="G435" i="1" s="1"/>
  <c r="J435" i="1" s="1"/>
  <c r="F322" i="1"/>
  <c r="G322" i="1" s="1"/>
  <c r="J322" i="1" s="1"/>
  <c r="F582" i="1"/>
  <c r="G582" i="1" s="1"/>
  <c r="J582" i="1" s="1"/>
  <c r="F562" i="1"/>
  <c r="G562" i="1" s="1"/>
  <c r="J562" i="1" s="1"/>
  <c r="F270" i="1"/>
  <c r="G270" i="1" s="1"/>
  <c r="J270" i="1" s="1"/>
  <c r="F463" i="1"/>
  <c r="G463" i="1" s="1"/>
  <c r="J463" i="1" s="1"/>
  <c r="F18" i="1"/>
  <c r="G18" i="1" s="1"/>
  <c r="J18" i="1" s="1"/>
  <c r="F465" i="1"/>
  <c r="G465" i="1" s="1"/>
  <c r="J465" i="1" s="1"/>
  <c r="F212" i="1"/>
  <c r="G212" i="1" s="1"/>
  <c r="J212" i="1" s="1"/>
  <c r="F160" i="1"/>
  <c r="G160" i="1" s="1"/>
  <c r="J160" i="1" s="1"/>
  <c r="F266" i="1"/>
  <c r="G266" i="1" s="1"/>
  <c r="J266" i="1" s="1"/>
  <c r="E11" i="3"/>
  <c r="F10" i="3"/>
  <c r="G9" i="3"/>
  <c r="H9" i="3"/>
  <c r="H8" i="3"/>
  <c r="J4" i="5" l="1"/>
  <c r="A11" i="5"/>
  <c r="I4" i="6"/>
  <c r="A11" i="6"/>
  <c r="N9" i="3"/>
  <c r="O9" i="3" s="1"/>
  <c r="N9" i="2"/>
  <c r="G10" i="3"/>
  <c r="E12" i="3"/>
  <c r="F11" i="3"/>
  <c r="A12" i="5" l="1"/>
  <c r="K4" i="5"/>
  <c r="A12" i="6"/>
  <c r="J4" i="6"/>
  <c r="N10" i="3"/>
  <c r="N10" i="2"/>
  <c r="O9" i="2"/>
  <c r="E13" i="3"/>
  <c r="F12" i="3"/>
  <c r="G11" i="3"/>
  <c r="H10" i="3"/>
  <c r="L4" i="5" l="1"/>
  <c r="A13" i="5"/>
  <c r="K4" i="6"/>
  <c r="A13" i="6"/>
  <c r="N11" i="3"/>
  <c r="O10" i="3"/>
  <c r="O11" i="3"/>
  <c r="N11" i="2"/>
  <c r="O11" i="2" s="1"/>
  <c r="O10" i="2"/>
  <c r="G12" i="3"/>
  <c r="H12" i="3" s="1"/>
  <c r="E14" i="3"/>
  <c r="F13" i="3"/>
  <c r="H11" i="3"/>
  <c r="A14" i="5" l="1"/>
  <c r="M4" i="5"/>
  <c r="A14" i="6"/>
  <c r="L4" i="6"/>
  <c r="N12" i="3"/>
  <c r="O12" i="3"/>
  <c r="N12" i="2"/>
  <c r="O12" i="2" s="1"/>
  <c r="E15" i="3"/>
  <c r="F14" i="3"/>
  <c r="G13" i="3"/>
  <c r="H13" i="3" s="1"/>
  <c r="N4" i="5" l="1"/>
  <c r="A15" i="5"/>
  <c r="A15" i="6"/>
  <c r="M4" i="6"/>
  <c r="N13" i="3"/>
  <c r="N13" i="2"/>
  <c r="O13" i="2" s="1"/>
  <c r="G14" i="3"/>
  <c r="E16" i="3"/>
  <c r="F15" i="3"/>
  <c r="A16" i="5" l="1"/>
  <c r="O4" i="5"/>
  <c r="N4" i="6"/>
  <c r="A16" i="6"/>
  <c r="O13" i="3"/>
  <c r="N14" i="3"/>
  <c r="N14" i="2"/>
  <c r="O14" i="2" s="1"/>
  <c r="E17" i="3"/>
  <c r="G15" i="3"/>
  <c r="F16" i="3"/>
  <c r="H15" i="3"/>
  <c r="H14" i="3"/>
  <c r="P4" i="5" l="1"/>
  <c r="A17" i="5"/>
  <c r="A17" i="6"/>
  <c r="O4" i="6"/>
  <c r="O14" i="3"/>
  <c r="N15" i="3"/>
  <c r="O15" i="3" s="1"/>
  <c r="N15" i="2"/>
  <c r="G16" i="3"/>
  <c r="H16" i="3" s="1"/>
  <c r="E18" i="3"/>
  <c r="F17" i="3"/>
  <c r="A18" i="5" l="1"/>
  <c r="Q4" i="5"/>
  <c r="A18" i="6"/>
  <c r="P4" i="6"/>
  <c r="N16" i="3"/>
  <c r="O16" i="3" s="1"/>
  <c r="N16" i="2"/>
  <c r="O16" i="2" s="1"/>
  <c r="O15" i="2"/>
  <c r="E19" i="3"/>
  <c r="F18" i="3"/>
  <c r="G17" i="3"/>
  <c r="R4" i="5" l="1"/>
  <c r="A19" i="5"/>
  <c r="A19" i="6"/>
  <c r="Q4" i="6"/>
  <c r="N17" i="3"/>
  <c r="O17" i="3"/>
  <c r="N17" i="2"/>
  <c r="G18" i="3"/>
  <c r="E20" i="3"/>
  <c r="F19" i="3"/>
  <c r="H17" i="3"/>
  <c r="A20" i="5" l="1"/>
  <c r="S4" i="5"/>
  <c r="R4" i="6"/>
  <c r="A20" i="6"/>
  <c r="N18" i="3"/>
  <c r="O17" i="2"/>
  <c r="N18" i="2"/>
  <c r="H18" i="3"/>
  <c r="E21" i="3"/>
  <c r="F20" i="3"/>
  <c r="G19" i="3"/>
  <c r="T4" i="5" l="1"/>
  <c r="A21" i="5"/>
  <c r="A21" i="6"/>
  <c r="S4" i="6"/>
  <c r="N19" i="3"/>
  <c r="O18" i="3"/>
  <c r="O18" i="2"/>
  <c r="N19" i="2"/>
  <c r="G20" i="3"/>
  <c r="E22" i="3"/>
  <c r="F21" i="3"/>
  <c r="H19" i="3"/>
  <c r="A22" i="5" l="1"/>
  <c r="U4" i="5"/>
  <c r="A22" i="6"/>
  <c r="T4" i="6"/>
  <c r="N20" i="3"/>
  <c r="O20" i="3" s="1"/>
  <c r="O19" i="3"/>
  <c r="O19" i="2"/>
  <c r="N20" i="2"/>
  <c r="O20" i="2" s="1"/>
  <c r="H20" i="3"/>
  <c r="E23" i="3"/>
  <c r="F22" i="3"/>
  <c r="G21" i="3"/>
  <c r="H21" i="3" s="1"/>
  <c r="V4" i="5" l="1"/>
  <c r="A23" i="5"/>
  <c r="U4" i="6"/>
  <c r="A23" i="6"/>
  <c r="N21" i="3"/>
  <c r="O21" i="3" s="1"/>
  <c r="N21" i="2"/>
  <c r="O21" i="2" s="1"/>
  <c r="G22" i="3"/>
  <c r="E24" i="3"/>
  <c r="F23" i="3"/>
  <c r="A24" i="5" l="1"/>
  <c r="W4" i="5"/>
  <c r="V4" i="6"/>
  <c r="A24" i="6"/>
  <c r="N22" i="3"/>
  <c r="N22" i="2"/>
  <c r="E25" i="3"/>
  <c r="F24" i="3"/>
  <c r="G23" i="3"/>
  <c r="H22" i="3"/>
  <c r="X4" i="5" l="1"/>
  <c r="A25" i="5"/>
  <c r="W4" i="6"/>
  <c r="A25" i="6"/>
  <c r="O22" i="3"/>
  <c r="N23" i="3"/>
  <c r="N23" i="2"/>
  <c r="O22" i="2"/>
  <c r="G24" i="3"/>
  <c r="E26" i="3"/>
  <c r="F25" i="3"/>
  <c r="H23" i="3"/>
  <c r="A26" i="5" l="1"/>
  <c r="Y4" i="5"/>
  <c r="A26" i="6"/>
  <c r="X4" i="6"/>
  <c r="N24" i="3"/>
  <c r="O23" i="3"/>
  <c r="O23" i="2"/>
  <c r="N24" i="2"/>
  <c r="O24" i="2" s="1"/>
  <c r="E27" i="3"/>
  <c r="F26" i="3"/>
  <c r="G25" i="3"/>
  <c r="H25" i="3"/>
  <c r="H24" i="3"/>
  <c r="Z4" i="5" l="1"/>
  <c r="A27" i="5"/>
  <c r="A27" i="6"/>
  <c r="Y4" i="6"/>
  <c r="O24" i="3"/>
  <c r="N25" i="3"/>
  <c r="N25" i="2"/>
  <c r="O25" i="2" s="1"/>
  <c r="G26" i="3"/>
  <c r="H26" i="3" s="1"/>
  <c r="E28" i="3"/>
  <c r="F27" i="3"/>
  <c r="A28" i="5" l="1"/>
  <c r="AA4" i="5"/>
  <c r="Z4" i="6"/>
  <c r="A28" i="6"/>
  <c r="O25" i="3"/>
  <c r="N26" i="3"/>
  <c r="N26" i="2"/>
  <c r="E29" i="3"/>
  <c r="F28" i="3"/>
  <c r="G27" i="3"/>
  <c r="H27" i="3" s="1"/>
  <c r="AB4" i="5" l="1"/>
  <c r="A29" i="5"/>
  <c r="AA4" i="6"/>
  <c r="A29" i="6"/>
  <c r="N27" i="3"/>
  <c r="O27" i="3" s="1"/>
  <c r="O26" i="3"/>
  <c r="N27" i="2"/>
  <c r="O27" i="2" s="1"/>
  <c r="O26" i="2"/>
  <c r="G28" i="3"/>
  <c r="H28" i="3" s="1"/>
  <c r="E30" i="3"/>
  <c r="F29" i="3"/>
  <c r="A30" i="5" l="1"/>
  <c r="AC4" i="5"/>
  <c r="A30" i="6"/>
  <c r="AB4" i="6"/>
  <c r="N28" i="3"/>
  <c r="N28" i="2"/>
  <c r="E31" i="3"/>
  <c r="F30" i="3"/>
  <c r="G29" i="3"/>
  <c r="H29" i="3" s="1"/>
  <c r="AD4" i="5" l="1"/>
  <c r="A31" i="5"/>
  <c r="AC4" i="6"/>
  <c r="A31" i="6"/>
  <c r="N29" i="3"/>
  <c r="O28" i="3"/>
  <c r="N29" i="2"/>
  <c r="O29" i="2" s="1"/>
  <c r="O28" i="2"/>
  <c r="G30" i="3"/>
  <c r="E32" i="3"/>
  <c r="F31" i="3"/>
  <c r="H30" i="3"/>
  <c r="A32" i="5" l="1"/>
  <c r="AE4" i="5"/>
  <c r="AD4" i="6"/>
  <c r="A32" i="6"/>
  <c r="O29" i="3"/>
  <c r="N30" i="3"/>
  <c r="N30" i="2"/>
  <c r="O30" i="2" s="1"/>
  <c r="E33" i="3"/>
  <c r="F32" i="3"/>
  <c r="G31" i="3"/>
  <c r="H31" i="3"/>
  <c r="AF4" i="5" l="1"/>
  <c r="A33" i="5"/>
  <c r="A33" i="6"/>
  <c r="AE4" i="6"/>
  <c r="N31" i="3"/>
  <c r="O30" i="3"/>
  <c r="N31" i="2"/>
  <c r="O31" i="2" s="1"/>
  <c r="G32" i="3"/>
  <c r="F33" i="3"/>
  <c r="E34" i="3"/>
  <c r="H32" i="3"/>
  <c r="A34" i="5" l="1"/>
  <c r="AG4" i="5"/>
  <c r="AF4" i="6"/>
  <c r="A34" i="6"/>
  <c r="O31" i="3"/>
  <c r="N32" i="3"/>
  <c r="N32" i="2"/>
  <c r="O32" i="2" s="1"/>
  <c r="E35" i="3"/>
  <c r="F34" i="3"/>
  <c r="G33" i="3"/>
  <c r="AH4" i="5" l="1"/>
  <c r="A35" i="5"/>
  <c r="A35" i="6"/>
  <c r="AG4" i="6"/>
  <c r="N33" i="3"/>
  <c r="O32" i="3"/>
  <c r="N33" i="2"/>
  <c r="G34" i="3"/>
  <c r="E36" i="3"/>
  <c r="F35" i="3"/>
  <c r="H33" i="3"/>
  <c r="A36" i="5" l="1"/>
  <c r="AI4" i="5"/>
  <c r="AH4" i="6"/>
  <c r="A36" i="6"/>
  <c r="O33" i="3"/>
  <c r="N34" i="3"/>
  <c r="O34" i="3" s="1"/>
  <c r="N34" i="2"/>
  <c r="O34" i="2" s="1"/>
  <c r="O33" i="2"/>
  <c r="H34" i="3"/>
  <c r="E37" i="3"/>
  <c r="F36" i="3"/>
  <c r="G35" i="3"/>
  <c r="AJ4" i="5" l="1"/>
  <c r="A37" i="5"/>
  <c r="A37" i="6"/>
  <c r="AI4" i="6"/>
  <c r="N35" i="3"/>
  <c r="O35" i="3" s="1"/>
  <c r="N35" i="2"/>
  <c r="G36" i="3"/>
  <c r="E38" i="3"/>
  <c r="F37" i="3"/>
  <c r="H35" i="3"/>
  <c r="A38" i="5" l="1"/>
  <c r="AK4" i="5"/>
  <c r="AJ4" i="6"/>
  <c r="A38" i="6"/>
  <c r="N36" i="3"/>
  <c r="O36" i="3" s="1"/>
  <c r="N36" i="2"/>
  <c r="O36" i="2" s="1"/>
  <c r="O35" i="2"/>
  <c r="E39" i="3"/>
  <c r="F38" i="3"/>
  <c r="G37" i="3"/>
  <c r="H37" i="3"/>
  <c r="H36" i="3"/>
  <c r="AL4" i="5" l="1"/>
  <c r="A39" i="5"/>
  <c r="A39" i="6"/>
  <c r="AK4" i="6"/>
  <c r="N37" i="3"/>
  <c r="O37" i="3"/>
  <c r="N37" i="2"/>
  <c r="G38" i="3"/>
  <c r="E40" i="3"/>
  <c r="F39" i="3"/>
  <c r="A40" i="5" l="1"/>
  <c r="AM4" i="5"/>
  <c r="AL4" i="6"/>
  <c r="A40" i="6"/>
  <c r="N38" i="3"/>
  <c r="O38" i="3" s="1"/>
  <c r="N38" i="2"/>
  <c r="O38" i="2" s="1"/>
  <c r="O37" i="2"/>
  <c r="E41" i="3"/>
  <c r="F40" i="3"/>
  <c r="G39" i="3"/>
  <c r="H39" i="3" s="1"/>
  <c r="H38" i="3"/>
  <c r="AN4" i="5" l="1"/>
  <c r="A41" i="5"/>
  <c r="A41" i="6"/>
  <c r="AM4" i="6"/>
  <c r="N39" i="3"/>
  <c r="N39" i="2"/>
  <c r="O39" i="2"/>
  <c r="G40" i="3"/>
  <c r="E42" i="3"/>
  <c r="F41" i="3"/>
  <c r="A42" i="5" l="1"/>
  <c r="AO4" i="5"/>
  <c r="AN4" i="6"/>
  <c r="A42" i="6"/>
  <c r="N40" i="3"/>
  <c r="O40" i="3"/>
  <c r="O39" i="3"/>
  <c r="N40" i="2"/>
  <c r="E43" i="3"/>
  <c r="F42" i="3"/>
  <c r="G41" i="3"/>
  <c r="H40" i="3"/>
  <c r="AP4" i="5" l="1"/>
  <c r="A43" i="5"/>
  <c r="A43" i="6"/>
  <c r="AO4" i="6"/>
  <c r="N41" i="3"/>
  <c r="O41" i="3"/>
  <c r="O40" i="2"/>
  <c r="N41" i="2"/>
  <c r="O41" i="2" s="1"/>
  <c r="H41" i="3"/>
  <c r="G42" i="3"/>
  <c r="H42" i="3" s="1"/>
  <c r="E44" i="3"/>
  <c r="F43" i="3"/>
  <c r="A44" i="5" l="1"/>
  <c r="AQ4" i="5"/>
  <c r="AP4" i="6"/>
  <c r="A44" i="6"/>
  <c r="N42" i="3"/>
  <c r="O42" i="3" s="1"/>
  <c r="N42" i="2"/>
  <c r="O42" i="2" s="1"/>
  <c r="E45" i="3"/>
  <c r="F44" i="3"/>
  <c r="G43" i="3"/>
  <c r="AR4" i="5" l="1"/>
  <c r="A45" i="5"/>
  <c r="A45" i="6"/>
  <c r="AQ4" i="6"/>
  <c r="N43" i="3"/>
  <c r="N43" i="2"/>
  <c r="G44" i="3"/>
  <c r="E46" i="3"/>
  <c r="F45" i="3"/>
  <c r="H43" i="3"/>
  <c r="A46" i="5" l="1"/>
  <c r="AS4" i="5"/>
  <c r="AR4" i="6"/>
  <c r="A46" i="6"/>
  <c r="O43" i="3"/>
  <c r="N44" i="3"/>
  <c r="O43" i="2"/>
  <c r="N44" i="2"/>
  <c r="H44" i="3"/>
  <c r="E47" i="3"/>
  <c r="F46" i="3"/>
  <c r="G45" i="3"/>
  <c r="AT4" i="5" l="1"/>
  <c r="A47" i="5"/>
  <c r="A47" i="6"/>
  <c r="AS4" i="6"/>
  <c r="O44" i="3"/>
  <c r="N45" i="3"/>
  <c r="O44" i="2"/>
  <c r="N45" i="2"/>
  <c r="G46" i="3"/>
  <c r="H46" i="3" s="1"/>
  <c r="E48" i="3"/>
  <c r="F47" i="3"/>
  <c r="H45" i="3"/>
  <c r="A48" i="5" l="1"/>
  <c r="AU4" i="5"/>
  <c r="AT4" i="6"/>
  <c r="A48" i="6"/>
  <c r="O45" i="3"/>
  <c r="N46" i="3"/>
  <c r="O45" i="2"/>
  <c r="N46" i="2"/>
  <c r="E49" i="3"/>
  <c r="G47" i="3"/>
  <c r="H47" i="3" s="1"/>
  <c r="F48" i="3"/>
  <c r="AV4" i="5" l="1"/>
  <c r="A49" i="5"/>
  <c r="AU4" i="6"/>
  <c r="A49" i="6"/>
  <c r="O46" i="3"/>
  <c r="N47" i="3"/>
  <c r="O46" i="2"/>
  <c r="N47" i="2"/>
  <c r="G48" i="3"/>
  <c r="E50" i="3"/>
  <c r="F49" i="3"/>
  <c r="A50" i="5" l="1"/>
  <c r="AW4" i="5"/>
  <c r="A50" i="6"/>
  <c r="AV4" i="6"/>
  <c r="O47" i="3"/>
  <c r="N48" i="3"/>
  <c r="O48" i="3" s="1"/>
  <c r="O47" i="2"/>
  <c r="N48" i="2"/>
  <c r="H48" i="3"/>
  <c r="E51" i="3"/>
  <c r="F50" i="3"/>
  <c r="G49" i="3"/>
  <c r="AX4" i="5" l="1"/>
  <c r="A51" i="5"/>
  <c r="A51" i="6"/>
  <c r="AW4" i="6"/>
  <c r="N49" i="3"/>
  <c r="O49" i="3" s="1"/>
  <c r="O48" i="2"/>
  <c r="N49" i="2"/>
  <c r="G50" i="3"/>
  <c r="E52" i="3"/>
  <c r="F51" i="3"/>
  <c r="H49" i="3"/>
  <c r="A52" i="5" l="1"/>
  <c r="AY4" i="5"/>
  <c r="A52" i="6"/>
  <c r="AX4" i="6"/>
  <c r="N50" i="3"/>
  <c r="O49" i="2"/>
  <c r="N50" i="2"/>
  <c r="O50" i="2" s="1"/>
  <c r="E53" i="3"/>
  <c r="F52" i="3"/>
  <c r="G51" i="3"/>
  <c r="H51" i="3" s="1"/>
  <c r="H50" i="3"/>
  <c r="AZ4" i="5" l="1"/>
  <c r="A53" i="5"/>
  <c r="A53" i="6"/>
  <c r="AY4" i="6"/>
  <c r="O50" i="3"/>
  <c r="N51" i="3"/>
  <c r="N51" i="2"/>
  <c r="O51" i="2" s="1"/>
  <c r="G52" i="3"/>
  <c r="H52" i="3" s="1"/>
  <c r="E54" i="3"/>
  <c r="F53" i="3"/>
  <c r="A54" i="5" l="1"/>
  <c r="BA4" i="5"/>
  <c r="A54" i="6"/>
  <c r="AZ4" i="6"/>
  <c r="O51" i="3"/>
  <c r="N52" i="3"/>
  <c r="N52" i="2"/>
  <c r="O52" i="2" s="1"/>
  <c r="E55" i="3"/>
  <c r="F54" i="3"/>
  <c r="G53" i="3"/>
  <c r="H53" i="3" s="1"/>
  <c r="BB4" i="5" l="1"/>
  <c r="A55" i="5"/>
  <c r="A55" i="6"/>
  <c r="BA4" i="6"/>
  <c r="O52" i="3"/>
  <c r="N53" i="3"/>
  <c r="O53" i="3"/>
  <c r="N53" i="2"/>
  <c r="O53" i="2" s="1"/>
  <c r="E56" i="3"/>
  <c r="F55" i="3"/>
  <c r="G54" i="3"/>
  <c r="A56" i="5" l="1"/>
  <c r="BC4" i="5"/>
  <c r="A56" i="6"/>
  <c r="BB4" i="6"/>
  <c r="N54" i="3"/>
  <c r="N54" i="2"/>
  <c r="G55" i="3"/>
  <c r="H55" i="3" s="1"/>
  <c r="E57" i="3"/>
  <c r="F56" i="3"/>
  <c r="H54" i="3"/>
  <c r="BD4" i="5" l="1"/>
  <c r="A57" i="5"/>
  <c r="A57" i="6"/>
  <c r="BC4" i="6"/>
  <c r="O54" i="3"/>
  <c r="N55" i="3"/>
  <c r="O54" i="2"/>
  <c r="N55" i="2"/>
  <c r="E58" i="3"/>
  <c r="F57" i="3"/>
  <c r="G56" i="3"/>
  <c r="A58" i="5" l="1"/>
  <c r="BE4" i="5"/>
  <c r="A58" i="6"/>
  <c r="BD4" i="6"/>
  <c r="O55" i="3"/>
  <c r="N56" i="3"/>
  <c r="O55" i="2"/>
  <c r="N56" i="2"/>
  <c r="O56" i="2" s="1"/>
  <c r="G57" i="3"/>
  <c r="E59" i="3"/>
  <c r="F58" i="3"/>
  <c r="H56" i="3"/>
  <c r="A59" i="5" l="1"/>
  <c r="A59" i="6"/>
  <c r="BE4" i="6"/>
  <c r="O56" i="3"/>
  <c r="N57" i="3"/>
  <c r="N57" i="2"/>
  <c r="E60" i="3"/>
  <c r="F59" i="3"/>
  <c r="G58" i="3"/>
  <c r="H58" i="3"/>
  <c r="H57" i="3"/>
  <c r="A60" i="5" l="1"/>
  <c r="A60" i="6"/>
  <c r="O57" i="3"/>
  <c r="N58" i="3"/>
  <c r="O58" i="3" s="1"/>
  <c r="O57" i="2"/>
  <c r="N58" i="2"/>
  <c r="G59" i="3"/>
  <c r="E61" i="3"/>
  <c r="F60" i="3"/>
  <c r="A61" i="5" l="1"/>
  <c r="A61" i="6"/>
  <c r="N59" i="3"/>
  <c r="O58" i="2"/>
  <c r="N59" i="2"/>
  <c r="H59" i="3"/>
  <c r="H60" i="3"/>
  <c r="E62" i="3"/>
  <c r="F61" i="3"/>
  <c r="G60" i="3"/>
  <c r="A62" i="5" l="1"/>
  <c r="A62" i="6"/>
  <c r="O59" i="3"/>
  <c r="N60" i="3"/>
  <c r="O59" i="2"/>
  <c r="N60" i="2"/>
  <c r="G61" i="3"/>
  <c r="E63" i="3"/>
  <c r="F62" i="3"/>
  <c r="A63" i="5" l="1"/>
  <c r="A63" i="6"/>
  <c r="O60" i="3"/>
  <c r="N61" i="3"/>
  <c r="O60" i="2"/>
  <c r="N61" i="2"/>
  <c r="H61" i="3"/>
  <c r="E64" i="3"/>
  <c r="F63" i="3"/>
  <c r="G62" i="3"/>
  <c r="A64" i="5" l="1"/>
  <c r="A64" i="6"/>
  <c r="O61" i="3"/>
  <c r="N62" i="3"/>
  <c r="O61" i="2"/>
  <c r="N62" i="2"/>
  <c r="G63" i="3"/>
  <c r="E65" i="3"/>
  <c r="F64" i="3"/>
  <c r="H62" i="3"/>
  <c r="A65" i="5" l="1"/>
  <c r="A65" i="6"/>
  <c r="O62" i="3"/>
  <c r="N63" i="3"/>
  <c r="O62" i="2"/>
  <c r="N63" i="2"/>
  <c r="E66" i="3"/>
  <c r="F65" i="3"/>
  <c r="G64" i="3"/>
  <c r="H64" i="3"/>
  <c r="H63" i="3"/>
  <c r="A66" i="5" l="1"/>
  <c r="A66" i="6"/>
  <c r="O63" i="3"/>
  <c r="N64" i="3"/>
  <c r="O64" i="3" s="1"/>
  <c r="O63" i="2"/>
  <c r="N64" i="2"/>
  <c r="O64" i="2" s="1"/>
  <c r="G65" i="3"/>
  <c r="E67" i="3"/>
  <c r="F66" i="3"/>
  <c r="A67" i="5" l="1"/>
  <c r="A67" i="6"/>
  <c r="N65" i="3"/>
  <c r="O65" i="3" s="1"/>
  <c r="N65" i="2"/>
  <c r="E68" i="3"/>
  <c r="F67" i="3"/>
  <c r="G66" i="3"/>
  <c r="H65" i="3"/>
  <c r="A68" i="5" l="1"/>
  <c r="A68" i="6"/>
  <c r="N66" i="3"/>
  <c r="O65" i="2"/>
  <c r="N66" i="2"/>
  <c r="O66" i="2" s="1"/>
  <c r="G67" i="3"/>
  <c r="H67" i="3" s="1"/>
  <c r="E69" i="3"/>
  <c r="F68" i="3"/>
  <c r="H66" i="3"/>
  <c r="A69" i="5" l="1"/>
  <c r="A69" i="6"/>
  <c r="O66" i="3"/>
  <c r="N67" i="3"/>
  <c r="N67" i="2"/>
  <c r="F69" i="3"/>
  <c r="G68" i="3"/>
  <c r="E70" i="3"/>
  <c r="A70" i="5" l="1"/>
  <c r="A70" i="6"/>
  <c r="O67" i="3"/>
  <c r="N68" i="3"/>
  <c r="O67" i="2"/>
  <c r="N68" i="2"/>
  <c r="O68" i="2" s="1"/>
  <c r="E71" i="3"/>
  <c r="F70" i="3"/>
  <c r="G69" i="3"/>
  <c r="H69" i="3" s="1"/>
  <c r="H68" i="3"/>
  <c r="A71" i="5" l="1"/>
  <c r="A71" i="6"/>
  <c r="O68" i="3"/>
  <c r="N69" i="3"/>
  <c r="N69" i="2"/>
  <c r="O69" i="2" s="1"/>
  <c r="F71" i="3"/>
  <c r="G70" i="3"/>
  <c r="E72" i="3"/>
  <c r="H70" i="3"/>
  <c r="A72" i="5" l="1"/>
  <c r="A72" i="6"/>
  <c r="O69" i="3"/>
  <c r="N70" i="3"/>
  <c r="N70" i="2"/>
  <c r="E73" i="3"/>
  <c r="F72" i="3"/>
  <c r="G71" i="3"/>
  <c r="H71" i="3"/>
  <c r="A73" i="5" l="1"/>
  <c r="A73" i="6"/>
  <c r="O70" i="3"/>
  <c r="N71" i="3"/>
  <c r="O70" i="2"/>
  <c r="N71" i="2"/>
  <c r="O71" i="2" s="1"/>
  <c r="F73" i="3"/>
  <c r="G72" i="3"/>
  <c r="E74" i="3"/>
  <c r="A74" i="5" l="1"/>
  <c r="A74" i="6"/>
  <c r="O71" i="3"/>
  <c r="N72" i="3"/>
  <c r="N72" i="2"/>
  <c r="E75" i="3"/>
  <c r="F74" i="3"/>
  <c r="G73" i="3"/>
  <c r="H72" i="3"/>
  <c r="A75" i="5" l="1"/>
  <c r="A75" i="6"/>
  <c r="O72" i="3"/>
  <c r="N73" i="3"/>
  <c r="O72" i="2"/>
  <c r="N73" i="2"/>
  <c r="O73" i="2" s="1"/>
  <c r="H73" i="3"/>
  <c r="H74" i="3"/>
  <c r="F75" i="3"/>
  <c r="E76" i="3"/>
  <c r="G74" i="3"/>
  <c r="A76" i="5" l="1"/>
  <c r="A76" i="6"/>
  <c r="O73" i="3"/>
  <c r="N74" i="3"/>
  <c r="N74" i="2"/>
  <c r="E77" i="3"/>
  <c r="F76" i="3"/>
  <c r="G75" i="3"/>
  <c r="A77" i="5" l="1"/>
  <c r="A77" i="6"/>
  <c r="O74" i="3"/>
  <c r="N75" i="3"/>
  <c r="O75" i="3" s="1"/>
  <c r="O74" i="2"/>
  <c r="N75" i="2"/>
  <c r="O75" i="2" s="1"/>
  <c r="H75" i="3"/>
  <c r="F77" i="3"/>
  <c r="G76" i="3"/>
  <c r="E78" i="3"/>
  <c r="A78" i="5" l="1"/>
  <c r="A78" i="6"/>
  <c r="N76" i="3"/>
  <c r="N76" i="2"/>
  <c r="E79" i="3"/>
  <c r="F78" i="3"/>
  <c r="G77" i="3"/>
  <c r="H76" i="3"/>
  <c r="A79" i="5" l="1"/>
  <c r="A79" i="6"/>
  <c r="O76" i="3"/>
  <c r="N77" i="3"/>
  <c r="O76" i="2"/>
  <c r="N77" i="2"/>
  <c r="O77" i="2" s="1"/>
  <c r="H77" i="3"/>
  <c r="F79" i="3"/>
  <c r="G78" i="3"/>
  <c r="E80" i="3"/>
  <c r="A80" i="5" l="1"/>
  <c r="A80" i="6"/>
  <c r="O77" i="3"/>
  <c r="N78" i="3"/>
  <c r="O78" i="3" s="1"/>
  <c r="N78" i="2"/>
  <c r="E81" i="3"/>
  <c r="F80" i="3"/>
  <c r="G79" i="3"/>
  <c r="H78" i="3"/>
  <c r="A81" i="5" l="1"/>
  <c r="A81" i="6"/>
  <c r="N79" i="3"/>
  <c r="O78" i="2"/>
  <c r="N79" i="2"/>
  <c r="O79" i="2" s="1"/>
  <c r="H79" i="3"/>
  <c r="F81" i="3"/>
  <c r="G80" i="3"/>
  <c r="E82" i="3"/>
  <c r="A82" i="5" l="1"/>
  <c r="A82" i="6"/>
  <c r="O79" i="3"/>
  <c r="N80" i="3"/>
  <c r="N80" i="2"/>
  <c r="E83" i="3"/>
  <c r="F82" i="3"/>
  <c r="G81" i="3"/>
  <c r="H80" i="3"/>
  <c r="A83" i="5" l="1"/>
  <c r="A83" i="6"/>
  <c r="O80" i="3"/>
  <c r="N81" i="3"/>
  <c r="O80" i="2"/>
  <c r="N81" i="2"/>
  <c r="O81" i="2" s="1"/>
  <c r="F83" i="3"/>
  <c r="E84" i="3"/>
  <c r="G82" i="3"/>
  <c r="H81" i="3"/>
  <c r="A84" i="5" l="1"/>
  <c r="A84" i="6"/>
  <c r="O81" i="3"/>
  <c r="N82" i="3"/>
  <c r="N82" i="2"/>
  <c r="H82" i="3"/>
  <c r="E85" i="3"/>
  <c r="F84" i="3"/>
  <c r="G83" i="3"/>
  <c r="H83" i="3" s="1"/>
  <c r="A85" i="5" l="1"/>
  <c r="A85" i="6"/>
  <c r="O82" i="3"/>
  <c r="N83" i="3"/>
  <c r="O82" i="2"/>
  <c r="N83" i="2"/>
  <c r="F85" i="3"/>
  <c r="G84" i="3"/>
  <c r="E86" i="3"/>
  <c r="H84" i="3"/>
  <c r="A86" i="5" l="1"/>
  <c r="A86" i="6"/>
  <c r="O83" i="3"/>
  <c r="N84" i="3"/>
  <c r="O84" i="3" s="1"/>
  <c r="O83" i="2"/>
  <c r="N84" i="2"/>
  <c r="E87" i="3"/>
  <c r="F86" i="3"/>
  <c r="G85" i="3"/>
  <c r="A87" i="5" l="1"/>
  <c r="A87" i="6"/>
  <c r="N85" i="3"/>
  <c r="O84" i="2"/>
  <c r="N85" i="2"/>
  <c r="H85" i="3"/>
  <c r="F87" i="3"/>
  <c r="G86" i="3"/>
  <c r="H86" i="3" s="1"/>
  <c r="E88" i="3"/>
  <c r="A88" i="5" l="1"/>
  <c r="A88" i="6"/>
  <c r="O85" i="3"/>
  <c r="N86" i="3"/>
  <c r="O85" i="2"/>
  <c r="N86" i="2"/>
  <c r="E89" i="3"/>
  <c r="F88" i="3"/>
  <c r="G87" i="3"/>
  <c r="A89" i="5" l="1"/>
  <c r="A89" i="6"/>
  <c r="O86" i="3"/>
  <c r="N87" i="3"/>
  <c r="O86" i="2"/>
  <c r="N87" i="2"/>
  <c r="F89" i="3"/>
  <c r="G88" i="3"/>
  <c r="H88" i="3" s="1"/>
  <c r="E90" i="3"/>
  <c r="H87" i="3"/>
  <c r="A90" i="5" l="1"/>
  <c r="A90" i="6"/>
  <c r="O87" i="3"/>
  <c r="N88" i="3"/>
  <c r="O87" i="2"/>
  <c r="N88" i="2"/>
  <c r="E91" i="3"/>
  <c r="F90" i="3"/>
  <c r="G89" i="3"/>
  <c r="A91" i="5" l="1"/>
  <c r="A91" i="6"/>
  <c r="O88" i="3"/>
  <c r="N89" i="3"/>
  <c r="O88" i="2"/>
  <c r="N89" i="2"/>
  <c r="H89" i="3"/>
  <c r="F91" i="3"/>
  <c r="E92" i="3"/>
  <c r="G90" i="3"/>
  <c r="A92" i="5" l="1"/>
  <c r="A92" i="6"/>
  <c r="O89" i="3"/>
  <c r="N90" i="3"/>
  <c r="O89" i="2"/>
  <c r="N90" i="2"/>
  <c r="F92" i="3"/>
  <c r="G91" i="3"/>
  <c r="E93" i="3"/>
  <c r="H91" i="3"/>
  <c r="H90" i="3"/>
  <c r="A93" i="5" l="1"/>
  <c r="A93" i="6"/>
  <c r="O90" i="3"/>
  <c r="N91" i="3"/>
  <c r="O90" i="2"/>
  <c r="N91" i="2"/>
  <c r="F93" i="3"/>
  <c r="G92" i="3"/>
  <c r="E94" i="3"/>
  <c r="H92" i="3"/>
  <c r="A94" i="5" l="1"/>
  <c r="A94" i="6"/>
  <c r="O91" i="3"/>
  <c r="N92" i="3"/>
  <c r="O92" i="3" s="1"/>
  <c r="O91" i="2"/>
  <c r="N92" i="2"/>
  <c r="E95" i="3"/>
  <c r="F94" i="3"/>
  <c r="G93" i="3"/>
  <c r="A95" i="5" l="1"/>
  <c r="A95" i="6"/>
  <c r="N93" i="3"/>
  <c r="O93" i="3" s="1"/>
  <c r="O92" i="2"/>
  <c r="N93" i="2"/>
  <c r="O93" i="2" s="1"/>
  <c r="H93" i="3"/>
  <c r="F95" i="3"/>
  <c r="G94" i="3"/>
  <c r="E96" i="3"/>
  <c r="A96" i="5" l="1"/>
  <c r="A96" i="6"/>
  <c r="N94" i="3"/>
  <c r="N94" i="2"/>
  <c r="E97" i="3"/>
  <c r="F96" i="3"/>
  <c r="G95" i="3"/>
  <c r="H95" i="3" s="1"/>
  <c r="H94" i="3"/>
  <c r="A97" i="5" l="1"/>
  <c r="A97" i="6"/>
  <c r="O94" i="3"/>
  <c r="N95" i="3"/>
  <c r="O94" i="2"/>
  <c r="N95" i="2"/>
  <c r="F97" i="3"/>
  <c r="G96" i="3"/>
  <c r="E98" i="3"/>
  <c r="A98" i="5" l="1"/>
  <c r="A98" i="6"/>
  <c r="O95" i="3"/>
  <c r="N96" i="3"/>
  <c r="O96" i="3" s="1"/>
  <c r="O95" i="2"/>
  <c r="N96" i="2"/>
  <c r="H96" i="3"/>
  <c r="E99" i="3"/>
  <c r="F98" i="3"/>
  <c r="G97" i="3"/>
  <c r="H97" i="3" s="1"/>
  <c r="A99" i="5" l="1"/>
  <c r="A99" i="6"/>
  <c r="N97" i="3"/>
  <c r="O97" i="3"/>
  <c r="O96" i="2"/>
  <c r="N97" i="2"/>
  <c r="F99" i="3"/>
  <c r="E100" i="3"/>
  <c r="G98" i="3"/>
  <c r="H98" i="3" s="1"/>
  <c r="A100" i="5" l="1"/>
  <c r="A100" i="6"/>
  <c r="N98" i="3"/>
  <c r="O98" i="3" s="1"/>
  <c r="O97" i="2"/>
  <c r="N98" i="2"/>
  <c r="G99" i="3"/>
  <c r="H99" i="3" s="1"/>
  <c r="E101" i="3"/>
  <c r="F100" i="3"/>
  <c r="N99" i="3" l="1"/>
  <c r="O99" i="3" s="1"/>
  <c r="O98" i="2"/>
  <c r="N99" i="2"/>
  <c r="O99" i="2" s="1"/>
  <c r="F101" i="3"/>
  <c r="G100" i="3"/>
  <c r="E102" i="3"/>
  <c r="N100" i="3" l="1"/>
  <c r="N100" i="2"/>
  <c r="E103" i="3"/>
  <c r="F102" i="3"/>
  <c r="G101" i="3"/>
  <c r="H101" i="3"/>
  <c r="H100" i="3"/>
  <c r="O100" i="3" l="1"/>
  <c r="N101" i="3"/>
  <c r="O100" i="2"/>
  <c r="N101" i="2"/>
  <c r="F103" i="3"/>
  <c r="G102" i="3"/>
  <c r="E104" i="3"/>
  <c r="O101" i="3" l="1"/>
  <c r="N102" i="3"/>
  <c r="O102" i="3" s="1"/>
  <c r="O101" i="2"/>
  <c r="N102" i="2"/>
  <c r="E105" i="3"/>
  <c r="F104" i="3"/>
  <c r="G103" i="3"/>
  <c r="H103" i="3"/>
  <c r="H102" i="3"/>
  <c r="N103" i="3" l="1"/>
  <c r="O102" i="2"/>
  <c r="N103" i="2"/>
  <c r="O103" i="2" s="1"/>
  <c r="F105" i="3"/>
  <c r="G104" i="3"/>
  <c r="E106" i="3"/>
  <c r="O103" i="3" l="1"/>
  <c r="N104" i="3"/>
  <c r="O104" i="3" s="1"/>
  <c r="N104" i="2"/>
  <c r="O104" i="2" s="1"/>
  <c r="H104" i="3"/>
  <c r="E107" i="3"/>
  <c r="F106" i="3"/>
  <c r="G105" i="3"/>
  <c r="N105" i="3" l="1"/>
  <c r="N105" i="2"/>
  <c r="O105" i="2" s="1"/>
  <c r="F107" i="3"/>
  <c r="E108" i="3"/>
  <c r="G106" i="3"/>
  <c r="H105" i="3"/>
  <c r="O105" i="3" l="1"/>
  <c r="N106" i="3"/>
  <c r="O106" i="3" s="1"/>
  <c r="N106" i="2"/>
  <c r="H106" i="3"/>
  <c r="E109" i="3"/>
  <c r="F108" i="3"/>
  <c r="G107" i="3"/>
  <c r="H107" i="3"/>
  <c r="N107" i="3" l="1"/>
  <c r="O107" i="3" s="1"/>
  <c r="O106" i="2"/>
  <c r="N107" i="2"/>
  <c r="O107" i="2" s="1"/>
  <c r="F109" i="3"/>
  <c r="G108" i="3"/>
  <c r="E110" i="3"/>
  <c r="N108" i="3" l="1"/>
  <c r="N108" i="2"/>
  <c r="E111" i="3"/>
  <c r="F110" i="3"/>
  <c r="G109" i="3"/>
  <c r="H109" i="3" s="1"/>
  <c r="H108" i="3"/>
  <c r="O108" i="3" l="1"/>
  <c r="N109" i="3"/>
  <c r="O109" i="3" s="1"/>
  <c r="O108" i="2"/>
  <c r="N109" i="2"/>
  <c r="O109" i="2" s="1"/>
  <c r="F111" i="3"/>
  <c r="G110" i="3"/>
  <c r="E112" i="3"/>
  <c r="H110" i="3"/>
  <c r="N110" i="3" l="1"/>
  <c r="N110" i="2"/>
  <c r="E113" i="3"/>
  <c r="F112" i="3"/>
  <c r="G111" i="3"/>
  <c r="H111" i="3" s="1"/>
  <c r="O110" i="3" l="1"/>
  <c r="N111" i="3"/>
  <c r="O110" i="2"/>
  <c r="N111" i="2"/>
  <c r="F113" i="3"/>
  <c r="G112" i="3"/>
  <c r="H112" i="3" s="1"/>
  <c r="E114" i="3"/>
  <c r="O111" i="3" l="1"/>
  <c r="N112" i="3"/>
  <c r="O111" i="2"/>
  <c r="N112" i="2"/>
  <c r="E115" i="3"/>
  <c r="F114" i="3"/>
  <c r="G113" i="3"/>
  <c r="H113" i="3" s="1"/>
  <c r="O112" i="3" l="1"/>
  <c r="N113" i="3"/>
  <c r="O112" i="2"/>
  <c r="N113" i="2"/>
  <c r="O113" i="2" s="1"/>
  <c r="F115" i="3"/>
  <c r="E116" i="3"/>
  <c r="G114" i="3"/>
  <c r="O113" i="3" l="1"/>
  <c r="N114" i="3"/>
  <c r="N114" i="2"/>
  <c r="H114" i="3"/>
  <c r="E117" i="3"/>
  <c r="F116" i="3"/>
  <c r="G115" i="3"/>
  <c r="H115" i="3" s="1"/>
  <c r="O114" i="3" l="1"/>
  <c r="N115" i="3"/>
  <c r="O114" i="2"/>
  <c r="N115" i="2"/>
  <c r="F117" i="3"/>
  <c r="G116" i="3"/>
  <c r="H116" i="3" s="1"/>
  <c r="E118" i="3"/>
  <c r="O115" i="3" l="1"/>
  <c r="N116" i="3"/>
  <c r="O115" i="2"/>
  <c r="N116" i="2"/>
  <c r="E119" i="3"/>
  <c r="F118" i="3"/>
  <c r="G117" i="3"/>
  <c r="H117" i="3"/>
  <c r="O116" i="3" l="1"/>
  <c r="N117" i="3"/>
  <c r="O116" i="2"/>
  <c r="N117" i="2"/>
  <c r="O117" i="2" s="1"/>
  <c r="F119" i="3"/>
  <c r="G118" i="3"/>
  <c r="E120" i="3"/>
  <c r="H118" i="3"/>
  <c r="O117" i="3" l="1"/>
  <c r="N118" i="3"/>
  <c r="O118" i="3" s="1"/>
  <c r="N118" i="2"/>
  <c r="O118" i="2" s="1"/>
  <c r="E121" i="3"/>
  <c r="F120" i="3"/>
  <c r="G119" i="3"/>
  <c r="H119" i="3"/>
  <c r="N119" i="3" l="1"/>
  <c r="O119" i="3" s="1"/>
  <c r="N119" i="2"/>
  <c r="O119" i="2" s="1"/>
  <c r="F121" i="3"/>
  <c r="G120" i="3"/>
  <c r="E122" i="3"/>
  <c r="E123" i="3" s="1"/>
  <c r="F123" i="3" s="1"/>
  <c r="H120" i="3"/>
  <c r="N120" i="3" l="1"/>
  <c r="N120" i="2"/>
  <c r="G123" i="3"/>
  <c r="I123" i="3" s="1"/>
  <c r="J123" i="3" s="1"/>
  <c r="F122" i="3"/>
  <c r="G121" i="3"/>
  <c r="H121" i="3"/>
  <c r="O120" i="3" l="1"/>
  <c r="N121" i="3"/>
  <c r="O120" i="2"/>
  <c r="N121" i="2"/>
  <c r="H123" i="3"/>
  <c r="G122" i="3"/>
  <c r="H122" i="3" s="1"/>
  <c r="O121" i="3" l="1"/>
  <c r="Q121" i="3"/>
  <c r="N122" i="3"/>
  <c r="Q120" i="3" s="1"/>
  <c r="Q123" i="3"/>
  <c r="O121" i="2"/>
  <c r="N122" i="2"/>
  <c r="I119" i="3"/>
  <c r="J119" i="3" s="1"/>
  <c r="I115" i="3"/>
  <c r="J115" i="3" s="1"/>
  <c r="I121" i="3"/>
  <c r="J121" i="3" s="1"/>
  <c r="O122" i="3" l="1"/>
  <c r="Q119" i="3"/>
  <c r="Q122" i="3"/>
  <c r="N123" i="3"/>
  <c r="O122" i="2"/>
  <c r="N123" i="2"/>
  <c r="Q119" i="2" s="1"/>
  <c r="Q124" i="2"/>
  <c r="I3" i="3"/>
  <c r="J3" i="3" s="1"/>
  <c r="I6" i="3"/>
  <c r="J6" i="3" s="1"/>
  <c r="I5" i="3"/>
  <c r="J5" i="3" s="1"/>
  <c r="I4" i="3"/>
  <c r="J4" i="3" s="1"/>
  <c r="I7" i="3"/>
  <c r="J7" i="3" s="1"/>
  <c r="I9" i="3"/>
  <c r="J9" i="3" s="1"/>
  <c r="I8" i="3"/>
  <c r="J8" i="3" s="1"/>
  <c r="I10" i="3"/>
  <c r="J10" i="3" s="1"/>
  <c r="I13" i="3"/>
  <c r="J13" i="3" s="1"/>
  <c r="I12" i="3"/>
  <c r="J12" i="3" s="1"/>
  <c r="I11" i="3"/>
  <c r="J11" i="3" s="1"/>
  <c r="I14" i="3"/>
  <c r="J14" i="3" s="1"/>
  <c r="I15" i="3"/>
  <c r="J15" i="3" s="1"/>
  <c r="I16" i="3"/>
  <c r="J16" i="3" s="1"/>
  <c r="I17" i="3"/>
  <c r="J17" i="3" s="1"/>
  <c r="I18" i="3"/>
  <c r="J18" i="3" s="1"/>
  <c r="I22" i="3"/>
  <c r="J22" i="3" s="1"/>
  <c r="I20" i="3"/>
  <c r="J20" i="3" s="1"/>
  <c r="I19" i="3"/>
  <c r="J19" i="3" s="1"/>
  <c r="I23" i="3"/>
  <c r="J23" i="3" s="1"/>
  <c r="I24" i="3"/>
  <c r="J24" i="3" s="1"/>
  <c r="I21" i="3"/>
  <c r="J21" i="3" s="1"/>
  <c r="I27" i="3"/>
  <c r="J27" i="3" s="1"/>
  <c r="I25" i="3"/>
  <c r="J25" i="3" s="1"/>
  <c r="I26" i="3"/>
  <c r="J26" i="3" s="1"/>
  <c r="I29" i="3"/>
  <c r="J29" i="3" s="1"/>
  <c r="I30" i="3"/>
  <c r="J30" i="3" s="1"/>
  <c r="I28" i="3"/>
  <c r="J28" i="3" s="1"/>
  <c r="I31" i="3"/>
  <c r="J31" i="3" s="1"/>
  <c r="I32" i="3"/>
  <c r="J32" i="3" s="1"/>
  <c r="I33" i="3"/>
  <c r="J33" i="3" s="1"/>
  <c r="I35" i="3"/>
  <c r="J35" i="3" s="1"/>
  <c r="I34" i="3"/>
  <c r="J34" i="3" s="1"/>
  <c r="I36" i="3"/>
  <c r="J36" i="3" s="1"/>
  <c r="I37" i="3"/>
  <c r="J37" i="3" s="1"/>
  <c r="I38" i="3"/>
  <c r="J38" i="3" s="1"/>
  <c r="I39" i="3"/>
  <c r="J39" i="3" s="1"/>
  <c r="I41" i="3"/>
  <c r="J41" i="3" s="1"/>
  <c r="I40" i="3"/>
  <c r="J40" i="3" s="1"/>
  <c r="I43" i="3"/>
  <c r="J43" i="3" s="1"/>
  <c r="I42" i="3"/>
  <c r="J42" i="3" s="1"/>
  <c r="I44" i="3"/>
  <c r="J44" i="3" s="1"/>
  <c r="I45" i="3"/>
  <c r="J45" i="3" s="1"/>
  <c r="I46" i="3"/>
  <c r="J46" i="3" s="1"/>
  <c r="I47" i="3"/>
  <c r="J47" i="3" s="1"/>
  <c r="I49" i="3"/>
  <c r="J49" i="3" s="1"/>
  <c r="I48" i="3"/>
  <c r="J48" i="3" s="1"/>
  <c r="I50" i="3"/>
  <c r="J50" i="3" s="1"/>
  <c r="I51" i="3"/>
  <c r="J51" i="3" s="1"/>
  <c r="I52" i="3"/>
  <c r="J52" i="3" s="1"/>
  <c r="I54" i="3"/>
  <c r="J54" i="3" s="1"/>
  <c r="I55" i="3"/>
  <c r="J55" i="3" s="1"/>
  <c r="I53" i="3"/>
  <c r="J53" i="3" s="1"/>
  <c r="I56" i="3"/>
  <c r="J56" i="3" s="1"/>
  <c r="I58" i="3"/>
  <c r="J58" i="3" s="1"/>
  <c r="I57" i="3"/>
  <c r="J57" i="3" s="1"/>
  <c r="I60" i="3"/>
  <c r="J60" i="3" s="1"/>
  <c r="I59" i="3"/>
  <c r="J59" i="3" s="1"/>
  <c r="I62" i="3"/>
  <c r="J62" i="3" s="1"/>
  <c r="I61" i="3"/>
  <c r="J61" i="3" s="1"/>
  <c r="I66" i="3"/>
  <c r="J66" i="3" s="1"/>
  <c r="I64" i="3"/>
  <c r="J64" i="3" s="1"/>
  <c r="I63" i="3"/>
  <c r="J63" i="3" s="1"/>
  <c r="I65" i="3"/>
  <c r="J65" i="3" s="1"/>
  <c r="I67" i="3"/>
  <c r="J67" i="3" s="1"/>
  <c r="I69" i="3"/>
  <c r="J69" i="3" s="1"/>
  <c r="I68" i="3"/>
  <c r="J68" i="3" s="1"/>
  <c r="I71" i="3"/>
  <c r="J71" i="3" s="1"/>
  <c r="I70" i="3"/>
  <c r="J70" i="3" s="1"/>
  <c r="I72" i="3"/>
  <c r="J72" i="3" s="1"/>
  <c r="I74" i="3"/>
  <c r="J74" i="3" s="1"/>
  <c r="I73" i="3"/>
  <c r="J73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5" i="3"/>
  <c r="J85" i="3" s="1"/>
  <c r="I84" i="3"/>
  <c r="J84" i="3" s="1"/>
  <c r="I86" i="3"/>
  <c r="J86" i="3" s="1"/>
  <c r="I90" i="3"/>
  <c r="J90" i="3" s="1"/>
  <c r="I89" i="3"/>
  <c r="J89" i="3" s="1"/>
  <c r="I87" i="3"/>
  <c r="J87" i="3" s="1"/>
  <c r="I88" i="3"/>
  <c r="J88" i="3" s="1"/>
  <c r="I93" i="3"/>
  <c r="J93" i="3" s="1"/>
  <c r="I91" i="3"/>
  <c r="J91" i="3" s="1"/>
  <c r="I92" i="3"/>
  <c r="J92" i="3" s="1"/>
  <c r="I95" i="3"/>
  <c r="J95" i="3" s="1"/>
  <c r="I94" i="3"/>
  <c r="J94" i="3" s="1"/>
  <c r="I96" i="3"/>
  <c r="J96" i="3" s="1"/>
  <c r="I97" i="3"/>
  <c r="J97" i="3" s="1"/>
  <c r="I99" i="3"/>
  <c r="J99" i="3" s="1"/>
  <c r="I98" i="3"/>
  <c r="J98" i="3" s="1"/>
  <c r="I100" i="3"/>
  <c r="J100" i="3" s="1"/>
  <c r="I101" i="3"/>
  <c r="J101" i="3" s="1"/>
  <c r="I103" i="3"/>
  <c r="J103" i="3" s="1"/>
  <c r="I102" i="3"/>
  <c r="J102" i="3" s="1"/>
  <c r="I105" i="3"/>
  <c r="J105" i="3" s="1"/>
  <c r="I104" i="3"/>
  <c r="J104" i="3" s="1"/>
  <c r="I107" i="3"/>
  <c r="J107" i="3" s="1"/>
  <c r="I109" i="3"/>
  <c r="J109" i="3" s="1"/>
  <c r="I106" i="3"/>
  <c r="J106" i="3" s="1"/>
  <c r="I108" i="3"/>
  <c r="J108" i="3" s="1"/>
  <c r="I110" i="3"/>
  <c r="J110" i="3" s="1"/>
  <c r="I111" i="3"/>
  <c r="J111" i="3" s="1"/>
  <c r="I113" i="3"/>
  <c r="J113" i="3" s="1"/>
  <c r="I112" i="3"/>
  <c r="J112" i="3" s="1"/>
  <c r="I114" i="3"/>
  <c r="J114" i="3" s="1"/>
  <c r="I120" i="3"/>
  <c r="J120" i="3" s="1"/>
  <c r="I118" i="3"/>
  <c r="J118" i="3" s="1"/>
  <c r="I116" i="3"/>
  <c r="J116" i="3" s="1"/>
  <c r="I122" i="3"/>
  <c r="J122" i="3" s="1"/>
  <c r="I117" i="3"/>
  <c r="J117" i="3" s="1"/>
  <c r="O123" i="3" l="1"/>
  <c r="Q42" i="3"/>
  <c r="Q44" i="3"/>
  <c r="Q38" i="3"/>
  <c r="Q41" i="3"/>
  <c r="Q39" i="3"/>
  <c r="Q37" i="3"/>
  <c r="Q40" i="3"/>
  <c r="Q43" i="3"/>
  <c r="Q45" i="3"/>
  <c r="Q48" i="3"/>
  <c r="Q46" i="3"/>
  <c r="Q49" i="3"/>
  <c r="Q47" i="3"/>
  <c r="Q51" i="3"/>
  <c r="Q50" i="3"/>
  <c r="Q54" i="3"/>
  <c r="Q52" i="3"/>
  <c r="Q53" i="3"/>
  <c r="Q55" i="3"/>
  <c r="Q57" i="3"/>
  <c r="Q56" i="3"/>
  <c r="Q58" i="3"/>
  <c r="Q60" i="3"/>
  <c r="Q62" i="3"/>
  <c r="Q59" i="3"/>
  <c r="Q61" i="3"/>
  <c r="Q64" i="3"/>
  <c r="Q63" i="3"/>
  <c r="Q65" i="3"/>
  <c r="Q66" i="3"/>
  <c r="Q67" i="3"/>
  <c r="Q68" i="3"/>
  <c r="Q69" i="3"/>
  <c r="Q71" i="3"/>
  <c r="Q70" i="3"/>
  <c r="Q72" i="3"/>
  <c r="Q75" i="3"/>
  <c r="Q73" i="3"/>
  <c r="Q74" i="3"/>
  <c r="Q76" i="3"/>
  <c r="Q78" i="3"/>
  <c r="Q80" i="3"/>
  <c r="Q79" i="3"/>
  <c r="Q77" i="3"/>
  <c r="Q81" i="3"/>
  <c r="Q82" i="3"/>
  <c r="Q83" i="3"/>
  <c r="Q84" i="3"/>
  <c r="Q85" i="3"/>
  <c r="Q87" i="3"/>
  <c r="Q86" i="3"/>
  <c r="Q89" i="3"/>
  <c r="Q88" i="3"/>
  <c r="Q91" i="3"/>
  <c r="Q92" i="3"/>
  <c r="Q90" i="3"/>
  <c r="Q93" i="3"/>
  <c r="Q96" i="3"/>
  <c r="Q95" i="3"/>
  <c r="Q94" i="3"/>
  <c r="Q98" i="3"/>
  <c r="Q97" i="3"/>
  <c r="Q100" i="3"/>
  <c r="Q99" i="3"/>
  <c r="Q102" i="3"/>
  <c r="Q101" i="3"/>
  <c r="Q104" i="3"/>
  <c r="Q103" i="3"/>
  <c r="Q106" i="3"/>
  <c r="Q107" i="3"/>
  <c r="Q105" i="3"/>
  <c r="Q109" i="3"/>
  <c r="Q111" i="3"/>
  <c r="Q112" i="3"/>
  <c r="Q114" i="3"/>
  <c r="Q108" i="3"/>
  <c r="Q113" i="3"/>
  <c r="Q110" i="3"/>
  <c r="Q116" i="3"/>
  <c r="Q117" i="3"/>
  <c r="Q115" i="3"/>
  <c r="Q118" i="3"/>
  <c r="Q3" i="3"/>
  <c r="Q4" i="3"/>
  <c r="Q7" i="3"/>
  <c r="Q5" i="3"/>
  <c r="Q8" i="3"/>
  <c r="Q10" i="3"/>
  <c r="Q6" i="3"/>
  <c r="Q9" i="3"/>
  <c r="Q12" i="3"/>
  <c r="Q14" i="3"/>
  <c r="Q11" i="3"/>
  <c r="Q13" i="3"/>
  <c r="Q15" i="3"/>
  <c r="Q16" i="3"/>
  <c r="Q17" i="3"/>
  <c r="Q18" i="3"/>
  <c r="Q19" i="3"/>
  <c r="Q21" i="3"/>
  <c r="Q22" i="3"/>
  <c r="Q20" i="3"/>
  <c r="Q24" i="3"/>
  <c r="Q23" i="3"/>
  <c r="Q25" i="3"/>
  <c r="Q26" i="3"/>
  <c r="Q28" i="3"/>
  <c r="Q27" i="3"/>
  <c r="Q30" i="3"/>
  <c r="Q29" i="3"/>
  <c r="Q32" i="3"/>
  <c r="Q31" i="3"/>
  <c r="Q33" i="3"/>
  <c r="Q34" i="3"/>
  <c r="Q35" i="3"/>
  <c r="Q36" i="3"/>
  <c r="O123" i="2"/>
  <c r="Q121" i="2"/>
  <c r="Q122" i="2"/>
  <c r="Q120" i="2"/>
  <c r="Q123" i="2"/>
  <c r="N124" i="2"/>
  <c r="F120" i="1"/>
  <c r="G120" i="1" s="1"/>
  <c r="J120" i="1" s="1"/>
  <c r="F10" i="1"/>
  <c r="G10" i="1" s="1"/>
  <c r="J10" i="1" s="1"/>
  <c r="F138" i="1"/>
  <c r="G138" i="1" s="1"/>
  <c r="J138" i="1" s="1"/>
  <c r="F335" i="1"/>
  <c r="G335" i="1" s="1"/>
  <c r="J335" i="1" s="1"/>
  <c r="F493" i="1"/>
  <c r="G493" i="1" s="1"/>
  <c r="J493" i="1" s="1"/>
  <c r="F64" i="1"/>
  <c r="G64" i="1" s="1"/>
  <c r="J64" i="1" s="1"/>
  <c r="F356" i="1"/>
  <c r="G356" i="1" s="1"/>
  <c r="J356" i="1" s="1"/>
  <c r="F61" i="1"/>
  <c r="G61" i="1" s="1"/>
  <c r="J61" i="1" s="1"/>
  <c r="F86" i="1"/>
  <c r="G86" i="1" s="1"/>
  <c r="J86" i="1" s="1"/>
  <c r="F382" i="1"/>
  <c r="G382" i="1" s="1"/>
  <c r="J382" i="1" s="1"/>
  <c r="F442" i="1"/>
  <c r="G442" i="1" s="1"/>
  <c r="J442" i="1" s="1"/>
  <c r="F553" i="1"/>
  <c r="G553" i="1" s="1"/>
  <c r="J553" i="1" s="1"/>
  <c r="F425" i="1"/>
  <c r="G425" i="1" s="1"/>
  <c r="J425" i="1" s="1"/>
  <c r="F290" i="1"/>
  <c r="G290" i="1" s="1"/>
  <c r="J290" i="1" s="1"/>
  <c r="F175" i="1"/>
  <c r="G175" i="1" s="1"/>
  <c r="J175" i="1" s="1"/>
  <c r="F329" i="1"/>
  <c r="G329" i="1" s="1"/>
  <c r="J329" i="1" s="1"/>
  <c r="F184" i="1"/>
  <c r="G184" i="1" s="1"/>
  <c r="J184" i="1" s="1"/>
  <c r="F216" i="1"/>
  <c r="G216" i="1" s="1"/>
  <c r="J216" i="1" s="1"/>
  <c r="F41" i="1"/>
  <c r="G41" i="1" s="1"/>
  <c r="J41" i="1" s="1"/>
  <c r="F94" i="1"/>
  <c r="G94" i="1" s="1"/>
  <c r="J94" i="1" s="1"/>
  <c r="F462" i="1"/>
  <c r="G462" i="1" s="1"/>
  <c r="J462" i="1" s="1"/>
  <c r="F411" i="1"/>
  <c r="G411" i="1" s="1"/>
  <c r="J411" i="1" s="1"/>
  <c r="F467" i="1"/>
  <c r="G467" i="1" s="1"/>
  <c r="J467" i="1" s="1"/>
  <c r="F515" i="1"/>
  <c r="G515" i="1" s="1"/>
  <c r="J515" i="1" s="1"/>
  <c r="F44" i="1"/>
  <c r="G44" i="1" s="1"/>
  <c r="J44" i="1" s="1"/>
  <c r="F112" i="1"/>
  <c r="G112" i="1" s="1"/>
  <c r="J112" i="1" s="1"/>
  <c r="F308" i="1"/>
  <c r="G308" i="1" s="1"/>
  <c r="J308" i="1" s="1"/>
  <c r="F45" i="1"/>
  <c r="G45" i="1" s="1"/>
  <c r="J45" i="1" s="1"/>
  <c r="F46" i="1"/>
  <c r="G46" i="1" s="1"/>
  <c r="J46" i="1" s="1"/>
  <c r="F194" i="1"/>
  <c r="G194" i="1" s="1"/>
  <c r="J194" i="1" s="1"/>
  <c r="F258" i="1"/>
  <c r="G258" i="1" s="1"/>
  <c r="J258" i="1" s="1"/>
  <c r="F477" i="1"/>
  <c r="G477" i="1" s="1"/>
  <c r="J477" i="1" s="1"/>
  <c r="F537" i="1"/>
  <c r="G537" i="1" s="1"/>
  <c r="J537" i="1" s="1"/>
  <c r="F229" i="1"/>
  <c r="G229" i="1" s="1"/>
  <c r="J229" i="1" s="1"/>
  <c r="F9" i="1"/>
  <c r="G9" i="1" s="1"/>
  <c r="J9" i="1" s="1"/>
  <c r="F540" i="1"/>
  <c r="G540" i="1" s="1"/>
  <c r="J540" i="1" s="1"/>
  <c r="F231" i="1"/>
  <c r="G231" i="1" s="1"/>
  <c r="J231" i="1" s="1"/>
  <c r="F457" i="1"/>
  <c r="G457" i="1" s="1"/>
  <c r="J457" i="1" s="1"/>
  <c r="F50" i="1"/>
  <c r="G50" i="1" s="1"/>
  <c r="J50" i="1" s="1"/>
  <c r="F254" i="1"/>
  <c r="G254" i="1" s="1"/>
  <c r="J254" i="1" s="1"/>
  <c r="F358" i="1"/>
  <c r="G358" i="1" s="1"/>
  <c r="J358" i="1" s="1"/>
  <c r="F402" i="1"/>
  <c r="G402" i="1" s="1"/>
  <c r="J402" i="1" s="1"/>
  <c r="F119" i="1"/>
  <c r="G119" i="1" s="1"/>
  <c r="J119" i="1" s="1"/>
  <c r="F349" i="1"/>
  <c r="G349" i="1" s="1"/>
  <c r="J349" i="1" s="1"/>
  <c r="F545" i="1"/>
  <c r="G545" i="1" s="1"/>
  <c r="J545" i="1" s="1"/>
  <c r="F126" i="1"/>
  <c r="G126" i="1" s="1"/>
  <c r="J126" i="1" s="1"/>
  <c r="F278" i="1"/>
  <c r="G278" i="1" s="1"/>
  <c r="J278" i="1" s="1"/>
  <c r="F314" i="1"/>
  <c r="G314" i="1" s="1"/>
  <c r="J314" i="1" s="1"/>
  <c r="F446" i="1"/>
  <c r="G446" i="1" s="1"/>
  <c r="J446" i="1" s="1"/>
  <c r="F479" i="1"/>
  <c r="G479" i="1" s="1"/>
  <c r="J479" i="1" s="1"/>
  <c r="F571" i="1"/>
  <c r="G571" i="1" s="1"/>
  <c r="J571" i="1" s="1"/>
  <c r="F573" i="1"/>
  <c r="G573" i="1" s="1"/>
  <c r="J573" i="1" s="1"/>
  <c r="F122" i="1"/>
  <c r="G122" i="1" s="1"/>
  <c r="J122" i="1" s="1"/>
  <c r="F43" i="1"/>
  <c r="G43" i="1" s="1"/>
  <c r="J43" i="1" s="1"/>
  <c r="F103" i="1"/>
  <c r="G103" i="1" s="1"/>
  <c r="J103" i="1" s="1"/>
  <c r="F123" i="1"/>
  <c r="G123" i="1" s="1"/>
  <c r="J123" i="1" s="1"/>
  <c r="F303" i="1"/>
  <c r="G303" i="1" s="1"/>
  <c r="J303" i="1" s="1"/>
  <c r="F315" i="1"/>
  <c r="G315" i="1" s="1"/>
  <c r="J315" i="1" s="1"/>
  <c r="F387" i="1"/>
  <c r="G387" i="1" s="1"/>
  <c r="J387" i="1" s="1"/>
  <c r="F407" i="1"/>
  <c r="G407" i="1" s="1"/>
  <c r="J407" i="1" s="1"/>
  <c r="F84" i="1"/>
  <c r="G84" i="1" s="1"/>
  <c r="J84" i="1" s="1"/>
  <c r="F268" i="1"/>
  <c r="G268" i="1" s="1"/>
  <c r="J268" i="1" s="1"/>
  <c r="F568" i="1"/>
  <c r="G568" i="1" s="1"/>
  <c r="J568" i="1" s="1"/>
  <c r="F81" i="1"/>
  <c r="G81" i="1" s="1"/>
  <c r="J81" i="1" s="1"/>
  <c r="F54" i="1"/>
  <c r="G54" i="1" s="1"/>
  <c r="J54" i="1" s="1"/>
  <c r="F330" i="1"/>
  <c r="G330" i="1" s="1"/>
  <c r="J330" i="1" s="1"/>
  <c r="F31" i="1"/>
  <c r="G31" i="1" s="1"/>
  <c r="J31" i="1" s="1"/>
  <c r="F7" i="1"/>
  <c r="G7" i="1" s="1"/>
  <c r="J7" i="1" s="1"/>
  <c r="F292" i="1"/>
  <c r="G292" i="1" s="1"/>
  <c r="J292" i="1" s="1"/>
  <c r="F170" i="1"/>
  <c r="G170" i="1" s="1"/>
  <c r="J170" i="1" s="1"/>
  <c r="F242" i="1"/>
  <c r="G242" i="1" s="1"/>
  <c r="J242" i="1" s="1"/>
  <c r="F153" i="1"/>
  <c r="G153" i="1" s="1"/>
  <c r="J153" i="1" s="1"/>
  <c r="F313" i="1"/>
  <c r="G313" i="1" s="1"/>
  <c r="J313" i="1" s="1"/>
  <c r="F523" i="1"/>
  <c r="G523" i="1" s="1"/>
  <c r="J523" i="1" s="1"/>
  <c r="F3" i="1"/>
  <c r="G3" i="1" s="1"/>
  <c r="J3" i="1" s="1"/>
  <c r="F208" i="1"/>
  <c r="G208" i="1" s="1"/>
  <c r="J208" i="1" s="1"/>
  <c r="F348" i="1"/>
  <c r="G348" i="1" s="1"/>
  <c r="J348" i="1" s="1"/>
  <c r="F58" i="1"/>
  <c r="G58" i="1" s="1"/>
  <c r="J58" i="1" s="1"/>
  <c r="F362" i="1"/>
  <c r="G362" i="1" s="1"/>
  <c r="J362" i="1" s="1"/>
  <c r="F490" i="1"/>
  <c r="G490" i="1" s="1"/>
  <c r="J490" i="1" s="1"/>
  <c r="F391" i="1"/>
  <c r="G391" i="1" s="1"/>
  <c r="J391" i="1" s="1"/>
  <c r="F177" i="1"/>
  <c r="G177" i="1" s="1"/>
  <c r="J177" i="1" s="1"/>
  <c r="F597" i="1"/>
  <c r="G597" i="1" s="1"/>
  <c r="J597" i="1" s="1"/>
  <c r="F220" i="1"/>
  <c r="G220" i="1" s="1"/>
  <c r="J220" i="1" s="1"/>
  <c r="F450" i="1"/>
  <c r="G450" i="1" s="1"/>
  <c r="J450" i="1" s="1"/>
  <c r="F475" i="1"/>
  <c r="G475" i="1" s="1"/>
  <c r="J475" i="1" s="1"/>
  <c r="F185" i="1"/>
  <c r="G185" i="1" s="1"/>
  <c r="J185" i="1" s="1"/>
  <c r="F429" i="1"/>
  <c r="G429" i="1" s="1"/>
  <c r="J429" i="1" s="1"/>
  <c r="F473" i="1"/>
  <c r="G473" i="1" s="1"/>
  <c r="J473" i="1" s="1"/>
  <c r="F224" i="1"/>
  <c r="G224" i="1" s="1"/>
  <c r="J224" i="1" s="1"/>
  <c r="F228" i="1"/>
  <c r="G228" i="1" s="1"/>
  <c r="J228" i="1" s="1"/>
  <c r="F500" i="1"/>
  <c r="G500" i="1" s="1"/>
  <c r="J500" i="1" s="1"/>
  <c r="F532" i="1"/>
  <c r="G532" i="1" s="1"/>
  <c r="J532" i="1" s="1"/>
  <c r="F42" i="1"/>
  <c r="G42" i="1" s="1"/>
  <c r="J42" i="1" s="1"/>
  <c r="F550" i="1"/>
  <c r="G550" i="1" s="1"/>
  <c r="J550" i="1" s="1"/>
  <c r="F399" i="1"/>
  <c r="G399" i="1" s="1"/>
  <c r="J399" i="1" s="1"/>
  <c r="F511" i="1"/>
  <c r="G511" i="1" s="1"/>
  <c r="J511" i="1" s="1"/>
  <c r="F145" i="1"/>
  <c r="G145" i="1" s="1"/>
  <c r="J145" i="1" s="1"/>
  <c r="F100" i="1"/>
  <c r="G100" i="1" s="1"/>
  <c r="J100" i="1" s="1"/>
  <c r="F144" i="1"/>
  <c r="G144" i="1" s="1"/>
  <c r="J144" i="1" s="1"/>
  <c r="F164" i="1"/>
  <c r="G164" i="1" s="1"/>
  <c r="J164" i="1" s="1"/>
  <c r="F106" i="1"/>
  <c r="G106" i="1" s="1"/>
  <c r="J106" i="1" s="1"/>
  <c r="F174" i="1"/>
  <c r="G174" i="1" s="1"/>
  <c r="J174" i="1" s="1"/>
  <c r="F381" i="1"/>
  <c r="G381" i="1" s="1"/>
  <c r="J381" i="1" s="1"/>
  <c r="F535" i="1"/>
  <c r="G535" i="1" s="1"/>
  <c r="J535" i="1" s="1"/>
  <c r="F117" i="1"/>
  <c r="G117" i="1" s="1"/>
  <c r="J117" i="1" s="1"/>
  <c r="F377" i="1"/>
  <c r="G377" i="1" s="1"/>
  <c r="J377" i="1" s="1"/>
  <c r="F189" i="1"/>
  <c r="G189" i="1" s="1"/>
  <c r="J189" i="1" s="1"/>
  <c r="F19" i="1"/>
  <c r="G19" i="1" s="1"/>
  <c r="J19" i="1" s="1"/>
  <c r="F236" i="1"/>
  <c r="G236" i="1" s="1"/>
  <c r="J236" i="1" s="1"/>
  <c r="F400" i="1"/>
  <c r="G400" i="1" s="1"/>
  <c r="J400" i="1" s="1"/>
  <c r="F596" i="1"/>
  <c r="G596" i="1" s="1"/>
  <c r="J596" i="1" s="1"/>
  <c r="F534" i="1"/>
  <c r="G534" i="1" s="1"/>
  <c r="J534" i="1" s="1"/>
  <c r="F439" i="1"/>
  <c r="G439" i="1" s="1"/>
  <c r="J439" i="1" s="1"/>
  <c r="F105" i="1"/>
  <c r="G105" i="1" s="1"/>
  <c r="J105" i="1" s="1"/>
  <c r="F409" i="1"/>
  <c r="G409" i="1" s="1"/>
  <c r="J409" i="1" s="1"/>
  <c r="F130" i="1"/>
  <c r="G130" i="1" s="1"/>
  <c r="J130" i="1" s="1"/>
  <c r="F318" i="1"/>
  <c r="G318" i="1" s="1"/>
  <c r="J318" i="1" s="1"/>
  <c r="F510" i="1"/>
  <c r="G510" i="1" s="1"/>
  <c r="J510" i="1" s="1"/>
  <c r="F518" i="1"/>
  <c r="G518" i="1" s="1"/>
  <c r="J518" i="1" s="1"/>
  <c r="F27" i="1"/>
  <c r="G27" i="1" s="1"/>
  <c r="J27" i="1" s="1"/>
  <c r="F299" i="1"/>
  <c r="G299" i="1" s="1"/>
  <c r="J299" i="1" s="1"/>
  <c r="F364" i="1"/>
  <c r="G364" i="1" s="1"/>
  <c r="J364" i="1" s="1"/>
  <c r="F33" i="1"/>
  <c r="G33" i="1" s="1"/>
  <c r="J33" i="1" s="1"/>
  <c r="F69" i="1"/>
  <c r="G69" i="1" s="1"/>
  <c r="J69" i="1" s="1"/>
  <c r="F16" i="1"/>
  <c r="G16" i="1" s="1"/>
  <c r="J16" i="1" s="1"/>
  <c r="F70" i="1"/>
  <c r="G70" i="1" s="1"/>
  <c r="J70" i="1" s="1"/>
  <c r="F71" i="1"/>
  <c r="G71" i="1" s="1"/>
  <c r="J71" i="1" s="1"/>
  <c r="F169" i="1"/>
  <c r="G169" i="1" s="1"/>
  <c r="J169" i="1" s="1"/>
  <c r="F449" i="1"/>
  <c r="G449" i="1" s="1"/>
  <c r="J449" i="1" s="1"/>
  <c r="F353" i="1"/>
  <c r="G353" i="1" s="1"/>
  <c r="J353" i="1" s="1"/>
  <c r="F5" i="1"/>
  <c r="G5" i="1" s="1"/>
  <c r="J5" i="1" s="1"/>
  <c r="F176" i="1"/>
  <c r="G176" i="1" s="1"/>
  <c r="J176" i="1" s="1"/>
  <c r="F284" i="1"/>
  <c r="G284" i="1" s="1"/>
  <c r="J284" i="1" s="1"/>
  <c r="F452" i="1"/>
  <c r="G452" i="1" s="1"/>
  <c r="J452" i="1" s="1"/>
  <c r="F47" i="1"/>
  <c r="G47" i="1" s="1"/>
  <c r="J47" i="1" s="1"/>
  <c r="F51" i="1"/>
  <c r="G51" i="1" s="1"/>
  <c r="J51" i="1" s="1"/>
  <c r="F341" i="1"/>
  <c r="G341" i="1" s="1"/>
  <c r="J341" i="1" s="1"/>
  <c r="F281" i="1"/>
  <c r="G281" i="1" s="1"/>
  <c r="J281" i="1" s="1"/>
  <c r="F88" i="1"/>
  <c r="G88" i="1" s="1"/>
  <c r="J88" i="1" s="1"/>
  <c r="F234" i="1"/>
  <c r="G234" i="1" s="1"/>
  <c r="J234" i="1" s="1"/>
  <c r="F406" i="1"/>
  <c r="G406" i="1" s="1"/>
  <c r="J406" i="1" s="1"/>
  <c r="F319" i="1"/>
  <c r="G319" i="1" s="1"/>
  <c r="J319" i="1" s="1"/>
  <c r="F331" i="1"/>
  <c r="G331" i="1" s="1"/>
  <c r="J331" i="1" s="1"/>
  <c r="F252" i="1"/>
  <c r="G252" i="1" s="1"/>
  <c r="J252" i="1" s="1"/>
  <c r="F492" i="1"/>
  <c r="G492" i="1" s="1"/>
  <c r="J492" i="1" s="1"/>
  <c r="F556" i="1"/>
  <c r="G556" i="1" s="1"/>
  <c r="J556" i="1" s="1"/>
  <c r="F139" i="1"/>
  <c r="G139" i="1" s="1"/>
  <c r="J139" i="1" s="1"/>
  <c r="F219" i="1"/>
  <c r="G219" i="1" s="1"/>
  <c r="J219" i="1" s="1"/>
  <c r="F367" i="1"/>
  <c r="G367" i="1" s="1"/>
  <c r="J367" i="1" s="1"/>
  <c r="F495" i="1"/>
  <c r="G495" i="1" s="1"/>
  <c r="J495" i="1" s="1"/>
  <c r="F581" i="1"/>
  <c r="G581" i="1" s="1"/>
  <c r="J581" i="1" s="1"/>
  <c r="F285" i="1"/>
  <c r="G285" i="1" s="1"/>
  <c r="J285" i="1" s="1"/>
  <c r="F15" i="1"/>
  <c r="G15" i="1" s="1"/>
  <c r="J15" i="1" s="1"/>
  <c r="F134" i="1"/>
  <c r="G134" i="1" s="1"/>
  <c r="J134" i="1" s="1"/>
  <c r="F414" i="1"/>
  <c r="G414" i="1" s="1"/>
  <c r="J414" i="1" s="1"/>
  <c r="F558" i="1"/>
  <c r="G558" i="1" s="1"/>
  <c r="J558" i="1" s="1"/>
  <c r="F155" i="1"/>
  <c r="G155" i="1" s="1"/>
  <c r="J155" i="1" s="1"/>
  <c r="F207" i="1"/>
  <c r="G207" i="1" s="1"/>
  <c r="J207" i="1" s="1"/>
  <c r="F365" i="1"/>
  <c r="G365" i="1" s="1"/>
  <c r="J365" i="1" s="1"/>
  <c r="F40" i="1"/>
  <c r="G40" i="1" s="1"/>
  <c r="J40" i="1" s="1"/>
  <c r="F464" i="1"/>
  <c r="G464" i="1" s="1"/>
  <c r="J464" i="1" s="1"/>
  <c r="F572" i="1"/>
  <c r="G572" i="1" s="1"/>
  <c r="J572" i="1" s="1"/>
  <c r="F570" i="1"/>
  <c r="G570" i="1" s="1"/>
  <c r="J570" i="1" s="1"/>
  <c r="F273" i="1"/>
  <c r="G273" i="1" s="1"/>
  <c r="J273" i="1" s="1"/>
  <c r="F373" i="1"/>
  <c r="G373" i="1" s="1"/>
  <c r="J373" i="1" s="1"/>
  <c r="F501" i="1"/>
  <c r="G501" i="1" s="1"/>
  <c r="J501" i="1" s="1"/>
  <c r="F128" i="1"/>
  <c r="G128" i="1" s="1"/>
  <c r="J128" i="1" s="1"/>
  <c r="F140" i="1"/>
  <c r="G140" i="1" s="1"/>
  <c r="J140" i="1" s="1"/>
  <c r="F272" i="1"/>
  <c r="G272" i="1" s="1"/>
  <c r="J272" i="1" s="1"/>
  <c r="F434" i="1"/>
  <c r="G434" i="1" s="1"/>
  <c r="J434" i="1" s="1"/>
  <c r="F95" i="1"/>
  <c r="G95" i="1" s="1"/>
  <c r="J95" i="1" s="1"/>
  <c r="F388" i="1"/>
  <c r="G388" i="1" s="1"/>
  <c r="J388" i="1" s="1"/>
  <c r="F396" i="1"/>
  <c r="G396" i="1" s="1"/>
  <c r="J396" i="1" s="1"/>
  <c r="F418" i="1"/>
  <c r="G418" i="1" s="1"/>
  <c r="J418" i="1" s="1"/>
  <c r="F487" i="1"/>
  <c r="G487" i="1" s="1"/>
  <c r="J487" i="1" s="1"/>
  <c r="F541" i="1"/>
  <c r="G541" i="1" s="1"/>
  <c r="J541" i="1" s="1"/>
  <c r="F217" i="1"/>
  <c r="G217" i="1" s="1"/>
  <c r="J217" i="1" s="1"/>
  <c r="F305" i="1"/>
  <c r="G305" i="1" s="1"/>
  <c r="J305" i="1" s="1"/>
  <c r="F141" i="1"/>
  <c r="G141" i="1" s="1"/>
  <c r="J141" i="1" s="1"/>
  <c r="F533" i="1"/>
  <c r="G533" i="1" s="1"/>
  <c r="J533" i="1" s="1"/>
  <c r="F60" i="1"/>
  <c r="G60" i="1" s="1"/>
  <c r="J60" i="1" s="1"/>
  <c r="F82" i="1"/>
  <c r="G82" i="1" s="1"/>
  <c r="J82" i="1" s="1"/>
  <c r="F110" i="1"/>
  <c r="G110" i="1" s="1"/>
  <c r="J110" i="1" s="1"/>
  <c r="F93" i="1"/>
  <c r="G93" i="1" s="1"/>
  <c r="J93" i="1" s="1"/>
  <c r="F102" i="1"/>
  <c r="G102" i="1" s="1"/>
  <c r="J102" i="1" s="1"/>
  <c r="F262" i="1"/>
  <c r="G262" i="1" s="1"/>
  <c r="J262" i="1" s="1"/>
  <c r="F546" i="1"/>
  <c r="G546" i="1" s="1"/>
  <c r="J546" i="1" s="1"/>
  <c r="F271" i="1"/>
  <c r="G271" i="1" s="1"/>
  <c r="J271" i="1" s="1"/>
  <c r="F363" i="1"/>
  <c r="G363" i="1" s="1"/>
  <c r="J363" i="1" s="1"/>
  <c r="F56" i="1"/>
  <c r="G56" i="1" s="1"/>
  <c r="J56" i="1" s="1"/>
  <c r="F124" i="1"/>
  <c r="G124" i="1" s="1"/>
  <c r="J124" i="1" s="1"/>
  <c r="F336" i="1"/>
  <c r="G336" i="1" s="1"/>
  <c r="J336" i="1" s="1"/>
  <c r="F548" i="1"/>
  <c r="G548" i="1" s="1"/>
  <c r="J548" i="1" s="1"/>
  <c r="F274" i="1"/>
  <c r="G274" i="1" s="1"/>
  <c r="J274" i="1" s="1"/>
  <c r="F203" i="1"/>
  <c r="G203" i="1" s="1"/>
  <c r="J203" i="1" s="1"/>
  <c r="F351" i="1"/>
  <c r="G351" i="1" s="1"/>
  <c r="J351" i="1" s="1"/>
  <c r="F32" i="1"/>
  <c r="G32" i="1" s="1"/>
  <c r="J32" i="1" s="1"/>
  <c r="F215" i="1"/>
  <c r="G215" i="1" s="1"/>
  <c r="J215" i="1" s="1"/>
  <c r="F255" i="1"/>
  <c r="G255" i="1" s="1"/>
  <c r="J255" i="1" s="1"/>
  <c r="F346" i="1"/>
  <c r="G346" i="1" s="1"/>
  <c r="J346" i="1" s="1"/>
  <c r="F277" i="1"/>
  <c r="G277" i="1" s="1"/>
  <c r="J277" i="1" s="1"/>
  <c r="F14" i="1"/>
  <c r="G14" i="1" s="1"/>
  <c r="J14" i="1" s="1"/>
  <c r="F334" i="1"/>
  <c r="G334" i="1" s="1"/>
  <c r="J334" i="1" s="1"/>
  <c r="F143" i="1"/>
  <c r="G143" i="1" s="1"/>
  <c r="J143" i="1" s="1"/>
  <c r="F595" i="1"/>
  <c r="G595" i="1" s="1"/>
  <c r="J595" i="1" s="1"/>
  <c r="F461" i="1"/>
  <c r="G461" i="1" s="1"/>
  <c r="J461" i="1" s="1"/>
  <c r="F601" i="1"/>
  <c r="G601" i="1" s="1"/>
  <c r="J601" i="1" s="1"/>
  <c r="F580" i="1"/>
  <c r="G580" i="1" s="1"/>
  <c r="J580" i="1" s="1"/>
  <c r="F97" i="1"/>
  <c r="G97" i="1" s="1"/>
  <c r="J97" i="1" s="1"/>
  <c r="F251" i="1"/>
  <c r="G251" i="1" s="1"/>
  <c r="J251" i="1" s="1"/>
  <c r="F431" i="1"/>
  <c r="G431" i="1" s="1"/>
  <c r="J431" i="1" s="1"/>
  <c r="F559" i="1"/>
  <c r="G559" i="1" s="1"/>
  <c r="J559" i="1" s="1"/>
  <c r="F161" i="1"/>
  <c r="G161" i="1" s="1"/>
  <c r="J161" i="1" s="1"/>
  <c r="F360" i="1"/>
  <c r="G360" i="1" s="1"/>
  <c r="J360" i="1" s="1"/>
  <c r="F368" i="1"/>
  <c r="G368" i="1" s="1"/>
  <c r="J368" i="1" s="1"/>
  <c r="F480" i="1"/>
  <c r="G480" i="1" s="1"/>
  <c r="J480" i="1" s="1"/>
  <c r="F29" i="1"/>
  <c r="G29" i="1" s="1"/>
  <c r="J29" i="1" s="1"/>
  <c r="F302" i="1"/>
  <c r="G302" i="1" s="1"/>
  <c r="J302" i="1" s="1"/>
  <c r="F350" i="1"/>
  <c r="G350" i="1" s="1"/>
  <c r="J350" i="1" s="1"/>
  <c r="F586" i="1"/>
  <c r="G586" i="1" s="1"/>
  <c r="J586" i="1" s="1"/>
  <c r="F471" i="1"/>
  <c r="G471" i="1" s="1"/>
  <c r="J471" i="1" s="1"/>
  <c r="F245" i="1"/>
  <c r="G245" i="1" s="1"/>
  <c r="J245" i="1" s="1"/>
  <c r="F536" i="1"/>
  <c r="G536" i="1" s="1"/>
  <c r="J536" i="1" s="1"/>
  <c r="F166" i="1"/>
  <c r="G166" i="1" s="1"/>
  <c r="J166" i="1" s="1"/>
  <c r="F186" i="1"/>
  <c r="G186" i="1" s="1"/>
  <c r="J186" i="1" s="1"/>
  <c r="F530" i="1"/>
  <c r="G530" i="1" s="1"/>
  <c r="J530" i="1" s="1"/>
  <c r="F519" i="1"/>
  <c r="G519" i="1" s="1"/>
  <c r="J519" i="1" s="1"/>
  <c r="F113" i="1"/>
  <c r="G113" i="1" s="1"/>
  <c r="J113" i="1" s="1"/>
  <c r="F389" i="1"/>
  <c r="G389" i="1" s="1"/>
  <c r="J389" i="1" s="1"/>
  <c r="F392" i="1"/>
  <c r="G392" i="1" s="1"/>
  <c r="J392" i="1" s="1"/>
  <c r="F472" i="1"/>
  <c r="G472" i="1" s="1"/>
  <c r="J472" i="1" s="1"/>
  <c r="F370" i="1"/>
  <c r="G370" i="1" s="1"/>
  <c r="J370" i="1" s="1"/>
  <c r="F279" i="1"/>
  <c r="G279" i="1" s="1"/>
  <c r="J279" i="1" s="1"/>
  <c r="F379" i="1"/>
  <c r="G379" i="1" s="1"/>
  <c r="J379" i="1" s="1"/>
  <c r="F415" i="1"/>
  <c r="G415" i="1" s="1"/>
  <c r="J415" i="1" s="1"/>
  <c r="F197" i="1"/>
  <c r="G197" i="1" s="1"/>
  <c r="J197" i="1" s="1"/>
  <c r="F393" i="1"/>
  <c r="G393" i="1" s="1"/>
  <c r="J393" i="1" s="1"/>
  <c r="F526" i="1"/>
  <c r="G526" i="1" s="1"/>
  <c r="J526" i="1" s="1"/>
  <c r="F147" i="1"/>
  <c r="G147" i="1" s="1"/>
  <c r="J147" i="1" s="1"/>
  <c r="F275" i="1"/>
  <c r="G275" i="1" s="1"/>
  <c r="J275" i="1" s="1"/>
  <c r="F491" i="1"/>
  <c r="G491" i="1" s="1"/>
  <c r="J491" i="1" s="1"/>
  <c r="F517" i="1"/>
  <c r="G517" i="1" s="1"/>
  <c r="J517" i="1" s="1"/>
  <c r="F237" i="1"/>
  <c r="G237" i="1" s="1"/>
  <c r="J237" i="1" s="1"/>
  <c r="F80" i="1"/>
  <c r="G80" i="1" s="1"/>
  <c r="J80" i="1" s="1"/>
  <c r="F310" i="1"/>
  <c r="G310" i="1" s="1"/>
  <c r="J310" i="1" s="1"/>
  <c r="F239" i="1"/>
  <c r="G239" i="1" s="1"/>
  <c r="J239" i="1" s="1"/>
  <c r="F249" i="1"/>
  <c r="G249" i="1" s="1"/>
  <c r="J249" i="1" s="1"/>
  <c r="F92" i="1"/>
  <c r="G92" i="1" s="1"/>
  <c r="J92" i="1" s="1"/>
  <c r="F404" i="1"/>
  <c r="G404" i="1" s="1"/>
  <c r="J404" i="1" s="1"/>
  <c r="F488" i="1"/>
  <c r="G488" i="1" s="1"/>
  <c r="J488" i="1" s="1"/>
  <c r="F75" i="1"/>
  <c r="G75" i="1" s="1"/>
  <c r="J75" i="1" s="1"/>
  <c r="F211" i="1"/>
  <c r="G211" i="1" s="1"/>
  <c r="J211" i="1" s="1"/>
  <c r="F499" i="1"/>
  <c r="G499" i="1" s="1"/>
  <c r="J499" i="1" s="1"/>
  <c r="F357" i="1"/>
  <c r="G357" i="1" s="1"/>
  <c r="J357" i="1" s="1"/>
  <c r="F296" i="1"/>
  <c r="G296" i="1" s="1"/>
  <c r="J296" i="1" s="1"/>
  <c r="F416" i="1"/>
  <c r="G416" i="1" s="1"/>
  <c r="J416" i="1" s="1"/>
  <c r="F588" i="1"/>
  <c r="G588" i="1" s="1"/>
  <c r="J588" i="1" s="1"/>
  <c r="F422" i="1"/>
  <c r="G422" i="1" s="1"/>
  <c r="J422" i="1" s="1"/>
  <c r="F115" i="1"/>
  <c r="G115" i="1" s="1"/>
  <c r="J115" i="1" s="1"/>
  <c r="F295" i="1"/>
  <c r="G295" i="1" s="1"/>
  <c r="J295" i="1" s="1"/>
  <c r="F339" i="1"/>
  <c r="G339" i="1" s="1"/>
  <c r="J339" i="1" s="1"/>
  <c r="F401" i="1"/>
  <c r="G401" i="1" s="1"/>
  <c r="J401" i="1" s="1"/>
  <c r="F297" i="1"/>
  <c r="G297" i="1" s="1"/>
  <c r="J297" i="1" s="1"/>
  <c r="F180" i="1"/>
  <c r="G180" i="1" s="1"/>
  <c r="J180" i="1" s="1"/>
  <c r="F560" i="1"/>
  <c r="G560" i="1" s="1"/>
  <c r="J560" i="1" s="1"/>
  <c r="F227" i="1"/>
  <c r="G227" i="1" s="1"/>
  <c r="J227" i="1" s="1"/>
  <c r="F485" i="1"/>
  <c r="G485" i="1" s="1"/>
  <c r="J485" i="1" s="1"/>
  <c r="F221" i="1"/>
  <c r="G221" i="1" s="1"/>
  <c r="J221" i="1" s="1"/>
  <c r="F309" i="1"/>
  <c r="G309" i="1" s="1"/>
  <c r="J309" i="1" s="1"/>
  <c r="F481" i="1"/>
  <c r="G481" i="1" s="1"/>
  <c r="J481" i="1" s="1"/>
  <c r="F13" i="1"/>
  <c r="G13" i="1" s="1"/>
  <c r="J13" i="1" s="1"/>
  <c r="F17" i="1"/>
  <c r="G17" i="1" s="1"/>
  <c r="J17" i="1" s="1"/>
  <c r="F240" i="1"/>
  <c r="G240" i="1" s="1"/>
  <c r="J240" i="1" s="1"/>
  <c r="F101" i="1"/>
  <c r="G101" i="1" s="1"/>
  <c r="J101" i="1" s="1"/>
  <c r="F114" i="1"/>
  <c r="G114" i="1" s="1"/>
  <c r="J114" i="1" s="1"/>
  <c r="F554" i="1"/>
  <c r="G554" i="1" s="1"/>
  <c r="J554" i="1" s="1"/>
  <c r="F99" i="1"/>
  <c r="G99" i="1" s="1"/>
  <c r="J99" i="1" s="1"/>
  <c r="F291" i="1"/>
  <c r="G291" i="1" s="1"/>
  <c r="J291" i="1" s="1"/>
  <c r="F563" i="1"/>
  <c r="G563" i="1" s="1"/>
  <c r="J563" i="1" s="1"/>
  <c r="F201" i="1"/>
  <c r="G201" i="1" s="1"/>
  <c r="J201" i="1" s="1"/>
  <c r="Q44" i="2" l="1"/>
  <c r="Q41" i="2"/>
  <c r="Q40" i="2"/>
  <c r="Q39" i="2"/>
  <c r="Q45" i="2"/>
  <c r="Q43" i="2"/>
  <c r="Q42" i="2"/>
  <c r="Q47" i="2"/>
  <c r="Q46" i="2"/>
  <c r="Q50" i="2"/>
  <c r="Q48" i="2"/>
  <c r="Q49" i="2"/>
  <c r="Q51" i="2"/>
  <c r="Q52" i="2"/>
  <c r="Q53" i="2"/>
  <c r="Q54" i="2"/>
  <c r="Q55" i="2"/>
  <c r="Q56" i="2"/>
  <c r="Q58" i="2"/>
  <c r="Q57" i="2"/>
  <c r="Q59" i="2"/>
  <c r="Q60" i="2"/>
  <c r="Q62" i="2"/>
  <c r="Q64" i="2"/>
  <c r="Q66" i="2"/>
  <c r="Q61" i="2"/>
  <c r="Q63" i="2"/>
  <c r="Q67" i="2"/>
  <c r="Q65" i="2"/>
  <c r="Q68" i="2"/>
  <c r="Q69" i="2"/>
  <c r="Q71" i="2"/>
  <c r="Q72" i="2"/>
  <c r="Q70" i="2"/>
  <c r="Q73" i="2"/>
  <c r="Q75" i="2"/>
  <c r="Q77" i="2"/>
  <c r="Q76" i="2"/>
  <c r="Q79" i="2"/>
  <c r="Q74" i="2"/>
  <c r="Q78" i="2"/>
  <c r="Q80" i="2"/>
  <c r="Q83" i="2"/>
  <c r="Q81" i="2"/>
  <c r="Q82" i="2"/>
  <c r="Q84" i="2"/>
  <c r="Q87" i="2"/>
  <c r="Q86" i="2"/>
  <c r="Q89" i="2"/>
  <c r="Q85" i="2"/>
  <c r="Q88" i="2"/>
  <c r="Q90" i="2"/>
  <c r="Q92" i="2"/>
  <c r="Q93" i="2"/>
  <c r="Q94" i="2"/>
  <c r="Q91" i="2"/>
  <c r="Q95" i="2"/>
  <c r="Q96" i="2"/>
  <c r="Q97" i="2"/>
  <c r="Q99" i="2"/>
  <c r="Q98" i="2"/>
  <c r="Q100" i="2"/>
  <c r="Q103" i="2"/>
  <c r="Q101" i="2"/>
  <c r="Q104" i="2"/>
  <c r="Q102" i="2"/>
  <c r="Q105" i="2"/>
  <c r="Q107" i="2"/>
  <c r="Q106" i="2"/>
  <c r="Q108" i="2"/>
  <c r="Q109" i="2"/>
  <c r="Q111" i="2"/>
  <c r="Q110" i="2"/>
  <c r="Q112" i="2"/>
  <c r="Q113" i="2"/>
  <c r="Q116" i="2"/>
  <c r="Q114" i="2"/>
  <c r="Q117" i="2"/>
  <c r="Q115" i="2"/>
  <c r="Q118" i="2"/>
  <c r="Q3" i="2"/>
  <c r="Q4" i="2"/>
  <c r="Q5" i="2"/>
  <c r="Q6" i="2"/>
  <c r="Q8" i="2"/>
  <c r="Q7" i="2"/>
  <c r="Q9" i="2"/>
  <c r="Q10" i="2"/>
  <c r="Q12" i="2"/>
  <c r="Q11" i="2"/>
  <c r="Q16" i="2"/>
  <c r="Q13" i="2"/>
  <c r="Q14" i="2"/>
  <c r="Q15" i="2"/>
  <c r="Q18" i="2"/>
  <c r="Q17" i="2"/>
  <c r="Q19" i="2"/>
  <c r="Q20" i="2"/>
  <c r="Q23" i="2"/>
  <c r="Q21" i="2"/>
  <c r="Q22" i="2"/>
  <c r="Q25" i="2"/>
  <c r="Q24" i="2"/>
  <c r="Q26" i="2"/>
  <c r="Q27" i="2"/>
  <c r="Q28" i="2"/>
  <c r="Q29" i="2"/>
  <c r="Q30" i="2"/>
  <c r="Q31" i="2"/>
  <c r="Q33" i="2"/>
  <c r="Q32" i="2"/>
  <c r="Q34" i="2"/>
  <c r="Q35" i="2"/>
  <c r="Q38" i="2"/>
  <c r="Q37" i="2"/>
  <c r="Q36" i="2"/>
  <c r="O1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Seo Yeongchan</author>
  </authors>
  <commentList>
    <comment ref="F1" authorId="0" shapeId="0" xr:uid="{4A968EF0-AD6A-4109-9B5C-657B4304D11E}">
      <text>
        <r>
          <rPr>
            <b/>
            <sz val="9"/>
            <color indexed="81"/>
            <rFont val="Tahoma"/>
            <family val="2"/>
          </rPr>
          <t>Seo Yeongchan:</t>
        </r>
        <r>
          <rPr>
            <sz val="9"/>
            <color indexed="81"/>
            <rFont val="Tahoma"/>
            <family val="2"/>
          </rPr>
          <t xml:space="preserve">
https://www.irs.gov/retirement-plans/weighted-average-interest-rate-table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Seo Yeongchan</author>
  </authors>
  <commentList>
    <comment ref="B2" authorId="0" shapeId="0" xr:uid="{9AEED6A8-9AB7-4DA6-9F91-4050BF517053}">
      <text>
        <r>
          <rPr>
            <b/>
            <sz val="9"/>
            <color indexed="81"/>
            <rFont val="Tahoma"/>
            <family val="2"/>
          </rPr>
          <t>Seo Yeongchan:</t>
        </r>
        <r>
          <rPr>
            <sz val="9"/>
            <color indexed="81"/>
            <rFont val="Tahoma"/>
            <family val="2"/>
          </rPr>
          <t xml:space="preserve">
https://www.irs.gov/retirement-plans/weighted-average-interest-rate-table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Seo Yeongchan</author>
  </authors>
  <commentList>
    <comment ref="B2" authorId="0" shapeId="0" xr:uid="{BB2A50D5-05A4-4D26-BA9F-BA938707D28F}">
      <text>
        <r>
          <rPr>
            <b/>
            <sz val="9"/>
            <color indexed="81"/>
            <rFont val="Tahoma"/>
            <family val="2"/>
          </rPr>
          <t>Seo Yeongchan:</t>
        </r>
        <r>
          <rPr>
            <sz val="9"/>
            <color indexed="81"/>
            <rFont val="Tahoma"/>
            <family val="2"/>
          </rPr>
          <t xml:space="preserve">
https://www.irs.gov/retirement-plans/weighted-average-interest-rate-table</t>
        </r>
      </text>
    </comment>
  </commentList>
</comments>
</file>

<file path=xl/sharedStrings.xml><?xml version="1.0" encoding="utf-8"?>
<sst xmlns="http://schemas.openxmlformats.org/spreadsheetml/2006/main" count="668" uniqueCount="34">
  <si>
    <t>id</t>
  </si>
  <si>
    <t>gender</t>
  </si>
  <si>
    <t>dob</t>
  </si>
  <si>
    <t>dom</t>
  </si>
  <si>
    <t>Current age</t>
  </si>
  <si>
    <t>Female</t>
  </si>
  <si>
    <t>Male</t>
  </si>
  <si>
    <t>age</t>
  </si>
  <si>
    <t>prob</t>
  </si>
  <si>
    <t>medprob</t>
  </si>
  <si>
    <t>qx(death rate)</t>
  </si>
  <si>
    <t>Lx</t>
  </si>
  <si>
    <t>Ix</t>
  </si>
  <si>
    <t>dx</t>
  </si>
  <si>
    <t># of deaths</t>
  </si>
  <si>
    <t>survivorship</t>
  </si>
  <si>
    <t>mx</t>
  </si>
  <si>
    <t>Tx</t>
  </si>
  <si>
    <t>ex</t>
  </si>
  <si>
    <t>exp death</t>
  </si>
  <si>
    <t>w/o medication</t>
  </si>
  <si>
    <t>w/ medication</t>
  </si>
  <si>
    <t>year</t>
  </si>
  <si>
    <t>month</t>
  </si>
  <si>
    <t>cost</t>
  </si>
  <si>
    <t>CurrentAge</t>
  </si>
  <si>
    <t>remaining yr of life</t>
  </si>
  <si>
    <t>Expected</t>
  </si>
  <si>
    <t>Medical Cost</t>
  </si>
  <si>
    <t>NPV</t>
  </si>
  <si>
    <t>as of 1/1/2018</t>
  </si>
  <si>
    <t>Int.Rate</t>
  </si>
  <si>
    <t>Annual amount at EOY</t>
  </si>
  <si>
    <t>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</si>
</sst>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6" x14ac:knownFonts="1">
    <font>
      <sz val="10"/>
      <name val="Arial"/>
    </font>
    <font>
      <sz val="10"/>
      <name val="Arial"/>
      <family val="2"/>
    </font>
    <font>
      <sz val="10"/>
      <color rgb="FF0000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3" fontId="0" fillId="0" borderId="0" xfId="0" applyNumberFormat="1"/>
    <xf numFmtId="2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0" fontId="1" fillId="3" borderId="0" xfId="0" applyFont="1" applyFill="1"/>
    <xf numFmtId="2" fontId="0" fillId="3" borderId="0" xfId="0" applyNumberFormat="1" applyFill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1" fillId="0" borderId="0" xfId="1"/>
    <xf numFmtId="3" fontId="1" fillId="0" borderId="0" xfId="1" applyNumberFormat="1"/>
    <xf numFmtId="3" fontId="1" fillId="0" borderId="0" xfId="0" applyNumberFormat="1" applyFont="1"/>
    <xf numFmtId="10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Normal 2" xfId="1" xr:uid="{6B0F7201-5272-431E-96A3-BA76FC59AF4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K602"/>
  <sheetViews>
    <sheetView tabSelected="1" workbookViewId="0"/>
  </sheetViews>
  <sheetFormatPr defaultRowHeight="12.75" x14ac:dyDescent="0.2"/>
  <cols>
    <col min="1" max="1" width="8.85546875" style="12" bestFit="1" customWidth="1"/>
    <col min="2" max="2" width="8.7109375" style="12"/>
    <col min="3" max="4" width="8.85546875" style="12" bestFit="1" customWidth="1"/>
    <col min="5" max="5" width="11.140625" style="13" customWidth="1"/>
    <col min="6" max="7" width="8.7109375" style="8"/>
    <col min="8" max="9" width="8.7109375" style="11"/>
    <col min="10" max="11" width="11.85546875" bestFit="1" customWidth="1"/>
  </cols>
  <sheetData>
    <row r="1" spans="1:11" x14ac:dyDescent="0.2">
      <c r="F1" s="22" t="s">
        <v>20</v>
      </c>
      <c r="G1" s="22"/>
      <c r="H1" s="23" t="s">
        <v>21</v>
      </c>
      <c r="I1" s="23"/>
      <c r="J1" s="20"/>
      <c r="K1" s="21" t="s">
        <v>27</v>
      </c>
    </row>
    <row r="2" spans="1:11" x14ac:dyDescent="0.2">
      <c r="A2" s="12" t="s">
        <v>0</v>
      </c>
      <c r="B2" s="12" t="s">
        <v>1</v>
      </c>
      <c r="C2" s="12" t="s">
        <v>2</v>
      </c>
      <c r="D2" s="12" t="s">
        <v>3</v>
      </c>
      <c r="E2" s="13" t="s">
        <v>4</v>
      </c>
      <c r="F2" s="6" t="s">
        <v>18</v>
      </c>
      <c r="G2" s="6" t="s">
        <v>19</v>
      </c>
      <c r="H2" s="9" t="s">
        <v>18</v>
      </c>
      <c r="I2" s="9" t="s">
        <v>19</v>
      </c>
      <c r="J2" s="20" t="s">
        <v>33</v>
      </c>
      <c r="K2" s="21" t="s">
        <v>28</v>
      </c>
    </row>
    <row r="3" spans="1:11" x14ac:dyDescent="0.2">
      <c r="A3" s="12">
        <v>2182</v>
      </c>
      <c r="B3" s="12" t="s">
        <v>5</v>
      </c>
      <c r="C3" s="14">
        <v>19329</v>
      </c>
      <c r="D3" s="14">
        <v>41913</v>
      </c>
      <c r="E3" s="15">
        <f>2018-YEAR(C3)</f>
        <v>66</v>
      </c>
      <c r="F3" s="7">
        <f>IF(B3="Female",VLOOKUP(E3,Female!$A:$J,10,0),VLOOKUP(E3,Male!$A:$J,10,0))</f>
        <v>18.582125420100681</v>
      </c>
      <c r="G3" s="7">
        <f>E3+F3</f>
        <v>84.582125420100681</v>
      </c>
      <c r="H3" s="10">
        <f>IF(B3="Female",VLOOKUP(E3,Female!$A:$Q,17,0),VLOOKUP(E3,Male!$A:$Q,17,0))</f>
        <v>16.053652094793989</v>
      </c>
      <c r="I3" s="10">
        <f>E3+H3</f>
        <v>82.053652094793989</v>
      </c>
      <c r="J3" s="5">
        <f>I3-G3</f>
        <v>-2.5284733253066918</v>
      </c>
      <c r="K3" s="4">
        <f>IF(B3="Female",VLOOKUP(E3,scaleF!$A:$B,2,0), VLOOKUP(E3,scaleM!$A:$B,2,0))</f>
        <v>56888.162628897488</v>
      </c>
    </row>
    <row r="4" spans="1:11" x14ac:dyDescent="0.2">
      <c r="A4" s="12">
        <v>1943</v>
      </c>
      <c r="B4" s="12" t="s">
        <v>6</v>
      </c>
      <c r="C4" s="14">
        <v>25659</v>
      </c>
      <c r="D4" s="14">
        <v>42125</v>
      </c>
      <c r="E4" s="15">
        <f t="shared" ref="E4:E67" si="0">2018-YEAR(C4)</f>
        <v>48</v>
      </c>
      <c r="F4" s="7">
        <f>IF(B4="Female",VLOOKUP(E4,Female!$A:$J,10,0),VLOOKUP(E4,Male!$A:$J,10,0))</f>
        <v>30.347648959249689</v>
      </c>
      <c r="G4" s="7">
        <f t="shared" ref="G4:G67" si="1">E4+F4</f>
        <v>78.347648959249682</v>
      </c>
      <c r="H4" s="10">
        <f>IF(B4="Female",VLOOKUP(E4,Female!$A:$Q,17,0),VLOOKUP(E4,Male!$A:$Q,17,0))</f>
        <v>24.350878789853464</v>
      </c>
      <c r="I4" s="10">
        <f t="shared" ref="I4:I67" si="2">E4+H4</f>
        <v>72.350878789853468</v>
      </c>
      <c r="J4" s="5">
        <f t="shared" ref="J4:J67" si="3">I4-G4</f>
        <v>-5.9967701693962141</v>
      </c>
      <c r="K4" s="4">
        <f>IF(B4="Female",VLOOKUP(E4,scaleF!$A:$B,2,0), VLOOKUP(E4,scaleM!$A:$B,2,0))</f>
        <v>93879.624925979762</v>
      </c>
    </row>
    <row r="5" spans="1:11" x14ac:dyDescent="0.2">
      <c r="A5" s="12">
        <v>1250</v>
      </c>
      <c r="B5" s="12" t="s">
        <v>5</v>
      </c>
      <c r="C5" s="14">
        <v>31352</v>
      </c>
      <c r="D5" s="14">
        <v>41030</v>
      </c>
      <c r="E5" s="15">
        <f t="shared" si="0"/>
        <v>33</v>
      </c>
      <c r="F5" s="7">
        <f>IF(B5="Female",VLOOKUP(E5,Female!$A:$J,10,0),VLOOKUP(E5,Male!$A:$J,10,0))</f>
        <v>48.016739674415291</v>
      </c>
      <c r="G5" s="7">
        <f t="shared" si="1"/>
        <v>81.016739674415291</v>
      </c>
      <c r="H5" s="10">
        <f>IF(B5="Female",VLOOKUP(E5,Female!$A:$Q,17,0),VLOOKUP(E5,Male!$A:$Q,17,0))</f>
        <v>34.98295461527529</v>
      </c>
      <c r="I5" s="10">
        <f t="shared" si="2"/>
        <v>67.98295461527529</v>
      </c>
      <c r="J5" s="5">
        <f t="shared" si="3"/>
        <v>-13.033785059140001</v>
      </c>
      <c r="K5" s="4">
        <f>IF(B5="Female",VLOOKUP(E5,scaleF!$A:$B,2,0), VLOOKUP(E5,scaleM!$A:$B,2,0))</f>
        <v>142451.51487147089</v>
      </c>
    </row>
    <row r="6" spans="1:11" x14ac:dyDescent="0.2">
      <c r="A6" s="12">
        <v>2185</v>
      </c>
      <c r="B6" s="12" t="s">
        <v>6</v>
      </c>
      <c r="C6" s="14">
        <v>26816</v>
      </c>
      <c r="D6" s="14">
        <v>41365</v>
      </c>
      <c r="E6" s="15">
        <f t="shared" si="0"/>
        <v>45</v>
      </c>
      <c r="F6" s="7">
        <f>IF(B6="Female",VLOOKUP(E6,Female!$A:$J,10,0),VLOOKUP(E6,Male!$A:$J,10,0))</f>
        <v>32.973304335016834</v>
      </c>
      <c r="G6" s="7">
        <f t="shared" si="1"/>
        <v>77.973304335016834</v>
      </c>
      <c r="H6" s="10">
        <f>IF(B6="Female",VLOOKUP(E6,Female!$A:$Q,17,0),VLOOKUP(E6,Male!$A:$Q,17,0))</f>
        <v>26.059252399979862</v>
      </c>
      <c r="I6" s="10">
        <f t="shared" si="2"/>
        <v>71.059252399979869</v>
      </c>
      <c r="J6" s="5">
        <f t="shared" si="3"/>
        <v>-6.9140519350369658</v>
      </c>
      <c r="K6" s="4">
        <f>IF(B6="Female",VLOOKUP(E6,scaleF!$A:$B,2,0), VLOOKUP(E6,scaleM!$A:$B,2,0))</f>
        <v>101929.05091866363</v>
      </c>
    </row>
    <row r="7" spans="1:11" x14ac:dyDescent="0.2">
      <c r="A7" s="12">
        <v>1720</v>
      </c>
      <c r="B7" s="12" t="s">
        <v>5</v>
      </c>
      <c r="C7" s="14">
        <v>19299</v>
      </c>
      <c r="D7" s="14">
        <v>42309</v>
      </c>
      <c r="E7" s="15">
        <f t="shared" si="0"/>
        <v>66</v>
      </c>
      <c r="F7" s="7">
        <f>IF(B7="Female",VLOOKUP(E7,Female!$A:$J,10,0),VLOOKUP(E7,Male!$A:$J,10,0))</f>
        <v>18.582125420100681</v>
      </c>
      <c r="G7" s="7">
        <f t="shared" si="1"/>
        <v>84.582125420100681</v>
      </c>
      <c r="H7" s="10">
        <f>IF(B7="Female",VLOOKUP(E7,Female!$A:$Q,17,0),VLOOKUP(E7,Male!$A:$Q,17,0))</f>
        <v>16.053652094793989</v>
      </c>
      <c r="I7" s="10">
        <f t="shared" si="2"/>
        <v>82.053652094793989</v>
      </c>
      <c r="J7" s="5">
        <f t="shared" si="3"/>
        <v>-2.5284733253066918</v>
      </c>
      <c r="K7" s="4">
        <f>IF(B7="Female",VLOOKUP(E7,scaleF!$A:$B,2,0), VLOOKUP(E7,scaleM!$A:$B,2,0))</f>
        <v>56888.162628897488</v>
      </c>
    </row>
    <row r="8" spans="1:11" x14ac:dyDescent="0.2">
      <c r="A8" s="12">
        <v>1940</v>
      </c>
      <c r="B8" s="12" t="s">
        <v>6</v>
      </c>
      <c r="C8" s="14">
        <v>31107</v>
      </c>
      <c r="D8" s="14">
        <v>42156</v>
      </c>
      <c r="E8" s="15">
        <f t="shared" si="0"/>
        <v>33</v>
      </c>
      <c r="F8" s="7">
        <f>IF(B8="Female",VLOOKUP(E8,Female!$A:$J,10,0),VLOOKUP(E8,Male!$A:$J,10,0))</f>
        <v>43.988510707605755</v>
      </c>
      <c r="G8" s="7">
        <f t="shared" si="1"/>
        <v>76.988510707605755</v>
      </c>
      <c r="H8" s="10">
        <f>IF(B8="Female",VLOOKUP(E8,Female!$A:$Q,17,0),VLOOKUP(E8,Male!$A:$Q,17,0))</f>
        <v>32.673527310826486</v>
      </c>
      <c r="I8" s="10">
        <f t="shared" si="2"/>
        <v>65.673527310826486</v>
      </c>
      <c r="J8" s="5">
        <f t="shared" si="3"/>
        <v>-11.314983396779269</v>
      </c>
      <c r="K8" s="4">
        <f>IF(B8="Female",VLOOKUP(E8,scaleF!$A:$B,2,0), VLOOKUP(E8,scaleM!$A:$B,2,0))</f>
        <v>132584.2130766183</v>
      </c>
    </row>
    <row r="9" spans="1:11" x14ac:dyDescent="0.2">
      <c r="A9" s="12">
        <v>2249</v>
      </c>
      <c r="B9" s="12" t="s">
        <v>5</v>
      </c>
      <c r="C9" s="14">
        <v>21641</v>
      </c>
      <c r="D9" s="14">
        <v>41153</v>
      </c>
      <c r="E9" s="15">
        <f t="shared" si="0"/>
        <v>59</v>
      </c>
      <c r="F9" s="7">
        <f>IF(B9="Female",VLOOKUP(E9,Female!$A:$J,10,0),VLOOKUP(E9,Male!$A:$J,10,0))</f>
        <v>24.318306793867738</v>
      </c>
      <c r="G9" s="7">
        <f t="shared" si="1"/>
        <v>83.318306793867734</v>
      </c>
      <c r="H9" s="10">
        <f>IF(B9="Female",VLOOKUP(E9,Female!$A:$Q,17,0),VLOOKUP(E9,Male!$A:$Q,17,0))</f>
        <v>20.300007818410048</v>
      </c>
      <c r="I9" s="10">
        <f t="shared" si="2"/>
        <v>79.300007818410052</v>
      </c>
      <c r="J9" s="5">
        <f t="shared" si="3"/>
        <v>-4.0182989754576823</v>
      </c>
      <c r="K9" s="4">
        <f>IF(B9="Female",VLOOKUP(E9,scaleF!$A:$B,2,0), VLOOKUP(E9,scaleM!$A:$B,2,0))</f>
        <v>75117.434480515483</v>
      </c>
    </row>
    <row r="10" spans="1:11" x14ac:dyDescent="0.2">
      <c r="A10" s="12">
        <v>1795</v>
      </c>
      <c r="B10" s="12" t="s">
        <v>5</v>
      </c>
      <c r="C10" s="14">
        <v>21947</v>
      </c>
      <c r="D10" s="14">
        <v>42278</v>
      </c>
      <c r="E10" s="15">
        <f t="shared" si="0"/>
        <v>58</v>
      </c>
      <c r="F10" s="7">
        <f>IF(B10="Female",VLOOKUP(E10,Female!$A:$J,10,0),VLOOKUP(E10,Male!$A:$J,10,0))</f>
        <v>25.168503040514302</v>
      </c>
      <c r="G10" s="7">
        <f t="shared" si="1"/>
        <v>83.16850304051431</v>
      </c>
      <c r="H10" s="10">
        <f>IF(B10="Female",VLOOKUP(E10,Female!$A:$Q,17,0),VLOOKUP(E10,Male!$A:$Q,17,0))</f>
        <v>20.904026269641342</v>
      </c>
      <c r="I10" s="10">
        <f t="shared" si="2"/>
        <v>78.904026269641349</v>
      </c>
      <c r="J10" s="5">
        <f t="shared" si="3"/>
        <v>-4.2644767708729603</v>
      </c>
      <c r="K10" s="4">
        <f>IF(B10="Female",VLOOKUP(E10,scaleF!$A:$B,2,0), VLOOKUP(E10,scaleM!$A:$B,2,0))</f>
        <v>77803.027745258893</v>
      </c>
    </row>
    <row r="11" spans="1:11" x14ac:dyDescent="0.2">
      <c r="A11" s="12">
        <v>1278</v>
      </c>
      <c r="B11" s="12" t="s">
        <v>6</v>
      </c>
      <c r="C11" s="14">
        <v>25020</v>
      </c>
      <c r="D11" s="14">
        <v>42248</v>
      </c>
      <c r="E11" s="15">
        <f t="shared" si="0"/>
        <v>50</v>
      </c>
      <c r="F11" s="7">
        <f>IF(B11="Female",VLOOKUP(E11,Female!$A:$J,10,0),VLOOKUP(E11,Male!$A:$J,10,0))</f>
        <v>28.639837315477877</v>
      </c>
      <c r="G11" s="7">
        <f t="shared" si="1"/>
        <v>78.639837315477877</v>
      </c>
      <c r="H11" s="10">
        <f>IF(B11="Female",VLOOKUP(E11,Female!$A:$Q,17,0),VLOOKUP(E11,Male!$A:$Q,17,0))</f>
        <v>23.212059227421097</v>
      </c>
      <c r="I11" s="10">
        <f t="shared" si="2"/>
        <v>73.212059227421094</v>
      </c>
      <c r="J11" s="5">
        <f t="shared" si="3"/>
        <v>-5.4277780880567832</v>
      </c>
      <c r="K11" s="4">
        <f>IF(B11="Female",VLOOKUP(E11,scaleF!$A:$B,2,0), VLOOKUP(E11,scaleM!$A:$B,2,0))</f>
        <v>88588.525071917291</v>
      </c>
    </row>
    <row r="12" spans="1:11" x14ac:dyDescent="0.2">
      <c r="A12" s="12">
        <v>2124</v>
      </c>
      <c r="B12" s="12" t="s">
        <v>6</v>
      </c>
      <c r="C12" s="14">
        <v>21186</v>
      </c>
      <c r="D12" s="14">
        <v>41122</v>
      </c>
      <c r="E12" s="15">
        <f t="shared" si="0"/>
        <v>60</v>
      </c>
      <c r="F12" s="7">
        <f>IF(B12="Female",VLOOKUP(E12,Female!$A:$J,10,0),VLOOKUP(E12,Male!$A:$J,10,0))</f>
        <v>20.623532225731811</v>
      </c>
      <c r="G12" s="7">
        <f t="shared" si="1"/>
        <v>80.623532225731807</v>
      </c>
      <c r="H12" s="10">
        <f>IF(B12="Female",VLOOKUP(E12,Female!$A:$Q,17,0),VLOOKUP(E12,Male!$A:$Q,17,0))</f>
        <v>17.551610361299886</v>
      </c>
      <c r="I12" s="10">
        <f t="shared" si="2"/>
        <v>77.551610361299879</v>
      </c>
      <c r="J12" s="5">
        <f t="shared" si="3"/>
        <v>-3.0719218644319284</v>
      </c>
      <c r="K12" s="4">
        <f>IF(B12="Female",VLOOKUP(E12,scaleF!$A:$B,2,0), VLOOKUP(E12,scaleM!$A:$B,2,0))</f>
        <v>63357.179520373989</v>
      </c>
    </row>
    <row r="13" spans="1:11" x14ac:dyDescent="0.2">
      <c r="A13" s="12">
        <v>2755</v>
      </c>
      <c r="B13" s="12" t="s">
        <v>5</v>
      </c>
      <c r="C13" s="14">
        <v>32964</v>
      </c>
      <c r="D13" s="14">
        <v>41244</v>
      </c>
      <c r="E13" s="15">
        <f t="shared" si="0"/>
        <v>28</v>
      </c>
      <c r="F13" s="7">
        <f>IF(B13="Female",VLOOKUP(E13,Female!$A:$J,10,0),VLOOKUP(E13,Male!$A:$J,10,0))</f>
        <v>52.835982338307822</v>
      </c>
      <c r="G13" s="7">
        <f t="shared" si="1"/>
        <v>80.835982338307815</v>
      </c>
      <c r="H13" s="10">
        <f>IF(B13="Female",VLOOKUP(E13,Female!$A:$Q,17,0),VLOOKUP(E13,Male!$A:$Q,17,0))</f>
        <v>37.480068019888058</v>
      </c>
      <c r="I13" s="10">
        <f t="shared" si="2"/>
        <v>65.480068019888051</v>
      </c>
      <c r="J13" s="5">
        <f t="shared" si="3"/>
        <v>-15.355914318419764</v>
      </c>
      <c r="K13" s="4">
        <f>IF(B13="Female",VLOOKUP(E13,scaleF!$A:$B,2,0), VLOOKUP(E13,scaleM!$A:$B,2,0))</f>
        <v>150587.04948840145</v>
      </c>
    </row>
    <row r="14" spans="1:11" x14ac:dyDescent="0.2">
      <c r="A14" s="12">
        <v>1648</v>
      </c>
      <c r="B14" s="12" t="s">
        <v>5</v>
      </c>
      <c r="C14" s="14">
        <v>33420</v>
      </c>
      <c r="D14" s="14">
        <v>41091</v>
      </c>
      <c r="E14" s="15">
        <f t="shared" si="0"/>
        <v>27</v>
      </c>
      <c r="F14" s="7">
        <f>IF(B14="Female",VLOOKUP(E14,Female!$A:$J,10,0),VLOOKUP(E14,Male!$A:$J,10,0))</f>
        <v>53.804763788639917</v>
      </c>
      <c r="G14" s="7">
        <f t="shared" si="1"/>
        <v>80.804763788639917</v>
      </c>
      <c r="H14" s="10">
        <f>IF(B14="Female",VLOOKUP(E14,Female!$A:$Q,17,0),VLOOKUP(E14,Male!$A:$Q,17,0))</f>
        <v>37.964091795837881</v>
      </c>
      <c r="I14" s="10">
        <f t="shared" si="2"/>
        <v>64.964091795837874</v>
      </c>
      <c r="J14" s="5">
        <f t="shared" si="3"/>
        <v>-15.840671992802044</v>
      </c>
      <c r="K14" s="4">
        <f>IF(B14="Female",VLOOKUP(E14,scaleF!$A:$B,2,0), VLOOKUP(E14,scaleM!$A:$B,2,0))</f>
        <v>151905.66584297412</v>
      </c>
    </row>
    <row r="15" spans="1:11" x14ac:dyDescent="0.2">
      <c r="A15" s="12">
        <v>2802</v>
      </c>
      <c r="B15" s="12" t="s">
        <v>5</v>
      </c>
      <c r="C15" s="14">
        <v>20515</v>
      </c>
      <c r="D15" s="14">
        <v>42491</v>
      </c>
      <c r="E15" s="15">
        <f t="shared" si="0"/>
        <v>62</v>
      </c>
      <c r="F15" s="7">
        <f>IF(B15="Female",VLOOKUP(E15,Female!$A:$J,10,0),VLOOKUP(E15,Male!$A:$J,10,0))</f>
        <v>21.805966187022271</v>
      </c>
      <c r="G15" s="7">
        <f t="shared" si="1"/>
        <v>83.805966187022278</v>
      </c>
      <c r="H15" s="10">
        <f>IF(B15="Female",VLOOKUP(E15,Female!$A:$Q,17,0),VLOOKUP(E15,Male!$A:$Q,17,0))</f>
        <v>18.476837562072507</v>
      </c>
      <c r="I15" s="10">
        <f t="shared" si="2"/>
        <v>80.476837562072504</v>
      </c>
      <c r="J15" s="5">
        <f t="shared" si="3"/>
        <v>-3.3291286249497745</v>
      </c>
      <c r="K15" s="4">
        <f>IF(B15="Female",VLOOKUP(E15,scaleF!$A:$B,2,0), VLOOKUP(E15,scaleM!$A:$B,2,0))</f>
        <v>67152.570107418418</v>
      </c>
    </row>
    <row r="16" spans="1:11" x14ac:dyDescent="0.2">
      <c r="A16" s="12">
        <v>2841</v>
      </c>
      <c r="B16" s="12" t="s">
        <v>5</v>
      </c>
      <c r="C16" s="14">
        <v>29434</v>
      </c>
      <c r="D16" s="14">
        <v>42309</v>
      </c>
      <c r="E16" s="15">
        <f t="shared" si="0"/>
        <v>38</v>
      </c>
      <c r="F16" s="7">
        <f>IF(B16="Female",VLOOKUP(E16,Female!$A:$J,10,0),VLOOKUP(E16,Male!$A:$J,10,0))</f>
        <v>43.23492725284099</v>
      </c>
      <c r="G16" s="7">
        <f t="shared" si="1"/>
        <v>81.23492725284099</v>
      </c>
      <c r="H16" s="10">
        <f>IF(B16="Female",VLOOKUP(E16,Female!$A:$Q,17,0),VLOOKUP(E16,Male!$A:$Q,17,0))</f>
        <v>32.34959619290148</v>
      </c>
      <c r="I16" s="10">
        <f t="shared" si="2"/>
        <v>70.349596192901487</v>
      </c>
      <c r="J16" s="5">
        <f t="shared" si="3"/>
        <v>-10.885331059939503</v>
      </c>
      <c r="K16" s="4">
        <f>IF(B16="Female",VLOOKUP(E16,scaleF!$A:$B,2,0), VLOOKUP(E16,scaleM!$A:$B,2,0))</f>
        <v>131592.91878741709</v>
      </c>
    </row>
    <row r="17" spans="1:11" x14ac:dyDescent="0.2">
      <c r="A17" s="12">
        <v>2275</v>
      </c>
      <c r="B17" s="12" t="s">
        <v>5</v>
      </c>
      <c r="C17" s="14">
        <v>33086</v>
      </c>
      <c r="D17" s="14">
        <v>41061</v>
      </c>
      <c r="E17" s="15">
        <f t="shared" si="0"/>
        <v>28</v>
      </c>
      <c r="F17" s="7">
        <f>IF(B17="Female",VLOOKUP(E17,Female!$A:$J,10,0),VLOOKUP(E17,Male!$A:$J,10,0))</f>
        <v>52.835982338307822</v>
      </c>
      <c r="G17" s="7">
        <f t="shared" si="1"/>
        <v>80.835982338307815</v>
      </c>
      <c r="H17" s="10">
        <f>IF(B17="Female",VLOOKUP(E17,Female!$A:$Q,17,0),VLOOKUP(E17,Male!$A:$Q,17,0))</f>
        <v>37.480068019888058</v>
      </c>
      <c r="I17" s="10">
        <f t="shared" si="2"/>
        <v>65.480068019888051</v>
      </c>
      <c r="J17" s="5">
        <f t="shared" si="3"/>
        <v>-15.355914318419764</v>
      </c>
      <c r="K17" s="4">
        <f>IF(B17="Female",VLOOKUP(E17,scaleF!$A:$B,2,0), VLOOKUP(E17,scaleM!$A:$B,2,0))</f>
        <v>150587.04948840145</v>
      </c>
    </row>
    <row r="18" spans="1:11" x14ac:dyDescent="0.2">
      <c r="A18" s="12">
        <v>2849</v>
      </c>
      <c r="B18" s="12" t="s">
        <v>6</v>
      </c>
      <c r="C18" s="14">
        <v>24228</v>
      </c>
      <c r="D18" s="14">
        <v>42095</v>
      </c>
      <c r="E18" s="15">
        <f t="shared" si="0"/>
        <v>52</v>
      </c>
      <c r="F18" s="7">
        <f>IF(B18="Female",VLOOKUP(E18,Female!$A:$J,10,0),VLOOKUP(E18,Male!$A:$J,10,0))</f>
        <v>26.967546592009018</v>
      </c>
      <c r="G18" s="7">
        <f t="shared" si="1"/>
        <v>78.967546592009015</v>
      </c>
      <c r="H18" s="10">
        <f>IF(B18="Female",VLOOKUP(E18,Female!$A:$Q,17,0),VLOOKUP(E18,Male!$A:$Q,17,0))</f>
        <v>22.075175561186004</v>
      </c>
      <c r="I18" s="10">
        <f t="shared" si="2"/>
        <v>74.075175561186001</v>
      </c>
      <c r="J18" s="5">
        <f t="shared" si="3"/>
        <v>-4.8923710308230142</v>
      </c>
      <c r="K18" s="4">
        <f>IF(B18="Female",VLOOKUP(E18,scaleF!$A:$B,2,0), VLOOKUP(E18,scaleM!$A:$B,2,0))</f>
        <v>83373.379328835697</v>
      </c>
    </row>
    <row r="19" spans="1:11" x14ac:dyDescent="0.2">
      <c r="A19" s="12">
        <v>1320</v>
      </c>
      <c r="B19" s="12" t="s">
        <v>5</v>
      </c>
      <c r="C19" s="14">
        <v>26451</v>
      </c>
      <c r="D19" s="14">
        <v>41821</v>
      </c>
      <c r="E19" s="15">
        <f t="shared" si="0"/>
        <v>46</v>
      </c>
      <c r="F19" s="7">
        <f>IF(B19="Female",VLOOKUP(E19,Female!$A:$J,10,0),VLOOKUP(E19,Male!$A:$J,10,0))</f>
        <v>35.757805870120706</v>
      </c>
      <c r="G19" s="7">
        <f t="shared" si="1"/>
        <v>81.757805870120706</v>
      </c>
      <c r="H19" s="10">
        <f>IF(B19="Female",VLOOKUP(E19,Female!$A:$Q,17,0),VLOOKUP(E19,Male!$A:$Q,17,0))</f>
        <v>27.911379300984404</v>
      </c>
      <c r="I19" s="10">
        <f t="shared" si="2"/>
        <v>73.911379300984407</v>
      </c>
      <c r="J19" s="5">
        <f t="shared" si="3"/>
        <v>-7.8464265691362982</v>
      </c>
      <c r="K19" s="4">
        <f>IF(B19="Female",VLOOKUP(E19,scaleF!$A:$B,2,0), VLOOKUP(E19,scaleM!$A:$B,2,0))</f>
        <v>110539.2552090856</v>
      </c>
    </row>
    <row r="20" spans="1:11" x14ac:dyDescent="0.2">
      <c r="A20" s="12">
        <v>2892</v>
      </c>
      <c r="B20" s="12" t="s">
        <v>6</v>
      </c>
      <c r="C20" s="14">
        <v>20699</v>
      </c>
      <c r="D20" s="14">
        <v>41091</v>
      </c>
      <c r="E20" s="15">
        <f t="shared" si="0"/>
        <v>62</v>
      </c>
      <c r="F20" s="7">
        <f>IF(B20="Female",VLOOKUP(E20,Female!$A:$J,10,0),VLOOKUP(E20,Male!$A:$J,10,0))</f>
        <v>19.103430479339693</v>
      </c>
      <c r="G20" s="7">
        <f t="shared" si="1"/>
        <v>81.103430479339693</v>
      </c>
      <c r="H20" s="10">
        <f>IF(B20="Female",VLOOKUP(E20,Female!$A:$Q,17,0),VLOOKUP(E20,Male!$A:$Q,17,0))</f>
        <v>16.411885054949732</v>
      </c>
      <c r="I20" s="10">
        <f t="shared" si="2"/>
        <v>78.411885054949735</v>
      </c>
      <c r="J20" s="5">
        <f t="shared" si="3"/>
        <v>-2.6915454243899575</v>
      </c>
      <c r="K20" s="4">
        <f>IF(B20="Female",VLOOKUP(E20,scaleF!$A:$B,2,0), VLOOKUP(E20,scaleM!$A:$B,2,0))</f>
        <v>58523.426653008712</v>
      </c>
    </row>
    <row r="21" spans="1:11" x14ac:dyDescent="0.2">
      <c r="A21" s="12">
        <v>1148</v>
      </c>
      <c r="B21" s="12" t="s">
        <v>6</v>
      </c>
      <c r="C21" s="14">
        <v>23802</v>
      </c>
      <c r="D21" s="14">
        <v>41730</v>
      </c>
      <c r="E21" s="15">
        <f t="shared" si="0"/>
        <v>53</v>
      </c>
      <c r="F21" s="7">
        <f>IF(B21="Female",VLOOKUP(E21,Female!$A:$J,10,0),VLOOKUP(E21,Male!$A:$J,10,0))</f>
        <v>26.145164305627269</v>
      </c>
      <c r="G21" s="7">
        <f t="shared" si="1"/>
        <v>79.145164305627276</v>
      </c>
      <c r="H21" s="10">
        <f>IF(B21="Female",VLOOKUP(E21,Female!$A:$Q,17,0),VLOOKUP(E21,Male!$A:$Q,17,0))</f>
        <v>21.508032956988572</v>
      </c>
      <c r="I21" s="10">
        <f t="shared" si="2"/>
        <v>74.508032956988572</v>
      </c>
      <c r="J21" s="5">
        <f t="shared" si="3"/>
        <v>-4.6371313486387038</v>
      </c>
      <c r="K21" s="4">
        <f>IF(B21="Female",VLOOKUP(E21,scaleF!$A:$B,2,0), VLOOKUP(E21,scaleM!$A:$B,2,0))</f>
        <v>80797.778252342876</v>
      </c>
    </row>
    <row r="22" spans="1:11" x14ac:dyDescent="0.2">
      <c r="A22" s="12">
        <v>2787</v>
      </c>
      <c r="B22" s="12" t="s">
        <v>6</v>
      </c>
      <c r="C22" s="14">
        <v>28887</v>
      </c>
      <c r="D22" s="14">
        <v>40909</v>
      </c>
      <c r="E22" s="15">
        <f t="shared" si="0"/>
        <v>39</v>
      </c>
      <c r="F22" s="7">
        <f>IF(B22="Female",VLOOKUP(E22,Female!$A:$J,10,0),VLOOKUP(E22,Male!$A:$J,10,0))</f>
        <v>38.417975626237656</v>
      </c>
      <c r="G22" s="7">
        <f t="shared" si="1"/>
        <v>77.417975626237649</v>
      </c>
      <c r="H22" s="10">
        <f>IF(B22="Female",VLOOKUP(E22,Female!$A:$Q,17,0),VLOOKUP(E22,Male!$A:$Q,17,0))</f>
        <v>29.441582119059902</v>
      </c>
      <c r="I22" s="10">
        <f t="shared" si="2"/>
        <v>68.441582119059902</v>
      </c>
      <c r="J22" s="5">
        <f t="shared" si="3"/>
        <v>-8.9763935071777468</v>
      </c>
      <c r="K22" s="4">
        <f>IF(B22="Female",VLOOKUP(E22,scaleF!$A:$B,2,0), VLOOKUP(E22,scaleM!$A:$B,2,0))</f>
        <v>118035.52927072687</v>
      </c>
    </row>
    <row r="23" spans="1:11" x14ac:dyDescent="0.2">
      <c r="A23" s="12">
        <v>2850</v>
      </c>
      <c r="B23" s="12" t="s">
        <v>6</v>
      </c>
      <c r="C23" s="14">
        <v>20607</v>
      </c>
      <c r="D23" s="14">
        <v>42614</v>
      </c>
      <c r="E23" s="15">
        <f t="shared" si="0"/>
        <v>62</v>
      </c>
      <c r="F23" s="7">
        <f>IF(B23="Female",VLOOKUP(E23,Female!$A:$J,10,0),VLOOKUP(E23,Male!$A:$J,10,0))</f>
        <v>19.103430479339693</v>
      </c>
      <c r="G23" s="7">
        <f t="shared" si="1"/>
        <v>81.103430479339693</v>
      </c>
      <c r="H23" s="10">
        <f>IF(B23="Female",VLOOKUP(E23,Female!$A:$Q,17,0),VLOOKUP(E23,Male!$A:$Q,17,0))</f>
        <v>16.411885054949732</v>
      </c>
      <c r="I23" s="10">
        <f t="shared" si="2"/>
        <v>78.411885054949735</v>
      </c>
      <c r="J23" s="5">
        <f t="shared" si="3"/>
        <v>-2.6915454243899575</v>
      </c>
      <c r="K23" s="4">
        <f>IF(B23="Female",VLOOKUP(E23,scaleF!$A:$B,2,0), VLOOKUP(E23,scaleM!$A:$B,2,0))</f>
        <v>58523.426653008712</v>
      </c>
    </row>
    <row r="24" spans="1:11" x14ac:dyDescent="0.2">
      <c r="A24" s="12">
        <v>1112</v>
      </c>
      <c r="B24" s="12" t="s">
        <v>6</v>
      </c>
      <c r="C24" s="14">
        <v>32356</v>
      </c>
      <c r="D24" s="14">
        <v>41852</v>
      </c>
      <c r="E24" s="15">
        <f t="shared" si="0"/>
        <v>30</v>
      </c>
      <c r="F24" s="7">
        <f>IF(B24="Female",VLOOKUP(E24,Female!$A:$J,10,0),VLOOKUP(E24,Male!$A:$J,10,0))</f>
        <v>46.784539970435816</v>
      </c>
      <c r="G24" s="7">
        <f t="shared" si="1"/>
        <v>76.784539970435816</v>
      </c>
      <c r="H24" s="10">
        <f>IF(B24="Female",VLOOKUP(E24,Female!$A:$Q,17,0),VLOOKUP(E24,Male!$A:$Q,17,0))</f>
        <v>34.208328270681058</v>
      </c>
      <c r="I24" s="10">
        <f t="shared" si="2"/>
        <v>64.208328270681051</v>
      </c>
      <c r="J24" s="5">
        <f t="shared" si="3"/>
        <v>-12.576211699754765</v>
      </c>
      <c r="K24" s="4">
        <f>IF(B24="Female",VLOOKUP(E24,scaleF!$A:$B,2,0), VLOOKUP(E24,scaleM!$A:$B,2,0))</f>
        <v>138673.23401116498</v>
      </c>
    </row>
    <row r="25" spans="1:11" x14ac:dyDescent="0.2">
      <c r="A25" s="12">
        <v>1480</v>
      </c>
      <c r="B25" s="12" t="s">
        <v>6</v>
      </c>
      <c r="C25" s="14">
        <v>32509</v>
      </c>
      <c r="D25" s="14">
        <v>42705</v>
      </c>
      <c r="E25" s="15">
        <f t="shared" si="0"/>
        <v>29</v>
      </c>
      <c r="F25" s="7">
        <f>IF(B25="Female",VLOOKUP(E25,Female!$A:$J,10,0),VLOOKUP(E25,Male!$A:$J,10,0))</f>
        <v>47.716812009198158</v>
      </c>
      <c r="G25" s="7">
        <f t="shared" si="1"/>
        <v>76.716812009198151</v>
      </c>
      <c r="H25" s="10">
        <f>IF(B25="Female",VLOOKUP(E25,Female!$A:$Q,17,0),VLOOKUP(E25,Male!$A:$Q,17,0))</f>
        <v>34.707401177078587</v>
      </c>
      <c r="I25" s="10">
        <f t="shared" si="2"/>
        <v>63.707401177078587</v>
      </c>
      <c r="J25" s="5">
        <f t="shared" si="3"/>
        <v>-13.009410832119563</v>
      </c>
      <c r="K25" s="4">
        <f>IF(B25="Female",VLOOKUP(E25,scaleF!$A:$B,2,0), VLOOKUP(E25,scaleM!$A:$B,2,0))</f>
        <v>140499.40191195381</v>
      </c>
    </row>
    <row r="26" spans="1:11" x14ac:dyDescent="0.2">
      <c r="A26" s="12">
        <v>1932</v>
      </c>
      <c r="B26" s="12" t="s">
        <v>6</v>
      </c>
      <c r="C26" s="14">
        <v>33573</v>
      </c>
      <c r="D26" s="14">
        <v>42339</v>
      </c>
      <c r="E26" s="15">
        <f t="shared" si="0"/>
        <v>27</v>
      </c>
      <c r="F26" s="7">
        <f>IF(B26="Female",VLOOKUP(E26,Female!$A:$J,10,0),VLOOKUP(E26,Male!$A:$J,10,0))</f>
        <v>49.581949940370393</v>
      </c>
      <c r="G26" s="7">
        <f t="shared" si="1"/>
        <v>76.581949940370393</v>
      </c>
      <c r="H26" s="10">
        <f>IF(B26="Female",VLOOKUP(E26,Female!$A:$Q,17,0),VLOOKUP(E26,Male!$A:$Q,17,0))</f>
        <v>35.687375844539822</v>
      </c>
      <c r="I26" s="10">
        <f t="shared" si="2"/>
        <v>62.687375844539822</v>
      </c>
      <c r="J26" s="5">
        <f t="shared" si="3"/>
        <v>-13.894574095830571</v>
      </c>
      <c r="K26" s="4">
        <f>IF(B26="Female",VLOOKUP(E26,scaleF!$A:$B,2,0), VLOOKUP(E26,scaleM!$A:$B,2,0))</f>
        <v>143847.33727321951</v>
      </c>
    </row>
    <row r="27" spans="1:11" x14ac:dyDescent="0.2">
      <c r="A27" s="12">
        <v>2166</v>
      </c>
      <c r="B27" s="12" t="s">
        <v>5</v>
      </c>
      <c r="C27" s="14">
        <v>28399</v>
      </c>
      <c r="D27" s="14">
        <v>41334</v>
      </c>
      <c r="E27" s="15">
        <f t="shared" si="0"/>
        <v>41</v>
      </c>
      <c r="F27" s="7">
        <f>IF(B27="Female",VLOOKUP(E27,Female!$A:$J,10,0),VLOOKUP(E27,Male!$A:$J,10,0))</f>
        <v>40.398015716842792</v>
      </c>
      <c r="G27" s="7">
        <f t="shared" si="1"/>
        <v>81.398015716842792</v>
      </c>
      <c r="H27" s="10">
        <f>IF(B27="Female",VLOOKUP(E27,Female!$A:$Q,17,0),VLOOKUP(E27,Male!$A:$Q,17,0))</f>
        <v>30.712140885647315</v>
      </c>
      <c r="I27" s="10">
        <f t="shared" si="2"/>
        <v>71.712140885647315</v>
      </c>
      <c r="J27" s="5">
        <f t="shared" si="3"/>
        <v>-9.685874831195477</v>
      </c>
      <c r="K27" s="4">
        <f>IF(B27="Female",VLOOKUP(E27,scaleF!$A:$B,2,0), VLOOKUP(E27,scaleM!$A:$B,2,0))</f>
        <v>124019.46915685693</v>
      </c>
    </row>
    <row r="28" spans="1:11" x14ac:dyDescent="0.2">
      <c r="A28" s="12">
        <v>1967</v>
      </c>
      <c r="B28" s="12" t="s">
        <v>6</v>
      </c>
      <c r="C28" s="14">
        <v>31717</v>
      </c>
      <c r="D28" s="14">
        <v>42309</v>
      </c>
      <c r="E28" s="15">
        <f t="shared" si="0"/>
        <v>32</v>
      </c>
      <c r="F28" s="7">
        <f>IF(B28="Female",VLOOKUP(E28,Female!$A:$J,10,0),VLOOKUP(E28,Male!$A:$J,10,0))</f>
        <v>44.920426786223118</v>
      </c>
      <c r="G28" s="7">
        <f t="shared" si="1"/>
        <v>76.920426786223118</v>
      </c>
      <c r="H28" s="10">
        <f>IF(B28="Female",VLOOKUP(E28,Female!$A:$Q,17,0),VLOOKUP(E28,Male!$A:$Q,17,0))</f>
        <v>33.191499459000177</v>
      </c>
      <c r="I28" s="10">
        <f t="shared" si="2"/>
        <v>65.19149945900017</v>
      </c>
      <c r="J28" s="5">
        <f t="shared" si="3"/>
        <v>-11.728927327222948</v>
      </c>
      <c r="K28" s="4">
        <f>IF(B28="Female",VLOOKUP(E28,scaleF!$A:$B,2,0), VLOOKUP(E28,scaleM!$A:$B,2,0))</f>
        <v>134714.52084963769</v>
      </c>
    </row>
    <row r="29" spans="1:11" x14ac:dyDescent="0.2">
      <c r="A29" s="12">
        <v>1155</v>
      </c>
      <c r="B29" s="12" t="s">
        <v>5</v>
      </c>
      <c r="C29" s="14">
        <v>20180</v>
      </c>
      <c r="D29" s="14">
        <v>42491</v>
      </c>
      <c r="E29" s="15">
        <f t="shared" si="0"/>
        <v>63</v>
      </c>
      <c r="F29" s="7">
        <f>IF(B29="Female",VLOOKUP(E29,Female!$A:$J,10,0),VLOOKUP(E29,Male!$A:$J,10,0))</f>
        <v>20.98450466874484</v>
      </c>
      <c r="G29" s="7">
        <f t="shared" si="1"/>
        <v>83.984504668744847</v>
      </c>
      <c r="H29" s="10">
        <f>IF(B29="Female",VLOOKUP(E29,Female!$A:$Q,17,0),VLOOKUP(E29,Male!$A:$Q,17,0))</f>
        <v>17.868318536999364</v>
      </c>
      <c r="I29" s="10">
        <f t="shared" si="2"/>
        <v>80.868318536999368</v>
      </c>
      <c r="J29" s="5">
        <f t="shared" si="3"/>
        <v>-3.1161861317454793</v>
      </c>
      <c r="K29" s="4">
        <f>IF(B29="Female",VLOOKUP(E29,scaleF!$A:$B,2,0), VLOOKUP(E29,scaleM!$A:$B,2,0))</f>
        <v>64540.757341630648</v>
      </c>
    </row>
    <row r="30" spans="1:11" x14ac:dyDescent="0.2">
      <c r="A30" s="12">
        <v>1939</v>
      </c>
      <c r="B30" s="12" t="s">
        <v>6</v>
      </c>
      <c r="C30" s="14">
        <v>23043</v>
      </c>
      <c r="D30" s="14">
        <v>42522</v>
      </c>
      <c r="E30" s="15">
        <f t="shared" si="0"/>
        <v>55</v>
      </c>
      <c r="F30" s="7">
        <f>IF(B30="Female",VLOOKUP(E30,Female!$A:$J,10,0),VLOOKUP(E30,Male!$A:$J,10,0))</f>
        <v>24.528641718988265</v>
      </c>
      <c r="G30" s="7">
        <f t="shared" si="1"/>
        <v>79.528641718988268</v>
      </c>
      <c r="H30" s="10">
        <f>IF(B30="Female",VLOOKUP(E30,Female!$A:$Q,17,0),VLOOKUP(E30,Male!$A:$Q,17,0))</f>
        <v>20.377393744156294</v>
      </c>
      <c r="I30" s="10">
        <f t="shared" si="2"/>
        <v>75.377393744156294</v>
      </c>
      <c r="J30" s="5">
        <f t="shared" si="3"/>
        <v>-4.1512479748319748</v>
      </c>
      <c r="K30" s="4">
        <f>IF(B30="Female",VLOOKUP(E30,scaleF!$A:$B,2,0), VLOOKUP(E30,scaleM!$A:$B,2,0))</f>
        <v>75716.238539600992</v>
      </c>
    </row>
    <row r="31" spans="1:11" x14ac:dyDescent="0.2">
      <c r="A31" s="12">
        <v>1311</v>
      </c>
      <c r="B31" s="12" t="s">
        <v>5</v>
      </c>
      <c r="C31" s="14">
        <v>32203</v>
      </c>
      <c r="D31" s="14">
        <v>41821</v>
      </c>
      <c r="E31" s="15">
        <f t="shared" si="0"/>
        <v>30</v>
      </c>
      <c r="F31" s="7">
        <f>IF(B31="Female",VLOOKUP(E31,Female!$A:$J,10,0),VLOOKUP(E31,Male!$A:$J,10,0))</f>
        <v>50.903351750531229</v>
      </c>
      <c r="G31" s="7">
        <f t="shared" si="1"/>
        <v>80.903351750531229</v>
      </c>
      <c r="H31" s="10">
        <f>IF(B31="Female",VLOOKUP(E31,Female!$A:$Q,17,0),VLOOKUP(E31,Male!$A:$Q,17,0))</f>
        <v>36.496783087646271</v>
      </c>
      <c r="I31" s="10">
        <f t="shared" si="2"/>
        <v>66.496783087646264</v>
      </c>
      <c r="J31" s="5">
        <f t="shared" si="3"/>
        <v>-14.406568662884965</v>
      </c>
      <c r="K31" s="4">
        <f>IF(B31="Female",VLOOKUP(E31,scaleF!$A:$B,2,0), VLOOKUP(E31,scaleM!$A:$B,2,0))</f>
        <v>147652.99980784088</v>
      </c>
    </row>
    <row r="32" spans="1:11" x14ac:dyDescent="0.2">
      <c r="A32" s="12">
        <v>2357</v>
      </c>
      <c r="B32" s="12" t="s">
        <v>5</v>
      </c>
      <c r="C32" s="14">
        <v>26938</v>
      </c>
      <c r="D32" s="14">
        <v>41395</v>
      </c>
      <c r="E32" s="15">
        <f t="shared" si="0"/>
        <v>45</v>
      </c>
      <c r="F32" s="7">
        <f>IF(B32="Female",VLOOKUP(E32,Female!$A:$J,10,0),VLOOKUP(E32,Male!$A:$J,10,0))</f>
        <v>36.675400150795525</v>
      </c>
      <c r="G32" s="7">
        <f t="shared" si="1"/>
        <v>81.675400150795525</v>
      </c>
      <c r="H32" s="10">
        <f>IF(B32="Female",VLOOKUP(E32,Female!$A:$Q,17,0),VLOOKUP(E32,Male!$A:$Q,17,0))</f>
        <v>28.477437039058373</v>
      </c>
      <c r="I32" s="10">
        <f t="shared" si="2"/>
        <v>73.477437039058373</v>
      </c>
      <c r="J32" s="5">
        <f t="shared" si="3"/>
        <v>-8.1979631117371525</v>
      </c>
      <c r="K32" s="4">
        <f>IF(B32="Female",VLOOKUP(E32,scaleF!$A:$B,2,0), VLOOKUP(E32,scaleM!$A:$B,2,0))</f>
        <v>113275.7273170019</v>
      </c>
    </row>
    <row r="33" spans="1:11" x14ac:dyDescent="0.2">
      <c r="A33" s="12">
        <v>1705</v>
      </c>
      <c r="B33" s="12" t="s">
        <v>5</v>
      </c>
      <c r="C33" s="14">
        <v>29434</v>
      </c>
      <c r="D33" s="14">
        <v>42552</v>
      </c>
      <c r="E33" s="15">
        <f t="shared" si="0"/>
        <v>38</v>
      </c>
      <c r="F33" s="7">
        <f>IF(B33="Female",VLOOKUP(E33,Female!$A:$J,10,0),VLOOKUP(E33,Male!$A:$J,10,0))</f>
        <v>43.23492725284099</v>
      </c>
      <c r="G33" s="7">
        <f t="shared" si="1"/>
        <v>81.23492725284099</v>
      </c>
      <c r="H33" s="10">
        <f>IF(B33="Female",VLOOKUP(E33,Female!$A:$Q,17,0),VLOOKUP(E33,Male!$A:$Q,17,0))</f>
        <v>32.34959619290148</v>
      </c>
      <c r="I33" s="10">
        <f t="shared" si="2"/>
        <v>70.349596192901487</v>
      </c>
      <c r="J33" s="5">
        <f t="shared" si="3"/>
        <v>-10.885331059939503</v>
      </c>
      <c r="K33" s="4">
        <f>IF(B33="Female",VLOOKUP(E33,scaleF!$A:$B,2,0), VLOOKUP(E33,scaleM!$A:$B,2,0))</f>
        <v>131592.91878741709</v>
      </c>
    </row>
    <row r="34" spans="1:11" x14ac:dyDescent="0.2">
      <c r="A34" s="12">
        <v>1493</v>
      </c>
      <c r="B34" s="12" t="s">
        <v>6</v>
      </c>
      <c r="C34" s="14">
        <v>31959</v>
      </c>
      <c r="D34" s="14">
        <v>41214</v>
      </c>
      <c r="E34" s="15">
        <f t="shared" si="0"/>
        <v>31</v>
      </c>
      <c r="F34" s="7">
        <f>IF(B34="Female",VLOOKUP(E34,Female!$A:$J,10,0),VLOOKUP(E34,Male!$A:$J,10,0))</f>
        <v>45.852415907324144</v>
      </c>
      <c r="G34" s="7">
        <f t="shared" si="1"/>
        <v>76.852415907324144</v>
      </c>
      <c r="H34" s="10">
        <f>IF(B34="Female",VLOOKUP(E34,Female!$A:$Q,17,0),VLOOKUP(E34,Male!$A:$Q,17,0))</f>
        <v>33.703057291343043</v>
      </c>
      <c r="I34" s="10">
        <f t="shared" si="2"/>
        <v>64.703057291343043</v>
      </c>
      <c r="J34" s="5">
        <f t="shared" si="3"/>
        <v>-12.1493586159811</v>
      </c>
      <c r="K34" s="4">
        <f>IF(B34="Female",VLOOKUP(E34,scaleF!$A:$B,2,0), VLOOKUP(E34,scaleM!$A:$B,2,0))</f>
        <v>136744.74058753392</v>
      </c>
    </row>
    <row r="35" spans="1:11" x14ac:dyDescent="0.2">
      <c r="A35" s="12">
        <v>2075</v>
      </c>
      <c r="B35" s="12" t="s">
        <v>6</v>
      </c>
      <c r="C35" s="14">
        <v>29312</v>
      </c>
      <c r="D35" s="14">
        <v>41306</v>
      </c>
      <c r="E35" s="15">
        <f t="shared" si="0"/>
        <v>38</v>
      </c>
      <c r="F35" s="7">
        <f>IF(B35="Female",VLOOKUP(E35,Female!$A:$J,10,0),VLOOKUP(E35,Male!$A:$J,10,0))</f>
        <v>39.341524140083344</v>
      </c>
      <c r="G35" s="7">
        <f t="shared" si="1"/>
        <v>77.341524140083351</v>
      </c>
      <c r="H35" s="10">
        <f>IF(B35="Female",VLOOKUP(E35,Female!$A:$Q,17,0),VLOOKUP(E35,Male!$A:$Q,17,0))</f>
        <v>29.993510725812392</v>
      </c>
      <c r="I35" s="10">
        <f t="shared" si="2"/>
        <v>67.993510725812399</v>
      </c>
      <c r="J35" s="5">
        <f t="shared" si="3"/>
        <v>-9.3480134142709517</v>
      </c>
      <c r="K35" s="4">
        <f>IF(B35="Female",VLOOKUP(E35,scaleF!$A:$B,2,0), VLOOKUP(E35,scaleM!$A:$B,2,0))</f>
        <v>120628.03384544468</v>
      </c>
    </row>
    <row r="36" spans="1:11" x14ac:dyDescent="0.2">
      <c r="A36" s="12">
        <v>2464</v>
      </c>
      <c r="B36" s="12" t="s">
        <v>6</v>
      </c>
      <c r="C36" s="14">
        <v>27791</v>
      </c>
      <c r="D36" s="14">
        <v>42036</v>
      </c>
      <c r="E36" s="15">
        <f t="shared" si="0"/>
        <v>42</v>
      </c>
      <c r="F36" s="7">
        <f>IF(B36="Female",VLOOKUP(E36,Female!$A:$J,10,0),VLOOKUP(E36,Male!$A:$J,10,0))</f>
        <v>35.669094557982945</v>
      </c>
      <c r="G36" s="7">
        <f t="shared" si="1"/>
        <v>77.669094557982945</v>
      </c>
      <c r="H36" s="10">
        <f>IF(B36="Female",VLOOKUP(E36,Female!$A:$Q,17,0),VLOOKUP(E36,Male!$A:$Q,17,0))</f>
        <v>27.760996537069257</v>
      </c>
      <c r="I36" s="10">
        <f t="shared" si="2"/>
        <v>69.760996537069261</v>
      </c>
      <c r="J36" s="5">
        <f t="shared" si="3"/>
        <v>-7.908098020913684</v>
      </c>
      <c r="K36" s="4">
        <f>IF(B36="Female",VLOOKUP(E36,scaleF!$A:$B,2,0), VLOOKUP(E36,scaleM!$A:$B,2,0))</f>
        <v>110039.26303009033</v>
      </c>
    </row>
    <row r="37" spans="1:11" x14ac:dyDescent="0.2">
      <c r="A37" s="12">
        <v>1433</v>
      </c>
      <c r="B37" s="12" t="s">
        <v>6</v>
      </c>
      <c r="C37" s="14">
        <v>33635</v>
      </c>
      <c r="D37" s="14">
        <v>42675</v>
      </c>
      <c r="E37" s="15">
        <f t="shared" si="0"/>
        <v>26</v>
      </c>
      <c r="F37" s="7">
        <f>IF(B37="Female",VLOOKUP(E37,Female!$A:$J,10,0),VLOOKUP(E37,Male!$A:$J,10,0))</f>
        <v>50.514187562101071</v>
      </c>
      <c r="G37" s="7">
        <f t="shared" si="1"/>
        <v>76.514187562101071</v>
      </c>
      <c r="H37" s="10">
        <f>IF(B37="Female",VLOOKUP(E37,Female!$A:$Q,17,0),VLOOKUP(E37,Male!$A:$Q,17,0))</f>
        <v>36.167976939043143</v>
      </c>
      <c r="I37" s="10">
        <f t="shared" si="2"/>
        <v>62.167976939043143</v>
      </c>
      <c r="J37" s="5">
        <f t="shared" si="3"/>
        <v>-14.346210623057928</v>
      </c>
      <c r="K37" s="4">
        <f>IF(B37="Female",VLOOKUP(E37,scaleF!$A:$B,2,0), VLOOKUP(E37,scaleM!$A:$B,2,0))</f>
        <v>145370.30486747832</v>
      </c>
    </row>
    <row r="38" spans="1:11" x14ac:dyDescent="0.2">
      <c r="A38" s="12">
        <v>2717</v>
      </c>
      <c r="B38" s="12" t="s">
        <v>6</v>
      </c>
      <c r="C38" s="14">
        <v>27729</v>
      </c>
      <c r="D38" s="14">
        <v>41548</v>
      </c>
      <c r="E38" s="15">
        <f t="shared" si="0"/>
        <v>43</v>
      </c>
      <c r="F38" s="7">
        <f>IF(B38="Female",VLOOKUP(E38,Female!$A:$J,10,0),VLOOKUP(E38,Male!$A:$J,10,0))</f>
        <v>34.763328882771049</v>
      </c>
      <c r="G38" s="7">
        <f t="shared" si="1"/>
        <v>77.763328882771049</v>
      </c>
      <c r="H38" s="10">
        <f>IF(B38="Female",VLOOKUP(E38,Female!$A:$Q,17,0),VLOOKUP(E38,Male!$A:$Q,17,0))</f>
        <v>27.19506704255911</v>
      </c>
      <c r="I38" s="10">
        <f t="shared" si="2"/>
        <v>70.195067042559117</v>
      </c>
      <c r="J38" s="5">
        <f t="shared" si="3"/>
        <v>-7.5682618402119317</v>
      </c>
      <c r="K38" s="4">
        <f>IF(B38="Female",VLOOKUP(E38,scaleF!$A:$B,2,0), VLOOKUP(E38,scaleM!$A:$B,2,0))</f>
        <v>107336.77761666437</v>
      </c>
    </row>
    <row r="39" spans="1:11" x14ac:dyDescent="0.2">
      <c r="A39" s="12">
        <v>1392</v>
      </c>
      <c r="B39" s="12" t="s">
        <v>6</v>
      </c>
      <c r="C39" s="14">
        <v>24777</v>
      </c>
      <c r="D39" s="14">
        <v>41183</v>
      </c>
      <c r="E39" s="15">
        <f t="shared" si="0"/>
        <v>51</v>
      </c>
      <c r="F39" s="7">
        <f>IF(B39="Female",VLOOKUP(E39,Female!$A:$J,10,0),VLOOKUP(E39,Male!$A:$J,10,0))</f>
        <v>27.799168239319329</v>
      </c>
      <c r="G39" s="7">
        <f t="shared" si="1"/>
        <v>78.799168239319329</v>
      </c>
      <c r="H39" s="10">
        <f>IF(B39="Female",VLOOKUP(E39,Female!$A:$Q,17,0),VLOOKUP(E39,Male!$A:$Q,17,0))</f>
        <v>22.643266129280565</v>
      </c>
      <c r="I39" s="10">
        <f t="shared" si="2"/>
        <v>73.643266129280562</v>
      </c>
      <c r="J39" s="5">
        <f t="shared" si="3"/>
        <v>-5.1559021100387668</v>
      </c>
      <c r="K39" s="4">
        <f>IF(B39="Female",VLOOKUP(E39,scaleF!$A:$B,2,0), VLOOKUP(E39,scaleM!$A:$B,2,0))</f>
        <v>85970.748649798406</v>
      </c>
    </row>
    <row r="40" spans="1:11" x14ac:dyDescent="0.2">
      <c r="A40" s="12">
        <v>1114</v>
      </c>
      <c r="B40" s="12" t="s">
        <v>5</v>
      </c>
      <c r="C40" s="14">
        <v>23621</v>
      </c>
      <c r="D40" s="14">
        <v>41760</v>
      </c>
      <c r="E40" s="15">
        <f t="shared" si="0"/>
        <v>54</v>
      </c>
      <c r="F40" s="7">
        <f>IF(B40="Female",VLOOKUP(E40,Female!$A:$J,10,0),VLOOKUP(E40,Male!$A:$J,10,0))</f>
        <v>28.619201700323728</v>
      </c>
      <c r="G40" s="7">
        <f t="shared" si="1"/>
        <v>82.619201700323728</v>
      </c>
      <c r="H40" s="10">
        <f>IF(B40="Female",VLOOKUP(E40,Female!$A:$Q,17,0),VLOOKUP(E40,Male!$A:$Q,17,0))</f>
        <v>23.289519629701459</v>
      </c>
      <c r="I40" s="10">
        <f t="shared" si="2"/>
        <v>77.289519629701459</v>
      </c>
      <c r="J40" s="5">
        <f t="shared" si="3"/>
        <v>-5.329682070622269</v>
      </c>
      <c r="K40" s="4">
        <f>IF(B40="Female",VLOOKUP(E40,scaleF!$A:$B,2,0), VLOOKUP(E40,scaleM!$A:$B,2,0))</f>
        <v>88636.276624180377</v>
      </c>
    </row>
    <row r="41" spans="1:11" x14ac:dyDescent="0.2">
      <c r="A41" s="12">
        <v>1693</v>
      </c>
      <c r="B41" s="12" t="s">
        <v>5</v>
      </c>
      <c r="C41" s="14">
        <v>30651</v>
      </c>
      <c r="D41" s="14">
        <v>42705</v>
      </c>
      <c r="E41" s="15">
        <f t="shared" si="0"/>
        <v>35</v>
      </c>
      <c r="F41" s="7">
        <f>IF(B41="Female",VLOOKUP(E41,Female!$A:$J,10,0),VLOOKUP(E41,Male!$A:$J,10,0))</f>
        <v>46.098534684804733</v>
      </c>
      <c r="G41" s="7">
        <f t="shared" si="1"/>
        <v>81.098534684804733</v>
      </c>
      <c r="H41" s="10">
        <f>IF(B41="Female",VLOOKUP(E41,Female!$A:$Q,17,0),VLOOKUP(E41,Male!$A:$Q,17,0))</f>
        <v>33.945636324378484</v>
      </c>
      <c r="I41" s="10">
        <f t="shared" si="2"/>
        <v>68.945636324378484</v>
      </c>
      <c r="J41" s="5">
        <f t="shared" si="3"/>
        <v>-12.152898360426249</v>
      </c>
      <c r="K41" s="4">
        <f>IF(B41="Female",VLOOKUP(E41,scaleF!$A:$B,2,0), VLOOKUP(E41,scaleM!$A:$B,2,0))</f>
        <v>138422.45714306552</v>
      </c>
    </row>
    <row r="42" spans="1:11" x14ac:dyDescent="0.2">
      <c r="A42" s="12">
        <v>1165</v>
      </c>
      <c r="B42" s="12" t="s">
        <v>5</v>
      </c>
      <c r="C42" s="14">
        <v>23833</v>
      </c>
      <c r="D42" s="14">
        <v>41061</v>
      </c>
      <c r="E42" s="15">
        <f t="shared" si="0"/>
        <v>53</v>
      </c>
      <c r="F42" s="7">
        <f>IF(B42="Female",VLOOKUP(E42,Female!$A:$J,10,0),VLOOKUP(E42,Male!$A:$J,10,0))</f>
        <v>29.493829513810631</v>
      </c>
      <c r="G42" s="7">
        <f t="shared" si="1"/>
        <v>82.493829513810624</v>
      </c>
      <c r="H42" s="10">
        <f>IF(B42="Female",VLOOKUP(E42,Female!$A:$Q,17,0),VLOOKUP(E42,Male!$A:$Q,17,0))</f>
        <v>23.877806650587996</v>
      </c>
      <c r="I42" s="10">
        <f t="shared" si="2"/>
        <v>76.877806650587999</v>
      </c>
      <c r="J42" s="5">
        <f t="shared" si="3"/>
        <v>-5.616022863222625</v>
      </c>
      <c r="K42" s="4">
        <f>IF(B42="Female",VLOOKUP(E42,scaleF!$A:$B,2,0), VLOOKUP(E42,scaleM!$A:$B,2,0))</f>
        <v>91361.907142601747</v>
      </c>
    </row>
    <row r="43" spans="1:11" x14ac:dyDescent="0.2">
      <c r="A43" s="12">
        <v>1187</v>
      </c>
      <c r="B43" s="12" t="s">
        <v>5</v>
      </c>
      <c r="C43" s="14">
        <v>30864</v>
      </c>
      <c r="D43" s="14">
        <v>42644</v>
      </c>
      <c r="E43" s="15">
        <f t="shared" si="0"/>
        <v>34</v>
      </c>
      <c r="F43" s="7">
        <f>IF(B43="Female",VLOOKUP(E43,Female!$A:$J,10,0),VLOOKUP(E43,Male!$A:$J,10,0))</f>
        <v>47.056992890400565</v>
      </c>
      <c r="G43" s="7">
        <f t="shared" si="1"/>
        <v>81.056992890400565</v>
      </c>
      <c r="H43" s="10">
        <f>IF(B43="Female",VLOOKUP(E43,Female!$A:$Q,17,0),VLOOKUP(E43,Male!$A:$Q,17,0))</f>
        <v>34.467129490196548</v>
      </c>
      <c r="I43" s="10">
        <f t="shared" si="2"/>
        <v>68.467129490196555</v>
      </c>
      <c r="J43" s="5">
        <f t="shared" si="3"/>
        <v>-12.58986340020401</v>
      </c>
      <c r="K43" s="4">
        <f>IF(B43="Female",VLOOKUP(E43,scaleF!$A:$B,2,0), VLOOKUP(E43,scaleM!$A:$B,2,0))</f>
        <v>140492.86213482165</v>
      </c>
    </row>
    <row r="44" spans="1:11" x14ac:dyDescent="0.2">
      <c r="A44" s="12">
        <v>1984</v>
      </c>
      <c r="B44" s="12" t="s">
        <v>5</v>
      </c>
      <c r="C44" s="14">
        <v>19391</v>
      </c>
      <c r="D44" s="14">
        <v>42461</v>
      </c>
      <c r="E44" s="15">
        <f t="shared" si="0"/>
        <v>65</v>
      </c>
      <c r="F44" s="7">
        <f>IF(B44="Female",VLOOKUP(E44,Female!$A:$J,10,0),VLOOKUP(E44,Male!$A:$J,10,0))</f>
        <v>19.371619129852458</v>
      </c>
      <c r="G44" s="7">
        <f t="shared" si="1"/>
        <v>84.371619129852462</v>
      </c>
      <c r="H44" s="10">
        <f>IF(B44="Female",VLOOKUP(E44,Female!$A:$Q,17,0),VLOOKUP(E44,Male!$A:$Q,17,0))</f>
        <v>16.655774176258461</v>
      </c>
      <c r="I44" s="10">
        <f t="shared" si="2"/>
        <v>81.655774176258461</v>
      </c>
      <c r="J44" s="5">
        <f t="shared" si="3"/>
        <v>-2.7158449535940008</v>
      </c>
      <c r="K44" s="4">
        <f>IF(B44="Female",VLOOKUP(E44,scaleF!$A:$B,2,0), VLOOKUP(E44,scaleM!$A:$B,2,0))</f>
        <v>59404.896318518739</v>
      </c>
    </row>
    <row r="45" spans="1:11" x14ac:dyDescent="0.2">
      <c r="A45" s="12">
        <v>1882</v>
      </c>
      <c r="B45" s="12" t="s">
        <v>5</v>
      </c>
      <c r="C45" s="14">
        <v>19572</v>
      </c>
      <c r="D45" s="14">
        <v>42675</v>
      </c>
      <c r="E45" s="15">
        <f t="shared" si="0"/>
        <v>65</v>
      </c>
      <c r="F45" s="7">
        <f>IF(B45="Female",VLOOKUP(E45,Female!$A:$J,10,0),VLOOKUP(E45,Male!$A:$J,10,0))</f>
        <v>19.371619129852458</v>
      </c>
      <c r="G45" s="7">
        <f t="shared" si="1"/>
        <v>84.371619129852462</v>
      </c>
      <c r="H45" s="10">
        <f>IF(B45="Female",VLOOKUP(E45,Female!$A:$Q,17,0),VLOOKUP(E45,Male!$A:$Q,17,0))</f>
        <v>16.655774176258461</v>
      </c>
      <c r="I45" s="10">
        <f t="shared" si="2"/>
        <v>81.655774176258461</v>
      </c>
      <c r="J45" s="5">
        <f t="shared" si="3"/>
        <v>-2.7158449535940008</v>
      </c>
      <c r="K45" s="4">
        <f>IF(B45="Female",VLOOKUP(E45,scaleF!$A:$B,2,0), VLOOKUP(E45,scaleM!$A:$B,2,0))</f>
        <v>59404.896318518739</v>
      </c>
    </row>
    <row r="46" spans="1:11" x14ac:dyDescent="0.2">
      <c r="A46" s="12">
        <v>1243</v>
      </c>
      <c r="B46" s="12" t="s">
        <v>5</v>
      </c>
      <c r="C46" s="14">
        <v>19419</v>
      </c>
      <c r="D46" s="14">
        <v>41518</v>
      </c>
      <c r="E46" s="15">
        <f t="shared" si="0"/>
        <v>65</v>
      </c>
      <c r="F46" s="7">
        <f>IF(B46="Female",VLOOKUP(E46,Female!$A:$J,10,0),VLOOKUP(E46,Male!$A:$J,10,0))</f>
        <v>19.371619129852458</v>
      </c>
      <c r="G46" s="7">
        <f t="shared" si="1"/>
        <v>84.371619129852462</v>
      </c>
      <c r="H46" s="10">
        <f>IF(B46="Female",VLOOKUP(E46,Female!$A:$Q,17,0),VLOOKUP(E46,Male!$A:$Q,17,0))</f>
        <v>16.655774176258461</v>
      </c>
      <c r="I46" s="10">
        <f t="shared" si="2"/>
        <v>81.655774176258461</v>
      </c>
      <c r="J46" s="5">
        <f t="shared" si="3"/>
        <v>-2.7158449535940008</v>
      </c>
      <c r="K46" s="4">
        <f>IF(B46="Female",VLOOKUP(E46,scaleF!$A:$B,2,0), VLOOKUP(E46,scaleM!$A:$B,2,0))</f>
        <v>59404.896318518739</v>
      </c>
    </row>
    <row r="47" spans="1:11" x14ac:dyDescent="0.2">
      <c r="A47" s="12">
        <v>1931</v>
      </c>
      <c r="B47" s="12" t="s">
        <v>5</v>
      </c>
      <c r="C47" s="14">
        <v>31352</v>
      </c>
      <c r="D47" s="14">
        <v>41091</v>
      </c>
      <c r="E47" s="15">
        <f t="shared" si="0"/>
        <v>33</v>
      </c>
      <c r="F47" s="7">
        <f>IF(B47="Female",VLOOKUP(E47,Female!$A:$J,10,0),VLOOKUP(E47,Male!$A:$J,10,0))</f>
        <v>48.016739674415291</v>
      </c>
      <c r="G47" s="7">
        <f t="shared" si="1"/>
        <v>81.016739674415291</v>
      </c>
      <c r="H47" s="10">
        <f>IF(B47="Female",VLOOKUP(E47,Female!$A:$Q,17,0),VLOOKUP(E47,Male!$A:$Q,17,0))</f>
        <v>34.98295461527529</v>
      </c>
      <c r="I47" s="10">
        <f t="shared" si="2"/>
        <v>67.98295461527529</v>
      </c>
      <c r="J47" s="5">
        <f t="shared" si="3"/>
        <v>-13.033785059140001</v>
      </c>
      <c r="K47" s="4">
        <f>IF(B47="Female",VLOOKUP(E47,scaleF!$A:$B,2,0), VLOOKUP(E47,scaleM!$A:$B,2,0))</f>
        <v>142451.51487147089</v>
      </c>
    </row>
    <row r="48" spans="1:11" x14ac:dyDescent="0.2">
      <c r="A48" s="12">
        <v>2066</v>
      </c>
      <c r="B48" s="12" t="s">
        <v>6</v>
      </c>
      <c r="C48" s="14">
        <v>28491</v>
      </c>
      <c r="D48" s="14">
        <v>40940</v>
      </c>
      <c r="E48" s="15">
        <f t="shared" si="0"/>
        <v>40</v>
      </c>
      <c r="F48" s="7">
        <f>IF(B48="Female",VLOOKUP(E48,Female!$A:$J,10,0),VLOOKUP(E48,Male!$A:$J,10,0))</f>
        <v>37.497530961008088</v>
      </c>
      <c r="G48" s="7">
        <f t="shared" si="1"/>
        <v>77.497530961008096</v>
      </c>
      <c r="H48" s="10">
        <f>IF(B48="Female",VLOOKUP(E48,Female!$A:$Q,17,0),VLOOKUP(E48,Male!$A:$Q,17,0))</f>
        <v>28.885126955065754</v>
      </c>
      <c r="I48" s="10">
        <f t="shared" si="2"/>
        <v>68.885126955065758</v>
      </c>
      <c r="J48" s="5">
        <f t="shared" si="3"/>
        <v>-8.6124040059423379</v>
      </c>
      <c r="K48" s="4">
        <f>IF(B48="Female",VLOOKUP(E48,scaleF!$A:$B,2,0), VLOOKUP(E48,scaleM!$A:$B,2,0))</f>
        <v>115399.36124769518</v>
      </c>
    </row>
    <row r="49" spans="1:11" x14ac:dyDescent="0.2">
      <c r="A49" s="12">
        <v>1819</v>
      </c>
      <c r="B49" s="12" t="s">
        <v>6</v>
      </c>
      <c r="C49" s="14">
        <v>25842</v>
      </c>
      <c r="D49" s="14">
        <v>42186</v>
      </c>
      <c r="E49" s="15">
        <f t="shared" si="0"/>
        <v>48</v>
      </c>
      <c r="F49" s="7">
        <f>IF(B49="Female",VLOOKUP(E49,Female!$A:$J,10,0),VLOOKUP(E49,Male!$A:$J,10,0))</f>
        <v>30.347648959249689</v>
      </c>
      <c r="G49" s="7">
        <f t="shared" si="1"/>
        <v>78.347648959249682</v>
      </c>
      <c r="H49" s="10">
        <f>IF(B49="Female",VLOOKUP(E49,Female!$A:$Q,17,0),VLOOKUP(E49,Male!$A:$Q,17,0))</f>
        <v>24.350878789853464</v>
      </c>
      <c r="I49" s="10">
        <f t="shared" si="2"/>
        <v>72.350878789853468</v>
      </c>
      <c r="J49" s="5">
        <f t="shared" si="3"/>
        <v>-5.9967701693962141</v>
      </c>
      <c r="K49" s="4">
        <f>IF(B49="Female",VLOOKUP(E49,scaleF!$A:$B,2,0), VLOOKUP(E49,scaleM!$A:$B,2,0))</f>
        <v>93879.624925979762</v>
      </c>
    </row>
    <row r="50" spans="1:11" x14ac:dyDescent="0.2">
      <c r="A50" s="12">
        <v>2096</v>
      </c>
      <c r="B50" s="12" t="s">
        <v>5</v>
      </c>
      <c r="C50" s="14">
        <v>24654</v>
      </c>
      <c r="D50" s="14">
        <v>41487</v>
      </c>
      <c r="E50" s="15">
        <f t="shared" si="0"/>
        <v>51</v>
      </c>
      <c r="F50" s="7">
        <f>IF(B50="Female",VLOOKUP(E50,Female!$A:$J,10,0),VLOOKUP(E50,Male!$A:$J,10,0))</f>
        <v>31.255719674595845</v>
      </c>
      <c r="G50" s="7">
        <f t="shared" si="1"/>
        <v>82.255719674595838</v>
      </c>
      <c r="H50" s="10">
        <f>IF(B50="Female",VLOOKUP(E50,Female!$A:$Q,17,0),VLOOKUP(E50,Male!$A:$Q,17,0))</f>
        <v>25.043299257242406</v>
      </c>
      <c r="I50" s="10">
        <f t="shared" si="2"/>
        <v>76.04329925724241</v>
      </c>
      <c r="J50" s="5">
        <f t="shared" si="3"/>
        <v>-6.2124204173534281</v>
      </c>
      <c r="K50" s="4">
        <f>IF(B50="Female",VLOOKUP(E50,scaleF!$A:$B,2,0), VLOOKUP(E50,scaleM!$A:$B,2,0))</f>
        <v>96822.707741309132</v>
      </c>
    </row>
    <row r="51" spans="1:11" x14ac:dyDescent="0.2">
      <c r="A51" s="12">
        <v>2789</v>
      </c>
      <c r="B51" s="12" t="s">
        <v>5</v>
      </c>
      <c r="C51" s="14">
        <v>31382</v>
      </c>
      <c r="D51" s="14">
        <v>41061</v>
      </c>
      <c r="E51" s="15">
        <f t="shared" si="0"/>
        <v>33</v>
      </c>
      <c r="F51" s="7">
        <f>IF(B51="Female",VLOOKUP(E51,Female!$A:$J,10,0),VLOOKUP(E51,Male!$A:$J,10,0))</f>
        <v>48.016739674415291</v>
      </c>
      <c r="G51" s="7">
        <f t="shared" si="1"/>
        <v>81.016739674415291</v>
      </c>
      <c r="H51" s="10">
        <f>IF(B51="Female",VLOOKUP(E51,Female!$A:$Q,17,0),VLOOKUP(E51,Male!$A:$Q,17,0))</f>
        <v>34.98295461527529</v>
      </c>
      <c r="I51" s="10">
        <f t="shared" si="2"/>
        <v>67.98295461527529</v>
      </c>
      <c r="J51" s="5">
        <f t="shared" si="3"/>
        <v>-13.033785059140001</v>
      </c>
      <c r="K51" s="4">
        <f>IF(B51="Female",VLOOKUP(E51,scaleF!$A:$B,2,0), VLOOKUP(E51,scaleM!$A:$B,2,0))</f>
        <v>142451.51487147089</v>
      </c>
    </row>
    <row r="52" spans="1:11" x14ac:dyDescent="0.2">
      <c r="A52" s="12">
        <v>2459</v>
      </c>
      <c r="B52" s="12" t="s">
        <v>6</v>
      </c>
      <c r="C52" s="14">
        <v>19419</v>
      </c>
      <c r="D52" s="14">
        <v>42401</v>
      </c>
      <c r="E52" s="15">
        <f t="shared" si="0"/>
        <v>65</v>
      </c>
      <c r="F52" s="7">
        <f>IF(B52="Female",VLOOKUP(E52,Female!$A:$J,10,0),VLOOKUP(E52,Male!$A:$J,10,0))</f>
        <v>16.886996840541382</v>
      </c>
      <c r="G52" s="7">
        <f t="shared" si="1"/>
        <v>81.886996840541386</v>
      </c>
      <c r="H52" s="10">
        <f>IF(B52="Female",VLOOKUP(E52,Female!$A:$Q,17,0),VLOOKUP(E52,Male!$A:$Q,17,0))</f>
        <v>14.709718630967552</v>
      </c>
      <c r="I52" s="10">
        <f t="shared" si="2"/>
        <v>79.709718630967558</v>
      </c>
      <c r="J52" s="5">
        <f t="shared" si="3"/>
        <v>-2.1772782095738279</v>
      </c>
      <c r="K52" s="4">
        <f>IF(B52="Female",VLOOKUP(E52,scaleF!$A:$B,2,0), VLOOKUP(E52,scaleM!$A:$B,2,0))</f>
        <v>51463.540019655018</v>
      </c>
    </row>
    <row r="53" spans="1:11" x14ac:dyDescent="0.2">
      <c r="A53" s="12">
        <v>1145</v>
      </c>
      <c r="B53" s="12" t="s">
        <v>6</v>
      </c>
      <c r="C53" s="14">
        <v>32964</v>
      </c>
      <c r="D53" s="14">
        <v>41456</v>
      </c>
      <c r="E53" s="15">
        <f t="shared" si="0"/>
        <v>28</v>
      </c>
      <c r="F53" s="7">
        <f>IF(B53="Female",VLOOKUP(E53,Female!$A:$J,10,0),VLOOKUP(E53,Male!$A:$J,10,0))</f>
        <v>48.649342689197283</v>
      </c>
      <c r="G53" s="7">
        <f t="shared" si="1"/>
        <v>76.649342689197283</v>
      </c>
      <c r="H53" s="10">
        <f>IF(B53="Female",VLOOKUP(E53,Female!$A:$Q,17,0),VLOOKUP(E53,Male!$A:$Q,17,0))</f>
        <v>35.200435807529836</v>
      </c>
      <c r="I53" s="10">
        <f t="shared" si="2"/>
        <v>63.200435807529836</v>
      </c>
      <c r="J53" s="5">
        <f t="shared" si="3"/>
        <v>-13.448906881667448</v>
      </c>
      <c r="K53" s="4">
        <f>IF(B53="Female",VLOOKUP(E53,scaleF!$A:$B,2,0), VLOOKUP(E53,scaleM!$A:$B,2,0))</f>
        <v>142223.90333860205</v>
      </c>
    </row>
    <row r="54" spans="1:11" x14ac:dyDescent="0.2">
      <c r="A54" s="12">
        <v>2314</v>
      </c>
      <c r="B54" s="12" t="s">
        <v>5</v>
      </c>
      <c r="C54" s="14">
        <v>32234</v>
      </c>
      <c r="D54" s="14">
        <v>41334</v>
      </c>
      <c r="E54" s="15">
        <f t="shared" si="0"/>
        <v>30</v>
      </c>
      <c r="F54" s="7">
        <f>IF(B54="Female",VLOOKUP(E54,Female!$A:$J,10,0),VLOOKUP(E54,Male!$A:$J,10,0))</f>
        <v>50.903351750531229</v>
      </c>
      <c r="G54" s="7">
        <f t="shared" si="1"/>
        <v>80.903351750531229</v>
      </c>
      <c r="H54" s="10">
        <f>IF(B54="Female",VLOOKUP(E54,Female!$A:$Q,17,0),VLOOKUP(E54,Male!$A:$Q,17,0))</f>
        <v>36.496783087646271</v>
      </c>
      <c r="I54" s="10">
        <f t="shared" si="2"/>
        <v>66.496783087646264</v>
      </c>
      <c r="J54" s="5">
        <f t="shared" si="3"/>
        <v>-14.406568662884965</v>
      </c>
      <c r="K54" s="4">
        <f>IF(B54="Female",VLOOKUP(E54,scaleF!$A:$B,2,0), VLOOKUP(E54,scaleM!$A:$B,2,0))</f>
        <v>147652.99980784088</v>
      </c>
    </row>
    <row r="55" spans="1:11" x14ac:dyDescent="0.2">
      <c r="A55" s="12">
        <v>1901</v>
      </c>
      <c r="B55" s="12" t="s">
        <v>6</v>
      </c>
      <c r="C55" s="14">
        <v>20241</v>
      </c>
      <c r="D55" s="14">
        <v>41244</v>
      </c>
      <c r="E55" s="15">
        <f t="shared" si="0"/>
        <v>63</v>
      </c>
      <c r="F55" s="7">
        <f>IF(B55="Female",VLOOKUP(E55,Female!$A:$J,10,0),VLOOKUP(E55,Male!$A:$J,10,0))</f>
        <v>18.35513616878881</v>
      </c>
      <c r="G55" s="7">
        <f t="shared" si="1"/>
        <v>81.355136168788817</v>
      </c>
      <c r="H55" s="10">
        <f>IF(B55="Female",VLOOKUP(E55,Female!$A:$Q,17,0),VLOOKUP(E55,Male!$A:$Q,17,0))</f>
        <v>15.842564053662391</v>
      </c>
      <c r="I55" s="10">
        <f t="shared" si="2"/>
        <v>78.842564053662386</v>
      </c>
      <c r="J55" s="5">
        <f t="shared" si="3"/>
        <v>-2.5125721151264315</v>
      </c>
      <c r="K55" s="4">
        <f>IF(B55="Female",VLOOKUP(E55,scaleF!$A:$B,2,0), VLOOKUP(E55,scaleM!$A:$B,2,0))</f>
        <v>56141.057637355945</v>
      </c>
    </row>
    <row r="56" spans="1:11" x14ac:dyDescent="0.2">
      <c r="A56" s="12">
        <v>1809</v>
      </c>
      <c r="B56" s="12" t="s">
        <v>5</v>
      </c>
      <c r="C56" s="14">
        <v>23163</v>
      </c>
      <c r="D56" s="14">
        <v>42401</v>
      </c>
      <c r="E56" s="15">
        <f t="shared" si="0"/>
        <v>55</v>
      </c>
      <c r="F56" s="7">
        <f>IF(B56="Female",VLOOKUP(E56,Female!$A:$J,10,0),VLOOKUP(E56,Male!$A:$J,10,0))</f>
        <v>27.749066915600164</v>
      </c>
      <c r="G56" s="7">
        <f t="shared" si="1"/>
        <v>82.749066915600167</v>
      </c>
      <c r="H56" s="10">
        <f>IF(B56="Female",VLOOKUP(E56,Female!$A:$Q,17,0),VLOOKUP(E56,Male!$A:$Q,17,0))</f>
        <v>22.697760125835156</v>
      </c>
      <c r="I56" s="10">
        <f t="shared" si="2"/>
        <v>77.69776012583516</v>
      </c>
      <c r="J56" s="5">
        <f t="shared" si="3"/>
        <v>-5.0513067897650075</v>
      </c>
      <c r="K56" s="4">
        <f>IF(B56="Female",VLOOKUP(E56,scaleF!$A:$B,2,0), VLOOKUP(E56,scaleM!$A:$B,2,0))</f>
        <v>85915.877294971608</v>
      </c>
    </row>
    <row r="57" spans="1:11" x14ac:dyDescent="0.2">
      <c r="A57" s="12">
        <v>2806</v>
      </c>
      <c r="B57" s="12" t="s">
        <v>6</v>
      </c>
      <c r="C57" s="14">
        <v>28095</v>
      </c>
      <c r="D57" s="14">
        <v>41913</v>
      </c>
      <c r="E57" s="15">
        <f t="shared" si="0"/>
        <v>42</v>
      </c>
      <c r="F57" s="7">
        <f>IF(B57="Female",VLOOKUP(E57,Female!$A:$J,10,0),VLOOKUP(E57,Male!$A:$J,10,0))</f>
        <v>35.669094557982945</v>
      </c>
      <c r="G57" s="7">
        <f t="shared" si="1"/>
        <v>77.669094557982945</v>
      </c>
      <c r="H57" s="10">
        <f>IF(B57="Female",VLOOKUP(E57,Female!$A:$Q,17,0),VLOOKUP(E57,Male!$A:$Q,17,0))</f>
        <v>27.760996537069257</v>
      </c>
      <c r="I57" s="10">
        <f t="shared" si="2"/>
        <v>69.760996537069261</v>
      </c>
      <c r="J57" s="5">
        <f t="shared" si="3"/>
        <v>-7.908098020913684</v>
      </c>
      <c r="K57" s="4">
        <f>IF(B57="Female",VLOOKUP(E57,scaleF!$A:$B,2,0), VLOOKUP(E57,scaleM!$A:$B,2,0))</f>
        <v>110039.26303009033</v>
      </c>
    </row>
    <row r="58" spans="1:11" x14ac:dyDescent="0.2">
      <c r="A58" s="12">
        <v>2612</v>
      </c>
      <c r="B58" s="12" t="s">
        <v>5</v>
      </c>
      <c r="C58" s="14">
        <v>20911</v>
      </c>
      <c r="D58" s="14">
        <v>42370</v>
      </c>
      <c r="E58" s="15">
        <f t="shared" si="0"/>
        <v>61</v>
      </c>
      <c r="F58" s="7">
        <f>IF(B58="Female",VLOOKUP(E58,Female!$A:$J,10,0),VLOOKUP(E58,Male!$A:$J,10,0))</f>
        <v>22.636095732068526</v>
      </c>
      <c r="G58" s="7">
        <f t="shared" si="1"/>
        <v>83.636095732068526</v>
      </c>
      <c r="H58" s="10">
        <f>IF(B58="Female",VLOOKUP(E58,Female!$A:$Q,17,0),VLOOKUP(E58,Male!$A:$Q,17,0))</f>
        <v>19.085576254618687</v>
      </c>
      <c r="I58" s="10">
        <f t="shared" si="2"/>
        <v>80.085576254618687</v>
      </c>
      <c r="J58" s="5">
        <f t="shared" si="3"/>
        <v>-3.5505194774498392</v>
      </c>
      <c r="K58" s="4">
        <f>IF(B58="Female",VLOOKUP(E58,scaleF!$A:$B,2,0), VLOOKUP(E58,scaleM!$A:$B,2,0))</f>
        <v>69788.536989016211</v>
      </c>
    </row>
    <row r="59" spans="1:11" x14ac:dyDescent="0.2">
      <c r="A59" s="12">
        <v>1193</v>
      </c>
      <c r="B59" s="12" t="s">
        <v>6</v>
      </c>
      <c r="C59" s="14">
        <v>33725</v>
      </c>
      <c r="D59" s="14">
        <v>42675</v>
      </c>
      <c r="E59" s="15">
        <f t="shared" si="0"/>
        <v>26</v>
      </c>
      <c r="F59" s="7">
        <f>IF(B59="Female",VLOOKUP(E59,Female!$A:$J,10,0),VLOOKUP(E59,Male!$A:$J,10,0))</f>
        <v>50.514187562101071</v>
      </c>
      <c r="G59" s="7">
        <f t="shared" si="1"/>
        <v>76.514187562101071</v>
      </c>
      <c r="H59" s="10">
        <f>IF(B59="Female",VLOOKUP(E59,Female!$A:$Q,17,0),VLOOKUP(E59,Male!$A:$Q,17,0))</f>
        <v>36.167976939043143</v>
      </c>
      <c r="I59" s="10">
        <f t="shared" si="2"/>
        <v>62.167976939043143</v>
      </c>
      <c r="J59" s="5">
        <f t="shared" si="3"/>
        <v>-14.346210623057928</v>
      </c>
      <c r="K59" s="4">
        <f>IF(B59="Female",VLOOKUP(E59,scaleF!$A:$B,2,0), VLOOKUP(E59,scaleM!$A:$B,2,0))</f>
        <v>145370.30486747832</v>
      </c>
    </row>
    <row r="60" spans="1:11" x14ac:dyDescent="0.2">
      <c r="A60" s="12">
        <v>2448</v>
      </c>
      <c r="B60" s="12" t="s">
        <v>5</v>
      </c>
      <c r="C60" s="14">
        <v>31444</v>
      </c>
      <c r="D60" s="14">
        <v>42186</v>
      </c>
      <c r="E60" s="15">
        <f t="shared" si="0"/>
        <v>32</v>
      </c>
      <c r="F60" s="7">
        <f>IF(B60="Female",VLOOKUP(E60,Female!$A:$J,10,0),VLOOKUP(E60,Male!$A:$J,10,0))</f>
        <v>48.977615182237713</v>
      </c>
      <c r="G60" s="7">
        <f t="shared" si="1"/>
        <v>80.977615182237713</v>
      </c>
      <c r="H60" s="10">
        <f>IF(B60="Female",VLOOKUP(E60,Female!$A:$Q,17,0),VLOOKUP(E60,Male!$A:$Q,17,0))</f>
        <v>35.493056943856793</v>
      </c>
      <c r="I60" s="10">
        <f t="shared" si="2"/>
        <v>67.4930569438568</v>
      </c>
      <c r="J60" s="5">
        <f t="shared" si="3"/>
        <v>-13.484558238380913</v>
      </c>
      <c r="K60" s="4">
        <f>IF(B60="Female",VLOOKUP(E60,scaleF!$A:$B,2,0), VLOOKUP(E60,scaleM!$A:$B,2,0))</f>
        <v>144296.80676290594</v>
      </c>
    </row>
    <row r="61" spans="1:11" x14ac:dyDescent="0.2">
      <c r="A61" s="12">
        <v>1889</v>
      </c>
      <c r="B61" s="12" t="s">
        <v>5</v>
      </c>
      <c r="C61" s="14">
        <v>24259</v>
      </c>
      <c r="D61" s="14">
        <v>42552</v>
      </c>
      <c r="E61" s="15">
        <f t="shared" si="0"/>
        <v>52</v>
      </c>
      <c r="F61" s="7">
        <f>IF(B61="Female",VLOOKUP(E61,Female!$A:$J,10,0),VLOOKUP(E61,Male!$A:$J,10,0))</f>
        <v>30.372523942574841</v>
      </c>
      <c r="G61" s="7">
        <f t="shared" si="1"/>
        <v>82.372523942574844</v>
      </c>
      <c r="H61" s="10">
        <f>IF(B61="Female",VLOOKUP(E61,Female!$A:$Q,17,0),VLOOKUP(E61,Male!$A:$Q,17,0))</f>
        <v>24.462278325261977</v>
      </c>
      <c r="I61" s="10">
        <f t="shared" si="2"/>
        <v>76.462278325261977</v>
      </c>
      <c r="J61" s="5">
        <f t="shared" si="3"/>
        <v>-5.9102456173128672</v>
      </c>
      <c r="K61" s="4">
        <f>IF(B61="Female",VLOOKUP(E61,scaleF!$A:$B,2,0), VLOOKUP(E61,scaleM!$A:$B,2,0))</f>
        <v>94090.582102657674</v>
      </c>
    </row>
    <row r="62" spans="1:11" x14ac:dyDescent="0.2">
      <c r="A62" s="12">
        <v>2154</v>
      </c>
      <c r="B62" s="12" t="s">
        <v>6</v>
      </c>
      <c r="C62" s="14">
        <v>20941</v>
      </c>
      <c r="D62" s="14">
        <v>41852</v>
      </c>
      <c r="E62" s="15">
        <f t="shared" si="0"/>
        <v>61</v>
      </c>
      <c r="F62" s="7">
        <f>IF(B62="Female",VLOOKUP(E62,Female!$A:$J,10,0),VLOOKUP(E62,Male!$A:$J,10,0))</f>
        <v>19.859883131104446</v>
      </c>
      <c r="G62" s="7">
        <f t="shared" si="1"/>
        <v>80.859883131104453</v>
      </c>
      <c r="H62" s="10">
        <f>IF(B62="Female",VLOOKUP(E62,Female!$A:$Q,17,0),VLOOKUP(E62,Male!$A:$Q,17,0))</f>
        <v>16.981866438898845</v>
      </c>
      <c r="I62" s="10">
        <f t="shared" si="2"/>
        <v>77.981866438898848</v>
      </c>
      <c r="J62" s="5">
        <f t="shared" si="3"/>
        <v>-2.8780166922056054</v>
      </c>
      <c r="K62" s="4">
        <f>IF(B62="Female",VLOOKUP(E62,scaleF!$A:$B,2,0), VLOOKUP(E62,scaleM!$A:$B,2,0))</f>
        <v>60929.994963955818</v>
      </c>
    </row>
    <row r="63" spans="1:11" x14ac:dyDescent="0.2">
      <c r="A63" s="12">
        <v>2097</v>
      </c>
      <c r="B63" s="12" t="s">
        <v>6</v>
      </c>
      <c r="C63" s="14">
        <v>28672</v>
      </c>
      <c r="D63" s="14">
        <v>42491</v>
      </c>
      <c r="E63" s="15">
        <f t="shared" si="0"/>
        <v>40</v>
      </c>
      <c r="F63" s="7">
        <f>IF(B63="Female",VLOOKUP(E63,Female!$A:$J,10,0),VLOOKUP(E63,Male!$A:$J,10,0))</f>
        <v>37.497530961008088</v>
      </c>
      <c r="G63" s="7">
        <f t="shared" si="1"/>
        <v>77.497530961008096</v>
      </c>
      <c r="H63" s="10">
        <f>IF(B63="Female",VLOOKUP(E63,Female!$A:$Q,17,0),VLOOKUP(E63,Male!$A:$Q,17,0))</f>
        <v>28.885126955065754</v>
      </c>
      <c r="I63" s="10">
        <f t="shared" si="2"/>
        <v>68.885126955065758</v>
      </c>
      <c r="J63" s="5">
        <f t="shared" si="3"/>
        <v>-8.6124040059423379</v>
      </c>
      <c r="K63" s="4">
        <f>IF(B63="Female",VLOOKUP(E63,scaleF!$A:$B,2,0), VLOOKUP(E63,scaleM!$A:$B,2,0))</f>
        <v>115399.36124769518</v>
      </c>
    </row>
    <row r="64" spans="1:11" x14ac:dyDescent="0.2">
      <c r="A64" s="12">
        <v>2396</v>
      </c>
      <c r="B64" s="12" t="s">
        <v>5</v>
      </c>
      <c r="C64" s="14">
        <v>24289</v>
      </c>
      <c r="D64" s="14">
        <v>40969</v>
      </c>
      <c r="E64" s="15">
        <f t="shared" si="0"/>
        <v>52</v>
      </c>
      <c r="F64" s="7">
        <f>IF(B64="Female",VLOOKUP(E64,Female!$A:$J,10,0),VLOOKUP(E64,Male!$A:$J,10,0))</f>
        <v>30.372523942574841</v>
      </c>
      <c r="G64" s="7">
        <f t="shared" si="1"/>
        <v>82.372523942574844</v>
      </c>
      <c r="H64" s="10">
        <f>IF(B64="Female",VLOOKUP(E64,Female!$A:$Q,17,0),VLOOKUP(E64,Male!$A:$Q,17,0))</f>
        <v>24.462278325261977</v>
      </c>
      <c r="I64" s="10">
        <f t="shared" si="2"/>
        <v>76.462278325261977</v>
      </c>
      <c r="J64" s="5">
        <f t="shared" si="3"/>
        <v>-5.9102456173128672</v>
      </c>
      <c r="K64" s="4">
        <f>IF(B64="Female",VLOOKUP(E64,scaleF!$A:$B,2,0), VLOOKUP(E64,scaleM!$A:$B,2,0))</f>
        <v>94090.582102657674</v>
      </c>
    </row>
    <row r="65" spans="1:11" x14ac:dyDescent="0.2">
      <c r="A65" s="12">
        <v>2618</v>
      </c>
      <c r="B65" s="12" t="s">
        <v>6</v>
      </c>
      <c r="C65" s="14">
        <v>20302</v>
      </c>
      <c r="D65" s="14">
        <v>42036</v>
      </c>
      <c r="E65" s="15">
        <f t="shared" si="0"/>
        <v>63</v>
      </c>
      <c r="F65" s="7">
        <f>IF(B65="Female",VLOOKUP(E65,Female!$A:$J,10,0),VLOOKUP(E65,Male!$A:$J,10,0))</f>
        <v>18.35513616878881</v>
      </c>
      <c r="G65" s="7">
        <f t="shared" si="1"/>
        <v>81.355136168788817</v>
      </c>
      <c r="H65" s="10">
        <f>IF(B65="Female",VLOOKUP(E65,Female!$A:$Q,17,0),VLOOKUP(E65,Male!$A:$Q,17,0))</f>
        <v>15.842564053662391</v>
      </c>
      <c r="I65" s="10">
        <f t="shared" si="2"/>
        <v>78.842564053662386</v>
      </c>
      <c r="J65" s="5">
        <f t="shared" si="3"/>
        <v>-2.5125721151264315</v>
      </c>
      <c r="K65" s="4">
        <f>IF(B65="Female",VLOOKUP(E65,scaleF!$A:$B,2,0), VLOOKUP(E65,scaleM!$A:$B,2,0))</f>
        <v>56141.057637355945</v>
      </c>
    </row>
    <row r="66" spans="1:11" x14ac:dyDescent="0.2">
      <c r="A66" s="12">
        <v>2047</v>
      </c>
      <c r="B66" s="12" t="s">
        <v>6</v>
      </c>
      <c r="C66" s="14">
        <v>19937</v>
      </c>
      <c r="D66" s="14">
        <v>41974</v>
      </c>
      <c r="E66" s="15">
        <f t="shared" si="0"/>
        <v>64</v>
      </c>
      <c r="F66" s="7">
        <f>IF(B66="Female",VLOOKUP(E66,Female!$A:$J,10,0),VLOOKUP(E66,Male!$A:$J,10,0))</f>
        <v>17.615985378680442</v>
      </c>
      <c r="G66" s="7">
        <f t="shared" si="1"/>
        <v>81.615985378680449</v>
      </c>
      <c r="H66" s="10">
        <f>IF(B66="Female",VLOOKUP(E66,Female!$A:$Q,17,0),VLOOKUP(E66,Male!$A:$Q,17,0))</f>
        <v>15.274844034897537</v>
      </c>
      <c r="I66" s="10">
        <f t="shared" si="2"/>
        <v>79.274844034897541</v>
      </c>
      <c r="J66" s="5">
        <f t="shared" si="3"/>
        <v>-2.3411413437829083</v>
      </c>
      <c r="K66" s="4">
        <f>IF(B66="Female",VLOOKUP(E66,scaleF!$A:$B,2,0), VLOOKUP(E66,scaleM!$A:$B,2,0))</f>
        <v>53786.525147121392</v>
      </c>
    </row>
    <row r="67" spans="1:11" x14ac:dyDescent="0.2">
      <c r="A67" s="12">
        <v>2615</v>
      </c>
      <c r="B67" s="12" t="s">
        <v>6</v>
      </c>
      <c r="C67" s="14">
        <v>31260</v>
      </c>
      <c r="D67" s="14">
        <v>41306</v>
      </c>
      <c r="E67" s="15">
        <f t="shared" si="0"/>
        <v>33</v>
      </c>
      <c r="F67" s="7">
        <f>IF(B67="Female",VLOOKUP(E67,Female!$A:$J,10,0),VLOOKUP(E67,Male!$A:$J,10,0))</f>
        <v>43.988510707605755</v>
      </c>
      <c r="G67" s="7">
        <f t="shared" si="1"/>
        <v>76.988510707605755</v>
      </c>
      <c r="H67" s="10">
        <f>IF(B67="Female",VLOOKUP(E67,Female!$A:$Q,17,0),VLOOKUP(E67,Male!$A:$Q,17,0))</f>
        <v>32.673527310826486</v>
      </c>
      <c r="I67" s="10">
        <f t="shared" si="2"/>
        <v>65.673527310826486</v>
      </c>
      <c r="J67" s="5">
        <f t="shared" si="3"/>
        <v>-11.314983396779269</v>
      </c>
      <c r="K67" s="4">
        <f>IF(B67="Female",VLOOKUP(E67,scaleF!$A:$B,2,0), VLOOKUP(E67,scaleM!$A:$B,2,0))</f>
        <v>132584.2130766183</v>
      </c>
    </row>
    <row r="68" spans="1:11" x14ac:dyDescent="0.2">
      <c r="A68" s="12">
        <v>2222</v>
      </c>
      <c r="B68" s="12" t="s">
        <v>6</v>
      </c>
      <c r="C68" s="14">
        <v>25020</v>
      </c>
      <c r="D68" s="14">
        <v>42095</v>
      </c>
      <c r="E68" s="15">
        <f t="shared" ref="E68:E131" si="4">2018-YEAR(C68)</f>
        <v>50</v>
      </c>
      <c r="F68" s="7">
        <f>IF(B68="Female",VLOOKUP(E68,Female!$A:$J,10,0),VLOOKUP(E68,Male!$A:$J,10,0))</f>
        <v>28.639837315477877</v>
      </c>
      <c r="G68" s="7">
        <f t="shared" ref="G68:G131" si="5">E68+F68</f>
        <v>78.639837315477877</v>
      </c>
      <c r="H68" s="10">
        <f>IF(B68="Female",VLOOKUP(E68,Female!$A:$Q,17,0),VLOOKUP(E68,Male!$A:$Q,17,0))</f>
        <v>23.212059227421097</v>
      </c>
      <c r="I68" s="10">
        <f t="shared" ref="I68:I131" si="6">E68+H68</f>
        <v>73.212059227421094</v>
      </c>
      <c r="J68" s="5">
        <f t="shared" ref="J68:J131" si="7">I68-G68</f>
        <v>-5.4277780880567832</v>
      </c>
      <c r="K68" s="4">
        <f>IF(B68="Female",VLOOKUP(E68,scaleF!$A:$B,2,0), VLOOKUP(E68,scaleM!$A:$B,2,0))</f>
        <v>88588.525071917291</v>
      </c>
    </row>
    <row r="69" spans="1:11" x14ac:dyDescent="0.2">
      <c r="A69" s="12">
        <v>2358</v>
      </c>
      <c r="B69" s="12" t="s">
        <v>5</v>
      </c>
      <c r="C69" s="14">
        <v>29403</v>
      </c>
      <c r="D69" s="14">
        <v>42614</v>
      </c>
      <c r="E69" s="15">
        <f t="shared" si="4"/>
        <v>38</v>
      </c>
      <c r="F69" s="7">
        <f>IF(B69="Female",VLOOKUP(E69,Female!$A:$J,10,0),VLOOKUP(E69,Male!$A:$J,10,0))</f>
        <v>43.23492725284099</v>
      </c>
      <c r="G69" s="7">
        <f t="shared" si="5"/>
        <v>81.23492725284099</v>
      </c>
      <c r="H69" s="10">
        <f>IF(B69="Female",VLOOKUP(E69,Female!$A:$Q,17,0),VLOOKUP(E69,Male!$A:$Q,17,0))</f>
        <v>32.34959619290148</v>
      </c>
      <c r="I69" s="10">
        <f t="shared" si="6"/>
        <v>70.349596192901487</v>
      </c>
      <c r="J69" s="5">
        <f t="shared" si="7"/>
        <v>-10.885331059939503</v>
      </c>
      <c r="K69" s="4">
        <f>IF(B69="Female",VLOOKUP(E69,scaleF!$A:$B,2,0), VLOOKUP(E69,scaleM!$A:$B,2,0))</f>
        <v>131592.91878741709</v>
      </c>
    </row>
    <row r="70" spans="1:11" x14ac:dyDescent="0.2">
      <c r="A70" s="12">
        <v>2910</v>
      </c>
      <c r="B70" s="12" t="s">
        <v>5</v>
      </c>
      <c r="C70" s="14">
        <v>29556</v>
      </c>
      <c r="D70" s="14">
        <v>41091</v>
      </c>
      <c r="E70" s="15">
        <f t="shared" si="4"/>
        <v>38</v>
      </c>
      <c r="F70" s="7">
        <f>IF(B70="Female",VLOOKUP(E70,Female!$A:$J,10,0),VLOOKUP(E70,Male!$A:$J,10,0))</f>
        <v>43.23492725284099</v>
      </c>
      <c r="G70" s="7">
        <f t="shared" si="5"/>
        <v>81.23492725284099</v>
      </c>
      <c r="H70" s="10">
        <f>IF(B70="Female",VLOOKUP(E70,Female!$A:$Q,17,0),VLOOKUP(E70,Male!$A:$Q,17,0))</f>
        <v>32.34959619290148</v>
      </c>
      <c r="I70" s="10">
        <f t="shared" si="6"/>
        <v>70.349596192901487</v>
      </c>
      <c r="J70" s="5">
        <f t="shared" si="7"/>
        <v>-10.885331059939503</v>
      </c>
      <c r="K70" s="4">
        <f>IF(B70="Female",VLOOKUP(E70,scaleF!$A:$B,2,0), VLOOKUP(E70,scaleM!$A:$B,2,0))</f>
        <v>131592.91878741709</v>
      </c>
    </row>
    <row r="71" spans="1:11" x14ac:dyDescent="0.2">
      <c r="A71" s="12">
        <v>1827</v>
      </c>
      <c r="B71" s="12" t="s">
        <v>5</v>
      </c>
      <c r="C71" s="14">
        <v>29342</v>
      </c>
      <c r="D71" s="14">
        <v>41275</v>
      </c>
      <c r="E71" s="15">
        <f t="shared" si="4"/>
        <v>38</v>
      </c>
      <c r="F71" s="7">
        <f>IF(B71="Female",VLOOKUP(E71,Female!$A:$J,10,0),VLOOKUP(E71,Male!$A:$J,10,0))</f>
        <v>43.23492725284099</v>
      </c>
      <c r="G71" s="7">
        <f t="shared" si="5"/>
        <v>81.23492725284099</v>
      </c>
      <c r="H71" s="10">
        <f>IF(B71="Female",VLOOKUP(E71,Female!$A:$Q,17,0),VLOOKUP(E71,Male!$A:$Q,17,0))</f>
        <v>32.34959619290148</v>
      </c>
      <c r="I71" s="10">
        <f t="shared" si="6"/>
        <v>70.349596192901487</v>
      </c>
      <c r="J71" s="5">
        <f t="shared" si="7"/>
        <v>-10.885331059939503</v>
      </c>
      <c r="K71" s="4">
        <f>IF(B71="Female",VLOOKUP(E71,scaleF!$A:$B,2,0), VLOOKUP(E71,scaleM!$A:$B,2,0))</f>
        <v>131592.91878741709</v>
      </c>
    </row>
    <row r="72" spans="1:11" x14ac:dyDescent="0.2">
      <c r="A72" s="12">
        <v>2560</v>
      </c>
      <c r="B72" s="12" t="s">
        <v>6</v>
      </c>
      <c r="C72" s="14">
        <v>19085</v>
      </c>
      <c r="D72" s="14">
        <v>41974</v>
      </c>
      <c r="E72" s="15">
        <f t="shared" si="4"/>
        <v>66</v>
      </c>
      <c r="F72" s="7">
        <f>IF(B72="Female",VLOOKUP(E72,Female!$A:$J,10,0),VLOOKUP(E72,Male!$A:$J,10,0))</f>
        <v>16.168998700610281</v>
      </c>
      <c r="G72" s="7">
        <f t="shared" si="5"/>
        <v>82.168998700610274</v>
      </c>
      <c r="H72" s="10">
        <f>IF(B72="Female",VLOOKUP(E72,Female!$A:$Q,17,0),VLOOKUP(E72,Male!$A:$Q,17,0))</f>
        <v>14.148035124414822</v>
      </c>
      <c r="I72" s="10">
        <f t="shared" si="6"/>
        <v>80.148035124414818</v>
      </c>
      <c r="J72" s="5">
        <f t="shared" si="7"/>
        <v>-2.0209635761954559</v>
      </c>
      <c r="K72" s="4">
        <f>IF(B72="Female",VLOOKUP(E72,scaleF!$A:$B,2,0), VLOOKUP(E72,scaleM!$A:$B,2,0))</f>
        <v>49175.193195935528</v>
      </c>
    </row>
    <row r="73" spans="1:11" x14ac:dyDescent="0.2">
      <c r="A73" s="12">
        <v>2707</v>
      </c>
      <c r="B73" s="12" t="s">
        <v>6</v>
      </c>
      <c r="C73" s="14">
        <v>20729</v>
      </c>
      <c r="D73" s="14">
        <v>42248</v>
      </c>
      <c r="E73" s="15">
        <f t="shared" si="4"/>
        <v>62</v>
      </c>
      <c r="F73" s="7">
        <f>IF(B73="Female",VLOOKUP(E73,Female!$A:$J,10,0),VLOOKUP(E73,Male!$A:$J,10,0))</f>
        <v>19.103430479339693</v>
      </c>
      <c r="G73" s="7">
        <f t="shared" si="5"/>
        <v>81.103430479339693</v>
      </c>
      <c r="H73" s="10">
        <f>IF(B73="Female",VLOOKUP(E73,Female!$A:$Q,17,0),VLOOKUP(E73,Male!$A:$Q,17,0))</f>
        <v>16.411885054949732</v>
      </c>
      <c r="I73" s="10">
        <f t="shared" si="6"/>
        <v>78.411885054949735</v>
      </c>
      <c r="J73" s="5">
        <f t="shared" si="7"/>
        <v>-2.6915454243899575</v>
      </c>
      <c r="K73" s="4">
        <f>IF(B73="Female",VLOOKUP(E73,scaleF!$A:$B,2,0), VLOOKUP(E73,scaleM!$A:$B,2,0))</f>
        <v>58523.426653008712</v>
      </c>
    </row>
    <row r="74" spans="1:11" x14ac:dyDescent="0.2">
      <c r="A74" s="12">
        <v>2058</v>
      </c>
      <c r="B74" s="12" t="s">
        <v>6</v>
      </c>
      <c r="C74" s="14">
        <v>19664</v>
      </c>
      <c r="D74" s="14">
        <v>42186</v>
      </c>
      <c r="E74" s="15">
        <f t="shared" si="4"/>
        <v>65</v>
      </c>
      <c r="F74" s="7">
        <f>IF(B74="Female",VLOOKUP(E74,Female!$A:$J,10,0),VLOOKUP(E74,Male!$A:$J,10,0))</f>
        <v>16.886996840541382</v>
      </c>
      <c r="G74" s="7">
        <f t="shared" si="5"/>
        <v>81.886996840541386</v>
      </c>
      <c r="H74" s="10">
        <f>IF(B74="Female",VLOOKUP(E74,Female!$A:$Q,17,0),VLOOKUP(E74,Male!$A:$Q,17,0))</f>
        <v>14.709718630967552</v>
      </c>
      <c r="I74" s="10">
        <f t="shared" si="6"/>
        <v>79.709718630967558</v>
      </c>
      <c r="J74" s="5">
        <f t="shared" si="7"/>
        <v>-2.1772782095738279</v>
      </c>
      <c r="K74" s="4">
        <f>IF(B74="Female",VLOOKUP(E74,scaleF!$A:$B,2,0), VLOOKUP(E74,scaleM!$A:$B,2,0))</f>
        <v>51463.540019655018</v>
      </c>
    </row>
    <row r="75" spans="1:11" x14ac:dyDescent="0.2">
      <c r="A75" s="12">
        <v>1427</v>
      </c>
      <c r="B75" s="12" t="s">
        <v>5</v>
      </c>
      <c r="C75" s="14">
        <v>29190</v>
      </c>
      <c r="D75" s="14">
        <v>42675</v>
      </c>
      <c r="E75" s="15">
        <f t="shared" si="4"/>
        <v>39</v>
      </c>
      <c r="F75" s="7">
        <f>IF(B75="Female",VLOOKUP(E75,Female!$A:$J,10,0),VLOOKUP(E75,Male!$A:$J,10,0))</f>
        <v>42.285890462491352</v>
      </c>
      <c r="G75" s="7">
        <f t="shared" si="5"/>
        <v>81.285890462491352</v>
      </c>
      <c r="H75" s="10">
        <f>IF(B75="Female",VLOOKUP(E75,Female!$A:$Q,17,0),VLOOKUP(E75,Male!$A:$Q,17,0))</f>
        <v>31.808096076223087</v>
      </c>
      <c r="I75" s="10">
        <f t="shared" si="6"/>
        <v>70.80809607622308</v>
      </c>
      <c r="J75" s="5">
        <f t="shared" si="7"/>
        <v>-10.477794386268272</v>
      </c>
      <c r="K75" s="4">
        <f>IF(B75="Female",VLOOKUP(E75,scaleF!$A:$B,2,0), VLOOKUP(E75,scaleM!$A:$B,2,0))</f>
        <v>129137.44627062032</v>
      </c>
    </row>
    <row r="76" spans="1:11" x14ac:dyDescent="0.2">
      <c r="A76" s="12">
        <v>2045</v>
      </c>
      <c r="B76" s="12" t="s">
        <v>6</v>
      </c>
      <c r="C76" s="14">
        <v>32660</v>
      </c>
      <c r="D76" s="14">
        <v>41609</v>
      </c>
      <c r="E76" s="15">
        <f t="shared" si="4"/>
        <v>29</v>
      </c>
      <c r="F76" s="7">
        <f>IF(B76="Female",VLOOKUP(E76,Female!$A:$J,10,0),VLOOKUP(E76,Male!$A:$J,10,0))</f>
        <v>47.716812009198158</v>
      </c>
      <c r="G76" s="7">
        <f t="shared" si="5"/>
        <v>76.716812009198151</v>
      </c>
      <c r="H76" s="10">
        <f>IF(B76="Female",VLOOKUP(E76,Female!$A:$Q,17,0),VLOOKUP(E76,Male!$A:$Q,17,0))</f>
        <v>34.707401177078587</v>
      </c>
      <c r="I76" s="10">
        <f t="shared" si="6"/>
        <v>63.707401177078587</v>
      </c>
      <c r="J76" s="5">
        <f t="shared" si="7"/>
        <v>-13.009410832119563</v>
      </c>
      <c r="K76" s="4">
        <f>IF(B76="Female",VLOOKUP(E76,scaleF!$A:$B,2,0), VLOOKUP(E76,scaleM!$A:$B,2,0))</f>
        <v>140499.40191195381</v>
      </c>
    </row>
    <row r="77" spans="1:11" x14ac:dyDescent="0.2">
      <c r="A77" s="12">
        <v>2390</v>
      </c>
      <c r="B77" s="12" t="s">
        <v>6</v>
      </c>
      <c r="C77" s="14">
        <v>32994</v>
      </c>
      <c r="D77" s="14">
        <v>41122</v>
      </c>
      <c r="E77" s="15">
        <f t="shared" si="4"/>
        <v>28</v>
      </c>
      <c r="F77" s="7">
        <f>IF(B77="Female",VLOOKUP(E77,Female!$A:$J,10,0),VLOOKUP(E77,Male!$A:$J,10,0))</f>
        <v>48.649342689197283</v>
      </c>
      <c r="G77" s="7">
        <f t="shared" si="5"/>
        <v>76.649342689197283</v>
      </c>
      <c r="H77" s="10">
        <f>IF(B77="Female",VLOOKUP(E77,Female!$A:$Q,17,0),VLOOKUP(E77,Male!$A:$Q,17,0))</f>
        <v>35.200435807529836</v>
      </c>
      <c r="I77" s="10">
        <f t="shared" si="6"/>
        <v>63.200435807529836</v>
      </c>
      <c r="J77" s="5">
        <f t="shared" si="7"/>
        <v>-13.448906881667448</v>
      </c>
      <c r="K77" s="4">
        <f>IF(B77="Female",VLOOKUP(E77,scaleF!$A:$B,2,0), VLOOKUP(E77,scaleM!$A:$B,2,0))</f>
        <v>142223.90333860205</v>
      </c>
    </row>
    <row r="78" spans="1:11" x14ac:dyDescent="0.2">
      <c r="A78" s="12">
        <v>2332</v>
      </c>
      <c r="B78" s="12" t="s">
        <v>6</v>
      </c>
      <c r="C78" s="14">
        <v>27791</v>
      </c>
      <c r="D78" s="14">
        <v>41609</v>
      </c>
      <c r="E78" s="15">
        <f t="shared" si="4"/>
        <v>42</v>
      </c>
      <c r="F78" s="7">
        <f>IF(B78="Female",VLOOKUP(E78,Female!$A:$J,10,0),VLOOKUP(E78,Male!$A:$J,10,0))</f>
        <v>35.669094557982945</v>
      </c>
      <c r="G78" s="7">
        <f t="shared" si="5"/>
        <v>77.669094557982945</v>
      </c>
      <c r="H78" s="10">
        <f>IF(B78="Female",VLOOKUP(E78,Female!$A:$Q,17,0),VLOOKUP(E78,Male!$A:$Q,17,0))</f>
        <v>27.760996537069257</v>
      </c>
      <c r="I78" s="10">
        <f t="shared" si="6"/>
        <v>69.760996537069261</v>
      </c>
      <c r="J78" s="5">
        <f t="shared" si="7"/>
        <v>-7.908098020913684</v>
      </c>
      <c r="K78" s="4">
        <f>IF(B78="Female",VLOOKUP(E78,scaleF!$A:$B,2,0), VLOOKUP(E78,scaleM!$A:$B,2,0))</f>
        <v>110039.26303009033</v>
      </c>
    </row>
    <row r="79" spans="1:11" x14ac:dyDescent="0.2">
      <c r="A79" s="12">
        <v>1190</v>
      </c>
      <c r="B79" s="12" t="s">
        <v>6</v>
      </c>
      <c r="C79" s="14">
        <v>20852</v>
      </c>
      <c r="D79" s="14">
        <v>42461</v>
      </c>
      <c r="E79" s="15">
        <f t="shared" si="4"/>
        <v>61</v>
      </c>
      <c r="F79" s="7">
        <f>IF(B79="Female",VLOOKUP(E79,Female!$A:$J,10,0),VLOOKUP(E79,Male!$A:$J,10,0))</f>
        <v>19.859883131104446</v>
      </c>
      <c r="G79" s="7">
        <f t="shared" si="5"/>
        <v>80.859883131104453</v>
      </c>
      <c r="H79" s="10">
        <f>IF(B79="Female",VLOOKUP(E79,Female!$A:$Q,17,0),VLOOKUP(E79,Male!$A:$Q,17,0))</f>
        <v>16.981866438898845</v>
      </c>
      <c r="I79" s="10">
        <f t="shared" si="6"/>
        <v>77.981866438898848</v>
      </c>
      <c r="J79" s="5">
        <f t="shared" si="7"/>
        <v>-2.8780166922056054</v>
      </c>
      <c r="K79" s="4">
        <f>IF(B79="Female",VLOOKUP(E79,scaleF!$A:$B,2,0), VLOOKUP(E79,scaleM!$A:$B,2,0))</f>
        <v>60929.994963955818</v>
      </c>
    </row>
    <row r="80" spans="1:11" x14ac:dyDescent="0.2">
      <c r="A80" s="12">
        <v>1645</v>
      </c>
      <c r="B80" s="12" t="s">
        <v>5</v>
      </c>
      <c r="C80" s="14">
        <v>27242</v>
      </c>
      <c r="D80" s="14">
        <v>42705</v>
      </c>
      <c r="E80" s="15">
        <f t="shared" si="4"/>
        <v>44</v>
      </c>
      <c r="F80" s="7">
        <f>IF(B80="Female",VLOOKUP(E80,Female!$A:$J,10,0),VLOOKUP(E80,Male!$A:$J,10,0))</f>
        <v>37.598390247883529</v>
      </c>
      <c r="G80" s="7">
        <f t="shared" si="5"/>
        <v>81.598390247883529</v>
      </c>
      <c r="H80" s="10">
        <f>IF(B80="Female",VLOOKUP(E80,Female!$A:$Q,17,0),VLOOKUP(E80,Male!$A:$Q,17,0))</f>
        <v>29.040682040316806</v>
      </c>
      <c r="I80" s="10">
        <f t="shared" si="6"/>
        <v>73.04068204031681</v>
      </c>
      <c r="J80" s="5">
        <f t="shared" si="7"/>
        <v>-8.5577082075667192</v>
      </c>
      <c r="K80" s="4">
        <f>IF(B80="Female",VLOOKUP(E80,scaleF!$A:$B,2,0), VLOOKUP(E80,scaleM!$A:$B,2,0))</f>
        <v>115999.37266792847</v>
      </c>
    </row>
    <row r="81" spans="1:11" x14ac:dyDescent="0.2">
      <c r="A81" s="12">
        <v>2491</v>
      </c>
      <c r="B81" s="12" t="s">
        <v>5</v>
      </c>
      <c r="C81" s="14">
        <v>32417</v>
      </c>
      <c r="D81" s="14">
        <v>41153</v>
      </c>
      <c r="E81" s="15">
        <f t="shared" si="4"/>
        <v>30</v>
      </c>
      <c r="F81" s="7">
        <f>IF(B81="Female",VLOOKUP(E81,Female!$A:$J,10,0),VLOOKUP(E81,Male!$A:$J,10,0))</f>
        <v>50.903351750531229</v>
      </c>
      <c r="G81" s="7">
        <f t="shared" si="5"/>
        <v>80.903351750531229</v>
      </c>
      <c r="H81" s="10">
        <f>IF(B81="Female",VLOOKUP(E81,Female!$A:$Q,17,0),VLOOKUP(E81,Male!$A:$Q,17,0))</f>
        <v>36.496783087646271</v>
      </c>
      <c r="I81" s="10">
        <f t="shared" si="6"/>
        <v>66.496783087646264</v>
      </c>
      <c r="J81" s="5">
        <f t="shared" si="7"/>
        <v>-14.406568662884965</v>
      </c>
      <c r="K81" s="4">
        <f>IF(B81="Female",VLOOKUP(E81,scaleF!$A:$B,2,0), VLOOKUP(E81,scaleM!$A:$B,2,0))</f>
        <v>147652.99980784088</v>
      </c>
    </row>
    <row r="82" spans="1:11" x14ac:dyDescent="0.2">
      <c r="A82" s="12">
        <v>2836</v>
      </c>
      <c r="B82" s="12" t="s">
        <v>5</v>
      </c>
      <c r="C82" s="14">
        <v>31503</v>
      </c>
      <c r="D82" s="14">
        <v>41000</v>
      </c>
      <c r="E82" s="15">
        <f t="shared" si="4"/>
        <v>32</v>
      </c>
      <c r="F82" s="7">
        <f>IF(B82="Female",VLOOKUP(E82,Female!$A:$J,10,0),VLOOKUP(E82,Male!$A:$J,10,0))</f>
        <v>48.977615182237713</v>
      </c>
      <c r="G82" s="7">
        <f t="shared" si="5"/>
        <v>80.977615182237713</v>
      </c>
      <c r="H82" s="10">
        <f>IF(B82="Female",VLOOKUP(E82,Female!$A:$Q,17,0),VLOOKUP(E82,Male!$A:$Q,17,0))</f>
        <v>35.493056943856793</v>
      </c>
      <c r="I82" s="10">
        <f t="shared" si="6"/>
        <v>67.4930569438568</v>
      </c>
      <c r="J82" s="5">
        <f t="shared" si="7"/>
        <v>-13.484558238380913</v>
      </c>
      <c r="K82" s="4">
        <f>IF(B82="Female",VLOOKUP(E82,scaleF!$A:$B,2,0), VLOOKUP(E82,scaleM!$A:$B,2,0))</f>
        <v>144296.80676290594</v>
      </c>
    </row>
    <row r="83" spans="1:11" x14ac:dyDescent="0.2">
      <c r="A83" s="12">
        <v>2906</v>
      </c>
      <c r="B83" s="12" t="s">
        <v>6</v>
      </c>
      <c r="C83" s="14">
        <v>25082</v>
      </c>
      <c r="D83" s="14">
        <v>41913</v>
      </c>
      <c r="E83" s="15">
        <f t="shared" si="4"/>
        <v>50</v>
      </c>
      <c r="F83" s="7">
        <f>IF(B83="Female",VLOOKUP(E83,Female!$A:$J,10,0),VLOOKUP(E83,Male!$A:$J,10,0))</f>
        <v>28.639837315477877</v>
      </c>
      <c r="G83" s="7">
        <f t="shared" si="5"/>
        <v>78.639837315477877</v>
      </c>
      <c r="H83" s="10">
        <f>IF(B83="Female",VLOOKUP(E83,Female!$A:$Q,17,0),VLOOKUP(E83,Male!$A:$Q,17,0))</f>
        <v>23.212059227421097</v>
      </c>
      <c r="I83" s="10">
        <f t="shared" si="6"/>
        <v>73.212059227421094</v>
      </c>
      <c r="J83" s="5">
        <f t="shared" si="7"/>
        <v>-5.4277780880567832</v>
      </c>
      <c r="K83" s="4">
        <f>IF(B83="Female",VLOOKUP(E83,scaleF!$A:$B,2,0), VLOOKUP(E83,scaleM!$A:$B,2,0))</f>
        <v>88588.525071917291</v>
      </c>
    </row>
    <row r="84" spans="1:11" x14ac:dyDescent="0.2">
      <c r="A84" s="12">
        <v>1340</v>
      </c>
      <c r="B84" s="12" t="s">
        <v>5</v>
      </c>
      <c r="C84" s="14">
        <v>32264</v>
      </c>
      <c r="D84" s="14">
        <v>42705</v>
      </c>
      <c r="E84" s="15">
        <f t="shared" si="4"/>
        <v>30</v>
      </c>
      <c r="F84" s="7">
        <f>IF(B84="Female",VLOOKUP(E84,Female!$A:$J,10,0),VLOOKUP(E84,Male!$A:$J,10,0))</f>
        <v>50.903351750531229</v>
      </c>
      <c r="G84" s="7">
        <f t="shared" si="5"/>
        <v>80.903351750531229</v>
      </c>
      <c r="H84" s="10">
        <f>IF(B84="Female",VLOOKUP(E84,Female!$A:$Q,17,0),VLOOKUP(E84,Male!$A:$Q,17,0))</f>
        <v>36.496783087646271</v>
      </c>
      <c r="I84" s="10">
        <f t="shared" si="6"/>
        <v>66.496783087646264</v>
      </c>
      <c r="J84" s="5">
        <f t="shared" si="7"/>
        <v>-14.406568662884965</v>
      </c>
      <c r="K84" s="4">
        <f>IF(B84="Female",VLOOKUP(E84,scaleF!$A:$B,2,0), VLOOKUP(E84,scaleM!$A:$B,2,0))</f>
        <v>147652.99980784088</v>
      </c>
    </row>
    <row r="85" spans="1:11" x14ac:dyDescent="0.2">
      <c r="A85" s="12">
        <v>1829</v>
      </c>
      <c r="B85" s="12" t="s">
        <v>6</v>
      </c>
      <c r="C85" s="14">
        <v>31898</v>
      </c>
      <c r="D85" s="14">
        <v>42309</v>
      </c>
      <c r="E85" s="15">
        <f t="shared" si="4"/>
        <v>31</v>
      </c>
      <c r="F85" s="7">
        <f>IF(B85="Female",VLOOKUP(E85,Female!$A:$J,10,0),VLOOKUP(E85,Male!$A:$J,10,0))</f>
        <v>45.852415907324144</v>
      </c>
      <c r="G85" s="7">
        <f t="shared" si="5"/>
        <v>76.852415907324144</v>
      </c>
      <c r="H85" s="10">
        <f>IF(B85="Female",VLOOKUP(E85,Female!$A:$Q,17,0),VLOOKUP(E85,Male!$A:$Q,17,0))</f>
        <v>33.703057291343043</v>
      </c>
      <c r="I85" s="10">
        <f t="shared" si="6"/>
        <v>64.703057291343043</v>
      </c>
      <c r="J85" s="5">
        <f t="shared" si="7"/>
        <v>-12.1493586159811</v>
      </c>
      <c r="K85" s="4">
        <f>IF(B85="Female",VLOOKUP(E85,scaleF!$A:$B,2,0), VLOOKUP(E85,scaleM!$A:$B,2,0))</f>
        <v>136744.74058753392</v>
      </c>
    </row>
    <row r="86" spans="1:11" x14ac:dyDescent="0.2">
      <c r="A86" s="12">
        <v>2246</v>
      </c>
      <c r="B86" s="12" t="s">
        <v>5</v>
      </c>
      <c r="C86" s="14">
        <v>24442</v>
      </c>
      <c r="D86" s="14">
        <v>41153</v>
      </c>
      <c r="E86" s="15">
        <f t="shared" si="4"/>
        <v>52</v>
      </c>
      <c r="F86" s="7">
        <f>IF(B86="Female",VLOOKUP(E86,Female!$A:$J,10,0),VLOOKUP(E86,Male!$A:$J,10,0))</f>
        <v>30.372523942574841</v>
      </c>
      <c r="G86" s="7">
        <f t="shared" si="5"/>
        <v>82.372523942574844</v>
      </c>
      <c r="H86" s="10">
        <f>IF(B86="Female",VLOOKUP(E86,Female!$A:$Q,17,0),VLOOKUP(E86,Male!$A:$Q,17,0))</f>
        <v>24.462278325261977</v>
      </c>
      <c r="I86" s="10">
        <f t="shared" si="6"/>
        <v>76.462278325261977</v>
      </c>
      <c r="J86" s="5">
        <f t="shared" si="7"/>
        <v>-5.9102456173128672</v>
      </c>
      <c r="K86" s="4">
        <f>IF(B86="Female",VLOOKUP(E86,scaleF!$A:$B,2,0), VLOOKUP(E86,scaleM!$A:$B,2,0))</f>
        <v>94090.582102657674</v>
      </c>
    </row>
    <row r="87" spans="1:11" x14ac:dyDescent="0.2">
      <c r="A87" s="12">
        <v>1683</v>
      </c>
      <c r="B87" s="12" t="s">
        <v>6</v>
      </c>
      <c r="C87" s="14">
        <v>33420</v>
      </c>
      <c r="D87" s="14">
        <v>41030</v>
      </c>
      <c r="E87" s="15">
        <f t="shared" si="4"/>
        <v>27</v>
      </c>
      <c r="F87" s="7">
        <f>IF(B87="Female",VLOOKUP(E87,Female!$A:$J,10,0),VLOOKUP(E87,Male!$A:$J,10,0))</f>
        <v>49.581949940370393</v>
      </c>
      <c r="G87" s="7">
        <f t="shared" si="5"/>
        <v>76.581949940370393</v>
      </c>
      <c r="H87" s="10">
        <f>IF(B87="Female",VLOOKUP(E87,Female!$A:$Q,17,0),VLOOKUP(E87,Male!$A:$Q,17,0))</f>
        <v>35.687375844539822</v>
      </c>
      <c r="I87" s="10">
        <f t="shared" si="6"/>
        <v>62.687375844539822</v>
      </c>
      <c r="J87" s="5">
        <f t="shared" si="7"/>
        <v>-13.894574095830571</v>
      </c>
      <c r="K87" s="4">
        <f>IF(B87="Female",VLOOKUP(E87,scaleF!$A:$B,2,0), VLOOKUP(E87,scaleM!$A:$B,2,0))</f>
        <v>143847.33727321951</v>
      </c>
    </row>
    <row r="88" spans="1:11" x14ac:dyDescent="0.2">
      <c r="A88" s="12">
        <v>1903</v>
      </c>
      <c r="B88" s="12" t="s">
        <v>5</v>
      </c>
      <c r="C88" s="14">
        <v>32721</v>
      </c>
      <c r="D88" s="14">
        <v>42491</v>
      </c>
      <c r="E88" s="15">
        <f t="shared" si="4"/>
        <v>29</v>
      </c>
      <c r="F88" s="7">
        <f>IF(B88="Female",VLOOKUP(E88,Female!$A:$J,10,0),VLOOKUP(E88,Male!$A:$J,10,0))</f>
        <v>51.868785698154866</v>
      </c>
      <c r="G88" s="7">
        <f t="shared" si="5"/>
        <v>80.868785698154866</v>
      </c>
      <c r="H88" s="10">
        <f>IF(B88="Female",VLOOKUP(E88,Female!$A:$Q,17,0),VLOOKUP(E88,Male!$A:$Q,17,0))</f>
        <v>36.990940069271964</v>
      </c>
      <c r="I88" s="10">
        <f t="shared" si="6"/>
        <v>65.990940069271971</v>
      </c>
      <c r="J88" s="5">
        <f t="shared" si="7"/>
        <v>-14.877845628882895</v>
      </c>
      <c r="K88" s="4">
        <f>IF(B88="Female",VLOOKUP(E88,scaleF!$A:$B,2,0), VLOOKUP(E88,scaleM!$A:$B,2,0))</f>
        <v>149170.83996391454</v>
      </c>
    </row>
    <row r="89" spans="1:11" x14ac:dyDescent="0.2">
      <c r="A89" s="12">
        <v>2060</v>
      </c>
      <c r="B89" s="12" t="s">
        <v>6</v>
      </c>
      <c r="C89" s="14">
        <v>33786</v>
      </c>
      <c r="D89" s="14">
        <v>42095</v>
      </c>
      <c r="E89" s="15">
        <f t="shared" si="4"/>
        <v>26</v>
      </c>
      <c r="F89" s="7">
        <f>IF(B89="Female",VLOOKUP(E89,Female!$A:$J,10,0),VLOOKUP(E89,Male!$A:$J,10,0))</f>
        <v>50.514187562101071</v>
      </c>
      <c r="G89" s="7">
        <f t="shared" si="5"/>
        <v>76.514187562101071</v>
      </c>
      <c r="H89" s="10">
        <f>IF(B89="Female",VLOOKUP(E89,Female!$A:$Q,17,0),VLOOKUP(E89,Male!$A:$Q,17,0))</f>
        <v>36.167976939043143</v>
      </c>
      <c r="I89" s="10">
        <f t="shared" si="6"/>
        <v>62.167976939043143</v>
      </c>
      <c r="J89" s="5">
        <f t="shared" si="7"/>
        <v>-14.346210623057928</v>
      </c>
      <c r="K89" s="4">
        <f>IF(B89="Female",VLOOKUP(E89,scaleF!$A:$B,2,0), VLOOKUP(E89,scaleM!$A:$B,2,0))</f>
        <v>145370.30486747832</v>
      </c>
    </row>
    <row r="90" spans="1:11" x14ac:dyDescent="0.2">
      <c r="A90" s="12">
        <v>1176</v>
      </c>
      <c r="B90" s="12" t="s">
        <v>6</v>
      </c>
      <c r="C90" s="14">
        <v>25750</v>
      </c>
      <c r="D90" s="14">
        <v>42614</v>
      </c>
      <c r="E90" s="15">
        <f t="shared" si="4"/>
        <v>48</v>
      </c>
      <c r="F90" s="7">
        <f>IF(B90="Female",VLOOKUP(E90,Female!$A:$J,10,0),VLOOKUP(E90,Male!$A:$J,10,0))</f>
        <v>30.347648959249689</v>
      </c>
      <c r="G90" s="7">
        <f t="shared" si="5"/>
        <v>78.347648959249682</v>
      </c>
      <c r="H90" s="10">
        <f>IF(B90="Female",VLOOKUP(E90,Female!$A:$Q,17,0),VLOOKUP(E90,Male!$A:$Q,17,0))</f>
        <v>24.350878789853464</v>
      </c>
      <c r="I90" s="10">
        <f t="shared" si="6"/>
        <v>72.350878789853468</v>
      </c>
      <c r="J90" s="5">
        <f t="shared" si="7"/>
        <v>-5.9967701693962141</v>
      </c>
      <c r="K90" s="4">
        <f>IF(B90="Female",VLOOKUP(E90,scaleF!$A:$B,2,0), VLOOKUP(E90,scaleM!$A:$B,2,0))</f>
        <v>93879.624925979762</v>
      </c>
    </row>
    <row r="91" spans="1:11" x14ac:dyDescent="0.2">
      <c r="A91" s="12">
        <v>2192</v>
      </c>
      <c r="B91" s="12" t="s">
        <v>6</v>
      </c>
      <c r="C91" s="14">
        <v>20911</v>
      </c>
      <c r="D91" s="14">
        <v>41030</v>
      </c>
      <c r="E91" s="15">
        <f t="shared" si="4"/>
        <v>61</v>
      </c>
      <c r="F91" s="7">
        <f>IF(B91="Female",VLOOKUP(E91,Female!$A:$J,10,0),VLOOKUP(E91,Male!$A:$J,10,0))</f>
        <v>19.859883131104446</v>
      </c>
      <c r="G91" s="7">
        <f t="shared" si="5"/>
        <v>80.859883131104453</v>
      </c>
      <c r="H91" s="10">
        <f>IF(B91="Female",VLOOKUP(E91,Female!$A:$Q,17,0),VLOOKUP(E91,Male!$A:$Q,17,0))</f>
        <v>16.981866438898845</v>
      </c>
      <c r="I91" s="10">
        <f t="shared" si="6"/>
        <v>77.981866438898848</v>
      </c>
      <c r="J91" s="5">
        <f t="shared" si="7"/>
        <v>-2.8780166922056054</v>
      </c>
      <c r="K91" s="4">
        <f>IF(B91="Female",VLOOKUP(E91,scaleF!$A:$B,2,0), VLOOKUP(E91,scaleM!$A:$B,2,0))</f>
        <v>60929.994963955818</v>
      </c>
    </row>
    <row r="92" spans="1:11" x14ac:dyDescent="0.2">
      <c r="A92" s="12">
        <v>1479</v>
      </c>
      <c r="B92" s="12" t="s">
        <v>5</v>
      </c>
      <c r="C92" s="14">
        <v>29129</v>
      </c>
      <c r="D92" s="14">
        <v>41456</v>
      </c>
      <c r="E92" s="15">
        <f t="shared" si="4"/>
        <v>39</v>
      </c>
      <c r="F92" s="7">
        <f>IF(B92="Female",VLOOKUP(E92,Female!$A:$J,10,0),VLOOKUP(E92,Male!$A:$J,10,0))</f>
        <v>42.285890462491352</v>
      </c>
      <c r="G92" s="7">
        <f t="shared" si="5"/>
        <v>81.285890462491352</v>
      </c>
      <c r="H92" s="10">
        <f>IF(B92="Female",VLOOKUP(E92,Female!$A:$Q,17,0),VLOOKUP(E92,Male!$A:$Q,17,0))</f>
        <v>31.808096076223087</v>
      </c>
      <c r="I92" s="10">
        <f t="shared" si="6"/>
        <v>70.80809607622308</v>
      </c>
      <c r="J92" s="5">
        <f t="shared" si="7"/>
        <v>-10.477794386268272</v>
      </c>
      <c r="K92" s="4">
        <f>IF(B92="Female",VLOOKUP(E92,scaleF!$A:$B,2,0), VLOOKUP(E92,scaleM!$A:$B,2,0))</f>
        <v>129137.44627062032</v>
      </c>
    </row>
    <row r="93" spans="1:11" x14ac:dyDescent="0.2">
      <c r="A93" s="12">
        <v>2574</v>
      </c>
      <c r="B93" s="12" t="s">
        <v>5</v>
      </c>
      <c r="C93" s="14">
        <v>21520</v>
      </c>
      <c r="D93" s="14">
        <v>41395</v>
      </c>
      <c r="E93" s="15">
        <f t="shared" si="4"/>
        <v>60</v>
      </c>
      <c r="F93" s="7">
        <f>IF(B93="Female",VLOOKUP(E93,Female!$A:$J,10,0),VLOOKUP(E93,Male!$A:$J,10,0))</f>
        <v>23.473858925848315</v>
      </c>
      <c r="G93" s="7">
        <f t="shared" si="5"/>
        <v>83.473858925848319</v>
      </c>
      <c r="H93" s="10">
        <f>IF(B93="Female",VLOOKUP(E93,Female!$A:$Q,17,0),VLOOKUP(E93,Male!$A:$Q,17,0))</f>
        <v>19.693584143950059</v>
      </c>
      <c r="I93" s="10">
        <f t="shared" si="6"/>
        <v>79.693584143950062</v>
      </c>
      <c r="J93" s="5">
        <f t="shared" si="7"/>
        <v>-3.7802747818982567</v>
      </c>
      <c r="K93" s="4">
        <f>IF(B93="Female",VLOOKUP(E93,scaleF!$A:$B,2,0), VLOOKUP(E93,scaleM!$A:$B,2,0))</f>
        <v>72444.721569666101</v>
      </c>
    </row>
    <row r="94" spans="1:11" x14ac:dyDescent="0.2">
      <c r="A94" s="12">
        <v>1928</v>
      </c>
      <c r="B94" s="12" t="s">
        <v>5</v>
      </c>
      <c r="C94" s="14">
        <v>30468</v>
      </c>
      <c r="D94" s="14">
        <v>41821</v>
      </c>
      <c r="E94" s="15">
        <f t="shared" si="4"/>
        <v>35</v>
      </c>
      <c r="F94" s="7">
        <f>IF(B94="Female",VLOOKUP(E94,Female!$A:$J,10,0),VLOOKUP(E94,Male!$A:$J,10,0))</f>
        <v>46.098534684804733</v>
      </c>
      <c r="G94" s="7">
        <f t="shared" si="5"/>
        <v>81.098534684804733</v>
      </c>
      <c r="H94" s="10">
        <f>IF(B94="Female",VLOOKUP(E94,Female!$A:$Q,17,0),VLOOKUP(E94,Male!$A:$Q,17,0))</f>
        <v>33.945636324378484</v>
      </c>
      <c r="I94" s="10">
        <f t="shared" si="6"/>
        <v>68.945636324378484</v>
      </c>
      <c r="J94" s="5">
        <f t="shared" si="7"/>
        <v>-12.152898360426249</v>
      </c>
      <c r="K94" s="4">
        <f>IF(B94="Female",VLOOKUP(E94,scaleF!$A:$B,2,0), VLOOKUP(E94,scaleM!$A:$B,2,0))</f>
        <v>138422.45714306552</v>
      </c>
    </row>
    <row r="95" spans="1:11" x14ac:dyDescent="0.2">
      <c r="A95" s="12">
        <v>1906</v>
      </c>
      <c r="B95" s="12" t="s">
        <v>5</v>
      </c>
      <c r="C95" s="14">
        <v>26268</v>
      </c>
      <c r="D95" s="14">
        <v>41183</v>
      </c>
      <c r="E95" s="15">
        <f t="shared" si="4"/>
        <v>47</v>
      </c>
      <c r="F95" s="7">
        <f>IF(B95="Female",VLOOKUP(E95,Female!$A:$J,10,0),VLOOKUP(E95,Male!$A:$J,10,0))</f>
        <v>34.845783487871557</v>
      </c>
      <c r="G95" s="7">
        <f t="shared" si="5"/>
        <v>81.845783487871557</v>
      </c>
      <c r="H95" s="10">
        <f>IF(B95="Female",VLOOKUP(E95,Female!$A:$Q,17,0),VLOOKUP(E95,Male!$A:$Q,17,0))</f>
        <v>27.342658713826722</v>
      </c>
      <c r="I95" s="10">
        <f t="shared" si="6"/>
        <v>74.342658713826722</v>
      </c>
      <c r="J95" s="5">
        <f t="shared" si="7"/>
        <v>-7.503124774044835</v>
      </c>
      <c r="K95" s="4">
        <f>IF(B95="Female",VLOOKUP(E95,scaleF!$A:$B,2,0), VLOOKUP(E95,scaleM!$A:$B,2,0))</f>
        <v>107795.50521951265</v>
      </c>
    </row>
    <row r="96" spans="1:11" x14ac:dyDescent="0.2">
      <c r="A96" s="12">
        <v>2723</v>
      </c>
      <c r="B96" s="12" t="s">
        <v>6</v>
      </c>
      <c r="C96" s="14">
        <v>30256</v>
      </c>
      <c r="D96" s="14">
        <v>41183</v>
      </c>
      <c r="E96" s="15">
        <f t="shared" si="4"/>
        <v>36</v>
      </c>
      <c r="F96" s="7">
        <f>IF(B96="Female",VLOOKUP(E96,Female!$A:$J,10,0),VLOOKUP(E96,Male!$A:$J,10,0))</f>
        <v>41.195942268665263</v>
      </c>
      <c r="G96" s="7">
        <f t="shared" si="5"/>
        <v>77.195942268665263</v>
      </c>
      <c r="H96" s="10">
        <f>IF(B96="Female",VLOOKUP(E96,Female!$A:$Q,17,0),VLOOKUP(E96,Male!$A:$Q,17,0))</f>
        <v>31.082408263924624</v>
      </c>
      <c r="I96" s="10">
        <f t="shared" si="6"/>
        <v>67.08240826392462</v>
      </c>
      <c r="J96" s="5">
        <f t="shared" si="7"/>
        <v>-10.113534004740643</v>
      </c>
      <c r="K96" s="4">
        <f>IF(B96="Female",VLOOKUP(E96,scaleF!$A:$B,2,0), VLOOKUP(E96,scaleM!$A:$B,2,0))</f>
        <v>125640.4607271327</v>
      </c>
    </row>
    <row r="97" spans="1:11" x14ac:dyDescent="0.2">
      <c r="A97" s="12">
        <v>2597</v>
      </c>
      <c r="B97" s="12" t="s">
        <v>5</v>
      </c>
      <c r="C97" s="14">
        <v>19815</v>
      </c>
      <c r="D97" s="14">
        <v>41365</v>
      </c>
      <c r="E97" s="15">
        <f t="shared" si="4"/>
        <v>64</v>
      </c>
      <c r="F97" s="7">
        <f>IF(B97="Female",VLOOKUP(E97,Female!$A:$J,10,0),VLOOKUP(E97,Male!$A:$J,10,0))</f>
        <v>20.172647654745234</v>
      </c>
      <c r="G97" s="7">
        <f t="shared" si="5"/>
        <v>84.172647654745234</v>
      </c>
      <c r="H97" s="10">
        <f>IF(B97="Female",VLOOKUP(E97,Female!$A:$Q,17,0),VLOOKUP(E97,Male!$A:$Q,17,0))</f>
        <v>17.260908927946279</v>
      </c>
      <c r="I97" s="10">
        <f t="shared" si="6"/>
        <v>81.260908927946275</v>
      </c>
      <c r="J97" s="5">
        <f t="shared" si="7"/>
        <v>-2.9117387267989585</v>
      </c>
      <c r="K97" s="4">
        <f>IF(B97="Female",VLOOKUP(E97,scaleF!$A:$B,2,0), VLOOKUP(E97,scaleM!$A:$B,2,0))</f>
        <v>61956.709964500827</v>
      </c>
    </row>
    <row r="98" spans="1:11" x14ac:dyDescent="0.2">
      <c r="A98" s="12">
        <v>2267</v>
      </c>
      <c r="B98" s="12" t="s">
        <v>6</v>
      </c>
      <c r="C98" s="14">
        <v>27485</v>
      </c>
      <c r="D98" s="14">
        <v>42248</v>
      </c>
      <c r="E98" s="15">
        <f t="shared" si="4"/>
        <v>43</v>
      </c>
      <c r="F98" s="7">
        <f>IF(B98="Female",VLOOKUP(E98,Female!$A:$J,10,0),VLOOKUP(E98,Male!$A:$J,10,0))</f>
        <v>34.763328882771049</v>
      </c>
      <c r="G98" s="7">
        <f t="shared" si="5"/>
        <v>77.763328882771049</v>
      </c>
      <c r="H98" s="10">
        <f>IF(B98="Female",VLOOKUP(E98,Female!$A:$Q,17,0),VLOOKUP(E98,Male!$A:$Q,17,0))</f>
        <v>27.19506704255911</v>
      </c>
      <c r="I98" s="10">
        <f t="shared" si="6"/>
        <v>70.195067042559117</v>
      </c>
      <c r="J98" s="5">
        <f t="shared" si="7"/>
        <v>-7.5682618402119317</v>
      </c>
      <c r="K98" s="4">
        <f>IF(B98="Female",VLOOKUP(E98,scaleF!$A:$B,2,0), VLOOKUP(E98,scaleM!$A:$B,2,0))</f>
        <v>107336.77761666437</v>
      </c>
    </row>
    <row r="99" spans="1:11" x14ac:dyDescent="0.2">
      <c r="A99" s="12">
        <v>2119</v>
      </c>
      <c r="B99" s="12" t="s">
        <v>5</v>
      </c>
      <c r="C99" s="14">
        <v>33147</v>
      </c>
      <c r="D99" s="14">
        <v>42644</v>
      </c>
      <c r="E99" s="15">
        <f t="shared" si="4"/>
        <v>28</v>
      </c>
      <c r="F99" s="7">
        <f>IF(B99="Female",VLOOKUP(E99,Female!$A:$J,10,0),VLOOKUP(E99,Male!$A:$J,10,0))</f>
        <v>52.835982338307822</v>
      </c>
      <c r="G99" s="7">
        <f t="shared" si="5"/>
        <v>80.835982338307815</v>
      </c>
      <c r="H99" s="10">
        <f>IF(B99="Female",VLOOKUP(E99,Female!$A:$Q,17,0),VLOOKUP(E99,Male!$A:$Q,17,0))</f>
        <v>37.480068019888058</v>
      </c>
      <c r="I99" s="10">
        <f t="shared" si="6"/>
        <v>65.480068019888051</v>
      </c>
      <c r="J99" s="5">
        <f t="shared" si="7"/>
        <v>-15.355914318419764</v>
      </c>
      <c r="K99" s="4">
        <f>IF(B99="Female",VLOOKUP(E99,scaleF!$A:$B,2,0), VLOOKUP(E99,scaleM!$A:$B,2,0))</f>
        <v>150587.04948840145</v>
      </c>
    </row>
    <row r="100" spans="1:11" x14ac:dyDescent="0.2">
      <c r="A100" s="12">
        <v>1238</v>
      </c>
      <c r="B100" s="12" t="s">
        <v>5</v>
      </c>
      <c r="C100" s="14">
        <v>25447</v>
      </c>
      <c r="D100" s="14">
        <v>42064</v>
      </c>
      <c r="E100" s="15">
        <f t="shared" si="4"/>
        <v>49</v>
      </c>
      <c r="F100" s="7">
        <f>IF(B100="Female",VLOOKUP(E100,Female!$A:$J,10,0),VLOOKUP(E100,Male!$A:$J,10,0))</f>
        <v>33.038832941543752</v>
      </c>
      <c r="G100" s="7">
        <f t="shared" si="5"/>
        <v>82.038832941543745</v>
      </c>
      <c r="H100" s="10">
        <f>IF(B100="Female",VLOOKUP(E100,Female!$A:$Q,17,0),VLOOKUP(E100,Male!$A:$Q,17,0))</f>
        <v>26.197586047075319</v>
      </c>
      <c r="I100" s="10">
        <f t="shared" si="6"/>
        <v>75.197586047075319</v>
      </c>
      <c r="J100" s="5">
        <f t="shared" si="7"/>
        <v>-6.8412468944684264</v>
      </c>
      <c r="K100" s="4">
        <f>IF(B100="Female",VLOOKUP(E100,scaleF!$A:$B,2,0), VLOOKUP(E100,scaleM!$A:$B,2,0))</f>
        <v>102302.42466847214</v>
      </c>
    </row>
    <row r="101" spans="1:11" x14ac:dyDescent="0.2">
      <c r="A101" s="12">
        <v>1921</v>
      </c>
      <c r="B101" s="12" t="s">
        <v>5</v>
      </c>
      <c r="C101" s="14">
        <v>33178</v>
      </c>
      <c r="D101" s="14">
        <v>42064</v>
      </c>
      <c r="E101" s="15">
        <f t="shared" si="4"/>
        <v>28</v>
      </c>
      <c r="F101" s="7">
        <f>IF(B101="Female",VLOOKUP(E101,Female!$A:$J,10,0),VLOOKUP(E101,Male!$A:$J,10,0))</f>
        <v>52.835982338307822</v>
      </c>
      <c r="G101" s="7">
        <f t="shared" si="5"/>
        <v>80.835982338307815</v>
      </c>
      <c r="H101" s="10">
        <f>IF(B101="Female",VLOOKUP(E101,Female!$A:$Q,17,0),VLOOKUP(E101,Male!$A:$Q,17,0))</f>
        <v>37.480068019888058</v>
      </c>
      <c r="I101" s="10">
        <f t="shared" si="6"/>
        <v>65.480068019888051</v>
      </c>
      <c r="J101" s="5">
        <f t="shared" si="7"/>
        <v>-15.355914318419764</v>
      </c>
      <c r="K101" s="4">
        <f>IF(B101="Female",VLOOKUP(E101,scaleF!$A:$B,2,0), VLOOKUP(E101,scaleM!$A:$B,2,0))</f>
        <v>150587.04948840145</v>
      </c>
    </row>
    <row r="102" spans="1:11" x14ac:dyDescent="0.2">
      <c r="A102" s="12">
        <v>2153</v>
      </c>
      <c r="B102" s="12" t="s">
        <v>5</v>
      </c>
      <c r="C102" s="14">
        <v>21459</v>
      </c>
      <c r="D102" s="14">
        <v>42309</v>
      </c>
      <c r="E102" s="15">
        <f t="shared" si="4"/>
        <v>60</v>
      </c>
      <c r="F102" s="7">
        <f>IF(B102="Female",VLOOKUP(E102,Female!$A:$J,10,0),VLOOKUP(E102,Male!$A:$J,10,0))</f>
        <v>23.473858925848315</v>
      </c>
      <c r="G102" s="7">
        <f t="shared" si="5"/>
        <v>83.473858925848319</v>
      </c>
      <c r="H102" s="10">
        <f>IF(B102="Female",VLOOKUP(E102,Female!$A:$Q,17,0),VLOOKUP(E102,Male!$A:$Q,17,0))</f>
        <v>19.693584143950059</v>
      </c>
      <c r="I102" s="10">
        <f t="shared" si="6"/>
        <v>79.693584143950062</v>
      </c>
      <c r="J102" s="5">
        <f t="shared" si="7"/>
        <v>-3.7802747818982567</v>
      </c>
      <c r="K102" s="4">
        <f>IF(B102="Female",VLOOKUP(E102,scaleF!$A:$B,2,0), VLOOKUP(E102,scaleM!$A:$B,2,0))</f>
        <v>72444.721569666101</v>
      </c>
    </row>
    <row r="103" spans="1:11" x14ac:dyDescent="0.2">
      <c r="A103" s="12">
        <v>1792</v>
      </c>
      <c r="B103" s="12" t="s">
        <v>5</v>
      </c>
      <c r="C103" s="14">
        <v>30895</v>
      </c>
      <c r="D103" s="14">
        <v>42644</v>
      </c>
      <c r="E103" s="15">
        <f t="shared" si="4"/>
        <v>34</v>
      </c>
      <c r="F103" s="7">
        <f>IF(B103="Female",VLOOKUP(E103,Female!$A:$J,10,0),VLOOKUP(E103,Male!$A:$J,10,0))</f>
        <v>47.056992890400565</v>
      </c>
      <c r="G103" s="7">
        <f t="shared" si="5"/>
        <v>81.056992890400565</v>
      </c>
      <c r="H103" s="10">
        <f>IF(B103="Female",VLOOKUP(E103,Female!$A:$Q,17,0),VLOOKUP(E103,Male!$A:$Q,17,0))</f>
        <v>34.467129490196548</v>
      </c>
      <c r="I103" s="10">
        <f t="shared" si="6"/>
        <v>68.467129490196555</v>
      </c>
      <c r="J103" s="5">
        <f t="shared" si="7"/>
        <v>-12.58986340020401</v>
      </c>
      <c r="K103" s="4">
        <f>IF(B103="Female",VLOOKUP(E103,scaleF!$A:$B,2,0), VLOOKUP(E103,scaleM!$A:$B,2,0))</f>
        <v>140492.86213482165</v>
      </c>
    </row>
    <row r="104" spans="1:11" x14ac:dyDescent="0.2">
      <c r="A104" s="12">
        <v>1981</v>
      </c>
      <c r="B104" s="12" t="s">
        <v>6</v>
      </c>
      <c r="C104" s="14">
        <v>20424</v>
      </c>
      <c r="D104" s="14">
        <v>42522</v>
      </c>
      <c r="E104" s="15">
        <f t="shared" si="4"/>
        <v>63</v>
      </c>
      <c r="F104" s="7">
        <f>IF(B104="Female",VLOOKUP(E104,Female!$A:$J,10,0),VLOOKUP(E104,Male!$A:$J,10,0))</f>
        <v>18.35513616878881</v>
      </c>
      <c r="G104" s="7">
        <f t="shared" si="5"/>
        <v>81.355136168788817</v>
      </c>
      <c r="H104" s="10">
        <f>IF(B104="Female",VLOOKUP(E104,Female!$A:$Q,17,0),VLOOKUP(E104,Male!$A:$Q,17,0))</f>
        <v>15.842564053662391</v>
      </c>
      <c r="I104" s="10">
        <f t="shared" si="6"/>
        <v>78.842564053662386</v>
      </c>
      <c r="J104" s="5">
        <f t="shared" si="7"/>
        <v>-2.5125721151264315</v>
      </c>
      <c r="K104" s="4">
        <f>IF(B104="Female",VLOOKUP(E104,scaleF!$A:$B,2,0), VLOOKUP(E104,scaleM!$A:$B,2,0))</f>
        <v>56141.057637355945</v>
      </c>
    </row>
    <row r="105" spans="1:11" x14ac:dyDescent="0.2">
      <c r="A105" s="12">
        <v>1322</v>
      </c>
      <c r="B105" s="12" t="s">
        <v>5</v>
      </c>
      <c r="C105" s="14">
        <v>26512</v>
      </c>
      <c r="D105" s="14">
        <v>41974</v>
      </c>
      <c r="E105" s="15">
        <f t="shared" si="4"/>
        <v>46</v>
      </c>
      <c r="F105" s="7">
        <f>IF(B105="Female",VLOOKUP(E105,Female!$A:$J,10,0),VLOOKUP(E105,Male!$A:$J,10,0))</f>
        <v>35.757805870120706</v>
      </c>
      <c r="G105" s="7">
        <f t="shared" si="5"/>
        <v>81.757805870120706</v>
      </c>
      <c r="H105" s="10">
        <f>IF(B105="Female",VLOOKUP(E105,Female!$A:$Q,17,0),VLOOKUP(E105,Male!$A:$Q,17,0))</f>
        <v>27.911379300984404</v>
      </c>
      <c r="I105" s="10">
        <f t="shared" si="6"/>
        <v>73.911379300984407</v>
      </c>
      <c r="J105" s="5">
        <f t="shared" si="7"/>
        <v>-7.8464265691362982</v>
      </c>
      <c r="K105" s="4">
        <f>IF(B105="Female",VLOOKUP(E105,scaleF!$A:$B,2,0), VLOOKUP(E105,scaleM!$A:$B,2,0))</f>
        <v>110539.2552090856</v>
      </c>
    </row>
    <row r="106" spans="1:11" x14ac:dyDescent="0.2">
      <c r="A106" s="12">
        <v>1152</v>
      </c>
      <c r="B106" s="12" t="s">
        <v>5</v>
      </c>
      <c r="C106" s="14">
        <v>25508</v>
      </c>
      <c r="D106" s="14">
        <v>41030</v>
      </c>
      <c r="E106" s="15">
        <f t="shared" si="4"/>
        <v>49</v>
      </c>
      <c r="F106" s="7">
        <f>IF(B106="Female",VLOOKUP(E106,Female!$A:$J,10,0),VLOOKUP(E106,Male!$A:$J,10,0))</f>
        <v>33.038832941543752</v>
      </c>
      <c r="G106" s="7">
        <f t="shared" si="5"/>
        <v>82.038832941543745</v>
      </c>
      <c r="H106" s="10">
        <f>IF(B106="Female",VLOOKUP(E106,Female!$A:$Q,17,0),VLOOKUP(E106,Male!$A:$Q,17,0))</f>
        <v>26.197586047075319</v>
      </c>
      <c r="I106" s="10">
        <f t="shared" si="6"/>
        <v>75.197586047075319</v>
      </c>
      <c r="J106" s="5">
        <f t="shared" si="7"/>
        <v>-6.8412468944684264</v>
      </c>
      <c r="K106" s="4">
        <f>IF(B106="Female",VLOOKUP(E106,scaleF!$A:$B,2,0), VLOOKUP(E106,scaleM!$A:$B,2,0))</f>
        <v>102302.42466847214</v>
      </c>
    </row>
    <row r="107" spans="1:11" x14ac:dyDescent="0.2">
      <c r="A107" s="12">
        <v>2953</v>
      </c>
      <c r="B107" s="12" t="s">
        <v>6</v>
      </c>
      <c r="C107" s="14">
        <v>25750</v>
      </c>
      <c r="D107" s="14">
        <v>42675</v>
      </c>
      <c r="E107" s="15">
        <f t="shared" si="4"/>
        <v>48</v>
      </c>
      <c r="F107" s="7">
        <f>IF(B107="Female",VLOOKUP(E107,Female!$A:$J,10,0),VLOOKUP(E107,Male!$A:$J,10,0))</f>
        <v>30.347648959249689</v>
      </c>
      <c r="G107" s="7">
        <f t="shared" si="5"/>
        <v>78.347648959249682</v>
      </c>
      <c r="H107" s="10">
        <f>IF(B107="Female",VLOOKUP(E107,Female!$A:$Q,17,0),VLOOKUP(E107,Male!$A:$Q,17,0))</f>
        <v>24.350878789853464</v>
      </c>
      <c r="I107" s="10">
        <f t="shared" si="6"/>
        <v>72.350878789853468</v>
      </c>
      <c r="J107" s="5">
        <f t="shared" si="7"/>
        <v>-5.9967701693962141</v>
      </c>
      <c r="K107" s="4">
        <f>IF(B107="Female",VLOOKUP(E107,scaleF!$A:$B,2,0), VLOOKUP(E107,scaleM!$A:$B,2,0))</f>
        <v>93879.624925979762</v>
      </c>
    </row>
    <row r="108" spans="1:11" x14ac:dyDescent="0.2">
      <c r="A108" s="12">
        <v>2770</v>
      </c>
      <c r="B108" s="12" t="s">
        <v>6</v>
      </c>
      <c r="C108" s="14">
        <v>19391</v>
      </c>
      <c r="D108" s="14">
        <v>41609</v>
      </c>
      <c r="E108" s="15">
        <f t="shared" si="4"/>
        <v>65</v>
      </c>
      <c r="F108" s="7">
        <f>IF(B108="Female",VLOOKUP(E108,Female!$A:$J,10,0),VLOOKUP(E108,Male!$A:$J,10,0))</f>
        <v>16.886996840541382</v>
      </c>
      <c r="G108" s="7">
        <f t="shared" si="5"/>
        <v>81.886996840541386</v>
      </c>
      <c r="H108" s="10">
        <f>IF(B108="Female",VLOOKUP(E108,Female!$A:$Q,17,0),VLOOKUP(E108,Male!$A:$Q,17,0))</f>
        <v>14.709718630967552</v>
      </c>
      <c r="I108" s="10">
        <f t="shared" si="6"/>
        <v>79.709718630967558</v>
      </c>
      <c r="J108" s="5">
        <f t="shared" si="7"/>
        <v>-2.1772782095738279</v>
      </c>
      <c r="K108" s="4">
        <f>IF(B108="Female",VLOOKUP(E108,scaleF!$A:$B,2,0), VLOOKUP(E108,scaleM!$A:$B,2,0))</f>
        <v>51463.540019655018</v>
      </c>
    </row>
    <row r="109" spans="1:11" x14ac:dyDescent="0.2">
      <c r="A109" s="12">
        <v>1546</v>
      </c>
      <c r="B109" s="12" t="s">
        <v>6</v>
      </c>
      <c r="C109" s="14">
        <v>31656</v>
      </c>
      <c r="D109" s="14">
        <v>40940</v>
      </c>
      <c r="E109" s="15">
        <f t="shared" si="4"/>
        <v>32</v>
      </c>
      <c r="F109" s="7">
        <f>IF(B109="Female",VLOOKUP(E109,Female!$A:$J,10,0),VLOOKUP(E109,Male!$A:$J,10,0))</f>
        <v>44.920426786223118</v>
      </c>
      <c r="G109" s="7">
        <f t="shared" si="5"/>
        <v>76.920426786223118</v>
      </c>
      <c r="H109" s="10">
        <f>IF(B109="Female",VLOOKUP(E109,Female!$A:$Q,17,0),VLOOKUP(E109,Male!$A:$Q,17,0))</f>
        <v>33.191499459000177</v>
      </c>
      <c r="I109" s="10">
        <f t="shared" si="6"/>
        <v>65.19149945900017</v>
      </c>
      <c r="J109" s="5">
        <f t="shared" si="7"/>
        <v>-11.728927327222948</v>
      </c>
      <c r="K109" s="4">
        <f>IF(B109="Female",VLOOKUP(E109,scaleF!$A:$B,2,0), VLOOKUP(E109,scaleM!$A:$B,2,0))</f>
        <v>134714.52084963769</v>
      </c>
    </row>
    <row r="110" spans="1:11" x14ac:dyDescent="0.2">
      <c r="A110" s="12">
        <v>2608</v>
      </c>
      <c r="B110" s="12" t="s">
        <v>5</v>
      </c>
      <c r="C110" s="14">
        <v>31717</v>
      </c>
      <c r="D110" s="14">
        <v>42036</v>
      </c>
      <c r="E110" s="15">
        <f t="shared" si="4"/>
        <v>32</v>
      </c>
      <c r="F110" s="7">
        <f>IF(B110="Female",VLOOKUP(E110,Female!$A:$J,10,0),VLOOKUP(E110,Male!$A:$J,10,0))</f>
        <v>48.977615182237713</v>
      </c>
      <c r="G110" s="7">
        <f t="shared" si="5"/>
        <v>80.977615182237713</v>
      </c>
      <c r="H110" s="10">
        <f>IF(B110="Female",VLOOKUP(E110,Female!$A:$Q,17,0),VLOOKUP(E110,Male!$A:$Q,17,0))</f>
        <v>35.493056943856793</v>
      </c>
      <c r="I110" s="10">
        <f t="shared" si="6"/>
        <v>67.4930569438568</v>
      </c>
      <c r="J110" s="5">
        <f t="shared" si="7"/>
        <v>-13.484558238380913</v>
      </c>
      <c r="K110" s="4">
        <f>IF(B110="Female",VLOOKUP(E110,scaleF!$A:$B,2,0), VLOOKUP(E110,scaleM!$A:$B,2,0))</f>
        <v>144296.80676290594</v>
      </c>
    </row>
    <row r="111" spans="1:11" x14ac:dyDescent="0.2">
      <c r="A111" s="12">
        <v>1801</v>
      </c>
      <c r="B111" s="12" t="s">
        <v>6</v>
      </c>
      <c r="C111" s="14">
        <v>22828</v>
      </c>
      <c r="D111" s="14">
        <v>41122</v>
      </c>
      <c r="E111" s="15">
        <f t="shared" si="4"/>
        <v>56</v>
      </c>
      <c r="F111" s="7">
        <f>IF(B111="Female",VLOOKUP(E111,Female!$A:$J,10,0),VLOOKUP(E111,Male!$A:$J,10,0))</f>
        <v>23.734792310077758</v>
      </c>
      <c r="G111" s="7">
        <f t="shared" si="5"/>
        <v>79.734792310077751</v>
      </c>
      <c r="H111" s="10">
        <f>IF(B111="Female",VLOOKUP(E111,Female!$A:$Q,17,0),VLOOKUP(E111,Male!$A:$Q,17,0))</f>
        <v>19.814334229756437</v>
      </c>
      <c r="I111" s="10">
        <f t="shared" si="6"/>
        <v>75.81433422975644</v>
      </c>
      <c r="J111" s="5">
        <f t="shared" si="7"/>
        <v>-3.9204580803213105</v>
      </c>
      <c r="K111" s="4">
        <f>IF(B111="Female",VLOOKUP(E111,scaleF!$A:$B,2,0), VLOOKUP(E111,scaleM!$A:$B,2,0))</f>
        <v>73212.483970818284</v>
      </c>
    </row>
    <row r="112" spans="1:11" x14ac:dyDescent="0.2">
      <c r="A112" s="12">
        <v>1218</v>
      </c>
      <c r="B112" s="12" t="s">
        <v>5</v>
      </c>
      <c r="C112" s="14">
        <v>19664</v>
      </c>
      <c r="D112" s="14">
        <v>42675</v>
      </c>
      <c r="E112" s="15">
        <f t="shared" si="4"/>
        <v>65</v>
      </c>
      <c r="F112" s="7">
        <f>IF(B112="Female",VLOOKUP(E112,Female!$A:$J,10,0),VLOOKUP(E112,Male!$A:$J,10,0))</f>
        <v>19.371619129852458</v>
      </c>
      <c r="G112" s="7">
        <f t="shared" si="5"/>
        <v>84.371619129852462</v>
      </c>
      <c r="H112" s="10">
        <f>IF(B112="Female",VLOOKUP(E112,Female!$A:$Q,17,0),VLOOKUP(E112,Male!$A:$Q,17,0))</f>
        <v>16.655774176258461</v>
      </c>
      <c r="I112" s="10">
        <f t="shared" si="6"/>
        <v>81.655774176258461</v>
      </c>
      <c r="J112" s="5">
        <f t="shared" si="7"/>
        <v>-2.7158449535940008</v>
      </c>
      <c r="K112" s="4">
        <f>IF(B112="Female",VLOOKUP(E112,scaleF!$A:$B,2,0), VLOOKUP(E112,scaleM!$A:$B,2,0))</f>
        <v>59404.896318518739</v>
      </c>
    </row>
    <row r="113" spans="1:11" x14ac:dyDescent="0.2">
      <c r="A113" s="12">
        <v>2265</v>
      </c>
      <c r="B113" s="12" t="s">
        <v>5</v>
      </c>
      <c r="C113" s="14">
        <v>22616</v>
      </c>
      <c r="D113" s="14">
        <v>41944</v>
      </c>
      <c r="E113" s="15">
        <f t="shared" si="4"/>
        <v>57</v>
      </c>
      <c r="F113" s="7">
        <f>IF(B113="Female",VLOOKUP(E113,Female!$A:$J,10,0),VLOOKUP(E113,Male!$A:$J,10,0))</f>
        <v>26.023807368396202</v>
      </c>
      <c r="G113" s="7">
        <f t="shared" si="5"/>
        <v>83.023807368396206</v>
      </c>
      <c r="H113" s="10">
        <f>IF(B113="Female",VLOOKUP(E113,Female!$A:$Q,17,0),VLOOKUP(E113,Male!$A:$Q,17,0))</f>
        <v>21.505087260237921</v>
      </c>
      <c r="I113" s="10">
        <f t="shared" si="6"/>
        <v>78.505087260237929</v>
      </c>
      <c r="J113" s="5">
        <f t="shared" si="7"/>
        <v>-4.5187201081582771</v>
      </c>
      <c r="K113" s="4">
        <f>IF(B113="Female",VLOOKUP(E113,scaleF!$A:$B,2,0), VLOOKUP(E113,scaleM!$A:$B,2,0))</f>
        <v>80498.787574150207</v>
      </c>
    </row>
    <row r="114" spans="1:11" x14ac:dyDescent="0.2">
      <c r="A114" s="12">
        <v>1383</v>
      </c>
      <c r="B114" s="12" t="s">
        <v>5</v>
      </c>
      <c r="C114" s="14">
        <v>32874</v>
      </c>
      <c r="D114" s="14">
        <v>41579</v>
      </c>
      <c r="E114" s="15">
        <f t="shared" si="4"/>
        <v>28</v>
      </c>
      <c r="F114" s="7">
        <f>IF(B114="Female",VLOOKUP(E114,Female!$A:$J,10,0),VLOOKUP(E114,Male!$A:$J,10,0))</f>
        <v>52.835982338307822</v>
      </c>
      <c r="G114" s="7">
        <f t="shared" si="5"/>
        <v>80.835982338307815</v>
      </c>
      <c r="H114" s="10">
        <f>IF(B114="Female",VLOOKUP(E114,Female!$A:$Q,17,0),VLOOKUP(E114,Male!$A:$Q,17,0))</f>
        <v>37.480068019888058</v>
      </c>
      <c r="I114" s="10">
        <f t="shared" si="6"/>
        <v>65.480068019888051</v>
      </c>
      <c r="J114" s="5">
        <f t="shared" si="7"/>
        <v>-15.355914318419764</v>
      </c>
      <c r="K114" s="4">
        <f>IF(B114="Female",VLOOKUP(E114,scaleF!$A:$B,2,0), VLOOKUP(E114,scaleM!$A:$B,2,0))</f>
        <v>150587.04948840145</v>
      </c>
    </row>
    <row r="115" spans="1:11" x14ac:dyDescent="0.2">
      <c r="A115" s="12">
        <v>1039</v>
      </c>
      <c r="B115" s="12" t="s">
        <v>5</v>
      </c>
      <c r="C115" s="14">
        <v>30286</v>
      </c>
      <c r="D115" s="14">
        <v>42309</v>
      </c>
      <c r="E115" s="15">
        <f t="shared" si="4"/>
        <v>36</v>
      </c>
      <c r="F115" s="7">
        <f>IF(B115="Female",VLOOKUP(E115,Female!$A:$J,10,0),VLOOKUP(E115,Male!$A:$J,10,0))</f>
        <v>45.141739270154304</v>
      </c>
      <c r="G115" s="7">
        <f t="shared" si="5"/>
        <v>81.141739270154304</v>
      </c>
      <c r="H115" s="10">
        <f>IF(B115="Female",VLOOKUP(E115,Female!$A:$Q,17,0),VLOOKUP(E115,Male!$A:$Q,17,0))</f>
        <v>33.418693929925219</v>
      </c>
      <c r="I115" s="10">
        <f t="shared" si="6"/>
        <v>69.418693929925212</v>
      </c>
      <c r="J115" s="5">
        <f t="shared" si="7"/>
        <v>-11.723045340229092</v>
      </c>
      <c r="K115" s="4">
        <f>IF(B115="Female",VLOOKUP(E115,scaleF!$A:$B,2,0), VLOOKUP(E115,scaleM!$A:$B,2,0))</f>
        <v>136244.47073260081</v>
      </c>
    </row>
    <row r="116" spans="1:11" x14ac:dyDescent="0.2">
      <c r="A116" s="12">
        <v>2108</v>
      </c>
      <c r="B116" s="12" t="s">
        <v>6</v>
      </c>
      <c r="C116" s="14">
        <v>24593</v>
      </c>
      <c r="D116" s="14">
        <v>42125</v>
      </c>
      <c r="E116" s="15">
        <f t="shared" si="4"/>
        <v>51</v>
      </c>
      <c r="F116" s="7">
        <f>IF(B116="Female",VLOOKUP(E116,Female!$A:$J,10,0),VLOOKUP(E116,Male!$A:$J,10,0))</f>
        <v>27.799168239319329</v>
      </c>
      <c r="G116" s="7">
        <f t="shared" si="5"/>
        <v>78.799168239319329</v>
      </c>
      <c r="H116" s="10">
        <f>IF(B116="Female",VLOOKUP(E116,Female!$A:$Q,17,0),VLOOKUP(E116,Male!$A:$Q,17,0))</f>
        <v>22.643266129280565</v>
      </c>
      <c r="I116" s="10">
        <f t="shared" si="6"/>
        <v>73.643266129280562</v>
      </c>
      <c r="J116" s="5">
        <f t="shared" si="7"/>
        <v>-5.1559021100387668</v>
      </c>
      <c r="K116" s="4">
        <f>IF(B116="Female",VLOOKUP(E116,scaleF!$A:$B,2,0), VLOOKUP(E116,scaleM!$A:$B,2,0))</f>
        <v>85970.748649798406</v>
      </c>
    </row>
    <row r="117" spans="1:11" x14ac:dyDescent="0.2">
      <c r="A117" s="12">
        <v>1666</v>
      </c>
      <c r="B117" s="12" t="s">
        <v>5</v>
      </c>
      <c r="C117" s="14">
        <v>25324</v>
      </c>
      <c r="D117" s="14">
        <v>41518</v>
      </c>
      <c r="E117" s="15">
        <f t="shared" si="4"/>
        <v>49</v>
      </c>
      <c r="F117" s="7">
        <f>IF(B117="Female",VLOOKUP(E117,Female!$A:$J,10,0),VLOOKUP(E117,Male!$A:$J,10,0))</f>
        <v>33.038832941543752</v>
      </c>
      <c r="G117" s="7">
        <f t="shared" si="5"/>
        <v>82.038832941543745</v>
      </c>
      <c r="H117" s="10">
        <f>IF(B117="Female",VLOOKUP(E117,Female!$A:$Q,17,0),VLOOKUP(E117,Male!$A:$Q,17,0))</f>
        <v>26.197586047075319</v>
      </c>
      <c r="I117" s="10">
        <f t="shared" si="6"/>
        <v>75.197586047075319</v>
      </c>
      <c r="J117" s="5">
        <f t="shared" si="7"/>
        <v>-6.8412468944684264</v>
      </c>
      <c r="K117" s="4">
        <f>IF(B117="Female",VLOOKUP(E117,scaleF!$A:$B,2,0), VLOOKUP(E117,scaleM!$A:$B,2,0))</f>
        <v>102302.42466847214</v>
      </c>
    </row>
    <row r="118" spans="1:11" x14ac:dyDescent="0.2">
      <c r="A118" s="12">
        <v>1786</v>
      </c>
      <c r="B118" s="12" t="s">
        <v>6</v>
      </c>
      <c r="C118" s="14">
        <v>24504</v>
      </c>
      <c r="D118" s="14">
        <v>42401</v>
      </c>
      <c r="E118" s="15">
        <f t="shared" si="4"/>
        <v>51</v>
      </c>
      <c r="F118" s="7">
        <f>IF(B118="Female",VLOOKUP(E118,Female!$A:$J,10,0),VLOOKUP(E118,Male!$A:$J,10,0))</f>
        <v>27.799168239319329</v>
      </c>
      <c r="G118" s="7">
        <f t="shared" si="5"/>
        <v>78.799168239319329</v>
      </c>
      <c r="H118" s="10">
        <f>IF(B118="Female",VLOOKUP(E118,Female!$A:$Q,17,0),VLOOKUP(E118,Male!$A:$Q,17,0))</f>
        <v>22.643266129280565</v>
      </c>
      <c r="I118" s="10">
        <f t="shared" si="6"/>
        <v>73.643266129280562</v>
      </c>
      <c r="J118" s="5">
        <f t="shared" si="7"/>
        <v>-5.1559021100387668</v>
      </c>
      <c r="K118" s="4">
        <f>IF(B118="Female",VLOOKUP(E118,scaleF!$A:$B,2,0), VLOOKUP(E118,scaleM!$A:$B,2,0))</f>
        <v>85970.748649798406</v>
      </c>
    </row>
    <row r="119" spans="1:11" x14ac:dyDescent="0.2">
      <c r="A119" s="12">
        <v>2048</v>
      </c>
      <c r="B119" s="12" t="s">
        <v>5</v>
      </c>
      <c r="C119" s="14">
        <v>24473</v>
      </c>
      <c r="D119" s="14">
        <v>41609</v>
      </c>
      <c r="E119" s="15">
        <f t="shared" si="4"/>
        <v>51</v>
      </c>
      <c r="F119" s="7">
        <f>IF(B119="Female",VLOOKUP(E119,Female!$A:$J,10,0),VLOOKUP(E119,Male!$A:$J,10,0))</f>
        <v>31.255719674595845</v>
      </c>
      <c r="G119" s="7">
        <f t="shared" si="5"/>
        <v>82.255719674595838</v>
      </c>
      <c r="H119" s="10">
        <f>IF(B119="Female",VLOOKUP(E119,Female!$A:$Q,17,0),VLOOKUP(E119,Male!$A:$Q,17,0))</f>
        <v>25.043299257242406</v>
      </c>
      <c r="I119" s="10">
        <f t="shared" si="6"/>
        <v>76.04329925724241</v>
      </c>
      <c r="J119" s="5">
        <f t="shared" si="7"/>
        <v>-6.2124204173534281</v>
      </c>
      <c r="K119" s="4">
        <f>IF(B119="Female",VLOOKUP(E119,scaleF!$A:$B,2,0), VLOOKUP(E119,scaleM!$A:$B,2,0))</f>
        <v>96822.707741309132</v>
      </c>
    </row>
    <row r="120" spans="1:11" x14ac:dyDescent="0.2">
      <c r="A120" s="12">
        <v>2759</v>
      </c>
      <c r="B120" s="12" t="s">
        <v>5</v>
      </c>
      <c r="C120" s="14">
        <v>22251</v>
      </c>
      <c r="D120" s="14">
        <v>40909</v>
      </c>
      <c r="E120" s="15">
        <f t="shared" si="4"/>
        <v>58</v>
      </c>
      <c r="F120" s="7">
        <f>IF(B120="Female",VLOOKUP(E120,Female!$A:$J,10,0),VLOOKUP(E120,Male!$A:$J,10,0))</f>
        <v>25.168503040514302</v>
      </c>
      <c r="G120" s="7">
        <f t="shared" si="5"/>
        <v>83.16850304051431</v>
      </c>
      <c r="H120" s="10">
        <f>IF(B120="Female",VLOOKUP(E120,Female!$A:$Q,17,0),VLOOKUP(E120,Male!$A:$Q,17,0))</f>
        <v>20.904026269641342</v>
      </c>
      <c r="I120" s="10">
        <f t="shared" si="6"/>
        <v>78.904026269641349</v>
      </c>
      <c r="J120" s="5">
        <f t="shared" si="7"/>
        <v>-4.2644767708729603</v>
      </c>
      <c r="K120" s="4">
        <f>IF(B120="Female",VLOOKUP(E120,scaleF!$A:$B,2,0), VLOOKUP(E120,scaleM!$A:$B,2,0))</f>
        <v>77803.027745258893</v>
      </c>
    </row>
    <row r="121" spans="1:11" x14ac:dyDescent="0.2">
      <c r="A121" s="12">
        <v>2439</v>
      </c>
      <c r="B121" s="12" t="s">
        <v>6</v>
      </c>
      <c r="C121" s="14">
        <v>25204</v>
      </c>
      <c r="D121" s="14">
        <v>41395</v>
      </c>
      <c r="E121" s="15">
        <f t="shared" si="4"/>
        <v>49</v>
      </c>
      <c r="F121" s="7">
        <f>IF(B121="Female",VLOOKUP(E121,Female!$A:$J,10,0),VLOOKUP(E121,Male!$A:$J,10,0))</f>
        <v>29.489373814279276</v>
      </c>
      <c r="G121" s="7">
        <f t="shared" si="5"/>
        <v>78.489373814279276</v>
      </c>
      <c r="H121" s="10">
        <f>IF(B121="Female",VLOOKUP(E121,Female!$A:$Q,17,0),VLOOKUP(E121,Male!$A:$Q,17,0))</f>
        <v>23.781324580088047</v>
      </c>
      <c r="I121" s="10">
        <f t="shared" si="6"/>
        <v>72.78132458008804</v>
      </c>
      <c r="J121" s="5">
        <f t="shared" si="7"/>
        <v>-5.7080492341912361</v>
      </c>
      <c r="K121" s="4">
        <f>IF(B121="Female",VLOOKUP(E121,scaleF!$A:$B,2,0), VLOOKUP(E121,scaleM!$A:$B,2,0))</f>
        <v>91225.287358316273</v>
      </c>
    </row>
    <row r="122" spans="1:11" x14ac:dyDescent="0.2">
      <c r="A122" s="12">
        <v>1847</v>
      </c>
      <c r="B122" s="12" t="s">
        <v>5</v>
      </c>
      <c r="C122" s="14">
        <v>30713</v>
      </c>
      <c r="D122" s="14">
        <v>41548</v>
      </c>
      <c r="E122" s="15">
        <f t="shared" si="4"/>
        <v>34</v>
      </c>
      <c r="F122" s="7">
        <f>IF(B122="Female",VLOOKUP(E122,Female!$A:$J,10,0),VLOOKUP(E122,Male!$A:$J,10,0))</f>
        <v>47.056992890400565</v>
      </c>
      <c r="G122" s="7">
        <f t="shared" si="5"/>
        <v>81.056992890400565</v>
      </c>
      <c r="H122" s="10">
        <f>IF(B122="Female",VLOOKUP(E122,Female!$A:$Q,17,0),VLOOKUP(E122,Male!$A:$Q,17,0))</f>
        <v>34.467129490196548</v>
      </c>
      <c r="I122" s="10">
        <f t="shared" si="6"/>
        <v>68.467129490196555</v>
      </c>
      <c r="J122" s="5">
        <f t="shared" si="7"/>
        <v>-12.58986340020401</v>
      </c>
      <c r="K122" s="4">
        <f>IF(B122="Female",VLOOKUP(E122,scaleF!$A:$B,2,0), VLOOKUP(E122,scaleM!$A:$B,2,0))</f>
        <v>140492.86213482165</v>
      </c>
    </row>
    <row r="123" spans="1:11" x14ac:dyDescent="0.2">
      <c r="A123" s="12">
        <v>1769</v>
      </c>
      <c r="B123" s="12" t="s">
        <v>5</v>
      </c>
      <c r="C123" s="14">
        <v>30773</v>
      </c>
      <c r="D123" s="14">
        <v>41671</v>
      </c>
      <c r="E123" s="15">
        <f t="shared" si="4"/>
        <v>34</v>
      </c>
      <c r="F123" s="7">
        <f>IF(B123="Female",VLOOKUP(E123,Female!$A:$J,10,0),VLOOKUP(E123,Male!$A:$J,10,0))</f>
        <v>47.056992890400565</v>
      </c>
      <c r="G123" s="7">
        <f t="shared" si="5"/>
        <v>81.056992890400565</v>
      </c>
      <c r="H123" s="10">
        <f>IF(B123="Female",VLOOKUP(E123,Female!$A:$Q,17,0),VLOOKUP(E123,Male!$A:$Q,17,0))</f>
        <v>34.467129490196548</v>
      </c>
      <c r="I123" s="10">
        <f t="shared" si="6"/>
        <v>68.467129490196555</v>
      </c>
      <c r="J123" s="5">
        <f t="shared" si="7"/>
        <v>-12.58986340020401</v>
      </c>
      <c r="K123" s="4">
        <f>IF(B123="Female",VLOOKUP(E123,scaleF!$A:$B,2,0), VLOOKUP(E123,scaleM!$A:$B,2,0))</f>
        <v>140492.86213482165</v>
      </c>
    </row>
    <row r="124" spans="1:11" x14ac:dyDescent="0.2">
      <c r="A124" s="12">
        <v>2328</v>
      </c>
      <c r="B124" s="12" t="s">
        <v>5</v>
      </c>
      <c r="C124" s="14">
        <v>23102</v>
      </c>
      <c r="D124" s="14">
        <v>41640</v>
      </c>
      <c r="E124" s="15">
        <f t="shared" si="4"/>
        <v>55</v>
      </c>
      <c r="F124" s="7">
        <f>IF(B124="Female",VLOOKUP(E124,Female!$A:$J,10,0),VLOOKUP(E124,Male!$A:$J,10,0))</f>
        <v>27.749066915600164</v>
      </c>
      <c r="G124" s="7">
        <f t="shared" si="5"/>
        <v>82.749066915600167</v>
      </c>
      <c r="H124" s="10">
        <f>IF(B124="Female",VLOOKUP(E124,Female!$A:$Q,17,0),VLOOKUP(E124,Male!$A:$Q,17,0))</f>
        <v>22.697760125835156</v>
      </c>
      <c r="I124" s="10">
        <f t="shared" si="6"/>
        <v>77.69776012583516</v>
      </c>
      <c r="J124" s="5">
        <f t="shared" si="7"/>
        <v>-5.0513067897650075</v>
      </c>
      <c r="K124" s="4">
        <f>IF(B124="Female",VLOOKUP(E124,scaleF!$A:$B,2,0), VLOOKUP(E124,scaleM!$A:$B,2,0))</f>
        <v>85915.877294971608</v>
      </c>
    </row>
    <row r="125" spans="1:11" x14ac:dyDescent="0.2">
      <c r="A125" s="12">
        <v>1806</v>
      </c>
      <c r="B125" s="12" t="s">
        <v>6</v>
      </c>
      <c r="C125" s="14">
        <v>22129</v>
      </c>
      <c r="D125" s="14">
        <v>42064</v>
      </c>
      <c r="E125" s="15">
        <f t="shared" si="4"/>
        <v>58</v>
      </c>
      <c r="F125" s="7">
        <f>IF(B125="Female",VLOOKUP(E125,Female!$A:$J,10,0),VLOOKUP(E125,Male!$A:$J,10,0))</f>
        <v>22.168811433916026</v>
      </c>
      <c r="G125" s="7">
        <f t="shared" si="5"/>
        <v>80.168811433916034</v>
      </c>
      <c r="H125" s="10">
        <f>IF(B125="Female",VLOOKUP(E125,Female!$A:$Q,17,0),VLOOKUP(E125,Male!$A:$Q,17,0))</f>
        <v>18.687111789600426</v>
      </c>
      <c r="I125" s="10">
        <f t="shared" si="6"/>
        <v>76.687111789600422</v>
      </c>
      <c r="J125" s="5">
        <f t="shared" si="7"/>
        <v>-3.4816996443156114</v>
      </c>
      <c r="K125" s="4">
        <f>IF(B125="Female",VLOOKUP(E125,scaleF!$A:$B,2,0), VLOOKUP(E125,scaleM!$A:$B,2,0))</f>
        <v>68259.656668738229</v>
      </c>
    </row>
    <row r="126" spans="1:11" x14ac:dyDescent="0.2">
      <c r="A126" s="12">
        <v>1807</v>
      </c>
      <c r="B126" s="12" t="s">
        <v>5</v>
      </c>
      <c r="C126" s="14">
        <v>28034</v>
      </c>
      <c r="D126" s="14">
        <v>42125</v>
      </c>
      <c r="E126" s="15">
        <f t="shared" si="4"/>
        <v>42</v>
      </c>
      <c r="F126" s="7">
        <f>IF(B126="Female",VLOOKUP(E126,Female!$A:$J,10,0),VLOOKUP(E126,Male!$A:$J,10,0))</f>
        <v>39.459981728540306</v>
      </c>
      <c r="G126" s="7">
        <f t="shared" si="5"/>
        <v>81.459981728540299</v>
      </c>
      <c r="H126" s="10">
        <f>IF(B126="Female",VLOOKUP(E126,Female!$A:$Q,17,0),VLOOKUP(E126,Male!$A:$Q,17,0))</f>
        <v>30.158255850009102</v>
      </c>
      <c r="I126" s="10">
        <f t="shared" si="6"/>
        <v>72.158255850009098</v>
      </c>
      <c r="J126" s="5">
        <f t="shared" si="7"/>
        <v>-9.3017258785312009</v>
      </c>
      <c r="K126" s="4">
        <f>IF(B126="Female",VLOOKUP(E126,scaleF!$A:$B,2,0), VLOOKUP(E126,scaleM!$A:$B,2,0))</f>
        <v>121380.35081153142</v>
      </c>
    </row>
    <row r="127" spans="1:11" x14ac:dyDescent="0.2">
      <c r="A127" s="12">
        <v>2235</v>
      </c>
      <c r="B127" s="12" t="s">
        <v>6</v>
      </c>
      <c r="C127" s="14">
        <v>19391</v>
      </c>
      <c r="D127" s="14">
        <v>40969</v>
      </c>
      <c r="E127" s="15">
        <f t="shared" si="4"/>
        <v>65</v>
      </c>
      <c r="F127" s="7">
        <f>IF(B127="Female",VLOOKUP(E127,Female!$A:$J,10,0),VLOOKUP(E127,Male!$A:$J,10,0))</f>
        <v>16.886996840541382</v>
      </c>
      <c r="G127" s="7">
        <f t="shared" si="5"/>
        <v>81.886996840541386</v>
      </c>
      <c r="H127" s="10">
        <f>IF(B127="Female",VLOOKUP(E127,Female!$A:$Q,17,0),VLOOKUP(E127,Male!$A:$Q,17,0))</f>
        <v>14.709718630967552</v>
      </c>
      <c r="I127" s="10">
        <f t="shared" si="6"/>
        <v>79.709718630967558</v>
      </c>
      <c r="J127" s="5">
        <f t="shared" si="7"/>
        <v>-2.1772782095738279</v>
      </c>
      <c r="K127" s="4">
        <f>IF(B127="Female",VLOOKUP(E127,scaleF!$A:$B,2,0), VLOOKUP(E127,scaleM!$A:$B,2,0))</f>
        <v>51463.540019655018</v>
      </c>
    </row>
    <row r="128" spans="1:11" x14ac:dyDescent="0.2">
      <c r="A128" s="12">
        <v>1775</v>
      </c>
      <c r="B128" s="12" t="s">
        <v>5</v>
      </c>
      <c r="C128" s="14">
        <v>25934</v>
      </c>
      <c r="D128" s="14">
        <v>40969</v>
      </c>
      <c r="E128" s="15">
        <f t="shared" si="4"/>
        <v>47</v>
      </c>
      <c r="F128" s="7">
        <f>IF(B128="Female",VLOOKUP(E128,Female!$A:$J,10,0),VLOOKUP(E128,Male!$A:$J,10,0))</f>
        <v>34.845783487871557</v>
      </c>
      <c r="G128" s="7">
        <f t="shared" si="5"/>
        <v>81.845783487871557</v>
      </c>
      <c r="H128" s="10">
        <f>IF(B128="Female",VLOOKUP(E128,Female!$A:$Q,17,0),VLOOKUP(E128,Male!$A:$Q,17,0))</f>
        <v>27.342658713826722</v>
      </c>
      <c r="I128" s="10">
        <f t="shared" si="6"/>
        <v>74.342658713826722</v>
      </c>
      <c r="J128" s="5">
        <f t="shared" si="7"/>
        <v>-7.503124774044835</v>
      </c>
      <c r="K128" s="4">
        <f>IF(B128="Female",VLOOKUP(E128,scaleF!$A:$B,2,0), VLOOKUP(E128,scaleM!$A:$B,2,0))</f>
        <v>107795.50521951265</v>
      </c>
    </row>
    <row r="129" spans="1:11" x14ac:dyDescent="0.2">
      <c r="A129" s="12">
        <v>1875</v>
      </c>
      <c r="B129" s="12" t="s">
        <v>6</v>
      </c>
      <c r="C129" s="14">
        <v>23621</v>
      </c>
      <c r="D129" s="14">
        <v>41974</v>
      </c>
      <c r="E129" s="15">
        <f t="shared" si="4"/>
        <v>54</v>
      </c>
      <c r="F129" s="7">
        <f>IF(B129="Female",VLOOKUP(E129,Female!$A:$J,10,0),VLOOKUP(E129,Male!$A:$J,10,0))</f>
        <v>25.332006053344521</v>
      </c>
      <c r="G129" s="7">
        <f t="shared" si="5"/>
        <v>79.332006053344514</v>
      </c>
      <c r="H129" s="10">
        <f>IF(B129="Female",VLOOKUP(E129,Female!$A:$Q,17,0),VLOOKUP(E129,Male!$A:$Q,17,0))</f>
        <v>20.941914348953102</v>
      </c>
      <c r="I129" s="10">
        <f t="shared" si="6"/>
        <v>74.941914348953105</v>
      </c>
      <c r="J129" s="5">
        <f t="shared" si="7"/>
        <v>-4.3900917043914092</v>
      </c>
      <c r="K129" s="4">
        <f>IF(B129="Female",VLOOKUP(E129,scaleF!$A:$B,2,0), VLOOKUP(E129,scaleM!$A:$B,2,0))</f>
        <v>78244.591673933493</v>
      </c>
    </row>
    <row r="130" spans="1:11" x14ac:dyDescent="0.2">
      <c r="A130" s="12">
        <v>1914</v>
      </c>
      <c r="B130" s="12" t="s">
        <v>5</v>
      </c>
      <c r="C130" s="14">
        <v>28307</v>
      </c>
      <c r="D130" s="14">
        <v>41334</v>
      </c>
      <c r="E130" s="15">
        <f t="shared" si="4"/>
        <v>41</v>
      </c>
      <c r="F130" s="7">
        <f>IF(B130="Female",VLOOKUP(E130,Female!$A:$J,10,0),VLOOKUP(E130,Male!$A:$J,10,0))</f>
        <v>40.398015716842792</v>
      </c>
      <c r="G130" s="7">
        <f t="shared" si="5"/>
        <v>81.398015716842792</v>
      </c>
      <c r="H130" s="10">
        <f>IF(B130="Female",VLOOKUP(E130,Female!$A:$Q,17,0),VLOOKUP(E130,Male!$A:$Q,17,0))</f>
        <v>30.712140885647315</v>
      </c>
      <c r="I130" s="10">
        <f t="shared" si="6"/>
        <v>71.712140885647315</v>
      </c>
      <c r="J130" s="5">
        <f t="shared" si="7"/>
        <v>-9.685874831195477</v>
      </c>
      <c r="K130" s="4">
        <f>IF(B130="Female",VLOOKUP(E130,scaleF!$A:$B,2,0), VLOOKUP(E130,scaleM!$A:$B,2,0))</f>
        <v>124019.46915685693</v>
      </c>
    </row>
    <row r="131" spans="1:11" x14ac:dyDescent="0.2">
      <c r="A131" s="12">
        <v>2044</v>
      </c>
      <c r="B131" s="12" t="s">
        <v>6</v>
      </c>
      <c r="C131" s="14">
        <v>23255</v>
      </c>
      <c r="D131" s="14">
        <v>42614</v>
      </c>
      <c r="E131" s="15">
        <f t="shared" si="4"/>
        <v>55</v>
      </c>
      <c r="F131" s="7">
        <f>IF(B131="Female",VLOOKUP(E131,Female!$A:$J,10,0),VLOOKUP(E131,Male!$A:$J,10,0))</f>
        <v>24.528641718988265</v>
      </c>
      <c r="G131" s="7">
        <f t="shared" si="5"/>
        <v>79.528641718988268</v>
      </c>
      <c r="H131" s="10">
        <f>IF(B131="Female",VLOOKUP(E131,Female!$A:$Q,17,0),VLOOKUP(E131,Male!$A:$Q,17,0))</f>
        <v>20.377393744156294</v>
      </c>
      <c r="I131" s="10">
        <f t="shared" si="6"/>
        <v>75.377393744156294</v>
      </c>
      <c r="J131" s="5">
        <f t="shared" si="7"/>
        <v>-4.1512479748319748</v>
      </c>
      <c r="K131" s="4">
        <f>IF(B131="Female",VLOOKUP(E131,scaleF!$A:$B,2,0), VLOOKUP(E131,scaleM!$A:$B,2,0))</f>
        <v>75716.238539600992</v>
      </c>
    </row>
    <row r="132" spans="1:11" x14ac:dyDescent="0.2">
      <c r="A132" s="12">
        <v>1833</v>
      </c>
      <c r="B132" s="12" t="s">
        <v>6</v>
      </c>
      <c r="C132" s="14">
        <v>28672</v>
      </c>
      <c r="D132" s="14">
        <v>41091</v>
      </c>
      <c r="E132" s="15">
        <f t="shared" ref="E132:E195" si="8">2018-YEAR(C132)</f>
        <v>40</v>
      </c>
      <c r="F132" s="7">
        <f>IF(B132="Female",VLOOKUP(E132,Female!$A:$J,10,0),VLOOKUP(E132,Male!$A:$J,10,0))</f>
        <v>37.497530961008088</v>
      </c>
      <c r="G132" s="7">
        <f t="shared" ref="G132:G195" si="9">E132+F132</f>
        <v>77.497530961008096</v>
      </c>
      <c r="H132" s="10">
        <f>IF(B132="Female",VLOOKUP(E132,Female!$A:$Q,17,0),VLOOKUP(E132,Male!$A:$Q,17,0))</f>
        <v>28.885126955065754</v>
      </c>
      <c r="I132" s="10">
        <f t="shared" ref="I132:I195" si="10">E132+H132</f>
        <v>68.885126955065758</v>
      </c>
      <c r="J132" s="5">
        <f t="shared" ref="J132:J195" si="11">I132-G132</f>
        <v>-8.6124040059423379</v>
      </c>
      <c r="K132" s="4">
        <f>IF(B132="Female",VLOOKUP(E132,scaleF!$A:$B,2,0), VLOOKUP(E132,scaleM!$A:$B,2,0))</f>
        <v>115399.36124769518</v>
      </c>
    </row>
    <row r="133" spans="1:11" x14ac:dyDescent="0.2">
      <c r="A133" s="12">
        <v>1598</v>
      </c>
      <c r="B133" s="12" t="s">
        <v>6</v>
      </c>
      <c r="C133" s="14">
        <v>29434</v>
      </c>
      <c r="D133" s="14">
        <v>42156</v>
      </c>
      <c r="E133" s="15">
        <f t="shared" si="8"/>
        <v>38</v>
      </c>
      <c r="F133" s="7">
        <f>IF(B133="Female",VLOOKUP(E133,Female!$A:$J,10,0),VLOOKUP(E133,Male!$A:$J,10,0))</f>
        <v>39.341524140083344</v>
      </c>
      <c r="G133" s="7">
        <f t="shared" si="9"/>
        <v>77.341524140083351</v>
      </c>
      <c r="H133" s="10">
        <f>IF(B133="Female",VLOOKUP(E133,Female!$A:$Q,17,0),VLOOKUP(E133,Male!$A:$Q,17,0))</f>
        <v>29.993510725812392</v>
      </c>
      <c r="I133" s="10">
        <f t="shared" si="10"/>
        <v>67.993510725812399</v>
      </c>
      <c r="J133" s="5">
        <f t="shared" si="11"/>
        <v>-9.3480134142709517</v>
      </c>
      <c r="K133" s="4">
        <f>IF(B133="Female",VLOOKUP(E133,scaleF!$A:$B,2,0), VLOOKUP(E133,scaleM!$A:$B,2,0))</f>
        <v>120628.03384544468</v>
      </c>
    </row>
    <row r="134" spans="1:11" x14ac:dyDescent="0.2">
      <c r="A134" s="12">
        <v>2434</v>
      </c>
      <c r="B134" s="12" t="s">
        <v>5</v>
      </c>
      <c r="C134" s="14">
        <v>20546</v>
      </c>
      <c r="D134" s="14">
        <v>41974</v>
      </c>
      <c r="E134" s="15">
        <f t="shared" si="8"/>
        <v>62</v>
      </c>
      <c r="F134" s="7">
        <f>IF(B134="Female",VLOOKUP(E134,Female!$A:$J,10,0),VLOOKUP(E134,Male!$A:$J,10,0))</f>
        <v>21.805966187022271</v>
      </c>
      <c r="G134" s="7">
        <f t="shared" si="9"/>
        <v>83.805966187022278</v>
      </c>
      <c r="H134" s="10">
        <f>IF(B134="Female",VLOOKUP(E134,Female!$A:$Q,17,0),VLOOKUP(E134,Male!$A:$Q,17,0))</f>
        <v>18.476837562072507</v>
      </c>
      <c r="I134" s="10">
        <f t="shared" si="10"/>
        <v>80.476837562072504</v>
      </c>
      <c r="J134" s="5">
        <f t="shared" si="11"/>
        <v>-3.3291286249497745</v>
      </c>
      <c r="K134" s="4">
        <f>IF(B134="Female",VLOOKUP(E134,scaleF!$A:$B,2,0), VLOOKUP(E134,scaleM!$A:$B,2,0))</f>
        <v>67152.570107418418</v>
      </c>
    </row>
    <row r="135" spans="1:11" x14ac:dyDescent="0.2">
      <c r="A135" s="12">
        <v>2965</v>
      </c>
      <c r="B135" s="12" t="s">
        <v>6</v>
      </c>
      <c r="C135" s="14">
        <v>21520</v>
      </c>
      <c r="D135" s="14">
        <v>41944</v>
      </c>
      <c r="E135" s="15">
        <f t="shared" si="8"/>
        <v>60</v>
      </c>
      <c r="F135" s="7">
        <f>IF(B135="Female",VLOOKUP(E135,Female!$A:$J,10,0),VLOOKUP(E135,Male!$A:$J,10,0))</f>
        <v>20.623532225731811</v>
      </c>
      <c r="G135" s="7">
        <f t="shared" si="9"/>
        <v>80.623532225731807</v>
      </c>
      <c r="H135" s="10">
        <f>IF(B135="Female",VLOOKUP(E135,Female!$A:$Q,17,0),VLOOKUP(E135,Male!$A:$Q,17,0))</f>
        <v>17.551610361299886</v>
      </c>
      <c r="I135" s="10">
        <f t="shared" si="10"/>
        <v>77.551610361299879</v>
      </c>
      <c r="J135" s="5">
        <f t="shared" si="11"/>
        <v>-3.0719218644319284</v>
      </c>
      <c r="K135" s="4">
        <f>IF(B135="Female",VLOOKUP(E135,scaleF!$A:$B,2,0), VLOOKUP(E135,scaleM!$A:$B,2,0))</f>
        <v>63357.179520373989</v>
      </c>
    </row>
    <row r="136" spans="1:11" x14ac:dyDescent="0.2">
      <c r="A136" s="12">
        <v>1715</v>
      </c>
      <c r="B136" s="12" t="s">
        <v>6</v>
      </c>
      <c r="C136" s="14">
        <v>22647</v>
      </c>
      <c r="D136" s="14">
        <v>42186</v>
      </c>
      <c r="E136" s="15">
        <f t="shared" si="8"/>
        <v>56</v>
      </c>
      <c r="F136" s="7">
        <f>IF(B136="Female",VLOOKUP(E136,Female!$A:$J,10,0),VLOOKUP(E136,Male!$A:$J,10,0))</f>
        <v>23.734792310077758</v>
      </c>
      <c r="G136" s="7">
        <f t="shared" si="9"/>
        <v>79.734792310077751</v>
      </c>
      <c r="H136" s="10">
        <f>IF(B136="Female",VLOOKUP(E136,Female!$A:$Q,17,0),VLOOKUP(E136,Male!$A:$Q,17,0))</f>
        <v>19.814334229756437</v>
      </c>
      <c r="I136" s="10">
        <f t="shared" si="10"/>
        <v>75.81433422975644</v>
      </c>
      <c r="J136" s="5">
        <f t="shared" si="11"/>
        <v>-3.9204580803213105</v>
      </c>
      <c r="K136" s="4">
        <f>IF(B136="Female",VLOOKUP(E136,scaleF!$A:$B,2,0), VLOOKUP(E136,scaleM!$A:$B,2,0))</f>
        <v>73212.483970818284</v>
      </c>
    </row>
    <row r="137" spans="1:11" x14ac:dyDescent="0.2">
      <c r="A137" s="12">
        <v>1642</v>
      </c>
      <c r="B137" s="12" t="s">
        <v>6</v>
      </c>
      <c r="C137" s="14">
        <v>27454</v>
      </c>
      <c r="D137" s="14">
        <v>41456</v>
      </c>
      <c r="E137" s="15">
        <f t="shared" si="8"/>
        <v>43</v>
      </c>
      <c r="F137" s="7">
        <f>IF(B137="Female",VLOOKUP(E137,Female!$A:$J,10,0),VLOOKUP(E137,Male!$A:$J,10,0))</f>
        <v>34.763328882771049</v>
      </c>
      <c r="G137" s="7">
        <f t="shared" si="9"/>
        <v>77.763328882771049</v>
      </c>
      <c r="H137" s="10">
        <f>IF(B137="Female",VLOOKUP(E137,Female!$A:$Q,17,0),VLOOKUP(E137,Male!$A:$Q,17,0))</f>
        <v>27.19506704255911</v>
      </c>
      <c r="I137" s="10">
        <f t="shared" si="10"/>
        <v>70.195067042559117</v>
      </c>
      <c r="J137" s="5">
        <f t="shared" si="11"/>
        <v>-7.5682618402119317</v>
      </c>
      <c r="K137" s="4">
        <f>IF(B137="Female",VLOOKUP(E137,scaleF!$A:$B,2,0), VLOOKUP(E137,scaleM!$A:$B,2,0))</f>
        <v>107336.77761666437</v>
      </c>
    </row>
    <row r="138" spans="1:11" x14ac:dyDescent="0.2">
      <c r="A138" s="12">
        <v>1636</v>
      </c>
      <c r="B138" s="12" t="s">
        <v>5</v>
      </c>
      <c r="C138" s="14">
        <v>21947</v>
      </c>
      <c r="D138" s="14">
        <v>42339</v>
      </c>
      <c r="E138" s="15">
        <f t="shared" si="8"/>
        <v>58</v>
      </c>
      <c r="F138" s="7">
        <f>IF(B138="Female",VLOOKUP(E138,Female!$A:$J,10,0),VLOOKUP(E138,Male!$A:$J,10,0))</f>
        <v>25.168503040514302</v>
      </c>
      <c r="G138" s="7">
        <f t="shared" si="9"/>
        <v>83.16850304051431</v>
      </c>
      <c r="H138" s="10">
        <f>IF(B138="Female",VLOOKUP(E138,Female!$A:$Q,17,0),VLOOKUP(E138,Male!$A:$Q,17,0))</f>
        <v>20.904026269641342</v>
      </c>
      <c r="I138" s="10">
        <f t="shared" si="10"/>
        <v>78.904026269641349</v>
      </c>
      <c r="J138" s="5">
        <f t="shared" si="11"/>
        <v>-4.2644767708729603</v>
      </c>
      <c r="K138" s="4">
        <f>IF(B138="Female",VLOOKUP(E138,scaleF!$A:$B,2,0), VLOOKUP(E138,scaleM!$A:$B,2,0))</f>
        <v>77803.027745258893</v>
      </c>
    </row>
    <row r="139" spans="1:11" x14ac:dyDescent="0.2">
      <c r="A139" s="12">
        <v>2305</v>
      </c>
      <c r="B139" s="12" t="s">
        <v>5</v>
      </c>
      <c r="C139" s="14">
        <v>33939</v>
      </c>
      <c r="D139" s="14">
        <v>41671</v>
      </c>
      <c r="E139" s="15">
        <f t="shared" si="8"/>
        <v>26</v>
      </c>
      <c r="F139" s="7">
        <f>IF(B139="Female",VLOOKUP(E139,Female!$A:$J,10,0),VLOOKUP(E139,Male!$A:$J,10,0))</f>
        <v>54.774828863792372</v>
      </c>
      <c r="G139" s="7">
        <f t="shared" si="9"/>
        <v>80.774828863792379</v>
      </c>
      <c r="H139" s="10">
        <f>IF(B139="Female",VLOOKUP(E139,Female!$A:$Q,17,0),VLOOKUP(E139,Male!$A:$Q,17,0))</f>
        <v>38.442851887912489</v>
      </c>
      <c r="I139" s="10">
        <f t="shared" si="10"/>
        <v>64.442851887912497</v>
      </c>
      <c r="J139" s="5">
        <f t="shared" si="11"/>
        <v>-16.331976975879883</v>
      </c>
      <c r="K139" s="4">
        <f>IF(B139="Female",VLOOKUP(E139,scaleF!$A:$B,2,0), VLOOKUP(E139,scaleM!$A:$B,2,0))</f>
        <v>153130.77443645181</v>
      </c>
    </row>
    <row r="140" spans="1:11" x14ac:dyDescent="0.2">
      <c r="A140" s="12">
        <v>1125</v>
      </c>
      <c r="B140" s="12" t="s">
        <v>5</v>
      </c>
      <c r="C140" s="14">
        <v>26115</v>
      </c>
      <c r="D140" s="14">
        <v>41671</v>
      </c>
      <c r="E140" s="15">
        <f t="shared" si="8"/>
        <v>47</v>
      </c>
      <c r="F140" s="7">
        <f>IF(B140="Female",VLOOKUP(E140,Female!$A:$J,10,0),VLOOKUP(E140,Male!$A:$J,10,0))</f>
        <v>34.845783487871557</v>
      </c>
      <c r="G140" s="7">
        <f t="shared" si="9"/>
        <v>81.845783487871557</v>
      </c>
      <c r="H140" s="10">
        <f>IF(B140="Female",VLOOKUP(E140,Female!$A:$Q,17,0),VLOOKUP(E140,Male!$A:$Q,17,0))</f>
        <v>27.342658713826722</v>
      </c>
      <c r="I140" s="10">
        <f t="shared" si="10"/>
        <v>74.342658713826722</v>
      </c>
      <c r="J140" s="5">
        <f t="shared" si="11"/>
        <v>-7.503124774044835</v>
      </c>
      <c r="K140" s="4">
        <f>IF(B140="Female",VLOOKUP(E140,scaleF!$A:$B,2,0), VLOOKUP(E140,scaleM!$A:$B,2,0))</f>
        <v>107795.50521951265</v>
      </c>
    </row>
    <row r="141" spans="1:11" x14ac:dyDescent="0.2">
      <c r="A141" s="12">
        <v>2594</v>
      </c>
      <c r="B141" s="12" t="s">
        <v>5</v>
      </c>
      <c r="C141" s="14">
        <v>28611</v>
      </c>
      <c r="D141" s="14">
        <v>41730</v>
      </c>
      <c r="E141" s="15">
        <f t="shared" si="8"/>
        <v>40</v>
      </c>
      <c r="F141" s="7">
        <f>IF(B141="Female",VLOOKUP(E141,Female!$A:$J,10,0),VLOOKUP(E141,Male!$A:$J,10,0))</f>
        <v>41.340168320634895</v>
      </c>
      <c r="G141" s="7">
        <f t="shared" si="9"/>
        <v>81.340168320634888</v>
      </c>
      <c r="H141" s="10">
        <f>IF(B141="Female",VLOOKUP(E141,Female!$A:$Q,17,0),VLOOKUP(E141,Male!$A:$Q,17,0))</f>
        <v>31.26222179906248</v>
      </c>
      <c r="I141" s="10">
        <f t="shared" si="10"/>
        <v>71.262221799062473</v>
      </c>
      <c r="J141" s="5">
        <f t="shared" si="11"/>
        <v>-10.077946521572414</v>
      </c>
      <c r="K141" s="4">
        <f>IF(B141="Female",VLOOKUP(E141,scaleF!$A:$B,2,0), VLOOKUP(E141,scaleM!$A:$B,2,0))</f>
        <v>126609.22575547404</v>
      </c>
    </row>
    <row r="142" spans="1:11" x14ac:dyDescent="0.2">
      <c r="A142" s="12">
        <v>2567</v>
      </c>
      <c r="B142" s="12" t="s">
        <v>6</v>
      </c>
      <c r="C142" s="14">
        <v>25112</v>
      </c>
      <c r="D142" s="14">
        <v>41306</v>
      </c>
      <c r="E142" s="15">
        <f t="shared" si="8"/>
        <v>50</v>
      </c>
      <c r="F142" s="7">
        <f>IF(B142="Female",VLOOKUP(E142,Female!$A:$J,10,0),VLOOKUP(E142,Male!$A:$J,10,0))</f>
        <v>28.639837315477877</v>
      </c>
      <c r="G142" s="7">
        <f t="shared" si="9"/>
        <v>78.639837315477877</v>
      </c>
      <c r="H142" s="10">
        <f>IF(B142="Female",VLOOKUP(E142,Female!$A:$Q,17,0),VLOOKUP(E142,Male!$A:$Q,17,0))</f>
        <v>23.212059227421097</v>
      </c>
      <c r="I142" s="10">
        <f t="shared" si="10"/>
        <v>73.212059227421094</v>
      </c>
      <c r="J142" s="5">
        <f t="shared" si="11"/>
        <v>-5.4277780880567832</v>
      </c>
      <c r="K142" s="4">
        <f>IF(B142="Female",VLOOKUP(E142,scaleF!$A:$B,2,0), VLOOKUP(E142,scaleM!$A:$B,2,0))</f>
        <v>88588.525071917291</v>
      </c>
    </row>
    <row r="143" spans="1:11" x14ac:dyDescent="0.2">
      <c r="A143" s="12">
        <v>1740</v>
      </c>
      <c r="B143" s="12" t="s">
        <v>5</v>
      </c>
      <c r="C143" s="14">
        <v>33390</v>
      </c>
      <c r="D143" s="14">
        <v>41609</v>
      </c>
      <c r="E143" s="15">
        <f t="shared" si="8"/>
        <v>27</v>
      </c>
      <c r="F143" s="7">
        <f>IF(B143="Female",VLOOKUP(E143,Female!$A:$J,10,0),VLOOKUP(E143,Male!$A:$J,10,0))</f>
        <v>53.804763788639917</v>
      </c>
      <c r="G143" s="7">
        <f t="shared" si="9"/>
        <v>80.804763788639917</v>
      </c>
      <c r="H143" s="10">
        <f>IF(B143="Female",VLOOKUP(E143,Female!$A:$Q,17,0),VLOOKUP(E143,Male!$A:$Q,17,0))</f>
        <v>37.964091795837881</v>
      </c>
      <c r="I143" s="10">
        <f t="shared" si="10"/>
        <v>64.964091795837874</v>
      </c>
      <c r="J143" s="5">
        <f t="shared" si="11"/>
        <v>-15.840671992802044</v>
      </c>
      <c r="K143" s="4">
        <f>IF(B143="Female",VLOOKUP(E143,scaleF!$A:$B,2,0), VLOOKUP(E143,scaleM!$A:$B,2,0))</f>
        <v>151905.66584297412</v>
      </c>
    </row>
    <row r="144" spans="1:11" x14ac:dyDescent="0.2">
      <c r="A144" s="12">
        <v>1035</v>
      </c>
      <c r="B144" s="12" t="s">
        <v>5</v>
      </c>
      <c r="C144" s="14">
        <v>25385</v>
      </c>
      <c r="D144" s="14">
        <v>41183</v>
      </c>
      <c r="E144" s="15">
        <f t="shared" si="8"/>
        <v>49</v>
      </c>
      <c r="F144" s="7">
        <f>IF(B144="Female",VLOOKUP(E144,Female!$A:$J,10,0),VLOOKUP(E144,Male!$A:$J,10,0))</f>
        <v>33.038832941543752</v>
      </c>
      <c r="G144" s="7">
        <f t="shared" si="9"/>
        <v>82.038832941543745</v>
      </c>
      <c r="H144" s="10">
        <f>IF(B144="Female",VLOOKUP(E144,Female!$A:$Q,17,0),VLOOKUP(E144,Male!$A:$Q,17,0))</f>
        <v>26.197586047075319</v>
      </c>
      <c r="I144" s="10">
        <f t="shared" si="10"/>
        <v>75.197586047075319</v>
      </c>
      <c r="J144" s="5">
        <f t="shared" si="11"/>
        <v>-6.8412468944684264</v>
      </c>
      <c r="K144" s="4">
        <f>IF(B144="Female",VLOOKUP(E144,scaleF!$A:$B,2,0), VLOOKUP(E144,scaleM!$A:$B,2,0))</f>
        <v>102302.42466847214</v>
      </c>
    </row>
    <row r="145" spans="1:11" x14ac:dyDescent="0.2">
      <c r="A145" s="12">
        <v>1213</v>
      </c>
      <c r="B145" s="12" t="s">
        <v>5</v>
      </c>
      <c r="C145" s="14">
        <v>23774</v>
      </c>
      <c r="D145" s="14">
        <v>41760</v>
      </c>
      <c r="E145" s="15">
        <f t="shared" si="8"/>
        <v>53</v>
      </c>
      <c r="F145" s="7">
        <f>IF(B145="Female",VLOOKUP(E145,Female!$A:$J,10,0),VLOOKUP(E145,Male!$A:$J,10,0))</f>
        <v>29.493829513810631</v>
      </c>
      <c r="G145" s="7">
        <f t="shared" si="9"/>
        <v>82.493829513810624</v>
      </c>
      <c r="H145" s="10">
        <f>IF(B145="Female",VLOOKUP(E145,Female!$A:$Q,17,0),VLOOKUP(E145,Male!$A:$Q,17,0))</f>
        <v>23.877806650587996</v>
      </c>
      <c r="I145" s="10">
        <f t="shared" si="10"/>
        <v>76.877806650587999</v>
      </c>
      <c r="J145" s="5">
        <f t="shared" si="11"/>
        <v>-5.616022863222625</v>
      </c>
      <c r="K145" s="4">
        <f>IF(B145="Female",VLOOKUP(E145,scaleF!$A:$B,2,0), VLOOKUP(E145,scaleM!$A:$B,2,0))</f>
        <v>91361.907142601747</v>
      </c>
    </row>
    <row r="146" spans="1:11" x14ac:dyDescent="0.2">
      <c r="A146" s="12">
        <v>2378</v>
      </c>
      <c r="B146" s="12" t="s">
        <v>6</v>
      </c>
      <c r="C146" s="14">
        <v>31048</v>
      </c>
      <c r="D146" s="14">
        <v>41030</v>
      </c>
      <c r="E146" s="15">
        <f t="shared" si="8"/>
        <v>33</v>
      </c>
      <c r="F146" s="7">
        <f>IF(B146="Female",VLOOKUP(E146,Female!$A:$J,10,0),VLOOKUP(E146,Male!$A:$J,10,0))</f>
        <v>43.988510707605755</v>
      </c>
      <c r="G146" s="7">
        <f t="shared" si="9"/>
        <v>76.988510707605755</v>
      </c>
      <c r="H146" s="10">
        <f>IF(B146="Female",VLOOKUP(E146,Female!$A:$Q,17,0),VLOOKUP(E146,Male!$A:$Q,17,0))</f>
        <v>32.673527310826486</v>
      </c>
      <c r="I146" s="10">
        <f t="shared" si="10"/>
        <v>65.673527310826486</v>
      </c>
      <c r="J146" s="5">
        <f t="shared" si="11"/>
        <v>-11.314983396779269</v>
      </c>
      <c r="K146" s="4">
        <f>IF(B146="Female",VLOOKUP(E146,scaleF!$A:$B,2,0), VLOOKUP(E146,scaleM!$A:$B,2,0))</f>
        <v>132584.2130766183</v>
      </c>
    </row>
    <row r="147" spans="1:11" x14ac:dyDescent="0.2">
      <c r="A147" s="12">
        <v>1690</v>
      </c>
      <c r="B147" s="12" t="s">
        <v>5</v>
      </c>
      <c r="C147" s="14">
        <v>25903</v>
      </c>
      <c r="D147" s="14">
        <v>41456</v>
      </c>
      <c r="E147" s="15">
        <f t="shared" si="8"/>
        <v>48</v>
      </c>
      <c r="F147" s="7">
        <f>IF(B147="Female",VLOOKUP(E147,Female!$A:$J,10,0),VLOOKUP(E147,Male!$A:$J,10,0))</f>
        <v>33.939435996036785</v>
      </c>
      <c r="G147" s="7">
        <f t="shared" si="9"/>
        <v>81.939435996036792</v>
      </c>
      <c r="H147" s="10">
        <f>IF(B147="Female",VLOOKUP(E147,Female!$A:$Q,17,0),VLOOKUP(E147,Male!$A:$Q,17,0))</f>
        <v>26.771370573763996</v>
      </c>
      <c r="I147" s="10">
        <f t="shared" si="10"/>
        <v>74.771370573763988</v>
      </c>
      <c r="J147" s="5">
        <f t="shared" si="11"/>
        <v>-7.1680654222728037</v>
      </c>
      <c r="K147" s="4">
        <f>IF(B147="Female",VLOOKUP(E147,scaleF!$A:$B,2,0), VLOOKUP(E147,scaleM!$A:$B,2,0))</f>
        <v>105048.78093426094</v>
      </c>
    </row>
    <row r="148" spans="1:11" x14ac:dyDescent="0.2">
      <c r="A148" s="12">
        <v>1619</v>
      </c>
      <c r="B148" s="12" t="s">
        <v>6</v>
      </c>
      <c r="C148" s="14">
        <v>21033</v>
      </c>
      <c r="D148" s="14">
        <v>42156</v>
      </c>
      <c r="E148" s="15">
        <f t="shared" si="8"/>
        <v>61</v>
      </c>
      <c r="F148" s="7">
        <f>IF(B148="Female",VLOOKUP(E148,Female!$A:$J,10,0),VLOOKUP(E148,Male!$A:$J,10,0))</f>
        <v>19.859883131104446</v>
      </c>
      <c r="G148" s="7">
        <f t="shared" si="9"/>
        <v>80.859883131104453</v>
      </c>
      <c r="H148" s="10">
        <f>IF(B148="Female",VLOOKUP(E148,Female!$A:$Q,17,0),VLOOKUP(E148,Male!$A:$Q,17,0))</f>
        <v>16.981866438898845</v>
      </c>
      <c r="I148" s="10">
        <f t="shared" si="10"/>
        <v>77.981866438898848</v>
      </c>
      <c r="J148" s="5">
        <f t="shared" si="11"/>
        <v>-2.8780166922056054</v>
      </c>
      <c r="K148" s="4">
        <f>IF(B148="Female",VLOOKUP(E148,scaleF!$A:$B,2,0), VLOOKUP(E148,scaleM!$A:$B,2,0))</f>
        <v>60929.994963955818</v>
      </c>
    </row>
    <row r="149" spans="1:11" x14ac:dyDescent="0.2">
      <c r="A149" s="12">
        <v>2406</v>
      </c>
      <c r="B149" s="12" t="s">
        <v>6</v>
      </c>
      <c r="C149" s="14">
        <v>24504</v>
      </c>
      <c r="D149" s="14">
        <v>41579</v>
      </c>
      <c r="E149" s="15">
        <f t="shared" si="8"/>
        <v>51</v>
      </c>
      <c r="F149" s="7">
        <f>IF(B149="Female",VLOOKUP(E149,Female!$A:$J,10,0),VLOOKUP(E149,Male!$A:$J,10,0))</f>
        <v>27.799168239319329</v>
      </c>
      <c r="G149" s="7">
        <f t="shared" si="9"/>
        <v>78.799168239319329</v>
      </c>
      <c r="H149" s="10">
        <f>IF(B149="Female",VLOOKUP(E149,Female!$A:$Q,17,0),VLOOKUP(E149,Male!$A:$Q,17,0))</f>
        <v>22.643266129280565</v>
      </c>
      <c r="I149" s="10">
        <f t="shared" si="10"/>
        <v>73.643266129280562</v>
      </c>
      <c r="J149" s="5">
        <f t="shared" si="11"/>
        <v>-5.1559021100387668</v>
      </c>
      <c r="K149" s="4">
        <f>IF(B149="Female",VLOOKUP(E149,scaleF!$A:$B,2,0), VLOOKUP(E149,scaleM!$A:$B,2,0))</f>
        <v>85970.748649798406</v>
      </c>
    </row>
    <row r="150" spans="1:11" x14ac:dyDescent="0.2">
      <c r="A150" s="12">
        <v>2804</v>
      </c>
      <c r="B150" s="12" t="s">
        <v>6</v>
      </c>
      <c r="C150" s="14">
        <v>29618</v>
      </c>
      <c r="D150" s="14">
        <v>41214</v>
      </c>
      <c r="E150" s="15">
        <f t="shared" si="8"/>
        <v>37</v>
      </c>
      <c r="F150" s="7">
        <f>IF(B150="Female",VLOOKUP(E150,Female!$A:$J,10,0),VLOOKUP(E150,Male!$A:$J,10,0))</f>
        <v>40.267691137375905</v>
      </c>
      <c r="G150" s="7">
        <f t="shared" si="9"/>
        <v>77.267691137375905</v>
      </c>
      <c r="H150" s="10">
        <f>IF(B150="Female",VLOOKUP(E150,Female!$A:$Q,17,0),VLOOKUP(E150,Male!$A:$Q,17,0))</f>
        <v>30.540574604512628</v>
      </c>
      <c r="I150" s="10">
        <f t="shared" si="10"/>
        <v>67.540574604512628</v>
      </c>
      <c r="J150" s="5">
        <f t="shared" si="11"/>
        <v>-9.7271165328632776</v>
      </c>
      <c r="K150" s="4">
        <f>IF(B150="Female",VLOOKUP(E150,scaleF!$A:$B,2,0), VLOOKUP(E150,scaleM!$A:$B,2,0))</f>
        <v>123166.45944590028</v>
      </c>
    </row>
    <row r="151" spans="1:11" x14ac:dyDescent="0.2">
      <c r="A151" s="12">
        <v>2561</v>
      </c>
      <c r="B151" s="12" t="s">
        <v>6</v>
      </c>
      <c r="C151" s="14">
        <v>20576</v>
      </c>
      <c r="D151" s="14">
        <v>42583</v>
      </c>
      <c r="E151" s="15">
        <f t="shared" si="8"/>
        <v>62</v>
      </c>
      <c r="F151" s="7">
        <f>IF(B151="Female",VLOOKUP(E151,Female!$A:$J,10,0),VLOOKUP(E151,Male!$A:$J,10,0))</f>
        <v>19.103430479339693</v>
      </c>
      <c r="G151" s="7">
        <f t="shared" si="9"/>
        <v>81.103430479339693</v>
      </c>
      <c r="H151" s="10">
        <f>IF(B151="Female",VLOOKUP(E151,Female!$A:$Q,17,0),VLOOKUP(E151,Male!$A:$Q,17,0))</f>
        <v>16.411885054949732</v>
      </c>
      <c r="I151" s="10">
        <f t="shared" si="10"/>
        <v>78.411885054949735</v>
      </c>
      <c r="J151" s="5">
        <f t="shared" si="11"/>
        <v>-2.6915454243899575</v>
      </c>
      <c r="K151" s="4">
        <f>IF(B151="Female",VLOOKUP(E151,scaleF!$A:$B,2,0), VLOOKUP(E151,scaleM!$A:$B,2,0))</f>
        <v>58523.426653008712</v>
      </c>
    </row>
    <row r="152" spans="1:11" x14ac:dyDescent="0.2">
      <c r="A152" s="12">
        <v>1554</v>
      </c>
      <c r="B152" s="12" t="s">
        <v>6</v>
      </c>
      <c r="C152" s="14">
        <v>19480</v>
      </c>
      <c r="D152" s="14">
        <v>41244</v>
      </c>
      <c r="E152" s="15">
        <f t="shared" si="8"/>
        <v>65</v>
      </c>
      <c r="F152" s="7">
        <f>IF(B152="Female",VLOOKUP(E152,Female!$A:$J,10,0),VLOOKUP(E152,Male!$A:$J,10,0))</f>
        <v>16.886996840541382</v>
      </c>
      <c r="G152" s="7">
        <f t="shared" si="9"/>
        <v>81.886996840541386</v>
      </c>
      <c r="H152" s="10">
        <f>IF(B152="Female",VLOOKUP(E152,Female!$A:$Q,17,0),VLOOKUP(E152,Male!$A:$Q,17,0))</f>
        <v>14.709718630967552</v>
      </c>
      <c r="I152" s="10">
        <f t="shared" si="10"/>
        <v>79.709718630967558</v>
      </c>
      <c r="J152" s="5">
        <f t="shared" si="11"/>
        <v>-2.1772782095738279</v>
      </c>
      <c r="K152" s="4">
        <f>IF(B152="Female",VLOOKUP(E152,scaleF!$A:$B,2,0), VLOOKUP(E152,scaleM!$A:$B,2,0))</f>
        <v>51463.540019655018</v>
      </c>
    </row>
    <row r="153" spans="1:11" x14ac:dyDescent="0.2">
      <c r="A153" s="12">
        <v>1297</v>
      </c>
      <c r="B153" s="12" t="s">
        <v>5</v>
      </c>
      <c r="C153" s="14">
        <v>19146</v>
      </c>
      <c r="D153" s="14">
        <v>41579</v>
      </c>
      <c r="E153" s="15">
        <f t="shared" si="8"/>
        <v>66</v>
      </c>
      <c r="F153" s="7">
        <f>IF(B153="Female",VLOOKUP(E153,Female!$A:$J,10,0),VLOOKUP(E153,Male!$A:$J,10,0))</f>
        <v>18.582125420100681</v>
      </c>
      <c r="G153" s="7">
        <f t="shared" si="9"/>
        <v>84.582125420100681</v>
      </c>
      <c r="H153" s="10">
        <f>IF(B153="Female",VLOOKUP(E153,Female!$A:$Q,17,0),VLOOKUP(E153,Male!$A:$Q,17,0))</f>
        <v>16.053652094793989</v>
      </c>
      <c r="I153" s="10">
        <f t="shared" si="10"/>
        <v>82.053652094793989</v>
      </c>
      <c r="J153" s="5">
        <f t="shared" si="11"/>
        <v>-2.5284733253066918</v>
      </c>
      <c r="K153" s="4">
        <f>IF(B153="Female",VLOOKUP(E153,scaleF!$A:$B,2,0), VLOOKUP(E153,scaleM!$A:$B,2,0))</f>
        <v>56888.162628897488</v>
      </c>
    </row>
    <row r="154" spans="1:11" x14ac:dyDescent="0.2">
      <c r="A154" s="12">
        <v>1756</v>
      </c>
      <c r="B154" s="12" t="s">
        <v>6</v>
      </c>
      <c r="C154" s="14">
        <v>27942</v>
      </c>
      <c r="D154" s="14">
        <v>41487</v>
      </c>
      <c r="E154" s="15">
        <f t="shared" si="8"/>
        <v>42</v>
      </c>
      <c r="F154" s="7">
        <f>IF(B154="Female",VLOOKUP(E154,Female!$A:$J,10,0),VLOOKUP(E154,Male!$A:$J,10,0))</f>
        <v>35.669094557982945</v>
      </c>
      <c r="G154" s="7">
        <f t="shared" si="9"/>
        <v>77.669094557982945</v>
      </c>
      <c r="H154" s="10">
        <f>IF(B154="Female",VLOOKUP(E154,Female!$A:$Q,17,0),VLOOKUP(E154,Male!$A:$Q,17,0))</f>
        <v>27.760996537069257</v>
      </c>
      <c r="I154" s="10">
        <f t="shared" si="10"/>
        <v>69.760996537069261</v>
      </c>
      <c r="J154" s="5">
        <f t="shared" si="11"/>
        <v>-7.908098020913684</v>
      </c>
      <c r="K154" s="4">
        <f>IF(B154="Female",VLOOKUP(E154,scaleF!$A:$B,2,0), VLOOKUP(E154,scaleM!$A:$B,2,0))</f>
        <v>110039.26303009033</v>
      </c>
    </row>
    <row r="155" spans="1:11" x14ac:dyDescent="0.2">
      <c r="A155" s="12">
        <v>2082</v>
      </c>
      <c r="B155" s="12" t="s">
        <v>5</v>
      </c>
      <c r="C155" s="14">
        <v>20668</v>
      </c>
      <c r="D155" s="14">
        <v>42461</v>
      </c>
      <c r="E155" s="15">
        <f t="shared" si="8"/>
        <v>62</v>
      </c>
      <c r="F155" s="7">
        <f>IF(B155="Female",VLOOKUP(E155,Female!$A:$J,10,0),VLOOKUP(E155,Male!$A:$J,10,0))</f>
        <v>21.805966187022271</v>
      </c>
      <c r="G155" s="7">
        <f t="shared" si="9"/>
        <v>83.805966187022278</v>
      </c>
      <c r="H155" s="10">
        <f>IF(B155="Female",VLOOKUP(E155,Female!$A:$Q,17,0),VLOOKUP(E155,Male!$A:$Q,17,0))</f>
        <v>18.476837562072507</v>
      </c>
      <c r="I155" s="10">
        <f t="shared" si="10"/>
        <v>80.476837562072504</v>
      </c>
      <c r="J155" s="5">
        <f t="shared" si="11"/>
        <v>-3.3291286249497745</v>
      </c>
      <c r="K155" s="4">
        <f>IF(B155="Female",VLOOKUP(E155,scaleF!$A:$B,2,0), VLOOKUP(E155,scaleM!$A:$B,2,0))</f>
        <v>67152.570107418418</v>
      </c>
    </row>
    <row r="156" spans="1:11" x14ac:dyDescent="0.2">
      <c r="A156" s="12">
        <v>1999</v>
      </c>
      <c r="B156" s="12" t="s">
        <v>6</v>
      </c>
      <c r="C156" s="14">
        <v>31868</v>
      </c>
      <c r="D156" s="14">
        <v>41061</v>
      </c>
      <c r="E156" s="15">
        <f t="shared" si="8"/>
        <v>31</v>
      </c>
      <c r="F156" s="7">
        <f>IF(B156="Female",VLOOKUP(E156,Female!$A:$J,10,0),VLOOKUP(E156,Male!$A:$J,10,0))</f>
        <v>45.852415907324144</v>
      </c>
      <c r="G156" s="7">
        <f t="shared" si="9"/>
        <v>76.852415907324144</v>
      </c>
      <c r="H156" s="10">
        <f>IF(B156="Female",VLOOKUP(E156,Female!$A:$Q,17,0),VLOOKUP(E156,Male!$A:$Q,17,0))</f>
        <v>33.703057291343043</v>
      </c>
      <c r="I156" s="10">
        <f t="shared" si="10"/>
        <v>64.703057291343043</v>
      </c>
      <c r="J156" s="5">
        <f t="shared" si="11"/>
        <v>-12.1493586159811</v>
      </c>
      <c r="K156" s="4">
        <f>IF(B156="Female",VLOOKUP(E156,scaleF!$A:$B,2,0), VLOOKUP(E156,scaleM!$A:$B,2,0))</f>
        <v>136744.74058753392</v>
      </c>
    </row>
    <row r="157" spans="1:11" x14ac:dyDescent="0.2">
      <c r="A157" s="12">
        <v>1597</v>
      </c>
      <c r="B157" s="12" t="s">
        <v>6</v>
      </c>
      <c r="C157" s="14">
        <v>23712</v>
      </c>
      <c r="D157" s="14">
        <v>41214</v>
      </c>
      <c r="E157" s="15">
        <f t="shared" si="8"/>
        <v>54</v>
      </c>
      <c r="F157" s="7">
        <f>IF(B157="Female",VLOOKUP(E157,Female!$A:$J,10,0),VLOOKUP(E157,Male!$A:$J,10,0))</f>
        <v>25.332006053344521</v>
      </c>
      <c r="G157" s="7">
        <f t="shared" si="9"/>
        <v>79.332006053344514</v>
      </c>
      <c r="H157" s="10">
        <f>IF(B157="Female",VLOOKUP(E157,Female!$A:$Q,17,0),VLOOKUP(E157,Male!$A:$Q,17,0))</f>
        <v>20.941914348953102</v>
      </c>
      <c r="I157" s="10">
        <f t="shared" si="10"/>
        <v>74.941914348953105</v>
      </c>
      <c r="J157" s="5">
        <f t="shared" si="11"/>
        <v>-4.3900917043914092</v>
      </c>
      <c r="K157" s="4">
        <f>IF(B157="Female",VLOOKUP(E157,scaleF!$A:$B,2,0), VLOOKUP(E157,scaleM!$A:$B,2,0))</f>
        <v>78244.591673933493</v>
      </c>
    </row>
    <row r="158" spans="1:11" x14ac:dyDescent="0.2">
      <c r="A158" s="12">
        <v>1221</v>
      </c>
      <c r="B158" s="12" t="s">
        <v>6</v>
      </c>
      <c r="C158" s="14">
        <v>20486</v>
      </c>
      <c r="D158" s="14">
        <v>42401</v>
      </c>
      <c r="E158" s="15">
        <f t="shared" si="8"/>
        <v>62</v>
      </c>
      <c r="F158" s="7">
        <f>IF(B158="Female",VLOOKUP(E158,Female!$A:$J,10,0),VLOOKUP(E158,Male!$A:$J,10,0))</f>
        <v>19.103430479339693</v>
      </c>
      <c r="G158" s="7">
        <f t="shared" si="9"/>
        <v>81.103430479339693</v>
      </c>
      <c r="H158" s="10">
        <f>IF(B158="Female",VLOOKUP(E158,Female!$A:$Q,17,0),VLOOKUP(E158,Male!$A:$Q,17,0))</f>
        <v>16.411885054949732</v>
      </c>
      <c r="I158" s="10">
        <f t="shared" si="10"/>
        <v>78.411885054949735</v>
      </c>
      <c r="J158" s="5">
        <f t="shared" si="11"/>
        <v>-2.6915454243899575</v>
      </c>
      <c r="K158" s="4">
        <f>IF(B158="Female",VLOOKUP(E158,scaleF!$A:$B,2,0), VLOOKUP(E158,scaleM!$A:$B,2,0))</f>
        <v>58523.426653008712</v>
      </c>
    </row>
    <row r="159" spans="1:11" x14ac:dyDescent="0.2">
      <c r="A159" s="12">
        <v>1455</v>
      </c>
      <c r="B159" s="12" t="s">
        <v>6</v>
      </c>
      <c r="C159" s="14">
        <v>31352</v>
      </c>
      <c r="D159" s="14">
        <v>42401</v>
      </c>
      <c r="E159" s="15">
        <f t="shared" si="8"/>
        <v>33</v>
      </c>
      <c r="F159" s="7">
        <f>IF(B159="Female",VLOOKUP(E159,Female!$A:$J,10,0),VLOOKUP(E159,Male!$A:$J,10,0))</f>
        <v>43.988510707605755</v>
      </c>
      <c r="G159" s="7">
        <f t="shared" si="9"/>
        <v>76.988510707605755</v>
      </c>
      <c r="H159" s="10">
        <f>IF(B159="Female",VLOOKUP(E159,Female!$A:$Q,17,0),VLOOKUP(E159,Male!$A:$Q,17,0))</f>
        <v>32.673527310826486</v>
      </c>
      <c r="I159" s="10">
        <f t="shared" si="10"/>
        <v>65.673527310826486</v>
      </c>
      <c r="J159" s="5">
        <f t="shared" si="11"/>
        <v>-11.314983396779269</v>
      </c>
      <c r="K159" s="4">
        <f>IF(B159="Female",VLOOKUP(E159,scaleF!$A:$B,2,0), VLOOKUP(E159,scaleM!$A:$B,2,0))</f>
        <v>132584.2130766183</v>
      </c>
    </row>
    <row r="160" spans="1:11" x14ac:dyDescent="0.2">
      <c r="A160" s="12">
        <v>1254</v>
      </c>
      <c r="B160" s="12" t="s">
        <v>6</v>
      </c>
      <c r="C160" s="14">
        <v>24320</v>
      </c>
      <c r="D160" s="14">
        <v>40969</v>
      </c>
      <c r="E160" s="15">
        <f t="shared" si="8"/>
        <v>52</v>
      </c>
      <c r="F160" s="7">
        <f>IF(B160="Female",VLOOKUP(E160,Female!$A:$J,10,0),VLOOKUP(E160,Male!$A:$J,10,0))</f>
        <v>26.967546592009018</v>
      </c>
      <c r="G160" s="7">
        <f t="shared" si="9"/>
        <v>78.967546592009015</v>
      </c>
      <c r="H160" s="10">
        <f>IF(B160="Female",VLOOKUP(E160,Female!$A:$Q,17,0),VLOOKUP(E160,Male!$A:$Q,17,0))</f>
        <v>22.075175561186004</v>
      </c>
      <c r="I160" s="10">
        <f t="shared" si="10"/>
        <v>74.075175561186001</v>
      </c>
      <c r="J160" s="5">
        <f t="shared" si="11"/>
        <v>-4.8923710308230142</v>
      </c>
      <c r="K160" s="4">
        <f>IF(B160="Female",VLOOKUP(E160,scaleF!$A:$B,2,0), VLOOKUP(E160,scaleM!$A:$B,2,0))</f>
        <v>83373.379328835697</v>
      </c>
    </row>
    <row r="161" spans="1:11" x14ac:dyDescent="0.2">
      <c r="A161" s="12">
        <v>2159</v>
      </c>
      <c r="B161" s="12" t="s">
        <v>5</v>
      </c>
      <c r="C161" s="14">
        <v>20029</v>
      </c>
      <c r="D161" s="14">
        <v>42552</v>
      </c>
      <c r="E161" s="15">
        <f t="shared" si="8"/>
        <v>64</v>
      </c>
      <c r="F161" s="7">
        <f>IF(B161="Female",VLOOKUP(E161,Female!$A:$J,10,0),VLOOKUP(E161,Male!$A:$J,10,0))</f>
        <v>20.172647654745234</v>
      </c>
      <c r="G161" s="7">
        <f t="shared" si="9"/>
        <v>84.172647654745234</v>
      </c>
      <c r="H161" s="10">
        <f>IF(B161="Female",VLOOKUP(E161,Female!$A:$Q,17,0),VLOOKUP(E161,Male!$A:$Q,17,0))</f>
        <v>17.260908927946279</v>
      </c>
      <c r="I161" s="10">
        <f t="shared" si="10"/>
        <v>81.260908927946275</v>
      </c>
      <c r="J161" s="5">
        <f t="shared" si="11"/>
        <v>-2.9117387267989585</v>
      </c>
      <c r="K161" s="4">
        <f>IF(B161="Female",VLOOKUP(E161,scaleF!$A:$B,2,0), VLOOKUP(E161,scaleM!$A:$B,2,0))</f>
        <v>61956.709964500827</v>
      </c>
    </row>
    <row r="162" spans="1:11" x14ac:dyDescent="0.2">
      <c r="A162" s="12">
        <v>2663</v>
      </c>
      <c r="B162" s="12" t="s">
        <v>6</v>
      </c>
      <c r="C162" s="14">
        <v>31809</v>
      </c>
      <c r="D162" s="14">
        <v>42491</v>
      </c>
      <c r="E162" s="15">
        <f t="shared" si="8"/>
        <v>31</v>
      </c>
      <c r="F162" s="7">
        <f>IF(B162="Female",VLOOKUP(E162,Female!$A:$J,10,0),VLOOKUP(E162,Male!$A:$J,10,0))</f>
        <v>45.852415907324144</v>
      </c>
      <c r="G162" s="7">
        <f t="shared" si="9"/>
        <v>76.852415907324144</v>
      </c>
      <c r="H162" s="10">
        <f>IF(B162="Female",VLOOKUP(E162,Female!$A:$Q,17,0),VLOOKUP(E162,Male!$A:$Q,17,0))</f>
        <v>33.703057291343043</v>
      </c>
      <c r="I162" s="10">
        <f t="shared" si="10"/>
        <v>64.703057291343043</v>
      </c>
      <c r="J162" s="5">
        <f t="shared" si="11"/>
        <v>-12.1493586159811</v>
      </c>
      <c r="K162" s="4">
        <f>IF(B162="Female",VLOOKUP(E162,scaleF!$A:$B,2,0), VLOOKUP(E162,scaleM!$A:$B,2,0))</f>
        <v>136744.74058753392</v>
      </c>
    </row>
    <row r="163" spans="1:11" x14ac:dyDescent="0.2">
      <c r="A163" s="12">
        <v>2742</v>
      </c>
      <c r="B163" s="12" t="s">
        <v>6</v>
      </c>
      <c r="C163" s="14">
        <v>23012</v>
      </c>
      <c r="D163" s="14">
        <v>42644</v>
      </c>
      <c r="E163" s="15">
        <f t="shared" si="8"/>
        <v>55</v>
      </c>
      <c r="F163" s="7">
        <f>IF(B163="Female",VLOOKUP(E163,Female!$A:$J,10,0),VLOOKUP(E163,Male!$A:$J,10,0))</f>
        <v>24.528641718988265</v>
      </c>
      <c r="G163" s="7">
        <f t="shared" si="9"/>
        <v>79.528641718988268</v>
      </c>
      <c r="H163" s="10">
        <f>IF(B163="Female",VLOOKUP(E163,Female!$A:$Q,17,0),VLOOKUP(E163,Male!$A:$Q,17,0))</f>
        <v>20.377393744156294</v>
      </c>
      <c r="I163" s="10">
        <f t="shared" si="10"/>
        <v>75.377393744156294</v>
      </c>
      <c r="J163" s="5">
        <f t="shared" si="11"/>
        <v>-4.1512479748319748</v>
      </c>
      <c r="K163" s="4">
        <f>IF(B163="Female",VLOOKUP(E163,scaleF!$A:$B,2,0), VLOOKUP(E163,scaleM!$A:$B,2,0))</f>
        <v>75716.238539600992</v>
      </c>
    </row>
    <row r="164" spans="1:11" x14ac:dyDescent="0.2">
      <c r="A164" s="12">
        <v>2528</v>
      </c>
      <c r="B164" s="12" t="s">
        <v>5</v>
      </c>
      <c r="C164" s="14">
        <v>25294</v>
      </c>
      <c r="D164" s="14">
        <v>42217</v>
      </c>
      <c r="E164" s="15">
        <f t="shared" si="8"/>
        <v>49</v>
      </c>
      <c r="F164" s="7">
        <f>IF(B164="Female",VLOOKUP(E164,Female!$A:$J,10,0),VLOOKUP(E164,Male!$A:$J,10,0))</f>
        <v>33.038832941543752</v>
      </c>
      <c r="G164" s="7">
        <f t="shared" si="9"/>
        <v>82.038832941543745</v>
      </c>
      <c r="H164" s="10">
        <f>IF(B164="Female",VLOOKUP(E164,Female!$A:$Q,17,0),VLOOKUP(E164,Male!$A:$Q,17,0))</f>
        <v>26.197586047075319</v>
      </c>
      <c r="I164" s="10">
        <f t="shared" si="10"/>
        <v>75.197586047075319</v>
      </c>
      <c r="J164" s="5">
        <f t="shared" si="11"/>
        <v>-6.8412468944684264</v>
      </c>
      <c r="K164" s="4">
        <f>IF(B164="Female",VLOOKUP(E164,scaleF!$A:$B,2,0), VLOOKUP(E164,scaleM!$A:$B,2,0))</f>
        <v>102302.42466847214</v>
      </c>
    </row>
    <row r="165" spans="1:11" x14ac:dyDescent="0.2">
      <c r="A165" s="12">
        <v>2270</v>
      </c>
      <c r="B165" s="12" t="s">
        <v>6</v>
      </c>
      <c r="C165" s="14">
        <v>29312</v>
      </c>
      <c r="D165" s="14">
        <v>42095</v>
      </c>
      <c r="E165" s="15">
        <f t="shared" si="8"/>
        <v>38</v>
      </c>
      <c r="F165" s="7">
        <f>IF(B165="Female",VLOOKUP(E165,Female!$A:$J,10,0),VLOOKUP(E165,Male!$A:$J,10,0))</f>
        <v>39.341524140083344</v>
      </c>
      <c r="G165" s="7">
        <f t="shared" si="9"/>
        <v>77.341524140083351</v>
      </c>
      <c r="H165" s="10">
        <f>IF(B165="Female",VLOOKUP(E165,Female!$A:$Q,17,0),VLOOKUP(E165,Male!$A:$Q,17,0))</f>
        <v>29.993510725812392</v>
      </c>
      <c r="I165" s="10">
        <f t="shared" si="10"/>
        <v>67.993510725812399</v>
      </c>
      <c r="J165" s="5">
        <f t="shared" si="11"/>
        <v>-9.3480134142709517</v>
      </c>
      <c r="K165" s="4">
        <f>IF(B165="Female",VLOOKUP(E165,scaleF!$A:$B,2,0), VLOOKUP(E165,scaleM!$A:$B,2,0))</f>
        <v>120628.03384544468</v>
      </c>
    </row>
    <row r="166" spans="1:11" x14ac:dyDescent="0.2">
      <c r="A166" s="12">
        <v>2411</v>
      </c>
      <c r="B166" s="12" t="s">
        <v>5</v>
      </c>
      <c r="C166" s="14">
        <v>22433</v>
      </c>
      <c r="D166" s="14">
        <v>42552</v>
      </c>
      <c r="E166" s="15">
        <f t="shared" si="8"/>
        <v>57</v>
      </c>
      <c r="F166" s="7">
        <f>IF(B166="Female",VLOOKUP(E166,Female!$A:$J,10,0),VLOOKUP(E166,Male!$A:$J,10,0))</f>
        <v>26.023807368396202</v>
      </c>
      <c r="G166" s="7">
        <f t="shared" si="9"/>
        <v>83.023807368396206</v>
      </c>
      <c r="H166" s="10">
        <f>IF(B166="Female",VLOOKUP(E166,Female!$A:$Q,17,0),VLOOKUP(E166,Male!$A:$Q,17,0))</f>
        <v>21.505087260237921</v>
      </c>
      <c r="I166" s="10">
        <f t="shared" si="10"/>
        <v>78.505087260237929</v>
      </c>
      <c r="J166" s="5">
        <f t="shared" si="11"/>
        <v>-4.5187201081582771</v>
      </c>
      <c r="K166" s="4">
        <f>IF(B166="Female",VLOOKUP(E166,scaleF!$A:$B,2,0), VLOOKUP(E166,scaleM!$A:$B,2,0))</f>
        <v>80498.787574150207</v>
      </c>
    </row>
    <row r="167" spans="1:11" x14ac:dyDescent="0.2">
      <c r="A167" s="12">
        <v>2795</v>
      </c>
      <c r="B167" s="12" t="s">
        <v>6</v>
      </c>
      <c r="C167" s="14">
        <v>19906</v>
      </c>
      <c r="D167" s="14">
        <v>41061</v>
      </c>
      <c r="E167" s="15">
        <f t="shared" si="8"/>
        <v>64</v>
      </c>
      <c r="F167" s="7">
        <f>IF(B167="Female",VLOOKUP(E167,Female!$A:$J,10,0),VLOOKUP(E167,Male!$A:$J,10,0))</f>
        <v>17.615985378680442</v>
      </c>
      <c r="G167" s="7">
        <f t="shared" si="9"/>
        <v>81.615985378680449</v>
      </c>
      <c r="H167" s="10">
        <f>IF(B167="Female",VLOOKUP(E167,Female!$A:$Q,17,0),VLOOKUP(E167,Male!$A:$Q,17,0))</f>
        <v>15.274844034897537</v>
      </c>
      <c r="I167" s="10">
        <f t="shared" si="10"/>
        <v>79.274844034897541</v>
      </c>
      <c r="J167" s="5">
        <f t="shared" si="11"/>
        <v>-2.3411413437829083</v>
      </c>
      <c r="K167" s="4">
        <f>IF(B167="Female",VLOOKUP(E167,scaleF!$A:$B,2,0), VLOOKUP(E167,scaleM!$A:$B,2,0))</f>
        <v>53786.525147121392</v>
      </c>
    </row>
    <row r="168" spans="1:11" x14ac:dyDescent="0.2">
      <c r="A168" s="12">
        <v>2333</v>
      </c>
      <c r="B168" s="12" t="s">
        <v>6</v>
      </c>
      <c r="C168" s="14">
        <v>25600</v>
      </c>
      <c r="D168" s="14">
        <v>41944</v>
      </c>
      <c r="E168" s="15">
        <f t="shared" si="8"/>
        <v>48</v>
      </c>
      <c r="F168" s="7">
        <f>IF(B168="Female",VLOOKUP(E168,Female!$A:$J,10,0),VLOOKUP(E168,Male!$A:$J,10,0))</f>
        <v>30.347648959249689</v>
      </c>
      <c r="G168" s="7">
        <f t="shared" si="9"/>
        <v>78.347648959249682</v>
      </c>
      <c r="H168" s="10">
        <f>IF(B168="Female",VLOOKUP(E168,Female!$A:$Q,17,0),VLOOKUP(E168,Male!$A:$Q,17,0))</f>
        <v>24.350878789853464</v>
      </c>
      <c r="I168" s="10">
        <f t="shared" si="10"/>
        <v>72.350878789853468</v>
      </c>
      <c r="J168" s="5">
        <f t="shared" si="11"/>
        <v>-5.9967701693962141</v>
      </c>
      <c r="K168" s="4">
        <f>IF(B168="Female",VLOOKUP(E168,scaleF!$A:$B,2,0), VLOOKUP(E168,scaleM!$A:$B,2,0))</f>
        <v>93879.624925979762</v>
      </c>
    </row>
    <row r="169" spans="1:11" x14ac:dyDescent="0.2">
      <c r="A169" s="12">
        <v>1725</v>
      </c>
      <c r="B169" s="12" t="s">
        <v>5</v>
      </c>
      <c r="C169" s="14">
        <v>29495</v>
      </c>
      <c r="D169" s="14">
        <v>42095</v>
      </c>
      <c r="E169" s="15">
        <f t="shared" si="8"/>
        <v>38</v>
      </c>
      <c r="F169" s="7">
        <f>IF(B169="Female",VLOOKUP(E169,Female!$A:$J,10,0),VLOOKUP(E169,Male!$A:$J,10,0))</f>
        <v>43.23492725284099</v>
      </c>
      <c r="G169" s="7">
        <f t="shared" si="9"/>
        <v>81.23492725284099</v>
      </c>
      <c r="H169" s="10">
        <f>IF(B169="Female",VLOOKUP(E169,Female!$A:$Q,17,0),VLOOKUP(E169,Male!$A:$Q,17,0))</f>
        <v>32.34959619290148</v>
      </c>
      <c r="I169" s="10">
        <f t="shared" si="10"/>
        <v>70.349596192901487</v>
      </c>
      <c r="J169" s="5">
        <f t="shared" si="11"/>
        <v>-10.885331059939503</v>
      </c>
      <c r="K169" s="4">
        <f>IF(B169="Female",VLOOKUP(E169,scaleF!$A:$B,2,0), VLOOKUP(E169,scaleM!$A:$B,2,0))</f>
        <v>131592.91878741709</v>
      </c>
    </row>
    <row r="170" spans="1:11" x14ac:dyDescent="0.2">
      <c r="A170" s="12">
        <v>2310</v>
      </c>
      <c r="B170" s="12" t="s">
        <v>5</v>
      </c>
      <c r="C170" s="14">
        <v>19268</v>
      </c>
      <c r="D170" s="14">
        <v>42675</v>
      </c>
      <c r="E170" s="15">
        <f t="shared" si="8"/>
        <v>66</v>
      </c>
      <c r="F170" s="7">
        <f>IF(B170="Female",VLOOKUP(E170,Female!$A:$J,10,0),VLOOKUP(E170,Male!$A:$J,10,0))</f>
        <v>18.582125420100681</v>
      </c>
      <c r="G170" s="7">
        <f t="shared" si="9"/>
        <v>84.582125420100681</v>
      </c>
      <c r="H170" s="10">
        <f>IF(B170="Female",VLOOKUP(E170,Female!$A:$Q,17,0),VLOOKUP(E170,Male!$A:$Q,17,0))</f>
        <v>16.053652094793989</v>
      </c>
      <c r="I170" s="10">
        <f t="shared" si="10"/>
        <v>82.053652094793989</v>
      </c>
      <c r="J170" s="5">
        <f t="shared" si="11"/>
        <v>-2.5284733253066918</v>
      </c>
      <c r="K170" s="4">
        <f>IF(B170="Female",VLOOKUP(E170,scaleF!$A:$B,2,0), VLOOKUP(E170,scaleM!$A:$B,2,0))</f>
        <v>56888.162628897488</v>
      </c>
    </row>
    <row r="171" spans="1:11" x14ac:dyDescent="0.2">
      <c r="A171" s="12">
        <v>2362</v>
      </c>
      <c r="B171" s="12" t="s">
        <v>6</v>
      </c>
      <c r="C171" s="14">
        <v>24532</v>
      </c>
      <c r="D171" s="14">
        <v>41852</v>
      </c>
      <c r="E171" s="15">
        <f t="shared" si="8"/>
        <v>51</v>
      </c>
      <c r="F171" s="7">
        <f>IF(B171="Female",VLOOKUP(E171,Female!$A:$J,10,0),VLOOKUP(E171,Male!$A:$J,10,0))</f>
        <v>27.799168239319329</v>
      </c>
      <c r="G171" s="7">
        <f t="shared" si="9"/>
        <v>78.799168239319329</v>
      </c>
      <c r="H171" s="10">
        <f>IF(B171="Female",VLOOKUP(E171,Female!$A:$Q,17,0),VLOOKUP(E171,Male!$A:$Q,17,0))</f>
        <v>22.643266129280565</v>
      </c>
      <c r="I171" s="10">
        <f t="shared" si="10"/>
        <v>73.643266129280562</v>
      </c>
      <c r="J171" s="5">
        <f t="shared" si="11"/>
        <v>-5.1559021100387668</v>
      </c>
      <c r="K171" s="4">
        <f>IF(B171="Female",VLOOKUP(E171,scaleF!$A:$B,2,0), VLOOKUP(E171,scaleM!$A:$B,2,0))</f>
        <v>85970.748649798406</v>
      </c>
    </row>
    <row r="172" spans="1:11" x14ac:dyDescent="0.2">
      <c r="A172" s="12">
        <v>1941</v>
      </c>
      <c r="B172" s="12" t="s">
        <v>6</v>
      </c>
      <c r="C172" s="14">
        <v>29037</v>
      </c>
      <c r="D172" s="14">
        <v>41730</v>
      </c>
      <c r="E172" s="15">
        <f t="shared" si="8"/>
        <v>39</v>
      </c>
      <c r="F172" s="7">
        <f>IF(B172="Female",VLOOKUP(E172,Female!$A:$J,10,0),VLOOKUP(E172,Male!$A:$J,10,0))</f>
        <v>38.417975626237656</v>
      </c>
      <c r="G172" s="7">
        <f t="shared" si="9"/>
        <v>77.417975626237649</v>
      </c>
      <c r="H172" s="10">
        <f>IF(B172="Female",VLOOKUP(E172,Female!$A:$Q,17,0),VLOOKUP(E172,Male!$A:$Q,17,0))</f>
        <v>29.441582119059902</v>
      </c>
      <c r="I172" s="10">
        <f t="shared" si="10"/>
        <v>68.441582119059902</v>
      </c>
      <c r="J172" s="5">
        <f t="shared" si="11"/>
        <v>-8.9763935071777468</v>
      </c>
      <c r="K172" s="4">
        <f>IF(B172="Female",VLOOKUP(E172,scaleF!$A:$B,2,0), VLOOKUP(E172,scaleM!$A:$B,2,0))</f>
        <v>118035.52927072687</v>
      </c>
    </row>
    <row r="173" spans="1:11" x14ac:dyDescent="0.2">
      <c r="A173" s="12">
        <v>1641</v>
      </c>
      <c r="B173" s="12" t="s">
        <v>6</v>
      </c>
      <c r="C173" s="14">
        <v>24716</v>
      </c>
      <c r="D173" s="14">
        <v>42339</v>
      </c>
      <c r="E173" s="15">
        <f t="shared" si="8"/>
        <v>51</v>
      </c>
      <c r="F173" s="7">
        <f>IF(B173="Female",VLOOKUP(E173,Female!$A:$J,10,0),VLOOKUP(E173,Male!$A:$J,10,0))</f>
        <v>27.799168239319329</v>
      </c>
      <c r="G173" s="7">
        <f t="shared" si="9"/>
        <v>78.799168239319329</v>
      </c>
      <c r="H173" s="10">
        <f>IF(B173="Female",VLOOKUP(E173,Female!$A:$Q,17,0),VLOOKUP(E173,Male!$A:$Q,17,0))</f>
        <v>22.643266129280565</v>
      </c>
      <c r="I173" s="10">
        <f t="shared" si="10"/>
        <v>73.643266129280562</v>
      </c>
      <c r="J173" s="5">
        <f t="shared" si="11"/>
        <v>-5.1559021100387668</v>
      </c>
      <c r="K173" s="4">
        <f>IF(B173="Female",VLOOKUP(E173,scaleF!$A:$B,2,0), VLOOKUP(E173,scaleM!$A:$B,2,0))</f>
        <v>85970.748649798406</v>
      </c>
    </row>
    <row r="174" spans="1:11" x14ac:dyDescent="0.2">
      <c r="A174" s="12">
        <v>1601</v>
      </c>
      <c r="B174" s="12" t="s">
        <v>5</v>
      </c>
      <c r="C174" s="14">
        <v>25385</v>
      </c>
      <c r="D174" s="14">
        <v>42705</v>
      </c>
      <c r="E174" s="15">
        <f t="shared" si="8"/>
        <v>49</v>
      </c>
      <c r="F174" s="7">
        <f>IF(B174="Female",VLOOKUP(E174,Female!$A:$J,10,0),VLOOKUP(E174,Male!$A:$J,10,0))</f>
        <v>33.038832941543752</v>
      </c>
      <c r="G174" s="7">
        <f t="shared" si="9"/>
        <v>82.038832941543745</v>
      </c>
      <c r="H174" s="10">
        <f>IF(B174="Female",VLOOKUP(E174,Female!$A:$Q,17,0),VLOOKUP(E174,Male!$A:$Q,17,0))</f>
        <v>26.197586047075319</v>
      </c>
      <c r="I174" s="10">
        <f t="shared" si="10"/>
        <v>75.197586047075319</v>
      </c>
      <c r="J174" s="5">
        <f t="shared" si="11"/>
        <v>-6.8412468944684264</v>
      </c>
      <c r="K174" s="4">
        <f>IF(B174="Female",VLOOKUP(E174,scaleF!$A:$B,2,0), VLOOKUP(E174,scaleM!$A:$B,2,0))</f>
        <v>102302.42466847214</v>
      </c>
    </row>
    <row r="175" spans="1:11" x14ac:dyDescent="0.2">
      <c r="A175" s="12">
        <v>1980</v>
      </c>
      <c r="B175" s="12" t="s">
        <v>5</v>
      </c>
      <c r="C175" s="14">
        <v>27668</v>
      </c>
      <c r="D175" s="14">
        <v>40909</v>
      </c>
      <c r="E175" s="15">
        <f t="shared" si="8"/>
        <v>43</v>
      </c>
      <c r="F175" s="7">
        <f>IF(B175="Female",VLOOKUP(E175,Female!$A:$J,10,0),VLOOKUP(E175,Male!$A:$J,10,0))</f>
        <v>38.526639675827269</v>
      </c>
      <c r="G175" s="7">
        <f t="shared" si="9"/>
        <v>81.526639675827269</v>
      </c>
      <c r="H175" s="10">
        <f>IF(B175="Female",VLOOKUP(E175,Female!$A:$Q,17,0),VLOOKUP(E175,Male!$A:$Q,17,0))</f>
        <v>29.600999650874858</v>
      </c>
      <c r="I175" s="10">
        <f t="shared" si="10"/>
        <v>72.600999650874854</v>
      </c>
      <c r="J175" s="5">
        <f t="shared" si="11"/>
        <v>-8.9256400249524148</v>
      </c>
      <c r="K175" s="4">
        <f>IF(B175="Female",VLOOKUP(E175,scaleF!$A:$B,2,0), VLOOKUP(E175,scaleM!$A:$B,2,0))</f>
        <v>118703.58865476669</v>
      </c>
    </row>
    <row r="176" spans="1:11" x14ac:dyDescent="0.2">
      <c r="A176" s="12">
        <v>1349</v>
      </c>
      <c r="B176" s="12" t="s">
        <v>5</v>
      </c>
      <c r="C176" s="14">
        <v>31291</v>
      </c>
      <c r="D176" s="14">
        <v>42491</v>
      </c>
      <c r="E176" s="15">
        <f t="shared" si="8"/>
        <v>33</v>
      </c>
      <c r="F176" s="7">
        <f>IF(B176="Female",VLOOKUP(E176,Female!$A:$J,10,0),VLOOKUP(E176,Male!$A:$J,10,0))</f>
        <v>48.016739674415291</v>
      </c>
      <c r="G176" s="7">
        <f t="shared" si="9"/>
        <v>81.016739674415291</v>
      </c>
      <c r="H176" s="10">
        <f>IF(B176="Female",VLOOKUP(E176,Female!$A:$Q,17,0),VLOOKUP(E176,Male!$A:$Q,17,0))</f>
        <v>34.98295461527529</v>
      </c>
      <c r="I176" s="10">
        <f t="shared" si="10"/>
        <v>67.98295461527529</v>
      </c>
      <c r="J176" s="5">
        <f t="shared" si="11"/>
        <v>-13.033785059140001</v>
      </c>
      <c r="K176" s="4">
        <f>IF(B176="Female",VLOOKUP(E176,scaleF!$A:$B,2,0), VLOOKUP(E176,scaleM!$A:$B,2,0))</f>
        <v>142451.51487147089</v>
      </c>
    </row>
    <row r="177" spans="1:11" x14ac:dyDescent="0.2">
      <c r="A177" s="12">
        <v>1256</v>
      </c>
      <c r="B177" s="12" t="s">
        <v>5</v>
      </c>
      <c r="C177" s="14">
        <v>21033</v>
      </c>
      <c r="D177" s="14">
        <v>42705</v>
      </c>
      <c r="E177" s="15">
        <f t="shared" si="8"/>
        <v>61</v>
      </c>
      <c r="F177" s="7">
        <f>IF(B177="Female",VLOOKUP(E177,Female!$A:$J,10,0),VLOOKUP(E177,Male!$A:$J,10,0))</f>
        <v>22.636095732068526</v>
      </c>
      <c r="G177" s="7">
        <f t="shared" si="9"/>
        <v>83.636095732068526</v>
      </c>
      <c r="H177" s="10">
        <f>IF(B177="Female",VLOOKUP(E177,Female!$A:$Q,17,0),VLOOKUP(E177,Male!$A:$Q,17,0))</f>
        <v>19.085576254618687</v>
      </c>
      <c r="I177" s="10">
        <f t="shared" si="10"/>
        <v>80.085576254618687</v>
      </c>
      <c r="J177" s="5">
        <f t="shared" si="11"/>
        <v>-3.5505194774498392</v>
      </c>
      <c r="K177" s="4">
        <f>IF(B177="Female",VLOOKUP(E177,scaleF!$A:$B,2,0), VLOOKUP(E177,scaleM!$A:$B,2,0))</f>
        <v>69788.536989016211</v>
      </c>
    </row>
    <row r="178" spans="1:11" x14ac:dyDescent="0.2">
      <c r="A178" s="12">
        <v>2569</v>
      </c>
      <c r="B178" s="12" t="s">
        <v>6</v>
      </c>
      <c r="C178" s="14">
        <v>33359</v>
      </c>
      <c r="D178" s="14">
        <v>41183</v>
      </c>
      <c r="E178" s="15">
        <f t="shared" si="8"/>
        <v>27</v>
      </c>
      <c r="F178" s="7">
        <f>IF(B178="Female",VLOOKUP(E178,Female!$A:$J,10,0),VLOOKUP(E178,Male!$A:$J,10,0))</f>
        <v>49.581949940370393</v>
      </c>
      <c r="G178" s="7">
        <f t="shared" si="9"/>
        <v>76.581949940370393</v>
      </c>
      <c r="H178" s="10">
        <f>IF(B178="Female",VLOOKUP(E178,Female!$A:$Q,17,0),VLOOKUP(E178,Male!$A:$Q,17,0))</f>
        <v>35.687375844539822</v>
      </c>
      <c r="I178" s="10">
        <f t="shared" si="10"/>
        <v>62.687375844539822</v>
      </c>
      <c r="J178" s="5">
        <f t="shared" si="11"/>
        <v>-13.894574095830571</v>
      </c>
      <c r="K178" s="4">
        <f>IF(B178="Female",VLOOKUP(E178,scaleF!$A:$B,2,0), VLOOKUP(E178,scaleM!$A:$B,2,0))</f>
        <v>143847.33727321951</v>
      </c>
    </row>
    <row r="179" spans="1:11" x14ac:dyDescent="0.2">
      <c r="A179" s="12">
        <v>2963</v>
      </c>
      <c r="B179" s="12" t="s">
        <v>6</v>
      </c>
      <c r="C179" s="14">
        <v>23894</v>
      </c>
      <c r="D179" s="14">
        <v>41640</v>
      </c>
      <c r="E179" s="15">
        <f t="shared" si="8"/>
        <v>53</v>
      </c>
      <c r="F179" s="7">
        <f>IF(B179="Female",VLOOKUP(E179,Female!$A:$J,10,0),VLOOKUP(E179,Male!$A:$J,10,0))</f>
        <v>26.145164305627269</v>
      </c>
      <c r="G179" s="7">
        <f t="shared" si="9"/>
        <v>79.145164305627276</v>
      </c>
      <c r="H179" s="10">
        <f>IF(B179="Female",VLOOKUP(E179,Female!$A:$Q,17,0),VLOOKUP(E179,Male!$A:$Q,17,0))</f>
        <v>21.508032956988572</v>
      </c>
      <c r="I179" s="10">
        <f t="shared" si="10"/>
        <v>74.508032956988572</v>
      </c>
      <c r="J179" s="5">
        <f t="shared" si="11"/>
        <v>-4.6371313486387038</v>
      </c>
      <c r="K179" s="4">
        <f>IF(B179="Female",VLOOKUP(E179,scaleF!$A:$B,2,0), VLOOKUP(E179,scaleM!$A:$B,2,0))</f>
        <v>80797.778252342876</v>
      </c>
    </row>
    <row r="180" spans="1:11" x14ac:dyDescent="0.2">
      <c r="A180" s="12">
        <v>2572</v>
      </c>
      <c r="B180" s="12" t="s">
        <v>5</v>
      </c>
      <c r="C180" s="14">
        <v>31929</v>
      </c>
      <c r="D180" s="14">
        <v>42186</v>
      </c>
      <c r="E180" s="15">
        <f t="shared" si="8"/>
        <v>31</v>
      </c>
      <c r="F180" s="7">
        <f>IF(B180="Female",VLOOKUP(E180,Female!$A:$J,10,0),VLOOKUP(E180,Male!$A:$J,10,0))</f>
        <v>49.939692329008118</v>
      </c>
      <c r="G180" s="7">
        <f t="shared" si="9"/>
        <v>80.939692329008125</v>
      </c>
      <c r="H180" s="10">
        <f>IF(B180="Female",VLOOKUP(E180,Female!$A:$Q,17,0),VLOOKUP(E180,Male!$A:$Q,17,0))</f>
        <v>35.99755352196766</v>
      </c>
      <c r="I180" s="10">
        <f t="shared" si="10"/>
        <v>66.99755352196766</v>
      </c>
      <c r="J180" s="5">
        <f t="shared" si="11"/>
        <v>-13.942138807040465</v>
      </c>
      <c r="K180" s="4">
        <f>IF(B180="Female",VLOOKUP(E180,scaleF!$A:$B,2,0), VLOOKUP(E180,scaleM!$A:$B,2,0))</f>
        <v>146029.57056703826</v>
      </c>
    </row>
    <row r="181" spans="1:11" x14ac:dyDescent="0.2">
      <c r="A181" s="12">
        <v>1286</v>
      </c>
      <c r="B181" s="12" t="s">
        <v>6</v>
      </c>
      <c r="C181" s="14">
        <v>23529</v>
      </c>
      <c r="D181" s="14">
        <v>41730</v>
      </c>
      <c r="E181" s="15">
        <f t="shared" si="8"/>
        <v>54</v>
      </c>
      <c r="F181" s="7">
        <f>IF(B181="Female",VLOOKUP(E181,Female!$A:$J,10,0),VLOOKUP(E181,Male!$A:$J,10,0))</f>
        <v>25.332006053344521</v>
      </c>
      <c r="G181" s="7">
        <f t="shared" si="9"/>
        <v>79.332006053344514</v>
      </c>
      <c r="H181" s="10">
        <f>IF(B181="Female",VLOOKUP(E181,Female!$A:$Q,17,0),VLOOKUP(E181,Male!$A:$Q,17,0))</f>
        <v>20.941914348953102</v>
      </c>
      <c r="I181" s="10">
        <f t="shared" si="10"/>
        <v>74.941914348953105</v>
      </c>
      <c r="J181" s="5">
        <f t="shared" si="11"/>
        <v>-4.3900917043914092</v>
      </c>
      <c r="K181" s="4">
        <f>IF(B181="Female",VLOOKUP(E181,scaleF!$A:$B,2,0), VLOOKUP(E181,scaleM!$A:$B,2,0))</f>
        <v>78244.591673933493</v>
      </c>
    </row>
    <row r="182" spans="1:11" x14ac:dyDescent="0.2">
      <c r="A182" s="12">
        <v>1852</v>
      </c>
      <c r="B182" s="12" t="s">
        <v>6</v>
      </c>
      <c r="C182" s="14">
        <v>19541</v>
      </c>
      <c r="D182" s="14">
        <v>41275</v>
      </c>
      <c r="E182" s="15">
        <f t="shared" si="8"/>
        <v>65</v>
      </c>
      <c r="F182" s="7">
        <f>IF(B182="Female",VLOOKUP(E182,Female!$A:$J,10,0),VLOOKUP(E182,Male!$A:$J,10,0))</f>
        <v>16.886996840541382</v>
      </c>
      <c r="G182" s="7">
        <f t="shared" si="9"/>
        <v>81.886996840541386</v>
      </c>
      <c r="H182" s="10">
        <f>IF(B182="Female",VLOOKUP(E182,Female!$A:$Q,17,0),VLOOKUP(E182,Male!$A:$Q,17,0))</f>
        <v>14.709718630967552</v>
      </c>
      <c r="I182" s="10">
        <f t="shared" si="10"/>
        <v>79.709718630967558</v>
      </c>
      <c r="J182" s="5">
        <f t="shared" si="11"/>
        <v>-2.1772782095738279</v>
      </c>
      <c r="K182" s="4">
        <f>IF(B182="Female",VLOOKUP(E182,scaleF!$A:$B,2,0), VLOOKUP(E182,scaleM!$A:$B,2,0))</f>
        <v>51463.540019655018</v>
      </c>
    </row>
    <row r="183" spans="1:11" x14ac:dyDescent="0.2">
      <c r="A183" s="12">
        <v>2410</v>
      </c>
      <c r="B183" s="12" t="s">
        <v>6</v>
      </c>
      <c r="C183" s="14">
        <v>30103</v>
      </c>
      <c r="D183" s="14">
        <v>42248</v>
      </c>
      <c r="E183" s="15">
        <f t="shared" si="8"/>
        <v>36</v>
      </c>
      <c r="F183" s="7">
        <f>IF(B183="Female",VLOOKUP(E183,Female!$A:$J,10,0),VLOOKUP(E183,Male!$A:$J,10,0))</f>
        <v>41.195942268665263</v>
      </c>
      <c r="G183" s="7">
        <f t="shared" si="9"/>
        <v>77.195942268665263</v>
      </c>
      <c r="H183" s="10">
        <f>IF(B183="Female",VLOOKUP(E183,Female!$A:$Q,17,0),VLOOKUP(E183,Male!$A:$Q,17,0))</f>
        <v>31.082408263924624</v>
      </c>
      <c r="I183" s="10">
        <f t="shared" si="10"/>
        <v>67.08240826392462</v>
      </c>
      <c r="J183" s="5">
        <f t="shared" si="11"/>
        <v>-10.113534004740643</v>
      </c>
      <c r="K183" s="4">
        <f>IF(B183="Female",VLOOKUP(E183,scaleF!$A:$B,2,0), VLOOKUP(E183,scaleM!$A:$B,2,0))</f>
        <v>125640.4607271327</v>
      </c>
    </row>
    <row r="184" spans="1:11" x14ac:dyDescent="0.2">
      <c r="A184" s="12">
        <v>2364</v>
      </c>
      <c r="B184" s="12" t="s">
        <v>5</v>
      </c>
      <c r="C184" s="14">
        <v>30651</v>
      </c>
      <c r="D184" s="14">
        <v>41609</v>
      </c>
      <c r="E184" s="15">
        <f t="shared" si="8"/>
        <v>35</v>
      </c>
      <c r="F184" s="7">
        <f>IF(B184="Female",VLOOKUP(E184,Female!$A:$J,10,0),VLOOKUP(E184,Male!$A:$J,10,0))</f>
        <v>46.098534684804733</v>
      </c>
      <c r="G184" s="7">
        <f t="shared" si="9"/>
        <v>81.098534684804733</v>
      </c>
      <c r="H184" s="10">
        <f>IF(B184="Female",VLOOKUP(E184,Female!$A:$Q,17,0),VLOOKUP(E184,Male!$A:$Q,17,0))</f>
        <v>33.945636324378484</v>
      </c>
      <c r="I184" s="10">
        <f t="shared" si="10"/>
        <v>68.945636324378484</v>
      </c>
      <c r="J184" s="5">
        <f t="shared" si="11"/>
        <v>-12.152898360426249</v>
      </c>
      <c r="K184" s="4">
        <f>IF(B184="Female",VLOOKUP(E184,scaleF!$A:$B,2,0), VLOOKUP(E184,scaleM!$A:$B,2,0))</f>
        <v>138422.45714306552</v>
      </c>
    </row>
    <row r="185" spans="1:11" x14ac:dyDescent="0.2">
      <c r="A185" s="12">
        <v>2880</v>
      </c>
      <c r="B185" s="12" t="s">
        <v>5</v>
      </c>
      <c r="C185" s="14">
        <v>22890</v>
      </c>
      <c r="D185" s="14">
        <v>41852</v>
      </c>
      <c r="E185" s="15">
        <f t="shared" si="8"/>
        <v>56</v>
      </c>
      <c r="F185" s="7">
        <f>IF(B185="Female",VLOOKUP(E185,Female!$A:$J,10,0),VLOOKUP(E185,Male!$A:$J,10,0))</f>
        <v>26.883959998794236</v>
      </c>
      <c r="G185" s="7">
        <f t="shared" si="9"/>
        <v>82.883959998794239</v>
      </c>
      <c r="H185" s="10">
        <f>IF(B185="Female",VLOOKUP(E185,Female!$A:$Q,17,0),VLOOKUP(E185,Male!$A:$Q,17,0))</f>
        <v>22.102969336342422</v>
      </c>
      <c r="I185" s="10">
        <f t="shared" si="10"/>
        <v>78.102969336342426</v>
      </c>
      <c r="J185" s="5">
        <f t="shared" si="11"/>
        <v>-4.7809906624518135</v>
      </c>
      <c r="K185" s="4">
        <f>IF(B185="Female",VLOOKUP(E185,scaleF!$A:$B,2,0), VLOOKUP(E185,scaleM!$A:$B,2,0))</f>
        <v>83203.199515277971</v>
      </c>
    </row>
    <row r="186" spans="1:11" x14ac:dyDescent="0.2">
      <c r="A186" s="12">
        <v>1894</v>
      </c>
      <c r="B186" s="12" t="s">
        <v>5</v>
      </c>
      <c r="C186" s="14">
        <v>22433</v>
      </c>
      <c r="D186" s="14">
        <v>41579</v>
      </c>
      <c r="E186" s="15">
        <f t="shared" si="8"/>
        <v>57</v>
      </c>
      <c r="F186" s="7">
        <f>IF(B186="Female",VLOOKUP(E186,Female!$A:$J,10,0),VLOOKUP(E186,Male!$A:$J,10,0))</f>
        <v>26.023807368396202</v>
      </c>
      <c r="G186" s="7">
        <f t="shared" si="9"/>
        <v>83.023807368396206</v>
      </c>
      <c r="H186" s="10">
        <f>IF(B186="Female",VLOOKUP(E186,Female!$A:$Q,17,0),VLOOKUP(E186,Male!$A:$Q,17,0))</f>
        <v>21.505087260237921</v>
      </c>
      <c r="I186" s="10">
        <f t="shared" si="10"/>
        <v>78.505087260237929</v>
      </c>
      <c r="J186" s="5">
        <f t="shared" si="11"/>
        <v>-4.5187201081582771</v>
      </c>
      <c r="K186" s="4">
        <f>IF(B186="Female",VLOOKUP(E186,scaleF!$A:$B,2,0), VLOOKUP(E186,scaleM!$A:$B,2,0))</f>
        <v>80498.787574150207</v>
      </c>
    </row>
    <row r="187" spans="1:11" x14ac:dyDescent="0.2">
      <c r="A187" s="12">
        <v>1179</v>
      </c>
      <c r="B187" s="12" t="s">
        <v>6</v>
      </c>
      <c r="C187" s="14">
        <v>30895</v>
      </c>
      <c r="D187" s="14">
        <v>41091</v>
      </c>
      <c r="E187" s="15">
        <f t="shared" si="8"/>
        <v>34</v>
      </c>
      <c r="F187" s="7">
        <f>IF(B187="Female",VLOOKUP(E187,Female!$A:$J,10,0),VLOOKUP(E187,Male!$A:$J,10,0))</f>
        <v>43.056826812047035</v>
      </c>
      <c r="G187" s="7">
        <f t="shared" si="9"/>
        <v>77.056826812047035</v>
      </c>
      <c r="H187" s="10">
        <f>IF(B187="Female",VLOOKUP(E187,Female!$A:$Q,17,0),VLOOKUP(E187,Male!$A:$Q,17,0))</f>
        <v>32.14917955863671</v>
      </c>
      <c r="I187" s="10">
        <f t="shared" si="10"/>
        <v>66.149179558636718</v>
      </c>
      <c r="J187" s="5">
        <f t="shared" si="11"/>
        <v>-10.907647253410317</v>
      </c>
      <c r="K187" s="4">
        <f>IF(B187="Female",VLOOKUP(E187,scaleF!$A:$B,2,0), VLOOKUP(E187,scaleM!$A:$B,2,0))</f>
        <v>130357.50285343101</v>
      </c>
    </row>
    <row r="188" spans="1:11" x14ac:dyDescent="0.2">
      <c r="A188" s="12">
        <v>2006</v>
      </c>
      <c r="B188" s="12" t="s">
        <v>6</v>
      </c>
      <c r="C188" s="14">
        <v>23833</v>
      </c>
      <c r="D188" s="14">
        <v>41306</v>
      </c>
      <c r="E188" s="15">
        <f t="shared" si="8"/>
        <v>53</v>
      </c>
      <c r="F188" s="7">
        <f>IF(B188="Female",VLOOKUP(E188,Female!$A:$J,10,0),VLOOKUP(E188,Male!$A:$J,10,0))</f>
        <v>26.145164305627269</v>
      </c>
      <c r="G188" s="7">
        <f t="shared" si="9"/>
        <v>79.145164305627276</v>
      </c>
      <c r="H188" s="10">
        <f>IF(B188="Female",VLOOKUP(E188,Female!$A:$Q,17,0),VLOOKUP(E188,Male!$A:$Q,17,0))</f>
        <v>21.508032956988572</v>
      </c>
      <c r="I188" s="10">
        <f t="shared" si="10"/>
        <v>74.508032956988572</v>
      </c>
      <c r="J188" s="5">
        <f t="shared" si="11"/>
        <v>-4.6371313486387038</v>
      </c>
      <c r="K188" s="4">
        <f>IF(B188="Female",VLOOKUP(E188,scaleF!$A:$B,2,0), VLOOKUP(E188,scaleM!$A:$B,2,0))</f>
        <v>80797.778252342876</v>
      </c>
    </row>
    <row r="189" spans="1:11" x14ac:dyDescent="0.2">
      <c r="A189" s="12">
        <v>1497</v>
      </c>
      <c r="B189" s="12" t="s">
        <v>5</v>
      </c>
      <c r="C189" s="14">
        <v>25263</v>
      </c>
      <c r="D189" s="14">
        <v>41061</v>
      </c>
      <c r="E189" s="15">
        <f t="shared" si="8"/>
        <v>49</v>
      </c>
      <c r="F189" s="7">
        <f>IF(B189="Female",VLOOKUP(E189,Female!$A:$J,10,0),VLOOKUP(E189,Male!$A:$J,10,0))</f>
        <v>33.038832941543752</v>
      </c>
      <c r="G189" s="7">
        <f t="shared" si="9"/>
        <v>82.038832941543745</v>
      </c>
      <c r="H189" s="10">
        <f>IF(B189="Female",VLOOKUP(E189,Female!$A:$Q,17,0),VLOOKUP(E189,Male!$A:$Q,17,0))</f>
        <v>26.197586047075319</v>
      </c>
      <c r="I189" s="10">
        <f t="shared" si="10"/>
        <v>75.197586047075319</v>
      </c>
      <c r="J189" s="5">
        <f t="shared" si="11"/>
        <v>-6.8412468944684264</v>
      </c>
      <c r="K189" s="4">
        <f>IF(B189="Female",VLOOKUP(E189,scaleF!$A:$B,2,0), VLOOKUP(E189,scaleM!$A:$B,2,0))</f>
        <v>102302.42466847214</v>
      </c>
    </row>
    <row r="190" spans="1:11" x14ac:dyDescent="0.2">
      <c r="A190" s="12">
        <v>2135</v>
      </c>
      <c r="B190" s="12" t="s">
        <v>6</v>
      </c>
      <c r="C190" s="14">
        <v>31472</v>
      </c>
      <c r="D190" s="14">
        <v>41306</v>
      </c>
      <c r="E190" s="15">
        <f t="shared" si="8"/>
        <v>32</v>
      </c>
      <c r="F190" s="7">
        <f>IF(B190="Female",VLOOKUP(E190,Female!$A:$J,10,0),VLOOKUP(E190,Male!$A:$J,10,0))</f>
        <v>44.920426786223118</v>
      </c>
      <c r="G190" s="7">
        <f t="shared" si="9"/>
        <v>76.920426786223118</v>
      </c>
      <c r="H190" s="10">
        <f>IF(B190="Female",VLOOKUP(E190,Female!$A:$Q,17,0),VLOOKUP(E190,Male!$A:$Q,17,0))</f>
        <v>33.191499459000177</v>
      </c>
      <c r="I190" s="10">
        <f t="shared" si="10"/>
        <v>65.19149945900017</v>
      </c>
      <c r="J190" s="5">
        <f t="shared" si="11"/>
        <v>-11.728927327222948</v>
      </c>
      <c r="K190" s="4">
        <f>IF(B190="Female",VLOOKUP(E190,scaleF!$A:$B,2,0), VLOOKUP(E190,scaleM!$A:$B,2,0))</f>
        <v>134714.52084963769</v>
      </c>
    </row>
    <row r="191" spans="1:11" x14ac:dyDescent="0.2">
      <c r="A191" s="12">
        <v>1864</v>
      </c>
      <c r="B191" s="12" t="s">
        <v>6</v>
      </c>
      <c r="C191" s="14">
        <v>19480</v>
      </c>
      <c r="D191" s="14">
        <v>41122</v>
      </c>
      <c r="E191" s="15">
        <f t="shared" si="8"/>
        <v>65</v>
      </c>
      <c r="F191" s="7">
        <f>IF(B191="Female",VLOOKUP(E191,Female!$A:$J,10,0),VLOOKUP(E191,Male!$A:$J,10,0))</f>
        <v>16.886996840541382</v>
      </c>
      <c r="G191" s="7">
        <f t="shared" si="9"/>
        <v>81.886996840541386</v>
      </c>
      <c r="H191" s="10">
        <f>IF(B191="Female",VLOOKUP(E191,Female!$A:$Q,17,0),VLOOKUP(E191,Male!$A:$Q,17,0))</f>
        <v>14.709718630967552</v>
      </c>
      <c r="I191" s="10">
        <f t="shared" si="10"/>
        <v>79.709718630967558</v>
      </c>
      <c r="J191" s="5">
        <f t="shared" si="11"/>
        <v>-2.1772782095738279</v>
      </c>
      <c r="K191" s="4">
        <f>IF(B191="Female",VLOOKUP(E191,scaleF!$A:$B,2,0), VLOOKUP(E191,scaleM!$A:$B,2,0))</f>
        <v>51463.540019655018</v>
      </c>
    </row>
    <row r="192" spans="1:11" x14ac:dyDescent="0.2">
      <c r="A192" s="12">
        <v>1831</v>
      </c>
      <c r="B192" s="12" t="s">
        <v>6</v>
      </c>
      <c r="C192" s="14">
        <v>21490</v>
      </c>
      <c r="D192" s="14">
        <v>41944</v>
      </c>
      <c r="E192" s="15">
        <f t="shared" si="8"/>
        <v>60</v>
      </c>
      <c r="F192" s="7">
        <f>IF(B192="Female",VLOOKUP(E192,Female!$A:$J,10,0),VLOOKUP(E192,Male!$A:$J,10,0))</f>
        <v>20.623532225731811</v>
      </c>
      <c r="G192" s="7">
        <f t="shared" si="9"/>
        <v>80.623532225731807</v>
      </c>
      <c r="H192" s="10">
        <f>IF(B192="Female",VLOOKUP(E192,Female!$A:$Q,17,0),VLOOKUP(E192,Male!$A:$Q,17,0))</f>
        <v>17.551610361299886</v>
      </c>
      <c r="I192" s="10">
        <f t="shared" si="10"/>
        <v>77.551610361299879</v>
      </c>
      <c r="J192" s="5">
        <f t="shared" si="11"/>
        <v>-3.0719218644319284</v>
      </c>
      <c r="K192" s="4">
        <f>IF(B192="Female",VLOOKUP(E192,scaleF!$A:$B,2,0), VLOOKUP(E192,scaleM!$A:$B,2,0))</f>
        <v>63357.179520373989</v>
      </c>
    </row>
    <row r="193" spans="1:11" x14ac:dyDescent="0.2">
      <c r="A193" s="12">
        <v>2678</v>
      </c>
      <c r="B193" s="12" t="s">
        <v>6</v>
      </c>
      <c r="C193" s="14">
        <v>25082</v>
      </c>
      <c r="D193" s="14">
        <v>41913</v>
      </c>
      <c r="E193" s="15">
        <f t="shared" si="8"/>
        <v>50</v>
      </c>
      <c r="F193" s="7">
        <f>IF(B193="Female",VLOOKUP(E193,Female!$A:$J,10,0),VLOOKUP(E193,Male!$A:$J,10,0))</f>
        <v>28.639837315477877</v>
      </c>
      <c r="G193" s="7">
        <f t="shared" si="9"/>
        <v>78.639837315477877</v>
      </c>
      <c r="H193" s="10">
        <f>IF(B193="Female",VLOOKUP(E193,Female!$A:$Q,17,0),VLOOKUP(E193,Male!$A:$Q,17,0))</f>
        <v>23.212059227421097</v>
      </c>
      <c r="I193" s="10">
        <f t="shared" si="10"/>
        <v>73.212059227421094</v>
      </c>
      <c r="J193" s="5">
        <f t="shared" si="11"/>
        <v>-5.4277780880567832</v>
      </c>
      <c r="K193" s="4">
        <f>IF(B193="Female",VLOOKUP(E193,scaleF!$A:$B,2,0), VLOOKUP(E193,scaleM!$A:$B,2,0))</f>
        <v>88588.525071917291</v>
      </c>
    </row>
    <row r="194" spans="1:11" x14ac:dyDescent="0.2">
      <c r="A194" s="12">
        <v>2039</v>
      </c>
      <c r="B194" s="12" t="s">
        <v>5</v>
      </c>
      <c r="C194" s="14">
        <v>19664</v>
      </c>
      <c r="D194" s="14">
        <v>42036</v>
      </c>
      <c r="E194" s="15">
        <f t="shared" si="8"/>
        <v>65</v>
      </c>
      <c r="F194" s="7">
        <f>IF(B194="Female",VLOOKUP(E194,Female!$A:$J,10,0),VLOOKUP(E194,Male!$A:$J,10,0))</f>
        <v>19.371619129852458</v>
      </c>
      <c r="G194" s="7">
        <f t="shared" si="9"/>
        <v>84.371619129852462</v>
      </c>
      <c r="H194" s="10">
        <f>IF(B194="Female",VLOOKUP(E194,Female!$A:$Q,17,0),VLOOKUP(E194,Male!$A:$Q,17,0))</f>
        <v>16.655774176258461</v>
      </c>
      <c r="I194" s="10">
        <f t="shared" si="10"/>
        <v>81.655774176258461</v>
      </c>
      <c r="J194" s="5">
        <f t="shared" si="11"/>
        <v>-2.7158449535940008</v>
      </c>
      <c r="K194" s="4">
        <f>IF(B194="Female",VLOOKUP(E194,scaleF!$A:$B,2,0), VLOOKUP(E194,scaleM!$A:$B,2,0))</f>
        <v>59404.896318518739</v>
      </c>
    </row>
    <row r="195" spans="1:11" x14ac:dyDescent="0.2">
      <c r="A195" s="12">
        <v>1394</v>
      </c>
      <c r="B195" s="12" t="s">
        <v>6</v>
      </c>
      <c r="C195" s="14">
        <v>32752</v>
      </c>
      <c r="D195" s="14">
        <v>42675</v>
      </c>
      <c r="E195" s="15">
        <f t="shared" si="8"/>
        <v>29</v>
      </c>
      <c r="F195" s="7">
        <f>IF(B195="Female",VLOOKUP(E195,Female!$A:$J,10,0),VLOOKUP(E195,Male!$A:$J,10,0))</f>
        <v>47.716812009198158</v>
      </c>
      <c r="G195" s="7">
        <f t="shared" si="9"/>
        <v>76.716812009198151</v>
      </c>
      <c r="H195" s="10">
        <f>IF(B195="Female",VLOOKUP(E195,Female!$A:$Q,17,0),VLOOKUP(E195,Male!$A:$Q,17,0))</f>
        <v>34.707401177078587</v>
      </c>
      <c r="I195" s="10">
        <f t="shared" si="10"/>
        <v>63.707401177078587</v>
      </c>
      <c r="J195" s="5">
        <f t="shared" si="11"/>
        <v>-13.009410832119563</v>
      </c>
      <c r="K195" s="4">
        <f>IF(B195="Female",VLOOKUP(E195,scaleF!$A:$B,2,0), VLOOKUP(E195,scaleM!$A:$B,2,0))</f>
        <v>140499.40191195381</v>
      </c>
    </row>
    <row r="196" spans="1:11" x14ac:dyDescent="0.2">
      <c r="A196" s="12">
        <v>2457</v>
      </c>
      <c r="B196" s="12" t="s">
        <v>6</v>
      </c>
      <c r="C196" s="14">
        <v>25294</v>
      </c>
      <c r="D196" s="14">
        <v>41852</v>
      </c>
      <c r="E196" s="15">
        <f t="shared" ref="E196:E259" si="12">2018-YEAR(C196)</f>
        <v>49</v>
      </c>
      <c r="F196" s="7">
        <f>IF(B196="Female",VLOOKUP(E196,Female!$A:$J,10,0),VLOOKUP(E196,Male!$A:$J,10,0))</f>
        <v>29.489373814279276</v>
      </c>
      <c r="G196" s="7">
        <f t="shared" ref="G196:G259" si="13">E196+F196</f>
        <v>78.489373814279276</v>
      </c>
      <c r="H196" s="10">
        <f>IF(B196="Female",VLOOKUP(E196,Female!$A:$Q,17,0),VLOOKUP(E196,Male!$A:$Q,17,0))</f>
        <v>23.781324580088047</v>
      </c>
      <c r="I196" s="10">
        <f t="shared" ref="I196:I259" si="14">E196+H196</f>
        <v>72.78132458008804</v>
      </c>
      <c r="J196" s="5">
        <f t="shared" ref="J196:J259" si="15">I196-G196</f>
        <v>-5.7080492341912361</v>
      </c>
      <c r="K196" s="4">
        <f>IF(B196="Female",VLOOKUP(E196,scaleF!$A:$B,2,0), VLOOKUP(E196,scaleM!$A:$B,2,0))</f>
        <v>91225.287358316273</v>
      </c>
    </row>
    <row r="197" spans="1:11" x14ac:dyDescent="0.2">
      <c r="A197" s="12">
        <v>1599</v>
      </c>
      <c r="B197" s="12" t="s">
        <v>5</v>
      </c>
      <c r="C197" s="14">
        <v>25051</v>
      </c>
      <c r="D197" s="14">
        <v>41030</v>
      </c>
      <c r="E197" s="15">
        <f t="shared" si="12"/>
        <v>50</v>
      </c>
      <c r="F197" s="7">
        <f>IF(B197="Female",VLOOKUP(E197,Female!$A:$J,10,0),VLOOKUP(E197,Male!$A:$J,10,0))</f>
        <v>32.144276377136393</v>
      </c>
      <c r="G197" s="7">
        <f t="shared" si="13"/>
        <v>82.144276377136393</v>
      </c>
      <c r="H197" s="10">
        <f>IF(B197="Female",VLOOKUP(E197,Female!$A:$Q,17,0),VLOOKUP(E197,Male!$A:$Q,17,0))</f>
        <v>25.621567603001626</v>
      </c>
      <c r="I197" s="10">
        <f t="shared" si="14"/>
        <v>75.621567603001623</v>
      </c>
      <c r="J197" s="5">
        <f t="shared" si="15"/>
        <v>-6.5227087741347702</v>
      </c>
      <c r="K197" s="4">
        <f>IF(B197="Female",VLOOKUP(E197,scaleF!$A:$B,2,0), VLOOKUP(E197,scaleM!$A:$B,2,0))</f>
        <v>99559.814856667494</v>
      </c>
    </row>
    <row r="198" spans="1:11" x14ac:dyDescent="0.2">
      <c r="A198" s="12">
        <v>2586</v>
      </c>
      <c r="B198" s="12" t="s">
        <v>6</v>
      </c>
      <c r="C198" s="14">
        <v>28216</v>
      </c>
      <c r="D198" s="14">
        <v>41365</v>
      </c>
      <c r="E198" s="15">
        <f t="shared" si="12"/>
        <v>41</v>
      </c>
      <c r="F198" s="7">
        <f>IF(B198="Female",VLOOKUP(E198,Female!$A:$J,10,0),VLOOKUP(E198,Male!$A:$J,10,0))</f>
        <v>36.580891643639688</v>
      </c>
      <c r="G198" s="7">
        <f t="shared" si="13"/>
        <v>77.580891643639688</v>
      </c>
      <c r="H198" s="10">
        <f>IF(B198="Female",VLOOKUP(E198,Female!$A:$Q,17,0),VLOOKUP(E198,Male!$A:$Q,17,0))</f>
        <v>28.324664794523049</v>
      </c>
      <c r="I198" s="10">
        <f t="shared" si="14"/>
        <v>69.324664794523045</v>
      </c>
      <c r="J198" s="5">
        <f t="shared" si="15"/>
        <v>-8.2562268491166435</v>
      </c>
      <c r="K198" s="4">
        <f>IF(B198="Female",VLOOKUP(E198,scaleF!$A:$B,2,0), VLOOKUP(E198,scaleM!$A:$B,2,0))</f>
        <v>112730.26970601172</v>
      </c>
    </row>
    <row r="199" spans="1:11" x14ac:dyDescent="0.2">
      <c r="A199" s="12">
        <v>2304</v>
      </c>
      <c r="B199" s="12" t="s">
        <v>6</v>
      </c>
      <c r="C199" s="14">
        <v>32478</v>
      </c>
      <c r="D199" s="14">
        <v>41852</v>
      </c>
      <c r="E199" s="15">
        <f t="shared" si="12"/>
        <v>30</v>
      </c>
      <c r="F199" s="7">
        <f>IF(B199="Female",VLOOKUP(E199,Female!$A:$J,10,0),VLOOKUP(E199,Male!$A:$J,10,0))</f>
        <v>46.784539970435816</v>
      </c>
      <c r="G199" s="7">
        <f t="shared" si="13"/>
        <v>76.784539970435816</v>
      </c>
      <c r="H199" s="10">
        <f>IF(B199="Female",VLOOKUP(E199,Female!$A:$Q,17,0),VLOOKUP(E199,Male!$A:$Q,17,0))</f>
        <v>34.208328270681058</v>
      </c>
      <c r="I199" s="10">
        <f t="shared" si="14"/>
        <v>64.208328270681051</v>
      </c>
      <c r="J199" s="5">
        <f t="shared" si="15"/>
        <v>-12.576211699754765</v>
      </c>
      <c r="K199" s="4">
        <f>IF(B199="Female",VLOOKUP(E199,scaleF!$A:$B,2,0), VLOOKUP(E199,scaleM!$A:$B,2,0))</f>
        <v>138673.23401116498</v>
      </c>
    </row>
    <row r="200" spans="1:11" x14ac:dyDescent="0.2">
      <c r="A200" s="12">
        <v>2480</v>
      </c>
      <c r="B200" s="12" t="s">
        <v>6</v>
      </c>
      <c r="C200" s="14">
        <v>19025</v>
      </c>
      <c r="D200" s="14">
        <v>41913</v>
      </c>
      <c r="E200" s="15">
        <f t="shared" si="12"/>
        <v>66</v>
      </c>
      <c r="F200" s="7">
        <f>IF(B200="Female",VLOOKUP(E200,Female!$A:$J,10,0),VLOOKUP(E200,Male!$A:$J,10,0))</f>
        <v>16.168998700610281</v>
      </c>
      <c r="G200" s="7">
        <f t="shared" si="13"/>
        <v>82.168998700610274</v>
      </c>
      <c r="H200" s="10">
        <f>IF(B200="Female",VLOOKUP(E200,Female!$A:$Q,17,0),VLOOKUP(E200,Male!$A:$Q,17,0))</f>
        <v>14.148035124414822</v>
      </c>
      <c r="I200" s="10">
        <f t="shared" si="14"/>
        <v>80.148035124414818</v>
      </c>
      <c r="J200" s="5">
        <f t="shared" si="15"/>
        <v>-2.0209635761954559</v>
      </c>
      <c r="K200" s="4">
        <f>IF(B200="Female",VLOOKUP(E200,scaleF!$A:$B,2,0), VLOOKUP(E200,scaleM!$A:$B,2,0))</f>
        <v>49175.193195935528</v>
      </c>
    </row>
    <row r="201" spans="1:11" x14ac:dyDescent="0.2">
      <c r="A201" s="12">
        <v>1668</v>
      </c>
      <c r="B201" s="12" t="s">
        <v>5</v>
      </c>
      <c r="C201" s="14">
        <v>33208</v>
      </c>
      <c r="D201" s="14">
        <v>42461</v>
      </c>
      <c r="E201" s="15">
        <f t="shared" si="12"/>
        <v>28</v>
      </c>
      <c r="F201" s="7">
        <f>IF(B201="Female",VLOOKUP(E201,Female!$A:$J,10,0),VLOOKUP(E201,Male!$A:$J,10,0))</f>
        <v>52.835982338307822</v>
      </c>
      <c r="G201" s="7">
        <f t="shared" si="13"/>
        <v>80.835982338307815</v>
      </c>
      <c r="H201" s="10">
        <f>IF(B201="Female",VLOOKUP(E201,Female!$A:$Q,17,0),VLOOKUP(E201,Male!$A:$Q,17,0))</f>
        <v>37.480068019888058</v>
      </c>
      <c r="I201" s="10">
        <f t="shared" si="14"/>
        <v>65.480068019888051</v>
      </c>
      <c r="J201" s="5">
        <f t="shared" si="15"/>
        <v>-15.355914318419764</v>
      </c>
      <c r="K201" s="4">
        <f>IF(B201="Female",VLOOKUP(E201,scaleF!$A:$B,2,0), VLOOKUP(E201,scaleM!$A:$B,2,0))</f>
        <v>150587.04948840145</v>
      </c>
    </row>
    <row r="202" spans="1:11" x14ac:dyDescent="0.2">
      <c r="A202" s="12">
        <v>2155</v>
      </c>
      <c r="B202" s="12" t="s">
        <v>6</v>
      </c>
      <c r="C202" s="14">
        <v>30773</v>
      </c>
      <c r="D202" s="14">
        <v>42095</v>
      </c>
      <c r="E202" s="15">
        <f t="shared" si="12"/>
        <v>34</v>
      </c>
      <c r="F202" s="7">
        <f>IF(B202="Female",VLOOKUP(E202,Female!$A:$J,10,0),VLOOKUP(E202,Male!$A:$J,10,0))</f>
        <v>43.056826812047035</v>
      </c>
      <c r="G202" s="7">
        <f t="shared" si="13"/>
        <v>77.056826812047035</v>
      </c>
      <c r="H202" s="10">
        <f>IF(B202="Female",VLOOKUP(E202,Female!$A:$Q,17,0),VLOOKUP(E202,Male!$A:$Q,17,0))</f>
        <v>32.14917955863671</v>
      </c>
      <c r="I202" s="10">
        <f t="shared" si="14"/>
        <v>66.149179558636718</v>
      </c>
      <c r="J202" s="5">
        <f t="shared" si="15"/>
        <v>-10.907647253410317</v>
      </c>
      <c r="K202" s="4">
        <f>IF(B202="Female",VLOOKUP(E202,scaleF!$A:$B,2,0), VLOOKUP(E202,scaleM!$A:$B,2,0))</f>
        <v>130357.50285343101</v>
      </c>
    </row>
    <row r="203" spans="1:11" x14ac:dyDescent="0.2">
      <c r="A203" s="12">
        <v>1927</v>
      </c>
      <c r="B203" s="12" t="s">
        <v>5</v>
      </c>
      <c r="C203" s="14">
        <v>23043</v>
      </c>
      <c r="D203" s="14">
        <v>41395</v>
      </c>
      <c r="E203" s="15">
        <f t="shared" si="12"/>
        <v>55</v>
      </c>
      <c r="F203" s="7">
        <f>IF(B203="Female",VLOOKUP(E203,Female!$A:$J,10,0),VLOOKUP(E203,Male!$A:$J,10,0))</f>
        <v>27.749066915600164</v>
      </c>
      <c r="G203" s="7">
        <f t="shared" si="13"/>
        <v>82.749066915600167</v>
      </c>
      <c r="H203" s="10">
        <f>IF(B203="Female",VLOOKUP(E203,Female!$A:$Q,17,0),VLOOKUP(E203,Male!$A:$Q,17,0))</f>
        <v>22.697760125835156</v>
      </c>
      <c r="I203" s="10">
        <f t="shared" si="14"/>
        <v>77.69776012583516</v>
      </c>
      <c r="J203" s="5">
        <f t="shared" si="15"/>
        <v>-5.0513067897650075</v>
      </c>
      <c r="K203" s="4">
        <f>IF(B203="Female",VLOOKUP(E203,scaleF!$A:$B,2,0), VLOOKUP(E203,scaleM!$A:$B,2,0))</f>
        <v>85915.877294971608</v>
      </c>
    </row>
    <row r="204" spans="1:11" x14ac:dyDescent="0.2">
      <c r="A204" s="12">
        <v>1591</v>
      </c>
      <c r="B204" s="12" t="s">
        <v>6</v>
      </c>
      <c r="C204" s="14">
        <v>30042</v>
      </c>
      <c r="D204" s="14">
        <v>42583</v>
      </c>
      <c r="E204" s="15">
        <f t="shared" si="12"/>
        <v>36</v>
      </c>
      <c r="F204" s="7">
        <f>IF(B204="Female",VLOOKUP(E204,Female!$A:$J,10,0),VLOOKUP(E204,Male!$A:$J,10,0))</f>
        <v>41.195942268665263</v>
      </c>
      <c r="G204" s="7">
        <f t="shared" si="13"/>
        <v>77.195942268665263</v>
      </c>
      <c r="H204" s="10">
        <f>IF(B204="Female",VLOOKUP(E204,Female!$A:$Q,17,0),VLOOKUP(E204,Male!$A:$Q,17,0))</f>
        <v>31.082408263924624</v>
      </c>
      <c r="I204" s="10">
        <f t="shared" si="14"/>
        <v>67.08240826392462</v>
      </c>
      <c r="J204" s="5">
        <f t="shared" si="15"/>
        <v>-10.113534004740643</v>
      </c>
      <c r="K204" s="4">
        <f>IF(B204="Female",VLOOKUP(E204,scaleF!$A:$B,2,0), VLOOKUP(E204,scaleM!$A:$B,2,0))</f>
        <v>125640.4607271327</v>
      </c>
    </row>
    <row r="205" spans="1:11" x14ac:dyDescent="0.2">
      <c r="A205" s="12">
        <v>2752</v>
      </c>
      <c r="B205" s="12" t="s">
        <v>6</v>
      </c>
      <c r="C205" s="14">
        <v>22313</v>
      </c>
      <c r="D205" s="14">
        <v>41061</v>
      </c>
      <c r="E205" s="15">
        <f t="shared" si="12"/>
        <v>57</v>
      </c>
      <c r="F205" s="7">
        <f>IF(B205="Female",VLOOKUP(E205,Female!$A:$J,10,0),VLOOKUP(E205,Male!$A:$J,10,0))</f>
        <v>22.948863651121382</v>
      </c>
      <c r="G205" s="7">
        <f t="shared" si="13"/>
        <v>79.948863651121385</v>
      </c>
      <c r="H205" s="10">
        <f>IF(B205="Female",VLOOKUP(E205,Female!$A:$Q,17,0),VLOOKUP(E205,Male!$A:$Q,17,0))</f>
        <v>19.251469223094393</v>
      </c>
      <c r="I205" s="10">
        <f t="shared" si="14"/>
        <v>76.251469223094389</v>
      </c>
      <c r="J205" s="5">
        <f t="shared" si="15"/>
        <v>-3.6973944280269961</v>
      </c>
      <c r="K205" s="4">
        <f>IF(B205="Female",VLOOKUP(E205,scaleF!$A:$B,2,0), VLOOKUP(E205,scaleM!$A:$B,2,0))</f>
        <v>70728.920512001248</v>
      </c>
    </row>
    <row r="206" spans="1:11" x14ac:dyDescent="0.2">
      <c r="A206" s="12">
        <v>2025</v>
      </c>
      <c r="B206" s="12" t="s">
        <v>6</v>
      </c>
      <c r="C206" s="14">
        <v>26359</v>
      </c>
      <c r="D206" s="14">
        <v>42095</v>
      </c>
      <c r="E206" s="15">
        <f t="shared" si="12"/>
        <v>46</v>
      </c>
      <c r="F206" s="7">
        <f>IF(B206="Female",VLOOKUP(E206,Female!$A:$J,10,0),VLOOKUP(E206,Male!$A:$J,10,0))</f>
        <v>32.089846175710292</v>
      </c>
      <c r="G206" s="7">
        <f t="shared" si="13"/>
        <v>78.089846175710292</v>
      </c>
      <c r="H206" s="10">
        <f>IF(B206="Female",VLOOKUP(E206,Female!$A:$Q,17,0),VLOOKUP(E206,Male!$A:$Q,17,0))</f>
        <v>25.490097810802673</v>
      </c>
      <c r="I206" s="10">
        <f t="shared" si="14"/>
        <v>71.490097810802666</v>
      </c>
      <c r="J206" s="5">
        <f t="shared" si="15"/>
        <v>-6.5997483649076258</v>
      </c>
      <c r="K206" s="4">
        <f>IF(B206="Female",VLOOKUP(E206,scaleF!$A:$B,2,0), VLOOKUP(E206,scaleM!$A:$B,2,0))</f>
        <v>99234.002141625533</v>
      </c>
    </row>
    <row r="207" spans="1:11" x14ac:dyDescent="0.2">
      <c r="A207" s="12">
        <v>1838</v>
      </c>
      <c r="B207" s="12" t="s">
        <v>5</v>
      </c>
      <c r="C207" s="14">
        <v>20729</v>
      </c>
      <c r="D207" s="14">
        <v>41365</v>
      </c>
      <c r="E207" s="15">
        <f t="shared" si="12"/>
        <v>62</v>
      </c>
      <c r="F207" s="7">
        <f>IF(B207="Female",VLOOKUP(E207,Female!$A:$J,10,0),VLOOKUP(E207,Male!$A:$J,10,0))</f>
        <v>21.805966187022271</v>
      </c>
      <c r="G207" s="7">
        <f t="shared" si="13"/>
        <v>83.805966187022278</v>
      </c>
      <c r="H207" s="10">
        <f>IF(B207="Female",VLOOKUP(E207,Female!$A:$Q,17,0),VLOOKUP(E207,Male!$A:$Q,17,0))</f>
        <v>18.476837562072507</v>
      </c>
      <c r="I207" s="10">
        <f t="shared" si="14"/>
        <v>80.476837562072504</v>
      </c>
      <c r="J207" s="5">
        <f t="shared" si="15"/>
        <v>-3.3291286249497745</v>
      </c>
      <c r="K207" s="4">
        <f>IF(B207="Female",VLOOKUP(E207,scaleF!$A:$B,2,0), VLOOKUP(E207,scaleM!$A:$B,2,0))</f>
        <v>67152.570107418418</v>
      </c>
    </row>
    <row r="208" spans="1:11" x14ac:dyDescent="0.2">
      <c r="A208" s="12">
        <v>2210</v>
      </c>
      <c r="B208" s="12" t="s">
        <v>5</v>
      </c>
      <c r="C208" s="14">
        <v>21002</v>
      </c>
      <c r="D208" s="14">
        <v>41791</v>
      </c>
      <c r="E208" s="15">
        <f t="shared" si="12"/>
        <v>61</v>
      </c>
      <c r="F208" s="7">
        <f>IF(B208="Female",VLOOKUP(E208,Female!$A:$J,10,0),VLOOKUP(E208,Male!$A:$J,10,0))</f>
        <v>22.636095732068526</v>
      </c>
      <c r="G208" s="7">
        <f t="shared" si="13"/>
        <v>83.636095732068526</v>
      </c>
      <c r="H208" s="10">
        <f>IF(B208="Female",VLOOKUP(E208,Female!$A:$Q,17,0),VLOOKUP(E208,Male!$A:$Q,17,0))</f>
        <v>19.085576254618687</v>
      </c>
      <c r="I208" s="10">
        <f t="shared" si="14"/>
        <v>80.085576254618687</v>
      </c>
      <c r="J208" s="5">
        <f t="shared" si="15"/>
        <v>-3.5505194774498392</v>
      </c>
      <c r="K208" s="4">
        <f>IF(B208="Female",VLOOKUP(E208,scaleF!$A:$B,2,0), VLOOKUP(E208,scaleM!$A:$B,2,0))</f>
        <v>69788.536989016211</v>
      </c>
    </row>
    <row r="209" spans="1:11" x14ac:dyDescent="0.2">
      <c r="A209" s="12">
        <v>2864</v>
      </c>
      <c r="B209" s="12" t="s">
        <v>6</v>
      </c>
      <c r="C209" s="14">
        <v>23955</v>
      </c>
      <c r="D209" s="14">
        <v>41640</v>
      </c>
      <c r="E209" s="15">
        <f t="shared" si="12"/>
        <v>53</v>
      </c>
      <c r="F209" s="7">
        <f>IF(B209="Female",VLOOKUP(E209,Female!$A:$J,10,0),VLOOKUP(E209,Male!$A:$J,10,0))</f>
        <v>26.145164305627269</v>
      </c>
      <c r="G209" s="7">
        <f t="shared" si="13"/>
        <v>79.145164305627276</v>
      </c>
      <c r="H209" s="10">
        <f>IF(B209="Female",VLOOKUP(E209,Female!$A:$Q,17,0),VLOOKUP(E209,Male!$A:$Q,17,0))</f>
        <v>21.508032956988572</v>
      </c>
      <c r="I209" s="10">
        <f t="shared" si="14"/>
        <v>74.508032956988572</v>
      </c>
      <c r="J209" s="5">
        <f t="shared" si="15"/>
        <v>-4.6371313486387038</v>
      </c>
      <c r="K209" s="4">
        <f>IF(B209="Female",VLOOKUP(E209,scaleF!$A:$B,2,0), VLOOKUP(E209,scaleM!$A:$B,2,0))</f>
        <v>80797.778252342876</v>
      </c>
    </row>
    <row r="210" spans="1:11" x14ac:dyDescent="0.2">
      <c r="A210" s="12">
        <v>2549</v>
      </c>
      <c r="B210" s="12" t="s">
        <v>6</v>
      </c>
      <c r="C210" s="14">
        <v>29860</v>
      </c>
      <c r="D210" s="14">
        <v>41671</v>
      </c>
      <c r="E210" s="15">
        <f t="shared" si="12"/>
        <v>37</v>
      </c>
      <c r="F210" s="7">
        <f>IF(B210="Female",VLOOKUP(E210,Female!$A:$J,10,0),VLOOKUP(E210,Male!$A:$J,10,0))</f>
        <v>40.267691137375905</v>
      </c>
      <c r="G210" s="7">
        <f t="shared" si="13"/>
        <v>77.267691137375905</v>
      </c>
      <c r="H210" s="10">
        <f>IF(B210="Female",VLOOKUP(E210,Female!$A:$Q,17,0),VLOOKUP(E210,Male!$A:$Q,17,0))</f>
        <v>30.540574604512628</v>
      </c>
      <c r="I210" s="10">
        <f t="shared" si="14"/>
        <v>67.540574604512628</v>
      </c>
      <c r="J210" s="5">
        <f t="shared" si="15"/>
        <v>-9.7271165328632776</v>
      </c>
      <c r="K210" s="4">
        <f>IF(B210="Female",VLOOKUP(E210,scaleF!$A:$B,2,0), VLOOKUP(E210,scaleM!$A:$B,2,0))</f>
        <v>123166.45944590028</v>
      </c>
    </row>
    <row r="211" spans="1:11" x14ac:dyDescent="0.2">
      <c r="A211" s="12">
        <v>2173</v>
      </c>
      <c r="B211" s="12" t="s">
        <v>5</v>
      </c>
      <c r="C211" s="14">
        <v>28946</v>
      </c>
      <c r="D211" s="14">
        <v>41518</v>
      </c>
      <c r="E211" s="15">
        <f t="shared" si="12"/>
        <v>39</v>
      </c>
      <c r="F211" s="7">
        <f>IF(B211="Female",VLOOKUP(E211,Female!$A:$J,10,0),VLOOKUP(E211,Male!$A:$J,10,0))</f>
        <v>42.285890462491352</v>
      </c>
      <c r="G211" s="7">
        <f t="shared" si="13"/>
        <v>81.285890462491352</v>
      </c>
      <c r="H211" s="10">
        <f>IF(B211="Female",VLOOKUP(E211,Female!$A:$Q,17,0),VLOOKUP(E211,Male!$A:$Q,17,0))</f>
        <v>31.808096076223087</v>
      </c>
      <c r="I211" s="10">
        <f t="shared" si="14"/>
        <v>70.80809607622308</v>
      </c>
      <c r="J211" s="5">
        <f t="shared" si="15"/>
        <v>-10.477794386268272</v>
      </c>
      <c r="K211" s="4">
        <f>IF(B211="Female",VLOOKUP(E211,scaleF!$A:$B,2,0), VLOOKUP(E211,scaleM!$A:$B,2,0))</f>
        <v>129137.44627062032</v>
      </c>
    </row>
    <row r="212" spans="1:11" x14ac:dyDescent="0.2">
      <c r="A212" s="12">
        <v>1374</v>
      </c>
      <c r="B212" s="12" t="s">
        <v>6</v>
      </c>
      <c r="C212" s="14">
        <v>24108</v>
      </c>
      <c r="D212" s="14">
        <v>42614</v>
      </c>
      <c r="E212" s="15">
        <f t="shared" si="12"/>
        <v>52</v>
      </c>
      <c r="F212" s="7">
        <f>IF(B212="Female",VLOOKUP(E212,Female!$A:$J,10,0),VLOOKUP(E212,Male!$A:$J,10,0))</f>
        <v>26.967546592009018</v>
      </c>
      <c r="G212" s="7">
        <f t="shared" si="13"/>
        <v>78.967546592009015</v>
      </c>
      <c r="H212" s="10">
        <f>IF(B212="Female",VLOOKUP(E212,Female!$A:$Q,17,0),VLOOKUP(E212,Male!$A:$Q,17,0))</f>
        <v>22.075175561186004</v>
      </c>
      <c r="I212" s="10">
        <f t="shared" si="14"/>
        <v>74.075175561186001</v>
      </c>
      <c r="J212" s="5">
        <f t="shared" si="15"/>
        <v>-4.8923710308230142</v>
      </c>
      <c r="K212" s="4">
        <f>IF(B212="Female",VLOOKUP(E212,scaleF!$A:$B,2,0), VLOOKUP(E212,scaleM!$A:$B,2,0))</f>
        <v>83373.379328835697</v>
      </c>
    </row>
    <row r="213" spans="1:11" x14ac:dyDescent="0.2">
      <c r="A213" s="12">
        <v>2885</v>
      </c>
      <c r="B213" s="12" t="s">
        <v>6</v>
      </c>
      <c r="C213" s="14">
        <v>26696</v>
      </c>
      <c r="D213" s="14">
        <v>41244</v>
      </c>
      <c r="E213" s="15">
        <f t="shared" si="12"/>
        <v>45</v>
      </c>
      <c r="F213" s="7">
        <f>IF(B213="Female",VLOOKUP(E213,Female!$A:$J,10,0),VLOOKUP(E213,Male!$A:$J,10,0))</f>
        <v>32.973304335016834</v>
      </c>
      <c r="G213" s="7">
        <f t="shared" si="13"/>
        <v>77.973304335016834</v>
      </c>
      <c r="H213" s="10">
        <f>IF(B213="Female",VLOOKUP(E213,Female!$A:$Q,17,0),VLOOKUP(E213,Male!$A:$Q,17,0))</f>
        <v>26.059252399979862</v>
      </c>
      <c r="I213" s="10">
        <f t="shared" si="14"/>
        <v>71.059252399979869</v>
      </c>
      <c r="J213" s="5">
        <f t="shared" si="15"/>
        <v>-6.9140519350369658</v>
      </c>
      <c r="K213" s="4">
        <f>IF(B213="Female",VLOOKUP(E213,scaleF!$A:$B,2,0), VLOOKUP(E213,scaleM!$A:$B,2,0))</f>
        <v>101929.05091866363</v>
      </c>
    </row>
    <row r="214" spans="1:11" x14ac:dyDescent="0.2">
      <c r="A214" s="12">
        <v>1658</v>
      </c>
      <c r="B214" s="12" t="s">
        <v>6</v>
      </c>
      <c r="C214" s="14">
        <v>20699</v>
      </c>
      <c r="D214" s="14">
        <v>41426</v>
      </c>
      <c r="E214" s="15">
        <f t="shared" si="12"/>
        <v>62</v>
      </c>
      <c r="F214" s="7">
        <f>IF(B214="Female",VLOOKUP(E214,Female!$A:$J,10,0),VLOOKUP(E214,Male!$A:$J,10,0))</f>
        <v>19.103430479339693</v>
      </c>
      <c r="G214" s="7">
        <f t="shared" si="13"/>
        <v>81.103430479339693</v>
      </c>
      <c r="H214" s="10">
        <f>IF(B214="Female",VLOOKUP(E214,Female!$A:$Q,17,0),VLOOKUP(E214,Male!$A:$Q,17,0))</f>
        <v>16.411885054949732</v>
      </c>
      <c r="I214" s="10">
        <f t="shared" si="14"/>
        <v>78.411885054949735</v>
      </c>
      <c r="J214" s="5">
        <f t="shared" si="15"/>
        <v>-2.6915454243899575</v>
      </c>
      <c r="K214" s="4">
        <f>IF(B214="Female",VLOOKUP(E214,scaleF!$A:$B,2,0), VLOOKUP(E214,scaleM!$A:$B,2,0))</f>
        <v>58523.426653008712</v>
      </c>
    </row>
    <row r="215" spans="1:11" x14ac:dyDescent="0.2">
      <c r="A215" s="12">
        <v>1710</v>
      </c>
      <c r="B215" s="12" t="s">
        <v>5</v>
      </c>
      <c r="C215" s="14">
        <v>26938</v>
      </c>
      <c r="D215" s="14">
        <v>42430</v>
      </c>
      <c r="E215" s="15">
        <f t="shared" si="12"/>
        <v>45</v>
      </c>
      <c r="F215" s="7">
        <f>IF(B215="Female",VLOOKUP(E215,Female!$A:$J,10,0),VLOOKUP(E215,Male!$A:$J,10,0))</f>
        <v>36.675400150795525</v>
      </c>
      <c r="G215" s="7">
        <f t="shared" si="13"/>
        <v>81.675400150795525</v>
      </c>
      <c r="H215" s="10">
        <f>IF(B215="Female",VLOOKUP(E215,Female!$A:$Q,17,0),VLOOKUP(E215,Male!$A:$Q,17,0))</f>
        <v>28.477437039058373</v>
      </c>
      <c r="I215" s="10">
        <f t="shared" si="14"/>
        <v>73.477437039058373</v>
      </c>
      <c r="J215" s="5">
        <f t="shared" si="15"/>
        <v>-8.1979631117371525</v>
      </c>
      <c r="K215" s="4">
        <f>IF(B215="Female",VLOOKUP(E215,scaleF!$A:$B,2,0), VLOOKUP(E215,scaleM!$A:$B,2,0))</f>
        <v>113275.7273170019</v>
      </c>
    </row>
    <row r="216" spans="1:11" x14ac:dyDescent="0.2">
      <c r="A216" s="12">
        <v>2131</v>
      </c>
      <c r="B216" s="12" t="s">
        <v>5</v>
      </c>
      <c r="C216" s="14">
        <v>30317</v>
      </c>
      <c r="D216" s="14">
        <v>42491</v>
      </c>
      <c r="E216" s="15">
        <f t="shared" si="12"/>
        <v>35</v>
      </c>
      <c r="F216" s="7">
        <f>IF(B216="Female",VLOOKUP(E216,Female!$A:$J,10,0),VLOOKUP(E216,Male!$A:$J,10,0))</f>
        <v>46.098534684804733</v>
      </c>
      <c r="G216" s="7">
        <f t="shared" si="13"/>
        <v>81.098534684804733</v>
      </c>
      <c r="H216" s="10">
        <f>IF(B216="Female",VLOOKUP(E216,Female!$A:$Q,17,0),VLOOKUP(E216,Male!$A:$Q,17,0))</f>
        <v>33.945636324378484</v>
      </c>
      <c r="I216" s="10">
        <f t="shared" si="14"/>
        <v>68.945636324378484</v>
      </c>
      <c r="J216" s="5">
        <f t="shared" si="15"/>
        <v>-12.152898360426249</v>
      </c>
      <c r="K216" s="4">
        <f>IF(B216="Female",VLOOKUP(E216,scaleF!$A:$B,2,0), VLOOKUP(E216,scaleM!$A:$B,2,0))</f>
        <v>138422.45714306552</v>
      </c>
    </row>
    <row r="217" spans="1:11" x14ac:dyDescent="0.2">
      <c r="A217" s="12">
        <v>1822</v>
      </c>
      <c r="B217" s="12" t="s">
        <v>5</v>
      </c>
      <c r="C217" s="14">
        <v>28672</v>
      </c>
      <c r="D217" s="14">
        <v>41791</v>
      </c>
      <c r="E217" s="15">
        <f t="shared" si="12"/>
        <v>40</v>
      </c>
      <c r="F217" s="7">
        <f>IF(B217="Female",VLOOKUP(E217,Female!$A:$J,10,0),VLOOKUP(E217,Male!$A:$J,10,0))</f>
        <v>41.340168320634895</v>
      </c>
      <c r="G217" s="7">
        <f t="shared" si="13"/>
        <v>81.340168320634888</v>
      </c>
      <c r="H217" s="10">
        <f>IF(B217="Female",VLOOKUP(E217,Female!$A:$Q,17,0),VLOOKUP(E217,Male!$A:$Q,17,0))</f>
        <v>31.26222179906248</v>
      </c>
      <c r="I217" s="10">
        <f t="shared" si="14"/>
        <v>71.262221799062473</v>
      </c>
      <c r="J217" s="5">
        <f t="shared" si="15"/>
        <v>-10.077946521572414</v>
      </c>
      <c r="K217" s="4">
        <f>IF(B217="Female",VLOOKUP(E217,scaleF!$A:$B,2,0), VLOOKUP(E217,scaleM!$A:$B,2,0))</f>
        <v>126609.22575547404</v>
      </c>
    </row>
    <row r="218" spans="1:11" x14ac:dyDescent="0.2">
      <c r="A218" s="12">
        <v>1897</v>
      </c>
      <c r="B218" s="12" t="s">
        <v>6</v>
      </c>
      <c r="C218" s="14">
        <v>25842</v>
      </c>
      <c r="D218" s="14">
        <v>41091</v>
      </c>
      <c r="E218" s="15">
        <f t="shared" si="12"/>
        <v>48</v>
      </c>
      <c r="F218" s="7">
        <f>IF(B218="Female",VLOOKUP(E218,Female!$A:$J,10,0),VLOOKUP(E218,Male!$A:$J,10,0))</f>
        <v>30.347648959249689</v>
      </c>
      <c r="G218" s="7">
        <f t="shared" si="13"/>
        <v>78.347648959249682</v>
      </c>
      <c r="H218" s="10">
        <f>IF(B218="Female",VLOOKUP(E218,Female!$A:$Q,17,0),VLOOKUP(E218,Male!$A:$Q,17,0))</f>
        <v>24.350878789853464</v>
      </c>
      <c r="I218" s="10">
        <f t="shared" si="14"/>
        <v>72.350878789853468</v>
      </c>
      <c r="J218" s="5">
        <f t="shared" si="15"/>
        <v>-5.9967701693962141</v>
      </c>
      <c r="K218" s="4">
        <f>IF(B218="Female",VLOOKUP(E218,scaleF!$A:$B,2,0), VLOOKUP(E218,scaleM!$A:$B,2,0))</f>
        <v>93879.624925979762</v>
      </c>
    </row>
    <row r="219" spans="1:11" x14ac:dyDescent="0.2">
      <c r="A219" s="12">
        <v>1589</v>
      </c>
      <c r="B219" s="12" t="s">
        <v>5</v>
      </c>
      <c r="C219" s="14">
        <v>33604</v>
      </c>
      <c r="D219" s="14">
        <v>42005</v>
      </c>
      <c r="E219" s="15">
        <f t="shared" si="12"/>
        <v>26</v>
      </c>
      <c r="F219" s="7">
        <f>IF(B219="Female",VLOOKUP(E219,Female!$A:$J,10,0),VLOOKUP(E219,Male!$A:$J,10,0))</f>
        <v>54.774828863792372</v>
      </c>
      <c r="G219" s="7">
        <f t="shared" si="13"/>
        <v>80.774828863792379</v>
      </c>
      <c r="H219" s="10">
        <f>IF(B219="Female",VLOOKUP(E219,Female!$A:$Q,17,0),VLOOKUP(E219,Male!$A:$Q,17,0))</f>
        <v>38.442851887912489</v>
      </c>
      <c r="I219" s="10">
        <f t="shared" si="14"/>
        <v>64.442851887912497</v>
      </c>
      <c r="J219" s="5">
        <f t="shared" si="15"/>
        <v>-16.331976975879883</v>
      </c>
      <c r="K219" s="4">
        <f>IF(B219="Female",VLOOKUP(E219,scaleF!$A:$B,2,0), VLOOKUP(E219,scaleM!$A:$B,2,0))</f>
        <v>153130.77443645181</v>
      </c>
    </row>
    <row r="220" spans="1:11" x14ac:dyDescent="0.2">
      <c r="A220" s="12">
        <v>2718</v>
      </c>
      <c r="B220" s="12" t="s">
        <v>5</v>
      </c>
      <c r="C220" s="14">
        <v>22890</v>
      </c>
      <c r="D220" s="14">
        <v>42248</v>
      </c>
      <c r="E220" s="15">
        <f t="shared" si="12"/>
        <v>56</v>
      </c>
      <c r="F220" s="7">
        <f>IF(B220="Female",VLOOKUP(E220,Female!$A:$J,10,0),VLOOKUP(E220,Male!$A:$J,10,0))</f>
        <v>26.883959998794236</v>
      </c>
      <c r="G220" s="7">
        <f t="shared" si="13"/>
        <v>82.883959998794239</v>
      </c>
      <c r="H220" s="10">
        <f>IF(B220="Female",VLOOKUP(E220,Female!$A:$Q,17,0),VLOOKUP(E220,Male!$A:$Q,17,0))</f>
        <v>22.102969336342422</v>
      </c>
      <c r="I220" s="10">
        <f t="shared" si="14"/>
        <v>78.102969336342426</v>
      </c>
      <c r="J220" s="5">
        <f t="shared" si="15"/>
        <v>-4.7809906624518135</v>
      </c>
      <c r="K220" s="4">
        <f>IF(B220="Female",VLOOKUP(E220,scaleF!$A:$B,2,0), VLOOKUP(E220,scaleM!$A:$B,2,0))</f>
        <v>83203.199515277971</v>
      </c>
    </row>
    <row r="221" spans="1:11" x14ac:dyDescent="0.2">
      <c r="A221" s="12">
        <v>2682</v>
      </c>
      <c r="B221" s="12" t="s">
        <v>5</v>
      </c>
      <c r="C221" s="14">
        <v>31868</v>
      </c>
      <c r="D221" s="14">
        <v>40940</v>
      </c>
      <c r="E221" s="15">
        <f t="shared" si="12"/>
        <v>31</v>
      </c>
      <c r="F221" s="7">
        <f>IF(B221="Female",VLOOKUP(E221,Female!$A:$J,10,0),VLOOKUP(E221,Male!$A:$J,10,0))</f>
        <v>49.939692329008118</v>
      </c>
      <c r="G221" s="7">
        <f t="shared" si="13"/>
        <v>80.939692329008125</v>
      </c>
      <c r="H221" s="10">
        <f>IF(B221="Female",VLOOKUP(E221,Female!$A:$Q,17,0),VLOOKUP(E221,Male!$A:$Q,17,0))</f>
        <v>35.99755352196766</v>
      </c>
      <c r="I221" s="10">
        <f t="shared" si="14"/>
        <v>66.99755352196766</v>
      </c>
      <c r="J221" s="5">
        <f t="shared" si="15"/>
        <v>-13.942138807040465</v>
      </c>
      <c r="K221" s="4">
        <f>IF(B221="Female",VLOOKUP(E221,scaleF!$A:$B,2,0), VLOOKUP(E221,scaleM!$A:$B,2,0))</f>
        <v>146029.57056703826</v>
      </c>
    </row>
    <row r="222" spans="1:11" x14ac:dyDescent="0.2">
      <c r="A222" s="12">
        <v>2196</v>
      </c>
      <c r="B222" s="12" t="s">
        <v>6</v>
      </c>
      <c r="C222" s="14">
        <v>19419</v>
      </c>
      <c r="D222" s="14">
        <v>42156</v>
      </c>
      <c r="E222" s="15">
        <f t="shared" si="12"/>
        <v>65</v>
      </c>
      <c r="F222" s="7">
        <f>IF(B222="Female",VLOOKUP(E222,Female!$A:$J,10,0),VLOOKUP(E222,Male!$A:$J,10,0))</f>
        <v>16.886996840541382</v>
      </c>
      <c r="G222" s="7">
        <f t="shared" si="13"/>
        <v>81.886996840541386</v>
      </c>
      <c r="H222" s="10">
        <f>IF(B222="Female",VLOOKUP(E222,Female!$A:$Q,17,0),VLOOKUP(E222,Male!$A:$Q,17,0))</f>
        <v>14.709718630967552</v>
      </c>
      <c r="I222" s="10">
        <f t="shared" si="14"/>
        <v>79.709718630967558</v>
      </c>
      <c r="J222" s="5">
        <f t="shared" si="15"/>
        <v>-2.1772782095738279</v>
      </c>
      <c r="K222" s="4">
        <f>IF(B222="Female",VLOOKUP(E222,scaleF!$A:$B,2,0), VLOOKUP(E222,scaleM!$A:$B,2,0))</f>
        <v>51463.540019655018</v>
      </c>
    </row>
    <row r="223" spans="1:11" x14ac:dyDescent="0.2">
      <c r="A223" s="12">
        <v>2269</v>
      </c>
      <c r="B223" s="12" t="s">
        <v>6</v>
      </c>
      <c r="C223" s="14">
        <v>20699</v>
      </c>
      <c r="D223" s="14">
        <v>41883</v>
      </c>
      <c r="E223" s="15">
        <f t="shared" si="12"/>
        <v>62</v>
      </c>
      <c r="F223" s="7">
        <f>IF(B223="Female",VLOOKUP(E223,Female!$A:$J,10,0),VLOOKUP(E223,Male!$A:$J,10,0))</f>
        <v>19.103430479339693</v>
      </c>
      <c r="G223" s="7">
        <f t="shared" si="13"/>
        <v>81.103430479339693</v>
      </c>
      <c r="H223" s="10">
        <f>IF(B223="Female",VLOOKUP(E223,Female!$A:$Q,17,0),VLOOKUP(E223,Male!$A:$Q,17,0))</f>
        <v>16.411885054949732</v>
      </c>
      <c r="I223" s="10">
        <f t="shared" si="14"/>
        <v>78.411885054949735</v>
      </c>
      <c r="J223" s="5">
        <f t="shared" si="15"/>
        <v>-2.6915454243899575</v>
      </c>
      <c r="K223" s="4">
        <f>IF(B223="Female",VLOOKUP(E223,scaleF!$A:$B,2,0), VLOOKUP(E223,scaleM!$A:$B,2,0))</f>
        <v>58523.426653008712</v>
      </c>
    </row>
    <row r="224" spans="1:11" x14ac:dyDescent="0.2">
      <c r="A224" s="12">
        <v>2470</v>
      </c>
      <c r="B224" s="12" t="s">
        <v>5</v>
      </c>
      <c r="C224" s="14">
        <v>23833</v>
      </c>
      <c r="D224" s="14">
        <v>40969</v>
      </c>
      <c r="E224" s="15">
        <f t="shared" si="12"/>
        <v>53</v>
      </c>
      <c r="F224" s="7">
        <f>IF(B224="Female",VLOOKUP(E224,Female!$A:$J,10,0),VLOOKUP(E224,Male!$A:$J,10,0))</f>
        <v>29.493829513810631</v>
      </c>
      <c r="G224" s="7">
        <f t="shared" si="13"/>
        <v>82.493829513810624</v>
      </c>
      <c r="H224" s="10">
        <f>IF(B224="Female",VLOOKUP(E224,Female!$A:$Q,17,0),VLOOKUP(E224,Male!$A:$Q,17,0))</f>
        <v>23.877806650587996</v>
      </c>
      <c r="I224" s="10">
        <f t="shared" si="14"/>
        <v>76.877806650587999</v>
      </c>
      <c r="J224" s="5">
        <f t="shared" si="15"/>
        <v>-5.616022863222625</v>
      </c>
      <c r="K224" s="4">
        <f>IF(B224="Female",VLOOKUP(E224,scaleF!$A:$B,2,0), VLOOKUP(E224,scaleM!$A:$B,2,0))</f>
        <v>91361.907142601747</v>
      </c>
    </row>
    <row r="225" spans="1:11" x14ac:dyDescent="0.2">
      <c r="A225" s="12">
        <v>2532</v>
      </c>
      <c r="B225" s="12" t="s">
        <v>6</v>
      </c>
      <c r="C225" s="14">
        <v>28399</v>
      </c>
      <c r="D225" s="14">
        <v>41153</v>
      </c>
      <c r="E225" s="15">
        <f t="shared" si="12"/>
        <v>41</v>
      </c>
      <c r="F225" s="7">
        <f>IF(B225="Female",VLOOKUP(E225,Female!$A:$J,10,0),VLOOKUP(E225,Male!$A:$J,10,0))</f>
        <v>36.580891643639688</v>
      </c>
      <c r="G225" s="7">
        <f t="shared" si="13"/>
        <v>77.580891643639688</v>
      </c>
      <c r="H225" s="10">
        <f>IF(B225="Female",VLOOKUP(E225,Female!$A:$Q,17,0),VLOOKUP(E225,Male!$A:$Q,17,0))</f>
        <v>28.324664794523049</v>
      </c>
      <c r="I225" s="10">
        <f t="shared" si="14"/>
        <v>69.324664794523045</v>
      </c>
      <c r="J225" s="5">
        <f t="shared" si="15"/>
        <v>-8.2562268491166435</v>
      </c>
      <c r="K225" s="4">
        <f>IF(B225="Female",VLOOKUP(E225,scaleF!$A:$B,2,0), VLOOKUP(E225,scaleM!$A:$B,2,0))</f>
        <v>112730.26970601172</v>
      </c>
    </row>
    <row r="226" spans="1:11" x14ac:dyDescent="0.2">
      <c r="A226" s="12">
        <v>1992</v>
      </c>
      <c r="B226" s="12" t="s">
        <v>6</v>
      </c>
      <c r="C226" s="14">
        <v>31017</v>
      </c>
      <c r="D226" s="14">
        <v>41671</v>
      </c>
      <c r="E226" s="15">
        <f t="shared" si="12"/>
        <v>34</v>
      </c>
      <c r="F226" s="7">
        <f>IF(B226="Female",VLOOKUP(E226,Female!$A:$J,10,0),VLOOKUP(E226,Male!$A:$J,10,0))</f>
        <v>43.056826812047035</v>
      </c>
      <c r="G226" s="7">
        <f t="shared" si="13"/>
        <v>77.056826812047035</v>
      </c>
      <c r="H226" s="10">
        <f>IF(B226="Female",VLOOKUP(E226,Female!$A:$Q,17,0),VLOOKUP(E226,Male!$A:$Q,17,0))</f>
        <v>32.14917955863671</v>
      </c>
      <c r="I226" s="10">
        <f t="shared" si="14"/>
        <v>66.149179558636718</v>
      </c>
      <c r="J226" s="5">
        <f t="shared" si="15"/>
        <v>-10.907647253410317</v>
      </c>
      <c r="K226" s="4">
        <f>IF(B226="Female",VLOOKUP(E226,scaleF!$A:$B,2,0), VLOOKUP(E226,scaleM!$A:$B,2,0))</f>
        <v>130357.50285343101</v>
      </c>
    </row>
    <row r="227" spans="1:11" x14ac:dyDescent="0.2">
      <c r="A227" s="12">
        <v>1233</v>
      </c>
      <c r="B227" s="12" t="s">
        <v>5</v>
      </c>
      <c r="C227" s="14">
        <v>31778</v>
      </c>
      <c r="D227" s="14">
        <v>41395</v>
      </c>
      <c r="E227" s="15">
        <f t="shared" si="12"/>
        <v>31</v>
      </c>
      <c r="F227" s="7">
        <f>IF(B227="Female",VLOOKUP(E227,Female!$A:$J,10,0),VLOOKUP(E227,Male!$A:$J,10,0))</f>
        <v>49.939692329008118</v>
      </c>
      <c r="G227" s="7">
        <f t="shared" si="13"/>
        <v>80.939692329008125</v>
      </c>
      <c r="H227" s="10">
        <f>IF(B227="Female",VLOOKUP(E227,Female!$A:$Q,17,0),VLOOKUP(E227,Male!$A:$Q,17,0))</f>
        <v>35.99755352196766</v>
      </c>
      <c r="I227" s="10">
        <f t="shared" si="14"/>
        <v>66.99755352196766</v>
      </c>
      <c r="J227" s="5">
        <f t="shared" si="15"/>
        <v>-13.942138807040465</v>
      </c>
      <c r="K227" s="4">
        <f>IF(B227="Female",VLOOKUP(E227,scaleF!$A:$B,2,0), VLOOKUP(E227,scaleM!$A:$B,2,0))</f>
        <v>146029.57056703826</v>
      </c>
    </row>
    <row r="228" spans="1:11" x14ac:dyDescent="0.2">
      <c r="A228" s="12">
        <v>1149</v>
      </c>
      <c r="B228" s="12" t="s">
        <v>5</v>
      </c>
      <c r="C228" s="14">
        <v>23833</v>
      </c>
      <c r="D228" s="14">
        <v>41579</v>
      </c>
      <c r="E228" s="15">
        <f t="shared" si="12"/>
        <v>53</v>
      </c>
      <c r="F228" s="7">
        <f>IF(B228="Female",VLOOKUP(E228,Female!$A:$J,10,0),VLOOKUP(E228,Male!$A:$J,10,0))</f>
        <v>29.493829513810631</v>
      </c>
      <c r="G228" s="7">
        <f t="shared" si="13"/>
        <v>82.493829513810624</v>
      </c>
      <c r="H228" s="10">
        <f>IF(B228="Female",VLOOKUP(E228,Female!$A:$Q,17,0),VLOOKUP(E228,Male!$A:$Q,17,0))</f>
        <v>23.877806650587996</v>
      </c>
      <c r="I228" s="10">
        <f t="shared" si="14"/>
        <v>76.877806650587999</v>
      </c>
      <c r="J228" s="5">
        <f t="shared" si="15"/>
        <v>-5.616022863222625</v>
      </c>
      <c r="K228" s="4">
        <f>IF(B228="Female",VLOOKUP(E228,scaleF!$A:$B,2,0), VLOOKUP(E228,scaleM!$A:$B,2,0))</f>
        <v>91361.907142601747</v>
      </c>
    </row>
    <row r="229" spans="1:11" x14ac:dyDescent="0.2">
      <c r="A229" s="12">
        <v>1285</v>
      </c>
      <c r="B229" s="12" t="s">
        <v>5</v>
      </c>
      <c r="C229" s="14">
        <v>19480</v>
      </c>
      <c r="D229" s="14">
        <v>42522</v>
      </c>
      <c r="E229" s="15">
        <f t="shared" si="12"/>
        <v>65</v>
      </c>
      <c r="F229" s="7">
        <f>IF(B229="Female",VLOOKUP(E229,Female!$A:$J,10,0),VLOOKUP(E229,Male!$A:$J,10,0))</f>
        <v>19.371619129852458</v>
      </c>
      <c r="G229" s="7">
        <f t="shared" si="13"/>
        <v>84.371619129852462</v>
      </c>
      <c r="H229" s="10">
        <f>IF(B229="Female",VLOOKUP(E229,Female!$A:$Q,17,0),VLOOKUP(E229,Male!$A:$Q,17,0))</f>
        <v>16.655774176258461</v>
      </c>
      <c r="I229" s="10">
        <f t="shared" si="14"/>
        <v>81.655774176258461</v>
      </c>
      <c r="J229" s="5">
        <f t="shared" si="15"/>
        <v>-2.7158449535940008</v>
      </c>
      <c r="K229" s="4">
        <f>IF(B229="Female",VLOOKUP(E229,scaleF!$A:$B,2,0), VLOOKUP(E229,scaleM!$A:$B,2,0))</f>
        <v>59404.896318518739</v>
      </c>
    </row>
    <row r="230" spans="1:11" x14ac:dyDescent="0.2">
      <c r="A230" s="12">
        <v>1684</v>
      </c>
      <c r="B230" s="12" t="s">
        <v>6</v>
      </c>
      <c r="C230" s="14">
        <v>31503</v>
      </c>
      <c r="D230" s="14">
        <v>41730</v>
      </c>
      <c r="E230" s="15">
        <f t="shared" si="12"/>
        <v>32</v>
      </c>
      <c r="F230" s="7">
        <f>IF(B230="Female",VLOOKUP(E230,Female!$A:$J,10,0),VLOOKUP(E230,Male!$A:$J,10,0))</f>
        <v>44.920426786223118</v>
      </c>
      <c r="G230" s="7">
        <f t="shared" si="13"/>
        <v>76.920426786223118</v>
      </c>
      <c r="H230" s="10">
        <f>IF(B230="Female",VLOOKUP(E230,Female!$A:$Q,17,0),VLOOKUP(E230,Male!$A:$Q,17,0))</f>
        <v>33.191499459000177</v>
      </c>
      <c r="I230" s="10">
        <f t="shared" si="14"/>
        <v>65.19149945900017</v>
      </c>
      <c r="J230" s="5">
        <f t="shared" si="15"/>
        <v>-11.728927327222948</v>
      </c>
      <c r="K230" s="4">
        <f>IF(B230="Female",VLOOKUP(E230,scaleF!$A:$B,2,0), VLOOKUP(E230,scaleM!$A:$B,2,0))</f>
        <v>134714.52084963769</v>
      </c>
    </row>
    <row r="231" spans="1:11" x14ac:dyDescent="0.2">
      <c r="A231" s="12">
        <v>1099</v>
      </c>
      <c r="B231" s="12" t="s">
        <v>5</v>
      </c>
      <c r="C231" s="14">
        <v>21885</v>
      </c>
      <c r="D231" s="14">
        <v>41214</v>
      </c>
      <c r="E231" s="15">
        <f t="shared" si="12"/>
        <v>59</v>
      </c>
      <c r="F231" s="7">
        <f>IF(B231="Female",VLOOKUP(E231,Female!$A:$J,10,0),VLOOKUP(E231,Male!$A:$J,10,0))</f>
        <v>24.318306793867738</v>
      </c>
      <c r="G231" s="7">
        <f t="shared" si="13"/>
        <v>83.318306793867734</v>
      </c>
      <c r="H231" s="10">
        <f>IF(B231="Female",VLOOKUP(E231,Female!$A:$Q,17,0),VLOOKUP(E231,Male!$A:$Q,17,0))</f>
        <v>20.300007818410048</v>
      </c>
      <c r="I231" s="10">
        <f t="shared" si="14"/>
        <v>79.300007818410052</v>
      </c>
      <c r="J231" s="5">
        <f t="shared" si="15"/>
        <v>-4.0182989754576823</v>
      </c>
      <c r="K231" s="4">
        <f>IF(B231="Female",VLOOKUP(E231,scaleF!$A:$B,2,0), VLOOKUP(E231,scaleM!$A:$B,2,0))</f>
        <v>75117.434480515483</v>
      </c>
    </row>
    <row r="232" spans="1:11" x14ac:dyDescent="0.2">
      <c r="A232" s="12">
        <v>2478</v>
      </c>
      <c r="B232" s="12" t="s">
        <v>6</v>
      </c>
      <c r="C232" s="14">
        <v>23682</v>
      </c>
      <c r="D232" s="14">
        <v>41122</v>
      </c>
      <c r="E232" s="15">
        <f t="shared" si="12"/>
        <v>54</v>
      </c>
      <c r="F232" s="7">
        <f>IF(B232="Female",VLOOKUP(E232,Female!$A:$J,10,0),VLOOKUP(E232,Male!$A:$J,10,0))</f>
        <v>25.332006053344521</v>
      </c>
      <c r="G232" s="7">
        <f t="shared" si="13"/>
        <v>79.332006053344514</v>
      </c>
      <c r="H232" s="10">
        <f>IF(B232="Female",VLOOKUP(E232,Female!$A:$Q,17,0),VLOOKUP(E232,Male!$A:$Q,17,0))</f>
        <v>20.941914348953102</v>
      </c>
      <c r="I232" s="10">
        <f t="shared" si="14"/>
        <v>74.941914348953105</v>
      </c>
      <c r="J232" s="5">
        <f t="shared" si="15"/>
        <v>-4.3900917043914092</v>
      </c>
      <c r="K232" s="4">
        <f>IF(B232="Female",VLOOKUP(E232,scaleF!$A:$B,2,0), VLOOKUP(E232,scaleM!$A:$B,2,0))</f>
        <v>78244.591673933493</v>
      </c>
    </row>
    <row r="233" spans="1:11" x14ac:dyDescent="0.2">
      <c r="A233" s="12">
        <v>2024</v>
      </c>
      <c r="B233" s="12" t="s">
        <v>6</v>
      </c>
      <c r="C233" s="14">
        <v>27242</v>
      </c>
      <c r="D233" s="14">
        <v>40969</v>
      </c>
      <c r="E233" s="15">
        <f t="shared" si="12"/>
        <v>44</v>
      </c>
      <c r="F233" s="7">
        <f>IF(B233="Female",VLOOKUP(E233,Female!$A:$J,10,0),VLOOKUP(E233,Male!$A:$J,10,0))</f>
        <v>33.864565935754044</v>
      </c>
      <c r="G233" s="7">
        <f t="shared" si="13"/>
        <v>77.864565935754044</v>
      </c>
      <c r="H233" s="10">
        <f>IF(B233="Female",VLOOKUP(E233,Female!$A:$Q,17,0),VLOOKUP(E233,Male!$A:$Q,17,0))</f>
        <v>26.627672903994586</v>
      </c>
      <c r="I233" s="10">
        <f t="shared" si="14"/>
        <v>70.627672903994579</v>
      </c>
      <c r="J233" s="5">
        <f t="shared" si="15"/>
        <v>-7.2368930317594646</v>
      </c>
      <c r="K233" s="4">
        <f>IF(B233="Female",VLOOKUP(E233,scaleF!$A:$B,2,0), VLOOKUP(E233,scaleM!$A:$B,2,0))</f>
        <v>104631.40652424745</v>
      </c>
    </row>
    <row r="234" spans="1:11" x14ac:dyDescent="0.2">
      <c r="A234" s="12">
        <v>2794</v>
      </c>
      <c r="B234" s="12" t="s">
        <v>5</v>
      </c>
      <c r="C234" s="14">
        <v>32540</v>
      </c>
      <c r="D234" s="14">
        <v>41883</v>
      </c>
      <c r="E234" s="15">
        <f t="shared" si="12"/>
        <v>29</v>
      </c>
      <c r="F234" s="7">
        <f>IF(B234="Female",VLOOKUP(E234,Female!$A:$J,10,0),VLOOKUP(E234,Male!$A:$J,10,0))</f>
        <v>51.868785698154866</v>
      </c>
      <c r="G234" s="7">
        <f t="shared" si="13"/>
        <v>80.868785698154866</v>
      </c>
      <c r="H234" s="10">
        <f>IF(B234="Female",VLOOKUP(E234,Female!$A:$Q,17,0),VLOOKUP(E234,Male!$A:$Q,17,0))</f>
        <v>36.990940069271964</v>
      </c>
      <c r="I234" s="10">
        <f t="shared" si="14"/>
        <v>65.990940069271971</v>
      </c>
      <c r="J234" s="5">
        <f t="shared" si="15"/>
        <v>-14.877845628882895</v>
      </c>
      <c r="K234" s="4">
        <f>IF(B234="Female",VLOOKUP(E234,scaleF!$A:$B,2,0), VLOOKUP(E234,scaleM!$A:$B,2,0))</f>
        <v>149170.83996391454</v>
      </c>
    </row>
    <row r="235" spans="1:11" x14ac:dyDescent="0.2">
      <c r="A235" s="12">
        <v>1173</v>
      </c>
      <c r="B235" s="12" t="s">
        <v>6</v>
      </c>
      <c r="C235" s="14">
        <v>25355</v>
      </c>
      <c r="D235" s="14">
        <v>41275</v>
      </c>
      <c r="E235" s="15">
        <f t="shared" si="12"/>
        <v>49</v>
      </c>
      <c r="F235" s="7">
        <f>IF(B235="Female",VLOOKUP(E235,Female!$A:$J,10,0),VLOOKUP(E235,Male!$A:$J,10,0))</f>
        <v>29.489373814279276</v>
      </c>
      <c r="G235" s="7">
        <f t="shared" si="13"/>
        <v>78.489373814279276</v>
      </c>
      <c r="H235" s="10">
        <f>IF(B235="Female",VLOOKUP(E235,Female!$A:$Q,17,0),VLOOKUP(E235,Male!$A:$Q,17,0))</f>
        <v>23.781324580088047</v>
      </c>
      <c r="I235" s="10">
        <f t="shared" si="14"/>
        <v>72.78132458008804</v>
      </c>
      <c r="J235" s="5">
        <f t="shared" si="15"/>
        <v>-5.7080492341912361</v>
      </c>
      <c r="K235" s="4">
        <f>IF(B235="Female",VLOOKUP(E235,scaleF!$A:$B,2,0), VLOOKUP(E235,scaleM!$A:$B,2,0))</f>
        <v>91225.287358316273</v>
      </c>
    </row>
    <row r="236" spans="1:11" x14ac:dyDescent="0.2">
      <c r="A236" s="12">
        <v>1624</v>
      </c>
      <c r="B236" s="12" t="s">
        <v>5</v>
      </c>
      <c r="C236" s="14">
        <v>26604</v>
      </c>
      <c r="D236" s="14">
        <v>42005</v>
      </c>
      <c r="E236" s="15">
        <f t="shared" si="12"/>
        <v>46</v>
      </c>
      <c r="F236" s="7">
        <f>IF(B236="Female",VLOOKUP(E236,Female!$A:$J,10,0),VLOOKUP(E236,Male!$A:$J,10,0))</f>
        <v>35.757805870120706</v>
      </c>
      <c r="G236" s="7">
        <f t="shared" si="13"/>
        <v>81.757805870120706</v>
      </c>
      <c r="H236" s="10">
        <f>IF(B236="Female",VLOOKUP(E236,Female!$A:$Q,17,0),VLOOKUP(E236,Male!$A:$Q,17,0))</f>
        <v>27.911379300984404</v>
      </c>
      <c r="I236" s="10">
        <f t="shared" si="14"/>
        <v>73.911379300984407</v>
      </c>
      <c r="J236" s="5">
        <f t="shared" si="15"/>
        <v>-7.8464265691362982</v>
      </c>
      <c r="K236" s="4">
        <f>IF(B236="Female",VLOOKUP(E236,scaleF!$A:$B,2,0), VLOOKUP(E236,scaleM!$A:$B,2,0))</f>
        <v>110539.2552090856</v>
      </c>
    </row>
    <row r="237" spans="1:11" x14ac:dyDescent="0.2">
      <c r="A237" s="12">
        <v>2037</v>
      </c>
      <c r="B237" s="12" t="s">
        <v>5</v>
      </c>
      <c r="C237" s="14">
        <v>25600</v>
      </c>
      <c r="D237" s="14">
        <v>42036</v>
      </c>
      <c r="E237" s="15">
        <f t="shared" si="12"/>
        <v>48</v>
      </c>
      <c r="F237" s="7">
        <f>IF(B237="Female",VLOOKUP(E237,Female!$A:$J,10,0),VLOOKUP(E237,Male!$A:$J,10,0))</f>
        <v>33.939435996036785</v>
      </c>
      <c r="G237" s="7">
        <f t="shared" si="13"/>
        <v>81.939435996036792</v>
      </c>
      <c r="H237" s="10">
        <f>IF(B237="Female",VLOOKUP(E237,Female!$A:$Q,17,0),VLOOKUP(E237,Male!$A:$Q,17,0))</f>
        <v>26.771370573763996</v>
      </c>
      <c r="I237" s="10">
        <f t="shared" si="14"/>
        <v>74.771370573763988</v>
      </c>
      <c r="J237" s="5">
        <f t="shared" si="15"/>
        <v>-7.1680654222728037</v>
      </c>
      <c r="K237" s="4">
        <f>IF(B237="Female",VLOOKUP(E237,scaleF!$A:$B,2,0), VLOOKUP(E237,scaleM!$A:$B,2,0))</f>
        <v>105048.78093426094</v>
      </c>
    </row>
    <row r="238" spans="1:11" x14ac:dyDescent="0.2">
      <c r="A238" s="12">
        <v>2685</v>
      </c>
      <c r="B238" s="12" t="s">
        <v>6</v>
      </c>
      <c r="C238" s="14">
        <v>32143</v>
      </c>
      <c r="D238" s="14">
        <v>41609</v>
      </c>
      <c r="E238" s="15">
        <f t="shared" si="12"/>
        <v>30</v>
      </c>
      <c r="F238" s="7">
        <f>IF(B238="Female",VLOOKUP(E238,Female!$A:$J,10,0),VLOOKUP(E238,Male!$A:$J,10,0))</f>
        <v>46.784539970435816</v>
      </c>
      <c r="G238" s="7">
        <f t="shared" si="13"/>
        <v>76.784539970435816</v>
      </c>
      <c r="H238" s="10">
        <f>IF(B238="Female",VLOOKUP(E238,Female!$A:$Q,17,0),VLOOKUP(E238,Male!$A:$Q,17,0))</f>
        <v>34.208328270681058</v>
      </c>
      <c r="I238" s="10">
        <f t="shared" si="14"/>
        <v>64.208328270681051</v>
      </c>
      <c r="J238" s="5">
        <f t="shared" si="15"/>
        <v>-12.576211699754765</v>
      </c>
      <c r="K238" s="4">
        <f>IF(B238="Female",VLOOKUP(E238,scaleF!$A:$B,2,0), VLOOKUP(E238,scaleM!$A:$B,2,0))</f>
        <v>138673.23401116498</v>
      </c>
    </row>
    <row r="239" spans="1:11" x14ac:dyDescent="0.2">
      <c r="A239" s="12">
        <v>2693</v>
      </c>
      <c r="B239" s="12" t="s">
        <v>5</v>
      </c>
      <c r="C239" s="14">
        <v>27242</v>
      </c>
      <c r="D239" s="14">
        <v>41306</v>
      </c>
      <c r="E239" s="15">
        <f t="shared" si="12"/>
        <v>44</v>
      </c>
      <c r="F239" s="7">
        <f>IF(B239="Female",VLOOKUP(E239,Female!$A:$J,10,0),VLOOKUP(E239,Male!$A:$J,10,0))</f>
        <v>37.598390247883529</v>
      </c>
      <c r="G239" s="7">
        <f t="shared" si="13"/>
        <v>81.598390247883529</v>
      </c>
      <c r="H239" s="10">
        <f>IF(B239="Female",VLOOKUP(E239,Female!$A:$Q,17,0),VLOOKUP(E239,Male!$A:$Q,17,0))</f>
        <v>29.040682040316806</v>
      </c>
      <c r="I239" s="10">
        <f t="shared" si="14"/>
        <v>73.04068204031681</v>
      </c>
      <c r="J239" s="5">
        <f t="shared" si="15"/>
        <v>-8.5577082075667192</v>
      </c>
      <c r="K239" s="4">
        <f>IF(B239="Female",VLOOKUP(E239,scaleF!$A:$B,2,0), VLOOKUP(E239,scaleM!$A:$B,2,0))</f>
        <v>115999.37266792847</v>
      </c>
    </row>
    <row r="240" spans="1:11" x14ac:dyDescent="0.2">
      <c r="A240" s="12">
        <v>2429</v>
      </c>
      <c r="B240" s="12" t="s">
        <v>5</v>
      </c>
      <c r="C240" s="14">
        <v>33055</v>
      </c>
      <c r="D240" s="14">
        <v>41183</v>
      </c>
      <c r="E240" s="15">
        <f t="shared" si="12"/>
        <v>28</v>
      </c>
      <c r="F240" s="7">
        <f>IF(B240="Female",VLOOKUP(E240,Female!$A:$J,10,0),VLOOKUP(E240,Male!$A:$J,10,0))</f>
        <v>52.835982338307822</v>
      </c>
      <c r="G240" s="7">
        <f t="shared" si="13"/>
        <v>80.835982338307815</v>
      </c>
      <c r="H240" s="10">
        <f>IF(B240="Female",VLOOKUP(E240,Female!$A:$Q,17,0),VLOOKUP(E240,Male!$A:$Q,17,0))</f>
        <v>37.480068019888058</v>
      </c>
      <c r="I240" s="10">
        <f t="shared" si="14"/>
        <v>65.480068019888051</v>
      </c>
      <c r="J240" s="5">
        <f t="shared" si="15"/>
        <v>-15.355914318419764</v>
      </c>
      <c r="K240" s="4">
        <f>IF(B240="Female",VLOOKUP(E240,scaleF!$A:$B,2,0), VLOOKUP(E240,scaleM!$A:$B,2,0))</f>
        <v>150587.04948840145</v>
      </c>
    </row>
    <row r="241" spans="1:11" x14ac:dyDescent="0.2">
      <c r="A241" s="12">
        <v>2855</v>
      </c>
      <c r="B241" s="12" t="s">
        <v>6</v>
      </c>
      <c r="C241" s="14">
        <v>21610</v>
      </c>
      <c r="D241" s="14">
        <v>41883</v>
      </c>
      <c r="E241" s="15">
        <f t="shared" si="12"/>
        <v>59</v>
      </c>
      <c r="F241" s="7">
        <f>IF(B241="Female",VLOOKUP(E241,Female!$A:$J,10,0),VLOOKUP(E241,Male!$A:$J,10,0))</f>
        <v>21.393567683373654</v>
      </c>
      <c r="G241" s="7">
        <f t="shared" si="13"/>
        <v>80.393567683373647</v>
      </c>
      <c r="H241" s="10">
        <f>IF(B241="Female",VLOOKUP(E241,Female!$A:$Q,17,0),VLOOKUP(E241,Male!$A:$Q,17,0))</f>
        <v>18.120372818754934</v>
      </c>
      <c r="I241" s="10">
        <f t="shared" si="14"/>
        <v>77.12037281875493</v>
      </c>
      <c r="J241" s="5">
        <f t="shared" si="15"/>
        <v>-3.2731948646187163</v>
      </c>
      <c r="K241" s="4">
        <f>IF(B241="Female",VLOOKUP(E241,scaleF!$A:$B,2,0), VLOOKUP(E241,scaleM!$A:$B,2,0))</f>
        <v>65801.82231255385</v>
      </c>
    </row>
    <row r="242" spans="1:11" x14ac:dyDescent="0.2">
      <c r="A242" s="12">
        <v>2122</v>
      </c>
      <c r="B242" s="12" t="s">
        <v>5</v>
      </c>
      <c r="C242" s="14">
        <v>19054</v>
      </c>
      <c r="D242" s="14">
        <v>42125</v>
      </c>
      <c r="E242" s="15">
        <f t="shared" si="12"/>
        <v>66</v>
      </c>
      <c r="F242" s="7">
        <f>IF(B242="Female",VLOOKUP(E242,Female!$A:$J,10,0),VLOOKUP(E242,Male!$A:$J,10,0))</f>
        <v>18.582125420100681</v>
      </c>
      <c r="G242" s="7">
        <f t="shared" si="13"/>
        <v>84.582125420100681</v>
      </c>
      <c r="H242" s="10">
        <f>IF(B242="Female",VLOOKUP(E242,Female!$A:$Q,17,0),VLOOKUP(E242,Male!$A:$Q,17,0))</f>
        <v>16.053652094793989</v>
      </c>
      <c r="I242" s="10">
        <f t="shared" si="14"/>
        <v>82.053652094793989</v>
      </c>
      <c r="J242" s="5">
        <f t="shared" si="15"/>
        <v>-2.5284733253066918</v>
      </c>
      <c r="K242" s="4">
        <f>IF(B242="Female",VLOOKUP(E242,scaleF!$A:$B,2,0), VLOOKUP(E242,scaleM!$A:$B,2,0))</f>
        <v>56888.162628897488</v>
      </c>
    </row>
    <row r="243" spans="1:11" x14ac:dyDescent="0.2">
      <c r="A243" s="12">
        <v>1670</v>
      </c>
      <c r="B243" s="12" t="s">
        <v>6</v>
      </c>
      <c r="C243" s="14">
        <v>29556</v>
      </c>
      <c r="D243" s="14">
        <v>41883</v>
      </c>
      <c r="E243" s="15">
        <f t="shared" si="12"/>
        <v>38</v>
      </c>
      <c r="F243" s="7">
        <f>IF(B243="Female",VLOOKUP(E243,Female!$A:$J,10,0),VLOOKUP(E243,Male!$A:$J,10,0))</f>
        <v>39.341524140083344</v>
      </c>
      <c r="G243" s="7">
        <f t="shared" si="13"/>
        <v>77.341524140083351</v>
      </c>
      <c r="H243" s="10">
        <f>IF(B243="Female",VLOOKUP(E243,Female!$A:$Q,17,0),VLOOKUP(E243,Male!$A:$Q,17,0))</f>
        <v>29.993510725812392</v>
      </c>
      <c r="I243" s="10">
        <f t="shared" si="14"/>
        <v>67.993510725812399</v>
      </c>
      <c r="J243" s="5">
        <f t="shared" si="15"/>
        <v>-9.3480134142709517</v>
      </c>
      <c r="K243" s="4">
        <f>IF(B243="Female",VLOOKUP(E243,scaleF!$A:$B,2,0), VLOOKUP(E243,scaleM!$A:$B,2,0))</f>
        <v>120628.03384544468</v>
      </c>
    </row>
    <row r="244" spans="1:11" x14ac:dyDescent="0.2">
      <c r="A244" s="12">
        <v>2564</v>
      </c>
      <c r="B244" s="12" t="s">
        <v>6</v>
      </c>
      <c r="C244" s="14">
        <v>23682</v>
      </c>
      <c r="D244" s="14">
        <v>41426</v>
      </c>
      <c r="E244" s="15">
        <f t="shared" si="12"/>
        <v>54</v>
      </c>
      <c r="F244" s="7">
        <f>IF(B244="Female",VLOOKUP(E244,Female!$A:$J,10,0),VLOOKUP(E244,Male!$A:$J,10,0))</f>
        <v>25.332006053344521</v>
      </c>
      <c r="G244" s="7">
        <f t="shared" si="13"/>
        <v>79.332006053344514</v>
      </c>
      <c r="H244" s="10">
        <f>IF(B244="Female",VLOOKUP(E244,Female!$A:$Q,17,0),VLOOKUP(E244,Male!$A:$Q,17,0))</f>
        <v>20.941914348953102</v>
      </c>
      <c r="I244" s="10">
        <f t="shared" si="14"/>
        <v>74.941914348953105</v>
      </c>
      <c r="J244" s="5">
        <f t="shared" si="15"/>
        <v>-4.3900917043914092</v>
      </c>
      <c r="K244" s="4">
        <f>IF(B244="Female",VLOOKUP(E244,scaleF!$A:$B,2,0), VLOOKUP(E244,scaleM!$A:$B,2,0))</f>
        <v>78244.591673933493</v>
      </c>
    </row>
    <row r="245" spans="1:11" x14ac:dyDescent="0.2">
      <c r="A245" s="12">
        <v>1813</v>
      </c>
      <c r="B245" s="12" t="s">
        <v>5</v>
      </c>
      <c r="C245" s="14">
        <v>20090</v>
      </c>
      <c r="D245" s="14">
        <v>42064</v>
      </c>
      <c r="E245" s="15">
        <f t="shared" si="12"/>
        <v>63</v>
      </c>
      <c r="F245" s="7">
        <f>IF(B245="Female",VLOOKUP(E245,Female!$A:$J,10,0),VLOOKUP(E245,Male!$A:$J,10,0))</f>
        <v>20.98450466874484</v>
      </c>
      <c r="G245" s="7">
        <f t="shared" si="13"/>
        <v>83.984504668744847</v>
      </c>
      <c r="H245" s="10">
        <f>IF(B245="Female",VLOOKUP(E245,Female!$A:$Q,17,0),VLOOKUP(E245,Male!$A:$Q,17,0))</f>
        <v>17.868318536999364</v>
      </c>
      <c r="I245" s="10">
        <f t="shared" si="14"/>
        <v>80.868318536999368</v>
      </c>
      <c r="J245" s="5">
        <f t="shared" si="15"/>
        <v>-3.1161861317454793</v>
      </c>
      <c r="K245" s="4">
        <f>IF(B245="Female",VLOOKUP(E245,scaleF!$A:$B,2,0), VLOOKUP(E245,scaleM!$A:$B,2,0))</f>
        <v>64540.757341630648</v>
      </c>
    </row>
    <row r="246" spans="1:11" x14ac:dyDescent="0.2">
      <c r="A246" s="12">
        <v>1560</v>
      </c>
      <c r="B246" s="12" t="s">
        <v>6</v>
      </c>
      <c r="C246" s="14">
        <v>22798</v>
      </c>
      <c r="D246" s="14">
        <v>42217</v>
      </c>
      <c r="E246" s="15">
        <f t="shared" si="12"/>
        <v>56</v>
      </c>
      <c r="F246" s="7">
        <f>IF(B246="Female",VLOOKUP(E246,Female!$A:$J,10,0),VLOOKUP(E246,Male!$A:$J,10,0))</f>
        <v>23.734792310077758</v>
      </c>
      <c r="G246" s="7">
        <f t="shared" si="13"/>
        <v>79.734792310077751</v>
      </c>
      <c r="H246" s="10">
        <f>IF(B246="Female",VLOOKUP(E246,Female!$A:$Q,17,0),VLOOKUP(E246,Male!$A:$Q,17,0))</f>
        <v>19.814334229756437</v>
      </c>
      <c r="I246" s="10">
        <f t="shared" si="14"/>
        <v>75.81433422975644</v>
      </c>
      <c r="J246" s="5">
        <f t="shared" si="15"/>
        <v>-3.9204580803213105</v>
      </c>
      <c r="K246" s="4">
        <f>IF(B246="Female",VLOOKUP(E246,scaleF!$A:$B,2,0), VLOOKUP(E246,scaleM!$A:$B,2,0))</f>
        <v>73212.483970818284</v>
      </c>
    </row>
    <row r="247" spans="1:11" x14ac:dyDescent="0.2">
      <c r="A247" s="12">
        <v>1644</v>
      </c>
      <c r="B247" s="12" t="s">
        <v>6</v>
      </c>
      <c r="C247" s="14">
        <v>24504</v>
      </c>
      <c r="D247" s="14">
        <v>42156</v>
      </c>
      <c r="E247" s="15">
        <f t="shared" si="12"/>
        <v>51</v>
      </c>
      <c r="F247" s="7">
        <f>IF(B247="Female",VLOOKUP(E247,Female!$A:$J,10,0),VLOOKUP(E247,Male!$A:$J,10,0))</f>
        <v>27.799168239319329</v>
      </c>
      <c r="G247" s="7">
        <f t="shared" si="13"/>
        <v>78.799168239319329</v>
      </c>
      <c r="H247" s="10">
        <f>IF(B247="Female",VLOOKUP(E247,Female!$A:$Q,17,0),VLOOKUP(E247,Male!$A:$Q,17,0))</f>
        <v>22.643266129280565</v>
      </c>
      <c r="I247" s="10">
        <f t="shared" si="14"/>
        <v>73.643266129280562</v>
      </c>
      <c r="J247" s="5">
        <f t="shared" si="15"/>
        <v>-5.1559021100387668</v>
      </c>
      <c r="K247" s="4">
        <f>IF(B247="Female",VLOOKUP(E247,scaleF!$A:$B,2,0), VLOOKUP(E247,scaleM!$A:$B,2,0))</f>
        <v>85970.748649798406</v>
      </c>
    </row>
    <row r="248" spans="1:11" x14ac:dyDescent="0.2">
      <c r="A248" s="12">
        <v>2452</v>
      </c>
      <c r="B248" s="12" t="s">
        <v>6</v>
      </c>
      <c r="C248" s="14">
        <v>31564</v>
      </c>
      <c r="D248" s="14">
        <v>41214</v>
      </c>
      <c r="E248" s="15">
        <f t="shared" si="12"/>
        <v>32</v>
      </c>
      <c r="F248" s="7">
        <f>IF(B248="Female",VLOOKUP(E248,Female!$A:$J,10,0),VLOOKUP(E248,Male!$A:$J,10,0))</f>
        <v>44.920426786223118</v>
      </c>
      <c r="G248" s="7">
        <f t="shared" si="13"/>
        <v>76.920426786223118</v>
      </c>
      <c r="H248" s="10">
        <f>IF(B248="Female",VLOOKUP(E248,Female!$A:$Q,17,0),VLOOKUP(E248,Male!$A:$Q,17,0))</f>
        <v>33.191499459000177</v>
      </c>
      <c r="I248" s="10">
        <f t="shared" si="14"/>
        <v>65.19149945900017</v>
      </c>
      <c r="J248" s="5">
        <f t="shared" si="15"/>
        <v>-11.728927327222948</v>
      </c>
      <c r="K248" s="4">
        <f>IF(B248="Female",VLOOKUP(E248,scaleF!$A:$B,2,0), VLOOKUP(E248,scaleM!$A:$B,2,0))</f>
        <v>134714.52084963769</v>
      </c>
    </row>
    <row r="249" spans="1:11" x14ac:dyDescent="0.2">
      <c r="A249" s="12">
        <v>2992</v>
      </c>
      <c r="B249" s="12" t="s">
        <v>5</v>
      </c>
      <c r="C249" s="14">
        <v>27089</v>
      </c>
      <c r="D249" s="14">
        <v>42309</v>
      </c>
      <c r="E249" s="15">
        <f t="shared" si="12"/>
        <v>44</v>
      </c>
      <c r="F249" s="7">
        <f>IF(B249="Female",VLOOKUP(E249,Female!$A:$J,10,0),VLOOKUP(E249,Male!$A:$J,10,0))</f>
        <v>37.598390247883529</v>
      </c>
      <c r="G249" s="7">
        <f t="shared" si="13"/>
        <v>81.598390247883529</v>
      </c>
      <c r="H249" s="10">
        <f>IF(B249="Female",VLOOKUP(E249,Female!$A:$Q,17,0),VLOOKUP(E249,Male!$A:$Q,17,0))</f>
        <v>29.040682040316806</v>
      </c>
      <c r="I249" s="10">
        <f t="shared" si="14"/>
        <v>73.04068204031681</v>
      </c>
      <c r="J249" s="5">
        <f t="shared" si="15"/>
        <v>-8.5577082075667192</v>
      </c>
      <c r="K249" s="4">
        <f>IF(B249="Female",VLOOKUP(E249,scaleF!$A:$B,2,0), VLOOKUP(E249,scaleM!$A:$B,2,0))</f>
        <v>115999.37266792847</v>
      </c>
    </row>
    <row r="250" spans="1:11" x14ac:dyDescent="0.2">
      <c r="A250" s="12">
        <v>2015</v>
      </c>
      <c r="B250" s="12" t="s">
        <v>6</v>
      </c>
      <c r="C250" s="14">
        <v>20760</v>
      </c>
      <c r="D250" s="14">
        <v>41974</v>
      </c>
      <c r="E250" s="15">
        <f t="shared" si="12"/>
        <v>62</v>
      </c>
      <c r="F250" s="7">
        <f>IF(B250="Female",VLOOKUP(E250,Female!$A:$J,10,0),VLOOKUP(E250,Male!$A:$J,10,0))</f>
        <v>19.103430479339693</v>
      </c>
      <c r="G250" s="7">
        <f t="shared" si="13"/>
        <v>81.103430479339693</v>
      </c>
      <c r="H250" s="10">
        <f>IF(B250="Female",VLOOKUP(E250,Female!$A:$Q,17,0),VLOOKUP(E250,Male!$A:$Q,17,0))</f>
        <v>16.411885054949732</v>
      </c>
      <c r="I250" s="10">
        <f t="shared" si="14"/>
        <v>78.411885054949735</v>
      </c>
      <c r="J250" s="5">
        <f t="shared" si="15"/>
        <v>-2.6915454243899575</v>
      </c>
      <c r="K250" s="4">
        <f>IF(B250="Female",VLOOKUP(E250,scaleF!$A:$B,2,0), VLOOKUP(E250,scaleM!$A:$B,2,0))</f>
        <v>58523.426653008712</v>
      </c>
    </row>
    <row r="251" spans="1:11" x14ac:dyDescent="0.2">
      <c r="A251" s="12">
        <v>2426</v>
      </c>
      <c r="B251" s="12" t="s">
        <v>5</v>
      </c>
      <c r="C251" s="14">
        <v>19906</v>
      </c>
      <c r="D251" s="14">
        <v>41944</v>
      </c>
      <c r="E251" s="15">
        <f t="shared" si="12"/>
        <v>64</v>
      </c>
      <c r="F251" s="7">
        <f>IF(B251="Female",VLOOKUP(E251,Female!$A:$J,10,0),VLOOKUP(E251,Male!$A:$J,10,0))</f>
        <v>20.172647654745234</v>
      </c>
      <c r="G251" s="7">
        <f t="shared" si="13"/>
        <v>84.172647654745234</v>
      </c>
      <c r="H251" s="10">
        <f>IF(B251="Female",VLOOKUP(E251,Female!$A:$Q,17,0),VLOOKUP(E251,Male!$A:$Q,17,0))</f>
        <v>17.260908927946279</v>
      </c>
      <c r="I251" s="10">
        <f t="shared" si="14"/>
        <v>81.260908927946275</v>
      </c>
      <c r="J251" s="5">
        <f t="shared" si="15"/>
        <v>-2.9117387267989585</v>
      </c>
      <c r="K251" s="4">
        <f>IF(B251="Female",VLOOKUP(E251,scaleF!$A:$B,2,0), VLOOKUP(E251,scaleM!$A:$B,2,0))</f>
        <v>61956.709964500827</v>
      </c>
    </row>
    <row r="252" spans="1:11" x14ac:dyDescent="0.2">
      <c r="A252" s="12">
        <v>1737</v>
      </c>
      <c r="B252" s="12" t="s">
        <v>5</v>
      </c>
      <c r="C252" s="14">
        <v>33664</v>
      </c>
      <c r="D252" s="14">
        <v>41306</v>
      </c>
      <c r="E252" s="15">
        <f t="shared" si="12"/>
        <v>26</v>
      </c>
      <c r="F252" s="7">
        <f>IF(B252="Female",VLOOKUP(E252,Female!$A:$J,10,0),VLOOKUP(E252,Male!$A:$J,10,0))</f>
        <v>54.774828863792372</v>
      </c>
      <c r="G252" s="7">
        <f t="shared" si="13"/>
        <v>80.774828863792379</v>
      </c>
      <c r="H252" s="10">
        <f>IF(B252="Female",VLOOKUP(E252,Female!$A:$Q,17,0),VLOOKUP(E252,Male!$A:$Q,17,0))</f>
        <v>38.442851887912489</v>
      </c>
      <c r="I252" s="10">
        <f t="shared" si="14"/>
        <v>64.442851887912497</v>
      </c>
      <c r="J252" s="5">
        <f t="shared" si="15"/>
        <v>-16.331976975879883</v>
      </c>
      <c r="K252" s="4">
        <f>IF(B252="Female",VLOOKUP(E252,scaleF!$A:$B,2,0), VLOOKUP(E252,scaleM!$A:$B,2,0))</f>
        <v>153130.77443645181</v>
      </c>
    </row>
    <row r="253" spans="1:11" x14ac:dyDescent="0.2">
      <c r="A253" s="12">
        <v>2875</v>
      </c>
      <c r="B253" s="12" t="s">
        <v>6</v>
      </c>
      <c r="C253" s="14">
        <v>24624</v>
      </c>
      <c r="D253" s="14">
        <v>41821</v>
      </c>
      <c r="E253" s="15">
        <f t="shared" si="12"/>
        <v>51</v>
      </c>
      <c r="F253" s="7">
        <f>IF(B253="Female",VLOOKUP(E253,Female!$A:$J,10,0),VLOOKUP(E253,Male!$A:$J,10,0))</f>
        <v>27.799168239319329</v>
      </c>
      <c r="G253" s="7">
        <f t="shared" si="13"/>
        <v>78.799168239319329</v>
      </c>
      <c r="H253" s="10">
        <f>IF(B253="Female",VLOOKUP(E253,Female!$A:$Q,17,0),VLOOKUP(E253,Male!$A:$Q,17,0))</f>
        <v>22.643266129280565</v>
      </c>
      <c r="I253" s="10">
        <f t="shared" si="14"/>
        <v>73.643266129280562</v>
      </c>
      <c r="J253" s="5">
        <f t="shared" si="15"/>
        <v>-5.1559021100387668</v>
      </c>
      <c r="K253" s="4">
        <f>IF(B253="Female",VLOOKUP(E253,scaleF!$A:$B,2,0), VLOOKUP(E253,scaleM!$A:$B,2,0))</f>
        <v>85970.748649798406</v>
      </c>
    </row>
    <row r="254" spans="1:11" x14ac:dyDescent="0.2">
      <c r="A254" s="12">
        <v>1659</v>
      </c>
      <c r="B254" s="12" t="s">
        <v>5</v>
      </c>
      <c r="C254" s="14">
        <v>24685</v>
      </c>
      <c r="D254" s="14">
        <v>42370</v>
      </c>
      <c r="E254" s="15">
        <f t="shared" si="12"/>
        <v>51</v>
      </c>
      <c r="F254" s="7">
        <f>IF(B254="Female",VLOOKUP(E254,Female!$A:$J,10,0),VLOOKUP(E254,Male!$A:$J,10,0))</f>
        <v>31.255719674595845</v>
      </c>
      <c r="G254" s="7">
        <f t="shared" si="13"/>
        <v>82.255719674595838</v>
      </c>
      <c r="H254" s="10">
        <f>IF(B254="Female",VLOOKUP(E254,Female!$A:$Q,17,0),VLOOKUP(E254,Male!$A:$Q,17,0))</f>
        <v>25.043299257242406</v>
      </c>
      <c r="I254" s="10">
        <f t="shared" si="14"/>
        <v>76.04329925724241</v>
      </c>
      <c r="J254" s="5">
        <f t="shared" si="15"/>
        <v>-6.2124204173534281</v>
      </c>
      <c r="K254" s="4">
        <f>IF(B254="Female",VLOOKUP(E254,scaleF!$A:$B,2,0), VLOOKUP(E254,scaleM!$A:$B,2,0))</f>
        <v>96822.707741309132</v>
      </c>
    </row>
    <row r="255" spans="1:11" x14ac:dyDescent="0.2">
      <c r="A255" s="12">
        <v>1147</v>
      </c>
      <c r="B255" s="12" t="s">
        <v>5</v>
      </c>
      <c r="C255" s="14">
        <v>26785</v>
      </c>
      <c r="D255" s="14">
        <v>41334</v>
      </c>
      <c r="E255" s="15">
        <f t="shared" si="12"/>
        <v>45</v>
      </c>
      <c r="F255" s="7">
        <f>IF(B255="Female",VLOOKUP(E255,Female!$A:$J,10,0),VLOOKUP(E255,Male!$A:$J,10,0))</f>
        <v>36.675400150795525</v>
      </c>
      <c r="G255" s="7">
        <f t="shared" si="13"/>
        <v>81.675400150795525</v>
      </c>
      <c r="H255" s="10">
        <f>IF(B255="Female",VLOOKUP(E255,Female!$A:$Q,17,0),VLOOKUP(E255,Male!$A:$Q,17,0))</f>
        <v>28.477437039058373</v>
      </c>
      <c r="I255" s="10">
        <f t="shared" si="14"/>
        <v>73.477437039058373</v>
      </c>
      <c r="J255" s="5">
        <f t="shared" si="15"/>
        <v>-8.1979631117371525</v>
      </c>
      <c r="K255" s="4">
        <f>IF(B255="Female",VLOOKUP(E255,scaleF!$A:$B,2,0), VLOOKUP(E255,scaleM!$A:$B,2,0))</f>
        <v>113275.7273170019</v>
      </c>
    </row>
    <row r="256" spans="1:11" x14ac:dyDescent="0.2">
      <c r="A256" s="12">
        <v>1990</v>
      </c>
      <c r="B256" s="12" t="s">
        <v>6</v>
      </c>
      <c r="C256" s="14">
        <v>31747</v>
      </c>
      <c r="D256" s="14">
        <v>41091</v>
      </c>
      <c r="E256" s="15">
        <f t="shared" si="12"/>
        <v>32</v>
      </c>
      <c r="F256" s="7">
        <f>IF(B256="Female",VLOOKUP(E256,Female!$A:$J,10,0),VLOOKUP(E256,Male!$A:$J,10,0))</f>
        <v>44.920426786223118</v>
      </c>
      <c r="G256" s="7">
        <f t="shared" si="13"/>
        <v>76.920426786223118</v>
      </c>
      <c r="H256" s="10">
        <f>IF(B256="Female",VLOOKUP(E256,Female!$A:$Q,17,0),VLOOKUP(E256,Male!$A:$Q,17,0))</f>
        <v>33.191499459000177</v>
      </c>
      <c r="I256" s="10">
        <f t="shared" si="14"/>
        <v>65.19149945900017</v>
      </c>
      <c r="J256" s="5">
        <f t="shared" si="15"/>
        <v>-11.728927327222948</v>
      </c>
      <c r="K256" s="4">
        <f>IF(B256="Female",VLOOKUP(E256,scaleF!$A:$B,2,0), VLOOKUP(E256,scaleM!$A:$B,2,0))</f>
        <v>134714.52084963769</v>
      </c>
    </row>
    <row r="257" spans="1:11" x14ac:dyDescent="0.2">
      <c r="A257" s="12">
        <v>1744</v>
      </c>
      <c r="B257" s="12" t="s">
        <v>6</v>
      </c>
      <c r="C257" s="14">
        <v>20271</v>
      </c>
      <c r="D257" s="14">
        <v>41122</v>
      </c>
      <c r="E257" s="15">
        <f t="shared" si="12"/>
        <v>63</v>
      </c>
      <c r="F257" s="7">
        <f>IF(B257="Female",VLOOKUP(E257,Female!$A:$J,10,0),VLOOKUP(E257,Male!$A:$J,10,0))</f>
        <v>18.35513616878881</v>
      </c>
      <c r="G257" s="7">
        <f t="shared" si="13"/>
        <v>81.355136168788817</v>
      </c>
      <c r="H257" s="10">
        <f>IF(B257="Female",VLOOKUP(E257,Female!$A:$Q,17,0),VLOOKUP(E257,Male!$A:$Q,17,0))</f>
        <v>15.842564053662391</v>
      </c>
      <c r="I257" s="10">
        <f t="shared" si="14"/>
        <v>78.842564053662386</v>
      </c>
      <c r="J257" s="5">
        <f t="shared" si="15"/>
        <v>-2.5125721151264315</v>
      </c>
      <c r="K257" s="4">
        <f>IF(B257="Female",VLOOKUP(E257,scaleF!$A:$B,2,0), VLOOKUP(E257,scaleM!$A:$B,2,0))</f>
        <v>56141.057637355945</v>
      </c>
    </row>
    <row r="258" spans="1:11" x14ac:dyDescent="0.2">
      <c r="A258" s="12">
        <v>2050</v>
      </c>
      <c r="B258" s="12" t="s">
        <v>5</v>
      </c>
      <c r="C258" s="14">
        <v>19450</v>
      </c>
      <c r="D258" s="14">
        <v>42675</v>
      </c>
      <c r="E258" s="15">
        <f t="shared" si="12"/>
        <v>65</v>
      </c>
      <c r="F258" s="7">
        <f>IF(B258="Female",VLOOKUP(E258,Female!$A:$J,10,0),VLOOKUP(E258,Male!$A:$J,10,0))</f>
        <v>19.371619129852458</v>
      </c>
      <c r="G258" s="7">
        <f t="shared" si="13"/>
        <v>84.371619129852462</v>
      </c>
      <c r="H258" s="10">
        <f>IF(B258="Female",VLOOKUP(E258,Female!$A:$Q,17,0),VLOOKUP(E258,Male!$A:$Q,17,0))</f>
        <v>16.655774176258461</v>
      </c>
      <c r="I258" s="10">
        <f t="shared" si="14"/>
        <v>81.655774176258461</v>
      </c>
      <c r="J258" s="5">
        <f t="shared" si="15"/>
        <v>-2.7158449535940008</v>
      </c>
      <c r="K258" s="4">
        <f>IF(B258="Female",VLOOKUP(E258,scaleF!$A:$B,2,0), VLOOKUP(E258,scaleM!$A:$B,2,0))</f>
        <v>59404.896318518739</v>
      </c>
    </row>
    <row r="259" spans="1:11" x14ac:dyDescent="0.2">
      <c r="A259" s="12">
        <v>2767</v>
      </c>
      <c r="B259" s="12" t="s">
        <v>6</v>
      </c>
      <c r="C259" s="14">
        <v>23012</v>
      </c>
      <c r="D259" s="14">
        <v>41609</v>
      </c>
      <c r="E259" s="15">
        <f t="shared" si="12"/>
        <v>55</v>
      </c>
      <c r="F259" s="7">
        <f>IF(B259="Female",VLOOKUP(E259,Female!$A:$J,10,0),VLOOKUP(E259,Male!$A:$J,10,0))</f>
        <v>24.528641718988265</v>
      </c>
      <c r="G259" s="7">
        <f t="shared" si="13"/>
        <v>79.528641718988268</v>
      </c>
      <c r="H259" s="10">
        <f>IF(B259="Female",VLOOKUP(E259,Female!$A:$Q,17,0),VLOOKUP(E259,Male!$A:$Q,17,0))</f>
        <v>20.377393744156294</v>
      </c>
      <c r="I259" s="10">
        <f t="shared" si="14"/>
        <v>75.377393744156294</v>
      </c>
      <c r="J259" s="5">
        <f t="shared" si="15"/>
        <v>-4.1512479748319748</v>
      </c>
      <c r="K259" s="4">
        <f>IF(B259="Female",VLOOKUP(E259,scaleF!$A:$B,2,0), VLOOKUP(E259,scaleM!$A:$B,2,0))</f>
        <v>75716.238539600992</v>
      </c>
    </row>
    <row r="260" spans="1:11" x14ac:dyDescent="0.2">
      <c r="A260" s="12">
        <v>1316</v>
      </c>
      <c r="B260" s="12" t="s">
        <v>6</v>
      </c>
      <c r="C260" s="14">
        <v>26696</v>
      </c>
      <c r="D260" s="14">
        <v>41974</v>
      </c>
      <c r="E260" s="15">
        <f t="shared" ref="E260:E323" si="16">2018-YEAR(C260)</f>
        <v>45</v>
      </c>
      <c r="F260" s="7">
        <f>IF(B260="Female",VLOOKUP(E260,Female!$A:$J,10,0),VLOOKUP(E260,Male!$A:$J,10,0))</f>
        <v>32.973304335016834</v>
      </c>
      <c r="G260" s="7">
        <f t="shared" ref="G260:G323" si="17">E260+F260</f>
        <v>77.973304335016834</v>
      </c>
      <c r="H260" s="10">
        <f>IF(B260="Female",VLOOKUP(E260,Female!$A:$Q,17,0),VLOOKUP(E260,Male!$A:$Q,17,0))</f>
        <v>26.059252399979862</v>
      </c>
      <c r="I260" s="10">
        <f t="shared" ref="I260:I323" si="18">E260+H260</f>
        <v>71.059252399979869</v>
      </c>
      <c r="J260" s="5">
        <f t="shared" ref="J260:J323" si="19">I260-G260</f>
        <v>-6.9140519350369658</v>
      </c>
      <c r="K260" s="4">
        <f>IF(B260="Female",VLOOKUP(E260,scaleF!$A:$B,2,0), VLOOKUP(E260,scaleM!$A:$B,2,0))</f>
        <v>101929.05091866363</v>
      </c>
    </row>
    <row r="261" spans="1:11" x14ac:dyDescent="0.2">
      <c r="A261" s="12">
        <v>1563</v>
      </c>
      <c r="B261" s="12" t="s">
        <v>6</v>
      </c>
      <c r="C261" s="14">
        <v>32994</v>
      </c>
      <c r="D261" s="14">
        <v>41244</v>
      </c>
      <c r="E261" s="15">
        <f t="shared" si="16"/>
        <v>28</v>
      </c>
      <c r="F261" s="7">
        <f>IF(B261="Female",VLOOKUP(E261,Female!$A:$J,10,0),VLOOKUP(E261,Male!$A:$J,10,0))</f>
        <v>48.649342689197283</v>
      </c>
      <c r="G261" s="7">
        <f t="shared" si="17"/>
        <v>76.649342689197283</v>
      </c>
      <c r="H261" s="10">
        <f>IF(B261="Female",VLOOKUP(E261,Female!$A:$Q,17,0),VLOOKUP(E261,Male!$A:$Q,17,0))</f>
        <v>35.200435807529836</v>
      </c>
      <c r="I261" s="10">
        <f t="shared" si="18"/>
        <v>63.200435807529836</v>
      </c>
      <c r="J261" s="5">
        <f t="shared" si="19"/>
        <v>-13.448906881667448</v>
      </c>
      <c r="K261" s="4">
        <f>IF(B261="Female",VLOOKUP(E261,scaleF!$A:$B,2,0), VLOOKUP(E261,scaleM!$A:$B,2,0))</f>
        <v>142223.90333860205</v>
      </c>
    </row>
    <row r="262" spans="1:11" x14ac:dyDescent="0.2">
      <c r="A262" s="12">
        <v>2501</v>
      </c>
      <c r="B262" s="12" t="s">
        <v>5</v>
      </c>
      <c r="C262" s="14">
        <v>21520</v>
      </c>
      <c r="D262" s="14">
        <v>41091</v>
      </c>
      <c r="E262" s="15">
        <f t="shared" si="16"/>
        <v>60</v>
      </c>
      <c r="F262" s="7">
        <f>IF(B262="Female",VLOOKUP(E262,Female!$A:$J,10,0),VLOOKUP(E262,Male!$A:$J,10,0))</f>
        <v>23.473858925848315</v>
      </c>
      <c r="G262" s="7">
        <f t="shared" si="17"/>
        <v>83.473858925848319</v>
      </c>
      <c r="H262" s="10">
        <f>IF(B262="Female",VLOOKUP(E262,Female!$A:$Q,17,0),VLOOKUP(E262,Male!$A:$Q,17,0))</f>
        <v>19.693584143950059</v>
      </c>
      <c r="I262" s="10">
        <f t="shared" si="18"/>
        <v>79.693584143950062</v>
      </c>
      <c r="J262" s="5">
        <f t="shared" si="19"/>
        <v>-3.7802747818982567</v>
      </c>
      <c r="K262" s="4">
        <f>IF(B262="Female",VLOOKUP(E262,scaleF!$A:$B,2,0), VLOOKUP(E262,scaleM!$A:$B,2,0))</f>
        <v>72444.721569666101</v>
      </c>
    </row>
    <row r="263" spans="1:11" x14ac:dyDescent="0.2">
      <c r="A263" s="12">
        <v>1078</v>
      </c>
      <c r="B263" s="12" t="s">
        <v>6</v>
      </c>
      <c r="C263" s="14">
        <v>26085</v>
      </c>
      <c r="D263" s="14">
        <v>42614</v>
      </c>
      <c r="E263" s="15">
        <f t="shared" si="16"/>
        <v>47</v>
      </c>
      <c r="F263" s="7">
        <f>IF(B263="Female",VLOOKUP(E263,Female!$A:$J,10,0),VLOOKUP(E263,Male!$A:$J,10,0))</f>
        <v>31.214534939884281</v>
      </c>
      <c r="G263" s="7">
        <f t="shared" si="17"/>
        <v>78.214534939884288</v>
      </c>
      <c r="H263" s="10">
        <f>IF(B263="Female",VLOOKUP(E263,Female!$A:$Q,17,0),VLOOKUP(E263,Male!$A:$Q,17,0))</f>
        <v>24.920543428879892</v>
      </c>
      <c r="I263" s="10">
        <f t="shared" si="18"/>
        <v>71.920543428879895</v>
      </c>
      <c r="J263" s="5">
        <f t="shared" si="19"/>
        <v>-6.2939915110043927</v>
      </c>
      <c r="K263" s="4">
        <f>IF(B263="Female",VLOOKUP(E263,scaleF!$A:$B,2,0), VLOOKUP(E263,scaleM!$A:$B,2,0))</f>
        <v>96549.906886582714</v>
      </c>
    </row>
    <row r="264" spans="1:11" x14ac:dyDescent="0.2">
      <c r="A264" s="12">
        <v>1348</v>
      </c>
      <c r="B264" s="12" t="s">
        <v>6</v>
      </c>
      <c r="C264" s="14">
        <v>29707</v>
      </c>
      <c r="D264" s="14">
        <v>42644</v>
      </c>
      <c r="E264" s="15">
        <f t="shared" si="16"/>
        <v>37</v>
      </c>
      <c r="F264" s="7">
        <f>IF(B264="Female",VLOOKUP(E264,Female!$A:$J,10,0),VLOOKUP(E264,Male!$A:$J,10,0))</f>
        <v>40.267691137375905</v>
      </c>
      <c r="G264" s="7">
        <f t="shared" si="17"/>
        <v>77.267691137375905</v>
      </c>
      <c r="H264" s="10">
        <f>IF(B264="Female",VLOOKUP(E264,Female!$A:$Q,17,0),VLOOKUP(E264,Male!$A:$Q,17,0))</f>
        <v>30.540574604512628</v>
      </c>
      <c r="I264" s="10">
        <f t="shared" si="18"/>
        <v>67.540574604512628</v>
      </c>
      <c r="J264" s="5">
        <f t="shared" si="19"/>
        <v>-9.7271165328632776</v>
      </c>
      <c r="K264" s="4">
        <f>IF(B264="Female",VLOOKUP(E264,scaleF!$A:$B,2,0), VLOOKUP(E264,scaleM!$A:$B,2,0))</f>
        <v>123166.45944590028</v>
      </c>
    </row>
    <row r="265" spans="1:11" x14ac:dyDescent="0.2">
      <c r="A265" s="12">
        <v>1585</v>
      </c>
      <c r="B265" s="12" t="s">
        <v>6</v>
      </c>
      <c r="C265" s="14">
        <v>31990</v>
      </c>
      <c r="D265" s="14">
        <v>42005</v>
      </c>
      <c r="E265" s="15">
        <f t="shared" si="16"/>
        <v>31</v>
      </c>
      <c r="F265" s="7">
        <f>IF(B265="Female",VLOOKUP(E265,Female!$A:$J,10,0),VLOOKUP(E265,Male!$A:$J,10,0))</f>
        <v>45.852415907324144</v>
      </c>
      <c r="G265" s="7">
        <f t="shared" si="17"/>
        <v>76.852415907324144</v>
      </c>
      <c r="H265" s="10">
        <f>IF(B265="Female",VLOOKUP(E265,Female!$A:$Q,17,0),VLOOKUP(E265,Male!$A:$Q,17,0))</f>
        <v>33.703057291343043</v>
      </c>
      <c r="I265" s="10">
        <f t="shared" si="18"/>
        <v>64.703057291343043</v>
      </c>
      <c r="J265" s="5">
        <f t="shared" si="19"/>
        <v>-12.1493586159811</v>
      </c>
      <c r="K265" s="4">
        <f>IF(B265="Female",VLOOKUP(E265,scaleF!$A:$B,2,0), VLOOKUP(E265,scaleM!$A:$B,2,0))</f>
        <v>136744.74058753392</v>
      </c>
    </row>
    <row r="266" spans="1:11" x14ac:dyDescent="0.2">
      <c r="A266" s="12">
        <v>2671</v>
      </c>
      <c r="B266" s="12" t="s">
        <v>6</v>
      </c>
      <c r="C266" s="14">
        <v>24351</v>
      </c>
      <c r="D266" s="14">
        <v>42461</v>
      </c>
      <c r="E266" s="15">
        <f t="shared" si="16"/>
        <v>52</v>
      </c>
      <c r="F266" s="7">
        <f>IF(B266="Female",VLOOKUP(E266,Female!$A:$J,10,0),VLOOKUP(E266,Male!$A:$J,10,0))</f>
        <v>26.967546592009018</v>
      </c>
      <c r="G266" s="7">
        <f t="shared" si="17"/>
        <v>78.967546592009015</v>
      </c>
      <c r="H266" s="10">
        <f>IF(B266="Female",VLOOKUP(E266,Female!$A:$Q,17,0),VLOOKUP(E266,Male!$A:$Q,17,0))</f>
        <v>22.075175561186004</v>
      </c>
      <c r="I266" s="10">
        <f t="shared" si="18"/>
        <v>74.075175561186001</v>
      </c>
      <c r="J266" s="5">
        <f t="shared" si="19"/>
        <v>-4.8923710308230142</v>
      </c>
      <c r="K266" s="4">
        <f>IF(B266="Female",VLOOKUP(E266,scaleF!$A:$B,2,0), VLOOKUP(E266,scaleM!$A:$B,2,0))</f>
        <v>83373.379328835697</v>
      </c>
    </row>
    <row r="267" spans="1:11" x14ac:dyDescent="0.2">
      <c r="A267" s="12">
        <v>1418</v>
      </c>
      <c r="B267" s="12" t="s">
        <v>6</v>
      </c>
      <c r="C267" s="14">
        <v>30803</v>
      </c>
      <c r="D267" s="14">
        <v>42309</v>
      </c>
      <c r="E267" s="15">
        <f t="shared" si="16"/>
        <v>34</v>
      </c>
      <c r="F267" s="7">
        <f>IF(B267="Female",VLOOKUP(E267,Female!$A:$J,10,0),VLOOKUP(E267,Male!$A:$J,10,0))</f>
        <v>43.056826812047035</v>
      </c>
      <c r="G267" s="7">
        <f t="shared" si="17"/>
        <v>77.056826812047035</v>
      </c>
      <c r="H267" s="10">
        <f>IF(B267="Female",VLOOKUP(E267,Female!$A:$Q,17,0),VLOOKUP(E267,Male!$A:$Q,17,0))</f>
        <v>32.14917955863671</v>
      </c>
      <c r="I267" s="10">
        <f t="shared" si="18"/>
        <v>66.149179558636718</v>
      </c>
      <c r="J267" s="5">
        <f t="shared" si="19"/>
        <v>-10.907647253410317</v>
      </c>
      <c r="K267" s="4">
        <f>IF(B267="Female",VLOOKUP(E267,scaleF!$A:$B,2,0), VLOOKUP(E267,scaleM!$A:$B,2,0))</f>
        <v>130357.50285343101</v>
      </c>
    </row>
    <row r="268" spans="1:11" x14ac:dyDescent="0.2">
      <c r="A268" s="12">
        <v>1084</v>
      </c>
      <c r="B268" s="12" t="s">
        <v>5</v>
      </c>
      <c r="C268" s="14">
        <v>32143</v>
      </c>
      <c r="D268" s="14">
        <v>41852</v>
      </c>
      <c r="E268" s="15">
        <f t="shared" si="16"/>
        <v>30</v>
      </c>
      <c r="F268" s="7">
        <f>IF(B268="Female",VLOOKUP(E268,Female!$A:$J,10,0),VLOOKUP(E268,Male!$A:$J,10,0))</f>
        <v>50.903351750531229</v>
      </c>
      <c r="G268" s="7">
        <f t="shared" si="17"/>
        <v>80.903351750531229</v>
      </c>
      <c r="H268" s="10">
        <f>IF(B268="Female",VLOOKUP(E268,Female!$A:$Q,17,0),VLOOKUP(E268,Male!$A:$Q,17,0))</f>
        <v>36.496783087646271</v>
      </c>
      <c r="I268" s="10">
        <f t="shared" si="18"/>
        <v>66.496783087646264</v>
      </c>
      <c r="J268" s="5">
        <f t="shared" si="19"/>
        <v>-14.406568662884965</v>
      </c>
      <c r="K268" s="4">
        <f>IF(B268="Female",VLOOKUP(E268,scaleF!$A:$B,2,0), VLOOKUP(E268,scaleM!$A:$B,2,0))</f>
        <v>147652.99980784088</v>
      </c>
    </row>
    <row r="269" spans="1:11" x14ac:dyDescent="0.2">
      <c r="A269" s="12">
        <v>1050</v>
      </c>
      <c r="B269" s="12" t="s">
        <v>6</v>
      </c>
      <c r="C269" s="14">
        <v>22737</v>
      </c>
      <c r="D269" s="14">
        <v>42005</v>
      </c>
      <c r="E269" s="15">
        <f t="shared" si="16"/>
        <v>56</v>
      </c>
      <c r="F269" s="7">
        <f>IF(B269="Female",VLOOKUP(E269,Female!$A:$J,10,0),VLOOKUP(E269,Male!$A:$J,10,0))</f>
        <v>23.734792310077758</v>
      </c>
      <c r="G269" s="7">
        <f t="shared" si="17"/>
        <v>79.734792310077751</v>
      </c>
      <c r="H269" s="10">
        <f>IF(B269="Female",VLOOKUP(E269,Female!$A:$Q,17,0),VLOOKUP(E269,Male!$A:$Q,17,0))</f>
        <v>19.814334229756437</v>
      </c>
      <c r="I269" s="10">
        <f t="shared" si="18"/>
        <v>75.81433422975644</v>
      </c>
      <c r="J269" s="5">
        <f t="shared" si="19"/>
        <v>-3.9204580803213105</v>
      </c>
      <c r="K269" s="4">
        <f>IF(B269="Female",VLOOKUP(E269,scaleF!$A:$B,2,0), VLOOKUP(E269,scaleM!$A:$B,2,0))</f>
        <v>73212.483970818284</v>
      </c>
    </row>
    <row r="270" spans="1:11" x14ac:dyDescent="0.2">
      <c r="A270" s="12">
        <v>1898</v>
      </c>
      <c r="B270" s="12" t="s">
        <v>6</v>
      </c>
      <c r="C270" s="14">
        <v>24442</v>
      </c>
      <c r="D270" s="14">
        <v>42370</v>
      </c>
      <c r="E270" s="15">
        <f t="shared" si="16"/>
        <v>52</v>
      </c>
      <c r="F270" s="7">
        <f>IF(B270="Female",VLOOKUP(E270,Female!$A:$J,10,0),VLOOKUP(E270,Male!$A:$J,10,0))</f>
        <v>26.967546592009018</v>
      </c>
      <c r="G270" s="7">
        <f t="shared" si="17"/>
        <v>78.967546592009015</v>
      </c>
      <c r="H270" s="10">
        <f>IF(B270="Female",VLOOKUP(E270,Female!$A:$Q,17,0),VLOOKUP(E270,Male!$A:$Q,17,0))</f>
        <v>22.075175561186004</v>
      </c>
      <c r="I270" s="10">
        <f t="shared" si="18"/>
        <v>74.075175561186001</v>
      </c>
      <c r="J270" s="5">
        <f t="shared" si="19"/>
        <v>-4.8923710308230142</v>
      </c>
      <c r="K270" s="4">
        <f>IF(B270="Female",VLOOKUP(E270,scaleF!$A:$B,2,0), VLOOKUP(E270,scaleM!$A:$B,2,0))</f>
        <v>83373.379328835697</v>
      </c>
    </row>
    <row r="271" spans="1:11" x14ac:dyDescent="0.2">
      <c r="A271" s="12">
        <v>2960</v>
      </c>
      <c r="B271" s="12" t="s">
        <v>5</v>
      </c>
      <c r="C271" s="14">
        <v>21520</v>
      </c>
      <c r="D271" s="14">
        <v>41153</v>
      </c>
      <c r="E271" s="15">
        <f t="shared" si="16"/>
        <v>60</v>
      </c>
      <c r="F271" s="7">
        <f>IF(B271="Female",VLOOKUP(E271,Female!$A:$J,10,0),VLOOKUP(E271,Male!$A:$J,10,0))</f>
        <v>23.473858925848315</v>
      </c>
      <c r="G271" s="7">
        <f t="shared" si="17"/>
        <v>83.473858925848319</v>
      </c>
      <c r="H271" s="10">
        <f>IF(B271="Female",VLOOKUP(E271,Female!$A:$Q,17,0),VLOOKUP(E271,Male!$A:$Q,17,0))</f>
        <v>19.693584143950059</v>
      </c>
      <c r="I271" s="10">
        <f t="shared" si="18"/>
        <v>79.693584143950062</v>
      </c>
      <c r="J271" s="5">
        <f t="shared" si="19"/>
        <v>-3.7802747818982567</v>
      </c>
      <c r="K271" s="4">
        <f>IF(B271="Female",VLOOKUP(E271,scaleF!$A:$B,2,0), VLOOKUP(E271,scaleM!$A:$B,2,0))</f>
        <v>72444.721569666101</v>
      </c>
    </row>
    <row r="272" spans="1:11" x14ac:dyDescent="0.2">
      <c r="A272" s="12">
        <v>1998</v>
      </c>
      <c r="B272" s="12" t="s">
        <v>5</v>
      </c>
      <c r="C272" s="14">
        <v>26146</v>
      </c>
      <c r="D272" s="14">
        <v>42705</v>
      </c>
      <c r="E272" s="15">
        <f t="shared" si="16"/>
        <v>47</v>
      </c>
      <c r="F272" s="7">
        <f>IF(B272="Female",VLOOKUP(E272,Female!$A:$J,10,0),VLOOKUP(E272,Male!$A:$J,10,0))</f>
        <v>34.845783487871557</v>
      </c>
      <c r="G272" s="7">
        <f t="shared" si="17"/>
        <v>81.845783487871557</v>
      </c>
      <c r="H272" s="10">
        <f>IF(B272="Female",VLOOKUP(E272,Female!$A:$Q,17,0),VLOOKUP(E272,Male!$A:$Q,17,0))</f>
        <v>27.342658713826722</v>
      </c>
      <c r="I272" s="10">
        <f t="shared" si="18"/>
        <v>74.342658713826722</v>
      </c>
      <c r="J272" s="5">
        <f t="shared" si="19"/>
        <v>-7.503124774044835</v>
      </c>
      <c r="K272" s="4">
        <f>IF(B272="Female",VLOOKUP(E272,scaleF!$A:$B,2,0), VLOOKUP(E272,scaleM!$A:$B,2,0))</f>
        <v>107795.50521951265</v>
      </c>
    </row>
    <row r="273" spans="1:11" x14ac:dyDescent="0.2">
      <c r="A273" s="12">
        <v>2341</v>
      </c>
      <c r="B273" s="12" t="s">
        <v>5</v>
      </c>
      <c r="C273" s="14">
        <v>23559</v>
      </c>
      <c r="D273" s="14">
        <v>41061</v>
      </c>
      <c r="E273" s="15">
        <f t="shared" si="16"/>
        <v>54</v>
      </c>
      <c r="F273" s="7">
        <f>IF(B273="Female",VLOOKUP(E273,Female!$A:$J,10,0),VLOOKUP(E273,Male!$A:$J,10,0))</f>
        <v>28.619201700323728</v>
      </c>
      <c r="G273" s="7">
        <f t="shared" si="17"/>
        <v>82.619201700323728</v>
      </c>
      <c r="H273" s="10">
        <f>IF(B273="Female",VLOOKUP(E273,Female!$A:$Q,17,0),VLOOKUP(E273,Male!$A:$Q,17,0))</f>
        <v>23.289519629701459</v>
      </c>
      <c r="I273" s="10">
        <f t="shared" si="18"/>
        <v>77.289519629701459</v>
      </c>
      <c r="J273" s="5">
        <f t="shared" si="19"/>
        <v>-5.329682070622269</v>
      </c>
      <c r="K273" s="4">
        <f>IF(B273="Female",VLOOKUP(E273,scaleF!$A:$B,2,0), VLOOKUP(E273,scaleM!$A:$B,2,0))</f>
        <v>88636.276624180377</v>
      </c>
    </row>
    <row r="274" spans="1:11" x14ac:dyDescent="0.2">
      <c r="A274" s="12">
        <v>2557</v>
      </c>
      <c r="B274" s="12" t="s">
        <v>5</v>
      </c>
      <c r="C274" s="14">
        <v>23043</v>
      </c>
      <c r="D274" s="14">
        <v>42370</v>
      </c>
      <c r="E274" s="15">
        <f t="shared" si="16"/>
        <v>55</v>
      </c>
      <c r="F274" s="7">
        <f>IF(B274="Female",VLOOKUP(E274,Female!$A:$J,10,0),VLOOKUP(E274,Male!$A:$J,10,0))</f>
        <v>27.749066915600164</v>
      </c>
      <c r="G274" s="7">
        <f t="shared" si="17"/>
        <v>82.749066915600167</v>
      </c>
      <c r="H274" s="10">
        <f>IF(B274="Female",VLOOKUP(E274,Female!$A:$Q,17,0),VLOOKUP(E274,Male!$A:$Q,17,0))</f>
        <v>22.697760125835156</v>
      </c>
      <c r="I274" s="10">
        <f t="shared" si="18"/>
        <v>77.69776012583516</v>
      </c>
      <c r="J274" s="5">
        <f t="shared" si="19"/>
        <v>-5.0513067897650075</v>
      </c>
      <c r="K274" s="4">
        <f>IF(B274="Female",VLOOKUP(E274,scaleF!$A:$B,2,0), VLOOKUP(E274,scaleM!$A:$B,2,0))</f>
        <v>85915.877294971608</v>
      </c>
    </row>
    <row r="275" spans="1:11" x14ac:dyDescent="0.2">
      <c r="A275" s="12">
        <v>2536</v>
      </c>
      <c r="B275" s="12" t="s">
        <v>5</v>
      </c>
      <c r="C275" s="14">
        <v>25812</v>
      </c>
      <c r="D275" s="14">
        <v>41395</v>
      </c>
      <c r="E275" s="15">
        <f t="shared" si="16"/>
        <v>48</v>
      </c>
      <c r="F275" s="7">
        <f>IF(B275="Female",VLOOKUP(E275,Female!$A:$J,10,0),VLOOKUP(E275,Male!$A:$J,10,0))</f>
        <v>33.939435996036785</v>
      </c>
      <c r="G275" s="7">
        <f t="shared" si="17"/>
        <v>81.939435996036792</v>
      </c>
      <c r="H275" s="10">
        <f>IF(B275="Female",VLOOKUP(E275,Female!$A:$Q,17,0),VLOOKUP(E275,Male!$A:$Q,17,0))</f>
        <v>26.771370573763996</v>
      </c>
      <c r="I275" s="10">
        <f t="shared" si="18"/>
        <v>74.771370573763988</v>
      </c>
      <c r="J275" s="5">
        <f t="shared" si="19"/>
        <v>-7.1680654222728037</v>
      </c>
      <c r="K275" s="4">
        <f>IF(B275="Female",VLOOKUP(E275,scaleF!$A:$B,2,0), VLOOKUP(E275,scaleM!$A:$B,2,0))</f>
        <v>105048.78093426094</v>
      </c>
    </row>
    <row r="276" spans="1:11" x14ac:dyDescent="0.2">
      <c r="A276" s="12">
        <v>1607</v>
      </c>
      <c r="B276" s="12" t="s">
        <v>6</v>
      </c>
      <c r="C276" s="14">
        <v>20121</v>
      </c>
      <c r="D276" s="14">
        <v>41609</v>
      </c>
      <c r="E276" s="15">
        <f t="shared" si="16"/>
        <v>63</v>
      </c>
      <c r="F276" s="7">
        <f>IF(B276="Female",VLOOKUP(E276,Female!$A:$J,10,0),VLOOKUP(E276,Male!$A:$J,10,0))</f>
        <v>18.35513616878881</v>
      </c>
      <c r="G276" s="7">
        <f t="shared" si="17"/>
        <v>81.355136168788817</v>
      </c>
      <c r="H276" s="10">
        <f>IF(B276="Female",VLOOKUP(E276,Female!$A:$Q,17,0),VLOOKUP(E276,Male!$A:$Q,17,0))</f>
        <v>15.842564053662391</v>
      </c>
      <c r="I276" s="10">
        <f t="shared" si="18"/>
        <v>78.842564053662386</v>
      </c>
      <c r="J276" s="5">
        <f t="shared" si="19"/>
        <v>-2.5125721151264315</v>
      </c>
      <c r="K276" s="4">
        <f>IF(B276="Female",VLOOKUP(E276,scaleF!$A:$B,2,0), VLOOKUP(E276,scaleM!$A:$B,2,0))</f>
        <v>56141.057637355945</v>
      </c>
    </row>
    <row r="277" spans="1:11" x14ac:dyDescent="0.2">
      <c r="A277" s="12">
        <v>2106</v>
      </c>
      <c r="B277" s="12" t="s">
        <v>5</v>
      </c>
      <c r="C277" s="14">
        <v>29768</v>
      </c>
      <c r="D277" s="14">
        <v>41730</v>
      </c>
      <c r="E277" s="15">
        <f t="shared" si="16"/>
        <v>37</v>
      </c>
      <c r="F277" s="7">
        <f>IF(B277="Female",VLOOKUP(E277,Female!$A:$J,10,0),VLOOKUP(E277,Male!$A:$J,10,0))</f>
        <v>44.187040742426383</v>
      </c>
      <c r="G277" s="7">
        <f t="shared" si="17"/>
        <v>81.187040742426376</v>
      </c>
      <c r="H277" s="10">
        <f>IF(B277="Female",VLOOKUP(E277,Female!$A:$Q,17,0),VLOOKUP(E277,Male!$A:$Q,17,0))</f>
        <v>32.886573484158731</v>
      </c>
      <c r="I277" s="10">
        <f t="shared" si="18"/>
        <v>69.886573484158731</v>
      </c>
      <c r="J277" s="5">
        <f t="shared" si="19"/>
        <v>-11.300467258267645</v>
      </c>
      <c r="K277" s="4">
        <f>IF(B277="Female",VLOOKUP(E277,scaleF!$A:$B,2,0), VLOOKUP(E277,scaleM!$A:$B,2,0))</f>
        <v>133965.19994734955</v>
      </c>
    </row>
    <row r="278" spans="1:11" x14ac:dyDescent="0.2">
      <c r="A278" s="12">
        <v>2007</v>
      </c>
      <c r="B278" s="12" t="s">
        <v>5</v>
      </c>
      <c r="C278" s="14">
        <v>28034</v>
      </c>
      <c r="D278" s="14">
        <v>41426</v>
      </c>
      <c r="E278" s="15">
        <f t="shared" si="16"/>
        <v>42</v>
      </c>
      <c r="F278" s="7">
        <f>IF(B278="Female",VLOOKUP(E278,Female!$A:$J,10,0),VLOOKUP(E278,Male!$A:$J,10,0))</f>
        <v>39.459981728540306</v>
      </c>
      <c r="G278" s="7">
        <f t="shared" si="17"/>
        <v>81.459981728540299</v>
      </c>
      <c r="H278" s="10">
        <f>IF(B278="Female",VLOOKUP(E278,Female!$A:$Q,17,0),VLOOKUP(E278,Male!$A:$Q,17,0))</f>
        <v>30.158255850009102</v>
      </c>
      <c r="I278" s="10">
        <f t="shared" si="18"/>
        <v>72.158255850009098</v>
      </c>
      <c r="J278" s="5">
        <f t="shared" si="19"/>
        <v>-9.3017258785312009</v>
      </c>
      <c r="K278" s="4">
        <f>IF(B278="Female",VLOOKUP(E278,scaleF!$A:$B,2,0), VLOOKUP(E278,scaleM!$A:$B,2,0))</f>
        <v>121380.35081153142</v>
      </c>
    </row>
    <row r="279" spans="1:11" x14ac:dyDescent="0.2">
      <c r="A279" s="12">
        <v>2979</v>
      </c>
      <c r="B279" s="12" t="s">
        <v>5</v>
      </c>
      <c r="C279" s="14">
        <v>24959</v>
      </c>
      <c r="D279" s="14">
        <v>41760</v>
      </c>
      <c r="E279" s="15">
        <f t="shared" si="16"/>
        <v>50</v>
      </c>
      <c r="F279" s="7">
        <f>IF(B279="Female",VLOOKUP(E279,Female!$A:$J,10,0),VLOOKUP(E279,Male!$A:$J,10,0))</f>
        <v>32.144276377136393</v>
      </c>
      <c r="G279" s="7">
        <f t="shared" si="17"/>
        <v>82.144276377136393</v>
      </c>
      <c r="H279" s="10">
        <f>IF(B279="Female",VLOOKUP(E279,Female!$A:$Q,17,0),VLOOKUP(E279,Male!$A:$Q,17,0))</f>
        <v>25.621567603001626</v>
      </c>
      <c r="I279" s="10">
        <f t="shared" si="18"/>
        <v>75.621567603001623</v>
      </c>
      <c r="J279" s="5">
        <f t="shared" si="19"/>
        <v>-6.5227087741347702</v>
      </c>
      <c r="K279" s="4">
        <f>IF(B279="Female",VLOOKUP(E279,scaleF!$A:$B,2,0), VLOOKUP(E279,scaleM!$A:$B,2,0))</f>
        <v>99559.814856667494</v>
      </c>
    </row>
    <row r="280" spans="1:11" x14ac:dyDescent="0.2">
      <c r="A280" s="12">
        <v>1696</v>
      </c>
      <c r="B280" s="12" t="s">
        <v>6</v>
      </c>
      <c r="C280" s="14">
        <v>19085</v>
      </c>
      <c r="D280" s="14">
        <v>41456</v>
      </c>
      <c r="E280" s="15">
        <f t="shared" si="16"/>
        <v>66</v>
      </c>
      <c r="F280" s="7">
        <f>IF(B280="Female",VLOOKUP(E280,Female!$A:$J,10,0),VLOOKUP(E280,Male!$A:$J,10,0))</f>
        <v>16.168998700610281</v>
      </c>
      <c r="G280" s="7">
        <f t="shared" si="17"/>
        <v>82.168998700610274</v>
      </c>
      <c r="H280" s="10">
        <f>IF(B280="Female",VLOOKUP(E280,Female!$A:$Q,17,0),VLOOKUP(E280,Male!$A:$Q,17,0))</f>
        <v>14.148035124414822</v>
      </c>
      <c r="I280" s="10">
        <f t="shared" si="18"/>
        <v>80.148035124414818</v>
      </c>
      <c r="J280" s="5">
        <f t="shared" si="19"/>
        <v>-2.0209635761954559</v>
      </c>
      <c r="K280" s="4">
        <f>IF(B280="Female",VLOOKUP(E280,scaleF!$A:$B,2,0), VLOOKUP(E280,scaleM!$A:$B,2,0))</f>
        <v>49175.193195935528</v>
      </c>
    </row>
    <row r="281" spans="1:11" x14ac:dyDescent="0.2">
      <c r="A281" s="12">
        <v>1531</v>
      </c>
      <c r="B281" s="12" t="s">
        <v>5</v>
      </c>
      <c r="C281" s="14">
        <v>31321</v>
      </c>
      <c r="D281" s="14">
        <v>41913</v>
      </c>
      <c r="E281" s="15">
        <f t="shared" si="16"/>
        <v>33</v>
      </c>
      <c r="F281" s="7">
        <f>IF(B281="Female",VLOOKUP(E281,Female!$A:$J,10,0),VLOOKUP(E281,Male!$A:$J,10,0))</f>
        <v>48.016739674415291</v>
      </c>
      <c r="G281" s="7">
        <f t="shared" si="17"/>
        <v>81.016739674415291</v>
      </c>
      <c r="H281" s="10">
        <f>IF(B281="Female",VLOOKUP(E281,Female!$A:$Q,17,0),VLOOKUP(E281,Male!$A:$Q,17,0))</f>
        <v>34.98295461527529</v>
      </c>
      <c r="I281" s="10">
        <f t="shared" si="18"/>
        <v>67.98295461527529</v>
      </c>
      <c r="J281" s="5">
        <f t="shared" si="19"/>
        <v>-13.033785059140001</v>
      </c>
      <c r="K281" s="4">
        <f>IF(B281="Female",VLOOKUP(E281,scaleF!$A:$B,2,0), VLOOKUP(E281,scaleM!$A:$B,2,0))</f>
        <v>142451.51487147089</v>
      </c>
    </row>
    <row r="282" spans="1:11" x14ac:dyDescent="0.2">
      <c r="A282" s="12">
        <v>1428</v>
      </c>
      <c r="B282" s="12" t="s">
        <v>6</v>
      </c>
      <c r="C282" s="14">
        <v>25993</v>
      </c>
      <c r="D282" s="14">
        <v>41334</v>
      </c>
      <c r="E282" s="15">
        <f t="shared" si="16"/>
        <v>47</v>
      </c>
      <c r="F282" s="7">
        <f>IF(B282="Female",VLOOKUP(E282,Female!$A:$J,10,0),VLOOKUP(E282,Male!$A:$J,10,0))</f>
        <v>31.214534939884281</v>
      </c>
      <c r="G282" s="7">
        <f t="shared" si="17"/>
        <v>78.214534939884288</v>
      </c>
      <c r="H282" s="10">
        <f>IF(B282="Female",VLOOKUP(E282,Female!$A:$Q,17,0),VLOOKUP(E282,Male!$A:$Q,17,0))</f>
        <v>24.920543428879892</v>
      </c>
      <c r="I282" s="10">
        <f t="shared" si="18"/>
        <v>71.920543428879895</v>
      </c>
      <c r="J282" s="5">
        <f t="shared" si="19"/>
        <v>-6.2939915110043927</v>
      </c>
      <c r="K282" s="4">
        <f>IF(B282="Female",VLOOKUP(E282,scaleF!$A:$B,2,0), VLOOKUP(E282,scaleM!$A:$B,2,0))</f>
        <v>96549.906886582714</v>
      </c>
    </row>
    <row r="283" spans="1:11" x14ac:dyDescent="0.2">
      <c r="A283" s="12">
        <v>2745</v>
      </c>
      <c r="B283" s="12" t="s">
        <v>6</v>
      </c>
      <c r="C283" s="14">
        <v>21276</v>
      </c>
      <c r="D283" s="14">
        <v>42125</v>
      </c>
      <c r="E283" s="15">
        <f t="shared" si="16"/>
        <v>60</v>
      </c>
      <c r="F283" s="7">
        <f>IF(B283="Female",VLOOKUP(E283,Female!$A:$J,10,0),VLOOKUP(E283,Male!$A:$J,10,0))</f>
        <v>20.623532225731811</v>
      </c>
      <c r="G283" s="7">
        <f t="shared" si="17"/>
        <v>80.623532225731807</v>
      </c>
      <c r="H283" s="10">
        <f>IF(B283="Female",VLOOKUP(E283,Female!$A:$Q,17,0),VLOOKUP(E283,Male!$A:$Q,17,0))</f>
        <v>17.551610361299886</v>
      </c>
      <c r="I283" s="10">
        <f t="shared" si="18"/>
        <v>77.551610361299879</v>
      </c>
      <c r="J283" s="5">
        <f t="shared" si="19"/>
        <v>-3.0719218644319284</v>
      </c>
      <c r="K283" s="4">
        <f>IF(B283="Female",VLOOKUP(E283,scaleF!$A:$B,2,0), VLOOKUP(E283,scaleM!$A:$B,2,0))</f>
        <v>63357.179520373989</v>
      </c>
    </row>
    <row r="284" spans="1:11" x14ac:dyDescent="0.2">
      <c r="A284" s="12">
        <v>1315</v>
      </c>
      <c r="B284" s="12" t="s">
        <v>5</v>
      </c>
      <c r="C284" s="14">
        <v>31107</v>
      </c>
      <c r="D284" s="14">
        <v>41609</v>
      </c>
      <c r="E284" s="15">
        <f t="shared" si="16"/>
        <v>33</v>
      </c>
      <c r="F284" s="7">
        <f>IF(B284="Female",VLOOKUP(E284,Female!$A:$J,10,0),VLOOKUP(E284,Male!$A:$J,10,0))</f>
        <v>48.016739674415291</v>
      </c>
      <c r="G284" s="7">
        <f t="shared" si="17"/>
        <v>81.016739674415291</v>
      </c>
      <c r="H284" s="10">
        <f>IF(B284="Female",VLOOKUP(E284,Female!$A:$Q,17,0),VLOOKUP(E284,Male!$A:$Q,17,0))</f>
        <v>34.98295461527529</v>
      </c>
      <c r="I284" s="10">
        <f t="shared" si="18"/>
        <v>67.98295461527529</v>
      </c>
      <c r="J284" s="5">
        <f t="shared" si="19"/>
        <v>-13.033785059140001</v>
      </c>
      <c r="K284" s="4">
        <f>IF(B284="Female",VLOOKUP(E284,scaleF!$A:$B,2,0), VLOOKUP(E284,scaleM!$A:$B,2,0))</f>
        <v>142451.51487147089</v>
      </c>
    </row>
    <row r="285" spans="1:11" x14ac:dyDescent="0.2">
      <c r="A285" s="12">
        <v>1490</v>
      </c>
      <c r="B285" s="12" t="s">
        <v>5</v>
      </c>
      <c r="C285" s="14">
        <v>33848</v>
      </c>
      <c r="D285" s="14">
        <v>41000</v>
      </c>
      <c r="E285" s="15">
        <f t="shared" si="16"/>
        <v>26</v>
      </c>
      <c r="F285" s="7">
        <f>IF(B285="Female",VLOOKUP(E285,Female!$A:$J,10,0),VLOOKUP(E285,Male!$A:$J,10,0))</f>
        <v>54.774828863792372</v>
      </c>
      <c r="G285" s="7">
        <f t="shared" si="17"/>
        <v>80.774828863792379</v>
      </c>
      <c r="H285" s="10">
        <f>IF(B285="Female",VLOOKUP(E285,Female!$A:$Q,17,0),VLOOKUP(E285,Male!$A:$Q,17,0))</f>
        <v>38.442851887912489</v>
      </c>
      <c r="I285" s="10">
        <f t="shared" si="18"/>
        <v>64.442851887912497</v>
      </c>
      <c r="J285" s="5">
        <f t="shared" si="19"/>
        <v>-16.331976975879883</v>
      </c>
      <c r="K285" s="4">
        <f>IF(B285="Female",VLOOKUP(E285,scaleF!$A:$B,2,0), VLOOKUP(E285,scaleM!$A:$B,2,0))</f>
        <v>153130.77443645181</v>
      </c>
    </row>
    <row r="286" spans="1:11" x14ac:dyDescent="0.2">
      <c r="A286" s="12">
        <v>1091</v>
      </c>
      <c r="B286" s="12" t="s">
        <v>6</v>
      </c>
      <c r="C286" s="14">
        <v>19025</v>
      </c>
      <c r="D286" s="14">
        <v>42125</v>
      </c>
      <c r="E286" s="15">
        <f t="shared" si="16"/>
        <v>66</v>
      </c>
      <c r="F286" s="7">
        <f>IF(B286="Female",VLOOKUP(E286,Female!$A:$J,10,0),VLOOKUP(E286,Male!$A:$J,10,0))</f>
        <v>16.168998700610281</v>
      </c>
      <c r="G286" s="7">
        <f t="shared" si="17"/>
        <v>82.168998700610274</v>
      </c>
      <c r="H286" s="10">
        <f>IF(B286="Female",VLOOKUP(E286,Female!$A:$Q,17,0),VLOOKUP(E286,Male!$A:$Q,17,0))</f>
        <v>14.148035124414822</v>
      </c>
      <c r="I286" s="10">
        <f t="shared" si="18"/>
        <v>80.148035124414818</v>
      </c>
      <c r="J286" s="5">
        <f t="shared" si="19"/>
        <v>-2.0209635761954559</v>
      </c>
      <c r="K286" s="4">
        <f>IF(B286="Female",VLOOKUP(E286,scaleF!$A:$B,2,0), VLOOKUP(E286,scaleM!$A:$B,2,0))</f>
        <v>49175.193195935528</v>
      </c>
    </row>
    <row r="287" spans="1:11" x14ac:dyDescent="0.2">
      <c r="A287" s="12">
        <v>2702</v>
      </c>
      <c r="B287" s="12" t="s">
        <v>6</v>
      </c>
      <c r="C287" s="14">
        <v>28887</v>
      </c>
      <c r="D287" s="14">
        <v>42005</v>
      </c>
      <c r="E287" s="15">
        <f t="shared" si="16"/>
        <v>39</v>
      </c>
      <c r="F287" s="7">
        <f>IF(B287="Female",VLOOKUP(E287,Female!$A:$J,10,0),VLOOKUP(E287,Male!$A:$J,10,0))</f>
        <v>38.417975626237656</v>
      </c>
      <c r="G287" s="7">
        <f t="shared" si="17"/>
        <v>77.417975626237649</v>
      </c>
      <c r="H287" s="10">
        <f>IF(B287="Female",VLOOKUP(E287,Female!$A:$Q,17,0),VLOOKUP(E287,Male!$A:$Q,17,0))</f>
        <v>29.441582119059902</v>
      </c>
      <c r="I287" s="10">
        <f t="shared" si="18"/>
        <v>68.441582119059902</v>
      </c>
      <c r="J287" s="5">
        <f t="shared" si="19"/>
        <v>-8.9763935071777468</v>
      </c>
      <c r="K287" s="4">
        <f>IF(B287="Female",VLOOKUP(E287,scaleF!$A:$B,2,0), VLOOKUP(E287,scaleM!$A:$B,2,0))</f>
        <v>118035.52927072687</v>
      </c>
    </row>
    <row r="288" spans="1:11" x14ac:dyDescent="0.2">
      <c r="A288" s="12">
        <v>2117</v>
      </c>
      <c r="B288" s="12" t="s">
        <v>6</v>
      </c>
      <c r="C288" s="14">
        <v>21732</v>
      </c>
      <c r="D288" s="14">
        <v>41061</v>
      </c>
      <c r="E288" s="15">
        <f t="shared" si="16"/>
        <v>59</v>
      </c>
      <c r="F288" s="7">
        <f>IF(B288="Female",VLOOKUP(E288,Female!$A:$J,10,0),VLOOKUP(E288,Male!$A:$J,10,0))</f>
        <v>21.393567683373654</v>
      </c>
      <c r="G288" s="7">
        <f t="shared" si="17"/>
        <v>80.393567683373647</v>
      </c>
      <c r="H288" s="10">
        <f>IF(B288="Female",VLOOKUP(E288,Female!$A:$Q,17,0),VLOOKUP(E288,Male!$A:$Q,17,0))</f>
        <v>18.120372818754934</v>
      </c>
      <c r="I288" s="10">
        <f t="shared" si="18"/>
        <v>77.12037281875493</v>
      </c>
      <c r="J288" s="5">
        <f t="shared" si="19"/>
        <v>-3.2731948646187163</v>
      </c>
      <c r="K288" s="4">
        <f>IF(B288="Female",VLOOKUP(E288,scaleF!$A:$B,2,0), VLOOKUP(E288,scaleM!$A:$B,2,0))</f>
        <v>65801.82231255385</v>
      </c>
    </row>
    <row r="289" spans="1:11" x14ac:dyDescent="0.2">
      <c r="A289" s="12">
        <v>1143</v>
      </c>
      <c r="B289" s="12" t="s">
        <v>6</v>
      </c>
      <c r="C289" s="14">
        <v>32112</v>
      </c>
      <c r="D289" s="14">
        <v>41030</v>
      </c>
      <c r="E289" s="15">
        <f t="shared" si="16"/>
        <v>31</v>
      </c>
      <c r="F289" s="7">
        <f>IF(B289="Female",VLOOKUP(E289,Female!$A:$J,10,0),VLOOKUP(E289,Male!$A:$J,10,0))</f>
        <v>45.852415907324144</v>
      </c>
      <c r="G289" s="7">
        <f t="shared" si="17"/>
        <v>76.852415907324144</v>
      </c>
      <c r="H289" s="10">
        <f>IF(B289="Female",VLOOKUP(E289,Female!$A:$Q,17,0),VLOOKUP(E289,Male!$A:$Q,17,0))</f>
        <v>33.703057291343043</v>
      </c>
      <c r="I289" s="10">
        <f t="shared" si="18"/>
        <v>64.703057291343043</v>
      </c>
      <c r="J289" s="5">
        <f t="shared" si="19"/>
        <v>-12.1493586159811</v>
      </c>
      <c r="K289" s="4">
        <f>IF(B289="Female",VLOOKUP(E289,scaleF!$A:$B,2,0), VLOOKUP(E289,scaleM!$A:$B,2,0))</f>
        <v>136744.74058753392</v>
      </c>
    </row>
    <row r="290" spans="1:11" x14ac:dyDescent="0.2">
      <c r="A290" s="12">
        <v>2934</v>
      </c>
      <c r="B290" s="12" t="s">
        <v>5</v>
      </c>
      <c r="C290" s="14">
        <v>27576</v>
      </c>
      <c r="D290" s="14">
        <v>41548</v>
      </c>
      <c r="E290" s="15">
        <f t="shared" si="16"/>
        <v>43</v>
      </c>
      <c r="F290" s="7">
        <f>IF(B290="Female",VLOOKUP(E290,Female!$A:$J,10,0),VLOOKUP(E290,Male!$A:$J,10,0))</f>
        <v>38.526639675827269</v>
      </c>
      <c r="G290" s="7">
        <f t="shared" si="17"/>
        <v>81.526639675827269</v>
      </c>
      <c r="H290" s="10">
        <f>IF(B290="Female",VLOOKUP(E290,Female!$A:$Q,17,0),VLOOKUP(E290,Male!$A:$Q,17,0))</f>
        <v>29.600999650874858</v>
      </c>
      <c r="I290" s="10">
        <f t="shared" si="18"/>
        <v>72.600999650874854</v>
      </c>
      <c r="J290" s="5">
        <f t="shared" si="19"/>
        <v>-8.9256400249524148</v>
      </c>
      <c r="K290" s="4">
        <f>IF(B290="Female",VLOOKUP(E290,scaleF!$A:$B,2,0), VLOOKUP(E290,scaleM!$A:$B,2,0))</f>
        <v>118703.58865476669</v>
      </c>
    </row>
    <row r="291" spans="1:11" x14ac:dyDescent="0.2">
      <c r="A291" s="12">
        <v>1951</v>
      </c>
      <c r="B291" s="12" t="s">
        <v>5</v>
      </c>
      <c r="C291" s="14">
        <v>33208</v>
      </c>
      <c r="D291" s="14">
        <v>42064</v>
      </c>
      <c r="E291" s="15">
        <f t="shared" si="16"/>
        <v>28</v>
      </c>
      <c r="F291" s="7">
        <f>IF(B291="Female",VLOOKUP(E291,Female!$A:$J,10,0),VLOOKUP(E291,Male!$A:$J,10,0))</f>
        <v>52.835982338307822</v>
      </c>
      <c r="G291" s="7">
        <f t="shared" si="17"/>
        <v>80.835982338307815</v>
      </c>
      <c r="H291" s="10">
        <f>IF(B291="Female",VLOOKUP(E291,Female!$A:$Q,17,0),VLOOKUP(E291,Male!$A:$Q,17,0))</f>
        <v>37.480068019888058</v>
      </c>
      <c r="I291" s="10">
        <f t="shared" si="18"/>
        <v>65.480068019888051</v>
      </c>
      <c r="J291" s="5">
        <f t="shared" si="19"/>
        <v>-15.355914318419764</v>
      </c>
      <c r="K291" s="4">
        <f>IF(B291="Female",VLOOKUP(E291,scaleF!$A:$B,2,0), VLOOKUP(E291,scaleM!$A:$B,2,0))</f>
        <v>150587.04948840145</v>
      </c>
    </row>
    <row r="292" spans="1:11" x14ac:dyDescent="0.2">
      <c r="A292" s="12">
        <v>1175</v>
      </c>
      <c r="B292" s="12" t="s">
        <v>5</v>
      </c>
      <c r="C292" s="14">
        <v>18994</v>
      </c>
      <c r="D292" s="14">
        <v>42339</v>
      </c>
      <c r="E292" s="15">
        <f t="shared" si="16"/>
        <v>66</v>
      </c>
      <c r="F292" s="7">
        <f>IF(B292="Female",VLOOKUP(E292,Female!$A:$J,10,0),VLOOKUP(E292,Male!$A:$J,10,0))</f>
        <v>18.582125420100681</v>
      </c>
      <c r="G292" s="7">
        <f t="shared" si="17"/>
        <v>84.582125420100681</v>
      </c>
      <c r="H292" s="10">
        <f>IF(B292="Female",VLOOKUP(E292,Female!$A:$Q,17,0),VLOOKUP(E292,Male!$A:$Q,17,0))</f>
        <v>16.053652094793989</v>
      </c>
      <c r="I292" s="10">
        <f t="shared" si="18"/>
        <v>82.053652094793989</v>
      </c>
      <c r="J292" s="5">
        <f t="shared" si="19"/>
        <v>-2.5284733253066918</v>
      </c>
      <c r="K292" s="4">
        <f>IF(B292="Female",VLOOKUP(E292,scaleF!$A:$B,2,0), VLOOKUP(E292,scaleM!$A:$B,2,0))</f>
        <v>56888.162628897488</v>
      </c>
    </row>
    <row r="293" spans="1:11" x14ac:dyDescent="0.2">
      <c r="A293" s="12">
        <v>2636</v>
      </c>
      <c r="B293" s="12" t="s">
        <v>6</v>
      </c>
      <c r="C293" s="14">
        <v>30713</v>
      </c>
      <c r="D293" s="14">
        <v>42309</v>
      </c>
      <c r="E293" s="15">
        <f t="shared" si="16"/>
        <v>34</v>
      </c>
      <c r="F293" s="7">
        <f>IF(B293="Female",VLOOKUP(E293,Female!$A:$J,10,0),VLOOKUP(E293,Male!$A:$J,10,0))</f>
        <v>43.056826812047035</v>
      </c>
      <c r="G293" s="7">
        <f t="shared" si="17"/>
        <v>77.056826812047035</v>
      </c>
      <c r="H293" s="10">
        <f>IF(B293="Female",VLOOKUP(E293,Female!$A:$Q,17,0),VLOOKUP(E293,Male!$A:$Q,17,0))</f>
        <v>32.14917955863671</v>
      </c>
      <c r="I293" s="10">
        <f t="shared" si="18"/>
        <v>66.149179558636718</v>
      </c>
      <c r="J293" s="5">
        <f t="shared" si="19"/>
        <v>-10.907647253410317</v>
      </c>
      <c r="K293" s="4">
        <f>IF(B293="Female",VLOOKUP(E293,scaleF!$A:$B,2,0), VLOOKUP(E293,scaleM!$A:$B,2,0))</f>
        <v>130357.50285343101</v>
      </c>
    </row>
    <row r="294" spans="1:11" x14ac:dyDescent="0.2">
      <c r="A294" s="12">
        <v>2813</v>
      </c>
      <c r="B294" s="12" t="s">
        <v>6</v>
      </c>
      <c r="C294" s="14">
        <v>25020</v>
      </c>
      <c r="D294" s="14">
        <v>42430</v>
      </c>
      <c r="E294" s="15">
        <f t="shared" si="16"/>
        <v>50</v>
      </c>
      <c r="F294" s="7">
        <f>IF(B294="Female",VLOOKUP(E294,Female!$A:$J,10,0),VLOOKUP(E294,Male!$A:$J,10,0))</f>
        <v>28.639837315477877</v>
      </c>
      <c r="G294" s="7">
        <f t="shared" si="17"/>
        <v>78.639837315477877</v>
      </c>
      <c r="H294" s="10">
        <f>IF(B294="Female",VLOOKUP(E294,Female!$A:$Q,17,0),VLOOKUP(E294,Male!$A:$Q,17,0))</f>
        <v>23.212059227421097</v>
      </c>
      <c r="I294" s="10">
        <f t="shared" si="18"/>
        <v>73.212059227421094</v>
      </c>
      <c r="J294" s="5">
        <f t="shared" si="19"/>
        <v>-5.4277780880567832</v>
      </c>
      <c r="K294" s="4">
        <f>IF(B294="Female",VLOOKUP(E294,scaleF!$A:$B,2,0), VLOOKUP(E294,scaleM!$A:$B,2,0))</f>
        <v>88588.525071917291</v>
      </c>
    </row>
    <row r="295" spans="1:11" x14ac:dyDescent="0.2">
      <c r="A295" s="12">
        <v>1071</v>
      </c>
      <c r="B295" s="12" t="s">
        <v>5</v>
      </c>
      <c r="C295" s="14">
        <v>30072</v>
      </c>
      <c r="D295" s="14">
        <v>42248</v>
      </c>
      <c r="E295" s="15">
        <f t="shared" si="16"/>
        <v>36</v>
      </c>
      <c r="F295" s="7">
        <f>IF(B295="Female",VLOOKUP(E295,Female!$A:$J,10,0),VLOOKUP(E295,Male!$A:$J,10,0))</f>
        <v>45.141739270154304</v>
      </c>
      <c r="G295" s="7">
        <f t="shared" si="17"/>
        <v>81.141739270154304</v>
      </c>
      <c r="H295" s="10">
        <f>IF(B295="Female",VLOOKUP(E295,Female!$A:$Q,17,0),VLOOKUP(E295,Male!$A:$Q,17,0))</f>
        <v>33.418693929925219</v>
      </c>
      <c r="I295" s="10">
        <f t="shared" si="18"/>
        <v>69.418693929925212</v>
      </c>
      <c r="J295" s="5">
        <f t="shared" si="19"/>
        <v>-11.723045340229092</v>
      </c>
      <c r="K295" s="4">
        <f>IF(B295="Female",VLOOKUP(E295,scaleF!$A:$B,2,0), VLOOKUP(E295,scaleM!$A:$B,2,0))</f>
        <v>136244.47073260081</v>
      </c>
    </row>
    <row r="296" spans="1:11" x14ac:dyDescent="0.2">
      <c r="A296" s="12">
        <v>2961</v>
      </c>
      <c r="B296" s="12" t="s">
        <v>5</v>
      </c>
      <c r="C296" s="14">
        <v>29983</v>
      </c>
      <c r="D296" s="14">
        <v>41852</v>
      </c>
      <c r="E296" s="15">
        <f t="shared" si="16"/>
        <v>36</v>
      </c>
      <c r="F296" s="7">
        <f>IF(B296="Female",VLOOKUP(E296,Female!$A:$J,10,0),VLOOKUP(E296,Male!$A:$J,10,0))</f>
        <v>45.141739270154304</v>
      </c>
      <c r="G296" s="7">
        <f t="shared" si="17"/>
        <v>81.141739270154304</v>
      </c>
      <c r="H296" s="10">
        <f>IF(B296="Female",VLOOKUP(E296,Female!$A:$Q,17,0),VLOOKUP(E296,Male!$A:$Q,17,0))</f>
        <v>33.418693929925219</v>
      </c>
      <c r="I296" s="10">
        <f t="shared" si="18"/>
        <v>69.418693929925212</v>
      </c>
      <c r="J296" s="5">
        <f t="shared" si="19"/>
        <v>-11.723045340229092</v>
      </c>
      <c r="K296" s="4">
        <f>IF(B296="Female",VLOOKUP(E296,scaleF!$A:$B,2,0), VLOOKUP(E296,scaleM!$A:$B,2,0))</f>
        <v>136244.47073260081</v>
      </c>
    </row>
    <row r="297" spans="1:11" x14ac:dyDescent="0.2">
      <c r="A297" s="12">
        <v>2367</v>
      </c>
      <c r="B297" s="12" t="s">
        <v>5</v>
      </c>
      <c r="C297" s="14">
        <v>30256</v>
      </c>
      <c r="D297" s="14">
        <v>41395</v>
      </c>
      <c r="E297" s="15">
        <f t="shared" si="16"/>
        <v>36</v>
      </c>
      <c r="F297" s="7">
        <f>IF(B297="Female",VLOOKUP(E297,Female!$A:$J,10,0),VLOOKUP(E297,Male!$A:$J,10,0))</f>
        <v>45.141739270154304</v>
      </c>
      <c r="G297" s="7">
        <f t="shared" si="17"/>
        <v>81.141739270154304</v>
      </c>
      <c r="H297" s="10">
        <f>IF(B297="Female",VLOOKUP(E297,Female!$A:$Q,17,0),VLOOKUP(E297,Male!$A:$Q,17,0))</f>
        <v>33.418693929925219</v>
      </c>
      <c r="I297" s="10">
        <f t="shared" si="18"/>
        <v>69.418693929925212</v>
      </c>
      <c r="J297" s="5">
        <f t="shared" si="19"/>
        <v>-11.723045340229092</v>
      </c>
      <c r="K297" s="4">
        <f>IF(B297="Female",VLOOKUP(E297,scaleF!$A:$B,2,0), VLOOKUP(E297,scaleM!$A:$B,2,0))</f>
        <v>136244.47073260081</v>
      </c>
    </row>
    <row r="298" spans="1:11" x14ac:dyDescent="0.2">
      <c r="A298" s="12">
        <v>2514</v>
      </c>
      <c r="B298" s="12" t="s">
        <v>6</v>
      </c>
      <c r="C298" s="14">
        <v>19876</v>
      </c>
      <c r="D298" s="14">
        <v>41518</v>
      </c>
      <c r="E298" s="15">
        <f t="shared" si="16"/>
        <v>64</v>
      </c>
      <c r="F298" s="7">
        <f>IF(B298="Female",VLOOKUP(E298,Female!$A:$J,10,0),VLOOKUP(E298,Male!$A:$J,10,0))</f>
        <v>17.615985378680442</v>
      </c>
      <c r="G298" s="7">
        <f t="shared" si="17"/>
        <v>81.615985378680449</v>
      </c>
      <c r="H298" s="10">
        <f>IF(B298="Female",VLOOKUP(E298,Female!$A:$Q,17,0),VLOOKUP(E298,Male!$A:$Q,17,0))</f>
        <v>15.274844034897537</v>
      </c>
      <c r="I298" s="10">
        <f t="shared" si="18"/>
        <v>79.274844034897541</v>
      </c>
      <c r="J298" s="5">
        <f t="shared" si="19"/>
        <v>-2.3411413437829083</v>
      </c>
      <c r="K298" s="4">
        <f>IF(B298="Female",VLOOKUP(E298,scaleF!$A:$B,2,0), VLOOKUP(E298,scaleM!$A:$B,2,0))</f>
        <v>53786.525147121392</v>
      </c>
    </row>
    <row r="299" spans="1:11" x14ac:dyDescent="0.2">
      <c r="A299" s="12">
        <v>2486</v>
      </c>
      <c r="B299" s="12" t="s">
        <v>5</v>
      </c>
      <c r="C299" s="14">
        <v>28338</v>
      </c>
      <c r="D299" s="14">
        <v>41395</v>
      </c>
      <c r="E299" s="15">
        <f t="shared" si="16"/>
        <v>41</v>
      </c>
      <c r="F299" s="7">
        <f>IF(B299="Female",VLOOKUP(E299,Female!$A:$J,10,0),VLOOKUP(E299,Male!$A:$J,10,0))</f>
        <v>40.398015716842792</v>
      </c>
      <c r="G299" s="7">
        <f t="shared" si="17"/>
        <v>81.398015716842792</v>
      </c>
      <c r="H299" s="10">
        <f>IF(B299="Female",VLOOKUP(E299,Female!$A:$Q,17,0),VLOOKUP(E299,Male!$A:$Q,17,0))</f>
        <v>30.712140885647315</v>
      </c>
      <c r="I299" s="10">
        <f t="shared" si="18"/>
        <v>71.712140885647315</v>
      </c>
      <c r="J299" s="5">
        <f t="shared" si="19"/>
        <v>-9.685874831195477</v>
      </c>
      <c r="K299" s="4">
        <f>IF(B299="Female",VLOOKUP(E299,scaleF!$A:$B,2,0), VLOOKUP(E299,scaleM!$A:$B,2,0))</f>
        <v>124019.46915685693</v>
      </c>
    </row>
    <row r="300" spans="1:11" x14ac:dyDescent="0.2">
      <c r="A300" s="12">
        <v>1051</v>
      </c>
      <c r="B300" s="12" t="s">
        <v>6</v>
      </c>
      <c r="C300" s="14">
        <v>21125</v>
      </c>
      <c r="D300" s="14">
        <v>40909</v>
      </c>
      <c r="E300" s="15">
        <f t="shared" si="16"/>
        <v>61</v>
      </c>
      <c r="F300" s="7">
        <f>IF(B300="Female",VLOOKUP(E300,Female!$A:$J,10,0),VLOOKUP(E300,Male!$A:$J,10,0))</f>
        <v>19.859883131104446</v>
      </c>
      <c r="G300" s="7">
        <f t="shared" si="17"/>
        <v>80.859883131104453</v>
      </c>
      <c r="H300" s="10">
        <f>IF(B300="Female",VLOOKUP(E300,Female!$A:$Q,17,0),VLOOKUP(E300,Male!$A:$Q,17,0))</f>
        <v>16.981866438898845</v>
      </c>
      <c r="I300" s="10">
        <f t="shared" si="18"/>
        <v>77.981866438898848</v>
      </c>
      <c r="J300" s="5">
        <f t="shared" si="19"/>
        <v>-2.8780166922056054</v>
      </c>
      <c r="K300" s="4">
        <f>IF(B300="Female",VLOOKUP(E300,scaleF!$A:$B,2,0), VLOOKUP(E300,scaleM!$A:$B,2,0))</f>
        <v>60929.994963955818</v>
      </c>
    </row>
    <row r="301" spans="1:11" x14ac:dyDescent="0.2">
      <c r="A301" s="12">
        <v>1570</v>
      </c>
      <c r="B301" s="12" t="s">
        <v>6</v>
      </c>
      <c r="C301" s="14">
        <v>33390</v>
      </c>
      <c r="D301" s="14">
        <v>40969</v>
      </c>
      <c r="E301" s="15">
        <f t="shared" si="16"/>
        <v>27</v>
      </c>
      <c r="F301" s="7">
        <f>IF(B301="Female",VLOOKUP(E301,Female!$A:$J,10,0),VLOOKUP(E301,Male!$A:$J,10,0))</f>
        <v>49.581949940370393</v>
      </c>
      <c r="G301" s="7">
        <f t="shared" si="17"/>
        <v>76.581949940370393</v>
      </c>
      <c r="H301" s="10">
        <f>IF(B301="Female",VLOOKUP(E301,Female!$A:$Q,17,0),VLOOKUP(E301,Male!$A:$Q,17,0))</f>
        <v>35.687375844539822</v>
      </c>
      <c r="I301" s="10">
        <f t="shared" si="18"/>
        <v>62.687375844539822</v>
      </c>
      <c r="J301" s="5">
        <f t="shared" si="19"/>
        <v>-13.894574095830571</v>
      </c>
      <c r="K301" s="4">
        <f>IF(B301="Female",VLOOKUP(E301,scaleF!$A:$B,2,0), VLOOKUP(E301,scaleM!$A:$B,2,0))</f>
        <v>143847.33727321951</v>
      </c>
    </row>
    <row r="302" spans="1:11" x14ac:dyDescent="0.2">
      <c r="A302" s="12">
        <v>1621</v>
      </c>
      <c r="B302" s="12" t="s">
        <v>5</v>
      </c>
      <c r="C302" s="14">
        <v>20333</v>
      </c>
      <c r="D302" s="14">
        <v>42644</v>
      </c>
      <c r="E302" s="15">
        <f t="shared" si="16"/>
        <v>63</v>
      </c>
      <c r="F302" s="7">
        <f>IF(B302="Female",VLOOKUP(E302,Female!$A:$J,10,0),VLOOKUP(E302,Male!$A:$J,10,0))</f>
        <v>20.98450466874484</v>
      </c>
      <c r="G302" s="7">
        <f t="shared" si="17"/>
        <v>83.984504668744847</v>
      </c>
      <c r="H302" s="10">
        <f>IF(B302="Female",VLOOKUP(E302,Female!$A:$Q,17,0),VLOOKUP(E302,Male!$A:$Q,17,0))</f>
        <v>17.868318536999364</v>
      </c>
      <c r="I302" s="10">
        <f t="shared" si="18"/>
        <v>80.868318536999368</v>
      </c>
      <c r="J302" s="5">
        <f t="shared" si="19"/>
        <v>-3.1161861317454793</v>
      </c>
      <c r="K302" s="4">
        <f>IF(B302="Female",VLOOKUP(E302,scaleF!$A:$B,2,0), VLOOKUP(E302,scaleM!$A:$B,2,0))</f>
        <v>64540.757341630648</v>
      </c>
    </row>
    <row r="303" spans="1:11" x14ac:dyDescent="0.2">
      <c r="A303" s="12">
        <v>2721</v>
      </c>
      <c r="B303" s="12" t="s">
        <v>5</v>
      </c>
      <c r="C303" s="14">
        <v>30834</v>
      </c>
      <c r="D303" s="14">
        <v>41760</v>
      </c>
      <c r="E303" s="15">
        <f t="shared" si="16"/>
        <v>34</v>
      </c>
      <c r="F303" s="7">
        <f>IF(B303="Female",VLOOKUP(E303,Female!$A:$J,10,0),VLOOKUP(E303,Male!$A:$J,10,0))</f>
        <v>47.056992890400565</v>
      </c>
      <c r="G303" s="7">
        <f t="shared" si="17"/>
        <v>81.056992890400565</v>
      </c>
      <c r="H303" s="10">
        <f>IF(B303="Female",VLOOKUP(E303,Female!$A:$Q,17,0),VLOOKUP(E303,Male!$A:$Q,17,0))</f>
        <v>34.467129490196548</v>
      </c>
      <c r="I303" s="10">
        <f t="shared" si="18"/>
        <v>68.467129490196555</v>
      </c>
      <c r="J303" s="5">
        <f t="shared" si="19"/>
        <v>-12.58986340020401</v>
      </c>
      <c r="K303" s="4">
        <f>IF(B303="Female",VLOOKUP(E303,scaleF!$A:$B,2,0), VLOOKUP(E303,scaleM!$A:$B,2,0))</f>
        <v>140492.86213482165</v>
      </c>
    </row>
    <row r="304" spans="1:11" x14ac:dyDescent="0.2">
      <c r="A304" s="12">
        <v>1965</v>
      </c>
      <c r="B304" s="12" t="s">
        <v>6</v>
      </c>
      <c r="C304" s="14">
        <v>26330</v>
      </c>
      <c r="D304" s="14">
        <v>42339</v>
      </c>
      <c r="E304" s="15">
        <f t="shared" si="16"/>
        <v>46</v>
      </c>
      <c r="F304" s="7">
        <f>IF(B304="Female",VLOOKUP(E304,Female!$A:$J,10,0),VLOOKUP(E304,Male!$A:$J,10,0))</f>
        <v>32.089846175710292</v>
      </c>
      <c r="G304" s="7">
        <f t="shared" si="17"/>
        <v>78.089846175710292</v>
      </c>
      <c r="H304" s="10">
        <f>IF(B304="Female",VLOOKUP(E304,Female!$A:$Q,17,0),VLOOKUP(E304,Male!$A:$Q,17,0))</f>
        <v>25.490097810802673</v>
      </c>
      <c r="I304" s="10">
        <f t="shared" si="18"/>
        <v>71.490097810802666</v>
      </c>
      <c r="J304" s="5">
        <f t="shared" si="19"/>
        <v>-6.5997483649076258</v>
      </c>
      <c r="K304" s="4">
        <f>IF(B304="Female",VLOOKUP(E304,scaleF!$A:$B,2,0), VLOOKUP(E304,scaleM!$A:$B,2,0))</f>
        <v>99234.002141625533</v>
      </c>
    </row>
    <row r="305" spans="1:11" x14ac:dyDescent="0.2">
      <c r="A305" s="12">
        <v>1654</v>
      </c>
      <c r="B305" s="12" t="s">
        <v>5</v>
      </c>
      <c r="C305" s="14">
        <v>28825</v>
      </c>
      <c r="D305" s="14">
        <v>41244</v>
      </c>
      <c r="E305" s="15">
        <f t="shared" si="16"/>
        <v>40</v>
      </c>
      <c r="F305" s="7">
        <f>IF(B305="Female",VLOOKUP(E305,Female!$A:$J,10,0),VLOOKUP(E305,Male!$A:$J,10,0))</f>
        <v>41.340168320634895</v>
      </c>
      <c r="G305" s="7">
        <f t="shared" si="17"/>
        <v>81.340168320634888</v>
      </c>
      <c r="H305" s="10">
        <f>IF(B305="Female",VLOOKUP(E305,Female!$A:$Q,17,0),VLOOKUP(E305,Male!$A:$Q,17,0))</f>
        <v>31.26222179906248</v>
      </c>
      <c r="I305" s="10">
        <f t="shared" si="18"/>
        <v>71.262221799062473</v>
      </c>
      <c r="J305" s="5">
        <f t="shared" si="19"/>
        <v>-10.077946521572414</v>
      </c>
      <c r="K305" s="4">
        <f>IF(B305="Female",VLOOKUP(E305,scaleF!$A:$B,2,0), VLOOKUP(E305,scaleM!$A:$B,2,0))</f>
        <v>126609.22575547404</v>
      </c>
    </row>
    <row r="306" spans="1:11" x14ac:dyDescent="0.2">
      <c r="A306" s="12">
        <v>2772</v>
      </c>
      <c r="B306" s="12" t="s">
        <v>6</v>
      </c>
      <c r="C306" s="14">
        <v>26115</v>
      </c>
      <c r="D306" s="14">
        <v>41487</v>
      </c>
      <c r="E306" s="15">
        <f t="shared" si="16"/>
        <v>47</v>
      </c>
      <c r="F306" s="7">
        <f>IF(B306="Female",VLOOKUP(E306,Female!$A:$J,10,0),VLOOKUP(E306,Male!$A:$J,10,0))</f>
        <v>31.214534939884281</v>
      </c>
      <c r="G306" s="7">
        <f t="shared" si="17"/>
        <v>78.214534939884288</v>
      </c>
      <c r="H306" s="10">
        <f>IF(B306="Female",VLOOKUP(E306,Female!$A:$Q,17,0),VLOOKUP(E306,Male!$A:$Q,17,0))</f>
        <v>24.920543428879892</v>
      </c>
      <c r="I306" s="10">
        <f t="shared" si="18"/>
        <v>71.920543428879895</v>
      </c>
      <c r="J306" s="5">
        <f t="shared" si="19"/>
        <v>-6.2939915110043927</v>
      </c>
      <c r="K306" s="4">
        <f>IF(B306="Female",VLOOKUP(E306,scaleF!$A:$B,2,0), VLOOKUP(E306,scaleM!$A:$B,2,0))</f>
        <v>96549.906886582714</v>
      </c>
    </row>
    <row r="307" spans="1:11" x14ac:dyDescent="0.2">
      <c r="A307" s="12">
        <v>1244</v>
      </c>
      <c r="B307" s="12" t="s">
        <v>6</v>
      </c>
      <c r="C307" s="14">
        <v>29495</v>
      </c>
      <c r="D307" s="14">
        <v>42522</v>
      </c>
      <c r="E307" s="15">
        <f t="shared" si="16"/>
        <v>38</v>
      </c>
      <c r="F307" s="7">
        <f>IF(B307="Female",VLOOKUP(E307,Female!$A:$J,10,0),VLOOKUP(E307,Male!$A:$J,10,0))</f>
        <v>39.341524140083344</v>
      </c>
      <c r="G307" s="7">
        <f t="shared" si="17"/>
        <v>77.341524140083351</v>
      </c>
      <c r="H307" s="10">
        <f>IF(B307="Female",VLOOKUP(E307,Female!$A:$Q,17,0),VLOOKUP(E307,Male!$A:$Q,17,0))</f>
        <v>29.993510725812392</v>
      </c>
      <c r="I307" s="10">
        <f t="shared" si="18"/>
        <v>67.993510725812399</v>
      </c>
      <c r="J307" s="5">
        <f t="shared" si="19"/>
        <v>-9.3480134142709517</v>
      </c>
      <c r="K307" s="4">
        <f>IF(B307="Female",VLOOKUP(E307,scaleF!$A:$B,2,0), VLOOKUP(E307,scaleM!$A:$B,2,0))</f>
        <v>120628.03384544468</v>
      </c>
    </row>
    <row r="308" spans="1:11" x14ac:dyDescent="0.2">
      <c r="A308" s="12">
        <v>2654</v>
      </c>
      <c r="B308" s="12" t="s">
        <v>5</v>
      </c>
      <c r="C308" s="14">
        <v>19603</v>
      </c>
      <c r="D308" s="14">
        <v>41456</v>
      </c>
      <c r="E308" s="15">
        <f t="shared" si="16"/>
        <v>65</v>
      </c>
      <c r="F308" s="7">
        <f>IF(B308="Female",VLOOKUP(E308,Female!$A:$J,10,0),VLOOKUP(E308,Male!$A:$J,10,0))</f>
        <v>19.371619129852458</v>
      </c>
      <c r="G308" s="7">
        <f t="shared" si="17"/>
        <v>84.371619129852462</v>
      </c>
      <c r="H308" s="10">
        <f>IF(B308="Female",VLOOKUP(E308,Female!$A:$Q,17,0),VLOOKUP(E308,Male!$A:$Q,17,0))</f>
        <v>16.655774176258461</v>
      </c>
      <c r="I308" s="10">
        <f t="shared" si="18"/>
        <v>81.655774176258461</v>
      </c>
      <c r="J308" s="5">
        <f t="shared" si="19"/>
        <v>-2.7158449535940008</v>
      </c>
      <c r="K308" s="4">
        <f>IF(B308="Female",VLOOKUP(E308,scaleF!$A:$B,2,0), VLOOKUP(E308,scaleM!$A:$B,2,0))</f>
        <v>59404.896318518739</v>
      </c>
    </row>
    <row r="309" spans="1:11" x14ac:dyDescent="0.2">
      <c r="A309" s="12">
        <v>2768</v>
      </c>
      <c r="B309" s="12" t="s">
        <v>5</v>
      </c>
      <c r="C309" s="14">
        <v>32051</v>
      </c>
      <c r="D309" s="14">
        <v>41579</v>
      </c>
      <c r="E309" s="15">
        <f t="shared" si="16"/>
        <v>31</v>
      </c>
      <c r="F309" s="7">
        <f>IF(B309="Female",VLOOKUP(E309,Female!$A:$J,10,0),VLOOKUP(E309,Male!$A:$J,10,0))</f>
        <v>49.939692329008118</v>
      </c>
      <c r="G309" s="7">
        <f t="shared" si="17"/>
        <v>80.939692329008125</v>
      </c>
      <c r="H309" s="10">
        <f>IF(B309="Female",VLOOKUP(E309,Female!$A:$Q,17,0),VLOOKUP(E309,Male!$A:$Q,17,0))</f>
        <v>35.99755352196766</v>
      </c>
      <c r="I309" s="10">
        <f t="shared" si="18"/>
        <v>66.99755352196766</v>
      </c>
      <c r="J309" s="5">
        <f t="shared" si="19"/>
        <v>-13.942138807040465</v>
      </c>
      <c r="K309" s="4">
        <f>IF(B309="Female",VLOOKUP(E309,scaleF!$A:$B,2,0), VLOOKUP(E309,scaleM!$A:$B,2,0))</f>
        <v>146029.57056703826</v>
      </c>
    </row>
    <row r="310" spans="1:11" x14ac:dyDescent="0.2">
      <c r="A310" s="12">
        <v>2625</v>
      </c>
      <c r="B310" s="12" t="s">
        <v>5</v>
      </c>
      <c r="C310" s="14">
        <v>27211</v>
      </c>
      <c r="D310" s="14">
        <v>42248</v>
      </c>
      <c r="E310" s="15">
        <f t="shared" si="16"/>
        <v>44</v>
      </c>
      <c r="F310" s="7">
        <f>IF(B310="Female",VLOOKUP(E310,Female!$A:$J,10,0),VLOOKUP(E310,Male!$A:$J,10,0))</f>
        <v>37.598390247883529</v>
      </c>
      <c r="G310" s="7">
        <f t="shared" si="17"/>
        <v>81.598390247883529</v>
      </c>
      <c r="H310" s="10">
        <f>IF(B310="Female",VLOOKUP(E310,Female!$A:$Q,17,0),VLOOKUP(E310,Male!$A:$Q,17,0))</f>
        <v>29.040682040316806</v>
      </c>
      <c r="I310" s="10">
        <f t="shared" si="18"/>
        <v>73.04068204031681</v>
      </c>
      <c r="J310" s="5">
        <f t="shared" si="19"/>
        <v>-8.5577082075667192</v>
      </c>
      <c r="K310" s="4">
        <f>IF(B310="Female",VLOOKUP(E310,scaleF!$A:$B,2,0), VLOOKUP(E310,scaleM!$A:$B,2,0))</f>
        <v>115999.37266792847</v>
      </c>
    </row>
    <row r="311" spans="1:11" x14ac:dyDescent="0.2">
      <c r="A311" s="12">
        <v>1379</v>
      </c>
      <c r="B311" s="12" t="s">
        <v>6</v>
      </c>
      <c r="C311" s="14">
        <v>27515</v>
      </c>
      <c r="D311" s="14">
        <v>41760</v>
      </c>
      <c r="E311" s="15">
        <f t="shared" si="16"/>
        <v>43</v>
      </c>
      <c r="F311" s="7">
        <f>IF(B311="Female",VLOOKUP(E311,Female!$A:$J,10,0),VLOOKUP(E311,Male!$A:$J,10,0))</f>
        <v>34.763328882771049</v>
      </c>
      <c r="G311" s="7">
        <f t="shared" si="17"/>
        <v>77.763328882771049</v>
      </c>
      <c r="H311" s="10">
        <f>IF(B311="Female",VLOOKUP(E311,Female!$A:$Q,17,0),VLOOKUP(E311,Male!$A:$Q,17,0))</f>
        <v>27.19506704255911</v>
      </c>
      <c r="I311" s="10">
        <f t="shared" si="18"/>
        <v>70.195067042559117</v>
      </c>
      <c r="J311" s="5">
        <f t="shared" si="19"/>
        <v>-7.5682618402119317</v>
      </c>
      <c r="K311" s="4">
        <f>IF(B311="Female",VLOOKUP(E311,scaleF!$A:$B,2,0), VLOOKUP(E311,scaleM!$A:$B,2,0))</f>
        <v>107336.77761666437</v>
      </c>
    </row>
    <row r="312" spans="1:11" x14ac:dyDescent="0.2">
      <c r="A312" s="12">
        <v>2170</v>
      </c>
      <c r="B312" s="12" t="s">
        <v>6</v>
      </c>
      <c r="C312" s="14">
        <v>25143</v>
      </c>
      <c r="D312" s="14">
        <v>42461</v>
      </c>
      <c r="E312" s="15">
        <f t="shared" si="16"/>
        <v>50</v>
      </c>
      <c r="F312" s="7">
        <f>IF(B312="Female",VLOOKUP(E312,Female!$A:$J,10,0),VLOOKUP(E312,Male!$A:$J,10,0))</f>
        <v>28.639837315477877</v>
      </c>
      <c r="G312" s="7">
        <f t="shared" si="17"/>
        <v>78.639837315477877</v>
      </c>
      <c r="H312" s="10">
        <f>IF(B312="Female",VLOOKUP(E312,Female!$A:$Q,17,0),VLOOKUP(E312,Male!$A:$Q,17,0))</f>
        <v>23.212059227421097</v>
      </c>
      <c r="I312" s="10">
        <f t="shared" si="18"/>
        <v>73.212059227421094</v>
      </c>
      <c r="J312" s="5">
        <f t="shared" si="19"/>
        <v>-5.4277780880567832</v>
      </c>
      <c r="K312" s="4">
        <f>IF(B312="Female",VLOOKUP(E312,scaleF!$A:$B,2,0), VLOOKUP(E312,scaleM!$A:$B,2,0))</f>
        <v>88588.525071917291</v>
      </c>
    </row>
    <row r="313" spans="1:11" x14ac:dyDescent="0.2">
      <c r="A313" s="12">
        <v>2634</v>
      </c>
      <c r="B313" s="12" t="s">
        <v>5</v>
      </c>
      <c r="C313" s="14">
        <v>19268</v>
      </c>
      <c r="D313" s="14">
        <v>41426</v>
      </c>
      <c r="E313" s="15">
        <f t="shared" si="16"/>
        <v>66</v>
      </c>
      <c r="F313" s="7">
        <f>IF(B313="Female",VLOOKUP(E313,Female!$A:$J,10,0),VLOOKUP(E313,Male!$A:$J,10,0))</f>
        <v>18.582125420100681</v>
      </c>
      <c r="G313" s="7">
        <f t="shared" si="17"/>
        <v>84.582125420100681</v>
      </c>
      <c r="H313" s="10">
        <f>IF(B313="Female",VLOOKUP(E313,Female!$A:$Q,17,0),VLOOKUP(E313,Male!$A:$Q,17,0))</f>
        <v>16.053652094793989</v>
      </c>
      <c r="I313" s="10">
        <f t="shared" si="18"/>
        <v>82.053652094793989</v>
      </c>
      <c r="J313" s="5">
        <f t="shared" si="19"/>
        <v>-2.5284733253066918</v>
      </c>
      <c r="K313" s="4">
        <f>IF(B313="Female",VLOOKUP(E313,scaleF!$A:$B,2,0), VLOOKUP(E313,scaleM!$A:$B,2,0))</f>
        <v>56888.162628897488</v>
      </c>
    </row>
    <row r="314" spans="1:11" x14ac:dyDescent="0.2">
      <c r="A314" s="12">
        <v>1876</v>
      </c>
      <c r="B314" s="12" t="s">
        <v>5</v>
      </c>
      <c r="C314" s="14">
        <v>27942</v>
      </c>
      <c r="D314" s="14">
        <v>41334</v>
      </c>
      <c r="E314" s="15">
        <f t="shared" si="16"/>
        <v>42</v>
      </c>
      <c r="F314" s="7">
        <f>IF(B314="Female",VLOOKUP(E314,Female!$A:$J,10,0),VLOOKUP(E314,Male!$A:$J,10,0))</f>
        <v>39.459981728540306</v>
      </c>
      <c r="G314" s="7">
        <f t="shared" si="17"/>
        <v>81.459981728540299</v>
      </c>
      <c r="H314" s="10">
        <f>IF(B314="Female",VLOOKUP(E314,Female!$A:$Q,17,0),VLOOKUP(E314,Male!$A:$Q,17,0))</f>
        <v>30.158255850009102</v>
      </c>
      <c r="I314" s="10">
        <f t="shared" si="18"/>
        <v>72.158255850009098</v>
      </c>
      <c r="J314" s="5">
        <f t="shared" si="19"/>
        <v>-9.3017258785312009</v>
      </c>
      <c r="K314" s="4">
        <f>IF(B314="Female",VLOOKUP(E314,scaleF!$A:$B,2,0), VLOOKUP(E314,scaleM!$A:$B,2,0))</f>
        <v>121380.35081153142</v>
      </c>
    </row>
    <row r="315" spans="1:11" x14ac:dyDescent="0.2">
      <c r="A315" s="12">
        <v>1495</v>
      </c>
      <c r="B315" s="12" t="s">
        <v>5</v>
      </c>
      <c r="C315" s="14">
        <v>30773</v>
      </c>
      <c r="D315" s="14">
        <v>42522</v>
      </c>
      <c r="E315" s="15">
        <f t="shared" si="16"/>
        <v>34</v>
      </c>
      <c r="F315" s="7">
        <f>IF(B315="Female",VLOOKUP(E315,Female!$A:$J,10,0),VLOOKUP(E315,Male!$A:$J,10,0))</f>
        <v>47.056992890400565</v>
      </c>
      <c r="G315" s="7">
        <f t="shared" si="17"/>
        <v>81.056992890400565</v>
      </c>
      <c r="H315" s="10">
        <f>IF(B315="Female",VLOOKUP(E315,Female!$A:$Q,17,0),VLOOKUP(E315,Male!$A:$Q,17,0))</f>
        <v>34.467129490196548</v>
      </c>
      <c r="I315" s="10">
        <f t="shared" si="18"/>
        <v>68.467129490196555</v>
      </c>
      <c r="J315" s="5">
        <f t="shared" si="19"/>
        <v>-12.58986340020401</v>
      </c>
      <c r="K315" s="4">
        <f>IF(B315="Female",VLOOKUP(E315,scaleF!$A:$B,2,0), VLOOKUP(E315,scaleM!$A:$B,2,0))</f>
        <v>140492.86213482165</v>
      </c>
    </row>
    <row r="316" spans="1:11" x14ac:dyDescent="0.2">
      <c r="A316" s="12">
        <v>1726</v>
      </c>
      <c r="B316" s="12" t="s">
        <v>6</v>
      </c>
      <c r="C316" s="14">
        <v>25993</v>
      </c>
      <c r="D316" s="14">
        <v>42156</v>
      </c>
      <c r="E316" s="15">
        <f t="shared" si="16"/>
        <v>47</v>
      </c>
      <c r="F316" s="7">
        <f>IF(B316="Female",VLOOKUP(E316,Female!$A:$J,10,0),VLOOKUP(E316,Male!$A:$J,10,0))</f>
        <v>31.214534939884281</v>
      </c>
      <c r="G316" s="7">
        <f t="shared" si="17"/>
        <v>78.214534939884288</v>
      </c>
      <c r="H316" s="10">
        <f>IF(B316="Female",VLOOKUP(E316,Female!$A:$Q,17,0),VLOOKUP(E316,Male!$A:$Q,17,0))</f>
        <v>24.920543428879892</v>
      </c>
      <c r="I316" s="10">
        <f t="shared" si="18"/>
        <v>71.920543428879895</v>
      </c>
      <c r="J316" s="5">
        <f t="shared" si="19"/>
        <v>-6.2939915110043927</v>
      </c>
      <c r="K316" s="4">
        <f>IF(B316="Female",VLOOKUP(E316,scaleF!$A:$B,2,0), VLOOKUP(E316,scaleM!$A:$B,2,0))</f>
        <v>96549.906886582714</v>
      </c>
    </row>
    <row r="317" spans="1:11" x14ac:dyDescent="0.2">
      <c r="A317" s="12">
        <v>2901</v>
      </c>
      <c r="B317" s="12" t="s">
        <v>6</v>
      </c>
      <c r="C317" s="14">
        <v>31229</v>
      </c>
      <c r="D317" s="14">
        <v>41456</v>
      </c>
      <c r="E317" s="15">
        <f t="shared" si="16"/>
        <v>33</v>
      </c>
      <c r="F317" s="7">
        <f>IF(B317="Female",VLOOKUP(E317,Female!$A:$J,10,0),VLOOKUP(E317,Male!$A:$J,10,0))</f>
        <v>43.988510707605755</v>
      </c>
      <c r="G317" s="7">
        <f t="shared" si="17"/>
        <v>76.988510707605755</v>
      </c>
      <c r="H317" s="10">
        <f>IF(B317="Female",VLOOKUP(E317,Female!$A:$Q,17,0),VLOOKUP(E317,Male!$A:$Q,17,0))</f>
        <v>32.673527310826486</v>
      </c>
      <c r="I317" s="10">
        <f t="shared" si="18"/>
        <v>65.673527310826486</v>
      </c>
      <c r="J317" s="5">
        <f t="shared" si="19"/>
        <v>-11.314983396779269</v>
      </c>
      <c r="K317" s="4">
        <f>IF(B317="Female",VLOOKUP(E317,scaleF!$A:$B,2,0), VLOOKUP(E317,scaleM!$A:$B,2,0))</f>
        <v>132584.2130766183</v>
      </c>
    </row>
    <row r="318" spans="1:11" x14ac:dyDescent="0.2">
      <c r="A318" s="12">
        <v>2524</v>
      </c>
      <c r="B318" s="12" t="s">
        <v>5</v>
      </c>
      <c r="C318" s="14">
        <v>28430</v>
      </c>
      <c r="D318" s="14">
        <v>41244</v>
      </c>
      <c r="E318" s="15">
        <f t="shared" si="16"/>
        <v>41</v>
      </c>
      <c r="F318" s="7">
        <f>IF(B318="Female",VLOOKUP(E318,Female!$A:$J,10,0),VLOOKUP(E318,Male!$A:$J,10,0))</f>
        <v>40.398015716842792</v>
      </c>
      <c r="G318" s="7">
        <f t="shared" si="17"/>
        <v>81.398015716842792</v>
      </c>
      <c r="H318" s="10">
        <f>IF(B318="Female",VLOOKUP(E318,Female!$A:$Q,17,0),VLOOKUP(E318,Male!$A:$Q,17,0))</f>
        <v>30.712140885647315</v>
      </c>
      <c r="I318" s="10">
        <f t="shared" si="18"/>
        <v>71.712140885647315</v>
      </c>
      <c r="J318" s="5">
        <f t="shared" si="19"/>
        <v>-9.685874831195477</v>
      </c>
      <c r="K318" s="4">
        <f>IF(B318="Female",VLOOKUP(E318,scaleF!$A:$B,2,0), VLOOKUP(E318,scaleM!$A:$B,2,0))</f>
        <v>124019.46915685693</v>
      </c>
    </row>
    <row r="319" spans="1:11" x14ac:dyDescent="0.2">
      <c r="A319" s="12">
        <v>1963</v>
      </c>
      <c r="B319" s="12" t="s">
        <v>5</v>
      </c>
      <c r="C319" s="14">
        <v>32660</v>
      </c>
      <c r="D319" s="14">
        <v>41183</v>
      </c>
      <c r="E319" s="15">
        <f t="shared" si="16"/>
        <v>29</v>
      </c>
      <c r="F319" s="7">
        <f>IF(B319="Female",VLOOKUP(E319,Female!$A:$J,10,0),VLOOKUP(E319,Male!$A:$J,10,0))</f>
        <v>51.868785698154866</v>
      </c>
      <c r="G319" s="7">
        <f t="shared" si="17"/>
        <v>80.868785698154866</v>
      </c>
      <c r="H319" s="10">
        <f>IF(B319="Female",VLOOKUP(E319,Female!$A:$Q,17,0),VLOOKUP(E319,Male!$A:$Q,17,0))</f>
        <v>36.990940069271964</v>
      </c>
      <c r="I319" s="10">
        <f t="shared" si="18"/>
        <v>65.990940069271971</v>
      </c>
      <c r="J319" s="5">
        <f t="shared" si="19"/>
        <v>-14.877845628882895</v>
      </c>
      <c r="K319" s="4">
        <f>IF(B319="Female",VLOOKUP(E319,scaleF!$A:$B,2,0), VLOOKUP(E319,scaleM!$A:$B,2,0))</f>
        <v>149170.83996391454</v>
      </c>
    </row>
    <row r="320" spans="1:11" x14ac:dyDescent="0.2">
      <c r="A320" s="12">
        <v>1453</v>
      </c>
      <c r="B320" s="12" t="s">
        <v>6</v>
      </c>
      <c r="C320" s="14">
        <v>33543</v>
      </c>
      <c r="D320" s="14">
        <v>41122</v>
      </c>
      <c r="E320" s="15">
        <f t="shared" si="16"/>
        <v>27</v>
      </c>
      <c r="F320" s="7">
        <f>IF(B320="Female",VLOOKUP(E320,Female!$A:$J,10,0),VLOOKUP(E320,Male!$A:$J,10,0))</f>
        <v>49.581949940370393</v>
      </c>
      <c r="G320" s="7">
        <f t="shared" si="17"/>
        <v>76.581949940370393</v>
      </c>
      <c r="H320" s="10">
        <f>IF(B320="Female",VLOOKUP(E320,Female!$A:$Q,17,0),VLOOKUP(E320,Male!$A:$Q,17,0))</f>
        <v>35.687375844539822</v>
      </c>
      <c r="I320" s="10">
        <f t="shared" si="18"/>
        <v>62.687375844539822</v>
      </c>
      <c r="J320" s="5">
        <f t="shared" si="19"/>
        <v>-13.894574095830571</v>
      </c>
      <c r="K320" s="4">
        <f>IF(B320="Female",VLOOKUP(E320,scaleF!$A:$B,2,0), VLOOKUP(E320,scaleM!$A:$B,2,0))</f>
        <v>143847.33727321951</v>
      </c>
    </row>
    <row r="321" spans="1:11" x14ac:dyDescent="0.2">
      <c r="A321" s="12">
        <v>2592</v>
      </c>
      <c r="B321" s="12" t="s">
        <v>6</v>
      </c>
      <c r="C321" s="14">
        <v>25143</v>
      </c>
      <c r="D321" s="14">
        <v>41183</v>
      </c>
      <c r="E321" s="15">
        <f t="shared" si="16"/>
        <v>50</v>
      </c>
      <c r="F321" s="7">
        <f>IF(B321="Female",VLOOKUP(E321,Female!$A:$J,10,0),VLOOKUP(E321,Male!$A:$J,10,0))</f>
        <v>28.639837315477877</v>
      </c>
      <c r="G321" s="7">
        <f t="shared" si="17"/>
        <v>78.639837315477877</v>
      </c>
      <c r="H321" s="10">
        <f>IF(B321="Female",VLOOKUP(E321,Female!$A:$Q,17,0),VLOOKUP(E321,Male!$A:$Q,17,0))</f>
        <v>23.212059227421097</v>
      </c>
      <c r="I321" s="10">
        <f t="shared" si="18"/>
        <v>73.212059227421094</v>
      </c>
      <c r="J321" s="5">
        <f t="shared" si="19"/>
        <v>-5.4277780880567832</v>
      </c>
      <c r="K321" s="4">
        <f>IF(B321="Female",VLOOKUP(E321,scaleF!$A:$B,2,0), VLOOKUP(E321,scaleM!$A:$B,2,0))</f>
        <v>88588.525071917291</v>
      </c>
    </row>
    <row r="322" spans="1:11" x14ac:dyDescent="0.2">
      <c r="A322" s="12">
        <v>1395</v>
      </c>
      <c r="B322" s="12" t="s">
        <v>6</v>
      </c>
      <c r="C322" s="14">
        <v>24442</v>
      </c>
      <c r="D322" s="14">
        <v>42705</v>
      </c>
      <c r="E322" s="15">
        <f t="shared" si="16"/>
        <v>52</v>
      </c>
      <c r="F322" s="7">
        <f>IF(B322="Female",VLOOKUP(E322,Female!$A:$J,10,0),VLOOKUP(E322,Male!$A:$J,10,0))</f>
        <v>26.967546592009018</v>
      </c>
      <c r="G322" s="7">
        <f t="shared" si="17"/>
        <v>78.967546592009015</v>
      </c>
      <c r="H322" s="10">
        <f>IF(B322="Female",VLOOKUP(E322,Female!$A:$Q,17,0),VLOOKUP(E322,Male!$A:$Q,17,0))</f>
        <v>22.075175561186004</v>
      </c>
      <c r="I322" s="10">
        <f t="shared" si="18"/>
        <v>74.075175561186001</v>
      </c>
      <c r="J322" s="5">
        <f t="shared" si="19"/>
        <v>-4.8923710308230142</v>
      </c>
      <c r="K322" s="4">
        <f>IF(B322="Female",VLOOKUP(E322,scaleF!$A:$B,2,0), VLOOKUP(E322,scaleM!$A:$B,2,0))</f>
        <v>83373.379328835697</v>
      </c>
    </row>
    <row r="323" spans="1:11" x14ac:dyDescent="0.2">
      <c r="A323" s="12">
        <v>1758</v>
      </c>
      <c r="B323" s="12" t="s">
        <v>6</v>
      </c>
      <c r="C323" s="14">
        <v>33939</v>
      </c>
      <c r="D323" s="14">
        <v>41974</v>
      </c>
      <c r="E323" s="15">
        <f t="shared" si="16"/>
        <v>26</v>
      </c>
      <c r="F323" s="7">
        <f>IF(B323="Female",VLOOKUP(E323,Female!$A:$J,10,0),VLOOKUP(E323,Male!$A:$J,10,0))</f>
        <v>50.514187562101071</v>
      </c>
      <c r="G323" s="7">
        <f t="shared" si="17"/>
        <v>76.514187562101071</v>
      </c>
      <c r="H323" s="10">
        <f>IF(B323="Female",VLOOKUP(E323,Female!$A:$Q,17,0),VLOOKUP(E323,Male!$A:$Q,17,0))</f>
        <v>36.167976939043143</v>
      </c>
      <c r="I323" s="10">
        <f t="shared" si="18"/>
        <v>62.167976939043143</v>
      </c>
      <c r="J323" s="5">
        <f t="shared" si="19"/>
        <v>-14.346210623057928</v>
      </c>
      <c r="K323" s="4">
        <f>IF(B323="Female",VLOOKUP(E323,scaleF!$A:$B,2,0), VLOOKUP(E323,scaleM!$A:$B,2,0))</f>
        <v>145370.30486747832</v>
      </c>
    </row>
    <row r="324" spans="1:11" x14ac:dyDescent="0.2">
      <c r="A324" s="12">
        <v>2638</v>
      </c>
      <c r="B324" s="12" t="s">
        <v>6</v>
      </c>
      <c r="C324" s="14">
        <v>21459</v>
      </c>
      <c r="D324" s="14">
        <v>41883</v>
      </c>
      <c r="E324" s="15">
        <f t="shared" ref="E324:E387" si="20">2018-YEAR(C324)</f>
        <v>60</v>
      </c>
      <c r="F324" s="7">
        <f>IF(B324="Female",VLOOKUP(E324,Female!$A:$J,10,0),VLOOKUP(E324,Male!$A:$J,10,0))</f>
        <v>20.623532225731811</v>
      </c>
      <c r="G324" s="7">
        <f t="shared" ref="G324:G387" si="21">E324+F324</f>
        <v>80.623532225731807</v>
      </c>
      <c r="H324" s="10">
        <f>IF(B324="Female",VLOOKUP(E324,Female!$A:$Q,17,0),VLOOKUP(E324,Male!$A:$Q,17,0))</f>
        <v>17.551610361299886</v>
      </c>
      <c r="I324" s="10">
        <f t="shared" ref="I324:I387" si="22">E324+H324</f>
        <v>77.551610361299879</v>
      </c>
      <c r="J324" s="5">
        <f t="shared" ref="J324:J387" si="23">I324-G324</f>
        <v>-3.0719218644319284</v>
      </c>
      <c r="K324" s="4">
        <f>IF(B324="Female",VLOOKUP(E324,scaleF!$A:$B,2,0), VLOOKUP(E324,scaleM!$A:$B,2,0))</f>
        <v>63357.179520373989</v>
      </c>
    </row>
    <row r="325" spans="1:11" x14ac:dyDescent="0.2">
      <c r="A325" s="12">
        <v>1478</v>
      </c>
      <c r="B325" s="12" t="s">
        <v>6</v>
      </c>
      <c r="C325" s="14">
        <v>29646</v>
      </c>
      <c r="D325" s="14">
        <v>41456</v>
      </c>
      <c r="E325" s="15">
        <f t="shared" si="20"/>
        <v>37</v>
      </c>
      <c r="F325" s="7">
        <f>IF(B325="Female",VLOOKUP(E325,Female!$A:$J,10,0),VLOOKUP(E325,Male!$A:$J,10,0))</f>
        <v>40.267691137375905</v>
      </c>
      <c r="G325" s="7">
        <f t="shared" si="21"/>
        <v>77.267691137375905</v>
      </c>
      <c r="H325" s="10">
        <f>IF(B325="Female",VLOOKUP(E325,Female!$A:$Q,17,0),VLOOKUP(E325,Male!$A:$Q,17,0))</f>
        <v>30.540574604512628</v>
      </c>
      <c r="I325" s="10">
        <f t="shared" si="22"/>
        <v>67.540574604512628</v>
      </c>
      <c r="J325" s="5">
        <f t="shared" si="23"/>
        <v>-9.7271165328632776</v>
      </c>
      <c r="K325" s="4">
        <f>IF(B325="Female",VLOOKUP(E325,scaleF!$A:$B,2,0), VLOOKUP(E325,scaleM!$A:$B,2,0))</f>
        <v>123166.45944590028</v>
      </c>
    </row>
    <row r="326" spans="1:11" x14ac:dyDescent="0.2">
      <c r="A326" s="12">
        <v>1879</v>
      </c>
      <c r="B326" s="12" t="s">
        <v>6</v>
      </c>
      <c r="C326" s="14">
        <v>25385</v>
      </c>
      <c r="D326" s="14">
        <v>42248</v>
      </c>
      <c r="E326" s="15">
        <f t="shared" si="20"/>
        <v>49</v>
      </c>
      <c r="F326" s="7">
        <f>IF(B326="Female",VLOOKUP(E326,Female!$A:$J,10,0),VLOOKUP(E326,Male!$A:$J,10,0))</f>
        <v>29.489373814279276</v>
      </c>
      <c r="G326" s="7">
        <f t="shared" si="21"/>
        <v>78.489373814279276</v>
      </c>
      <c r="H326" s="10">
        <f>IF(B326="Female",VLOOKUP(E326,Female!$A:$Q,17,0),VLOOKUP(E326,Male!$A:$Q,17,0))</f>
        <v>23.781324580088047</v>
      </c>
      <c r="I326" s="10">
        <f t="shared" si="22"/>
        <v>72.78132458008804</v>
      </c>
      <c r="J326" s="5">
        <f t="shared" si="23"/>
        <v>-5.7080492341912361</v>
      </c>
      <c r="K326" s="4">
        <f>IF(B326="Female",VLOOKUP(E326,scaleF!$A:$B,2,0), VLOOKUP(E326,scaleM!$A:$B,2,0))</f>
        <v>91225.287358316273</v>
      </c>
    </row>
    <row r="327" spans="1:11" x14ac:dyDescent="0.2">
      <c r="A327" s="12">
        <v>2555</v>
      </c>
      <c r="B327" s="12" t="s">
        <v>6</v>
      </c>
      <c r="C327" s="14">
        <v>25600</v>
      </c>
      <c r="D327" s="14">
        <v>41334</v>
      </c>
      <c r="E327" s="15">
        <f t="shared" si="20"/>
        <v>48</v>
      </c>
      <c r="F327" s="7">
        <f>IF(B327="Female",VLOOKUP(E327,Female!$A:$J,10,0),VLOOKUP(E327,Male!$A:$J,10,0))</f>
        <v>30.347648959249689</v>
      </c>
      <c r="G327" s="7">
        <f t="shared" si="21"/>
        <v>78.347648959249682</v>
      </c>
      <c r="H327" s="10">
        <f>IF(B327="Female",VLOOKUP(E327,Female!$A:$Q,17,0),VLOOKUP(E327,Male!$A:$Q,17,0))</f>
        <v>24.350878789853464</v>
      </c>
      <c r="I327" s="10">
        <f t="shared" si="22"/>
        <v>72.350878789853468</v>
      </c>
      <c r="J327" s="5">
        <f t="shared" si="23"/>
        <v>-5.9967701693962141</v>
      </c>
      <c r="K327" s="4">
        <f>IF(B327="Female",VLOOKUP(E327,scaleF!$A:$B,2,0), VLOOKUP(E327,scaleM!$A:$B,2,0))</f>
        <v>93879.624925979762</v>
      </c>
    </row>
    <row r="328" spans="1:11" x14ac:dyDescent="0.2">
      <c r="A328" s="12">
        <v>1398</v>
      </c>
      <c r="B328" s="12" t="s">
        <v>6</v>
      </c>
      <c r="C328" s="14">
        <v>27791</v>
      </c>
      <c r="D328" s="14">
        <v>41913</v>
      </c>
      <c r="E328" s="15">
        <f t="shared" si="20"/>
        <v>42</v>
      </c>
      <c r="F328" s="7">
        <f>IF(B328="Female",VLOOKUP(E328,Female!$A:$J,10,0),VLOOKUP(E328,Male!$A:$J,10,0))</f>
        <v>35.669094557982945</v>
      </c>
      <c r="G328" s="7">
        <f t="shared" si="21"/>
        <v>77.669094557982945</v>
      </c>
      <c r="H328" s="10">
        <f>IF(B328="Female",VLOOKUP(E328,Female!$A:$Q,17,0),VLOOKUP(E328,Male!$A:$Q,17,0))</f>
        <v>27.760996537069257</v>
      </c>
      <c r="I328" s="10">
        <f t="shared" si="22"/>
        <v>69.760996537069261</v>
      </c>
      <c r="J328" s="5">
        <f t="shared" si="23"/>
        <v>-7.908098020913684</v>
      </c>
      <c r="K328" s="4">
        <f>IF(B328="Female",VLOOKUP(E328,scaleF!$A:$B,2,0), VLOOKUP(E328,scaleM!$A:$B,2,0))</f>
        <v>110039.26303009033</v>
      </c>
    </row>
    <row r="329" spans="1:11" x14ac:dyDescent="0.2">
      <c r="A329" s="12">
        <v>1650</v>
      </c>
      <c r="B329" s="12" t="s">
        <v>5</v>
      </c>
      <c r="C329" s="14">
        <v>27607</v>
      </c>
      <c r="D329" s="14">
        <v>42125</v>
      </c>
      <c r="E329" s="15">
        <f t="shared" si="20"/>
        <v>43</v>
      </c>
      <c r="F329" s="7">
        <f>IF(B329="Female",VLOOKUP(E329,Female!$A:$J,10,0),VLOOKUP(E329,Male!$A:$J,10,0))</f>
        <v>38.526639675827269</v>
      </c>
      <c r="G329" s="7">
        <f t="shared" si="21"/>
        <v>81.526639675827269</v>
      </c>
      <c r="H329" s="10">
        <f>IF(B329="Female",VLOOKUP(E329,Female!$A:$Q,17,0),VLOOKUP(E329,Male!$A:$Q,17,0))</f>
        <v>29.600999650874858</v>
      </c>
      <c r="I329" s="10">
        <f t="shared" si="22"/>
        <v>72.600999650874854</v>
      </c>
      <c r="J329" s="5">
        <f t="shared" si="23"/>
        <v>-8.9256400249524148</v>
      </c>
      <c r="K329" s="4">
        <f>IF(B329="Female",VLOOKUP(E329,scaleF!$A:$B,2,0), VLOOKUP(E329,scaleM!$A:$B,2,0))</f>
        <v>118703.58865476669</v>
      </c>
    </row>
    <row r="330" spans="1:11" x14ac:dyDescent="0.2">
      <c r="A330" s="12">
        <v>1448</v>
      </c>
      <c r="B330" s="12" t="s">
        <v>5</v>
      </c>
      <c r="C330" s="14">
        <v>32203</v>
      </c>
      <c r="D330" s="14">
        <v>42248</v>
      </c>
      <c r="E330" s="15">
        <f t="shared" si="20"/>
        <v>30</v>
      </c>
      <c r="F330" s="7">
        <f>IF(B330="Female",VLOOKUP(E330,Female!$A:$J,10,0),VLOOKUP(E330,Male!$A:$J,10,0))</f>
        <v>50.903351750531229</v>
      </c>
      <c r="G330" s="7">
        <f t="shared" si="21"/>
        <v>80.903351750531229</v>
      </c>
      <c r="H330" s="10">
        <f>IF(B330="Female",VLOOKUP(E330,Female!$A:$Q,17,0),VLOOKUP(E330,Male!$A:$Q,17,0))</f>
        <v>36.496783087646271</v>
      </c>
      <c r="I330" s="10">
        <f t="shared" si="22"/>
        <v>66.496783087646264</v>
      </c>
      <c r="J330" s="5">
        <f t="shared" si="23"/>
        <v>-14.406568662884965</v>
      </c>
      <c r="K330" s="4">
        <f>IF(B330="Female",VLOOKUP(E330,scaleF!$A:$B,2,0), VLOOKUP(E330,scaleM!$A:$B,2,0))</f>
        <v>147652.99980784088</v>
      </c>
    </row>
    <row r="331" spans="1:11" x14ac:dyDescent="0.2">
      <c r="A331" s="12">
        <v>2184</v>
      </c>
      <c r="B331" s="12" t="s">
        <v>5</v>
      </c>
      <c r="C331" s="14">
        <v>32568</v>
      </c>
      <c r="D331" s="14">
        <v>41760</v>
      </c>
      <c r="E331" s="15">
        <f t="shared" si="20"/>
        <v>29</v>
      </c>
      <c r="F331" s="7">
        <f>IF(B331="Female",VLOOKUP(E331,Female!$A:$J,10,0),VLOOKUP(E331,Male!$A:$J,10,0))</f>
        <v>51.868785698154866</v>
      </c>
      <c r="G331" s="7">
        <f t="shared" si="21"/>
        <v>80.868785698154866</v>
      </c>
      <c r="H331" s="10">
        <f>IF(B331="Female",VLOOKUP(E331,Female!$A:$Q,17,0),VLOOKUP(E331,Male!$A:$Q,17,0))</f>
        <v>36.990940069271964</v>
      </c>
      <c r="I331" s="10">
        <f t="shared" si="22"/>
        <v>65.990940069271971</v>
      </c>
      <c r="J331" s="5">
        <f t="shared" si="23"/>
        <v>-14.877845628882895</v>
      </c>
      <c r="K331" s="4">
        <f>IF(B331="Female",VLOOKUP(E331,scaleF!$A:$B,2,0), VLOOKUP(E331,scaleM!$A:$B,2,0))</f>
        <v>149170.83996391454</v>
      </c>
    </row>
    <row r="332" spans="1:11" x14ac:dyDescent="0.2">
      <c r="A332" s="12">
        <v>1808</v>
      </c>
      <c r="B332" s="12" t="s">
        <v>6</v>
      </c>
      <c r="C332" s="14">
        <v>27030</v>
      </c>
      <c r="D332" s="14">
        <v>41395</v>
      </c>
      <c r="E332" s="15">
        <f t="shared" si="20"/>
        <v>44</v>
      </c>
      <c r="F332" s="7">
        <f>IF(B332="Female",VLOOKUP(E332,Female!$A:$J,10,0),VLOOKUP(E332,Male!$A:$J,10,0))</f>
        <v>33.864565935754044</v>
      </c>
      <c r="G332" s="7">
        <f t="shared" si="21"/>
        <v>77.864565935754044</v>
      </c>
      <c r="H332" s="10">
        <f>IF(B332="Female",VLOOKUP(E332,Female!$A:$Q,17,0),VLOOKUP(E332,Male!$A:$Q,17,0))</f>
        <v>26.627672903994586</v>
      </c>
      <c r="I332" s="10">
        <f t="shared" si="22"/>
        <v>70.627672903994579</v>
      </c>
      <c r="J332" s="5">
        <f t="shared" si="23"/>
        <v>-7.2368930317594646</v>
      </c>
      <c r="K332" s="4">
        <f>IF(B332="Female",VLOOKUP(E332,scaleF!$A:$B,2,0), VLOOKUP(E332,scaleM!$A:$B,2,0))</f>
        <v>104631.40652424745</v>
      </c>
    </row>
    <row r="333" spans="1:11" x14ac:dyDescent="0.2">
      <c r="A333" s="12">
        <v>1936</v>
      </c>
      <c r="B333" s="12" t="s">
        <v>6</v>
      </c>
      <c r="C333" s="14">
        <v>23193</v>
      </c>
      <c r="D333" s="14">
        <v>42644</v>
      </c>
      <c r="E333" s="15">
        <f t="shared" si="20"/>
        <v>55</v>
      </c>
      <c r="F333" s="7">
        <f>IF(B333="Female",VLOOKUP(E333,Female!$A:$J,10,0),VLOOKUP(E333,Male!$A:$J,10,0))</f>
        <v>24.528641718988265</v>
      </c>
      <c r="G333" s="7">
        <f t="shared" si="21"/>
        <v>79.528641718988268</v>
      </c>
      <c r="H333" s="10">
        <f>IF(B333="Female",VLOOKUP(E333,Female!$A:$Q,17,0),VLOOKUP(E333,Male!$A:$Q,17,0))</f>
        <v>20.377393744156294</v>
      </c>
      <c r="I333" s="10">
        <f t="shared" si="22"/>
        <v>75.377393744156294</v>
      </c>
      <c r="J333" s="5">
        <f t="shared" si="23"/>
        <v>-4.1512479748319748</v>
      </c>
      <c r="K333" s="4">
        <f>IF(B333="Female",VLOOKUP(E333,scaleF!$A:$B,2,0), VLOOKUP(E333,scaleM!$A:$B,2,0))</f>
        <v>75716.238539600992</v>
      </c>
    </row>
    <row r="334" spans="1:11" x14ac:dyDescent="0.2">
      <c r="A334" s="12">
        <v>1484</v>
      </c>
      <c r="B334" s="12" t="s">
        <v>5</v>
      </c>
      <c r="C334" s="14">
        <v>33451</v>
      </c>
      <c r="D334" s="14">
        <v>41122</v>
      </c>
      <c r="E334" s="15">
        <f t="shared" si="20"/>
        <v>27</v>
      </c>
      <c r="F334" s="7">
        <f>IF(B334="Female",VLOOKUP(E334,Female!$A:$J,10,0),VLOOKUP(E334,Male!$A:$J,10,0))</f>
        <v>53.804763788639917</v>
      </c>
      <c r="G334" s="7">
        <f t="shared" si="21"/>
        <v>80.804763788639917</v>
      </c>
      <c r="H334" s="10">
        <f>IF(B334="Female",VLOOKUP(E334,Female!$A:$Q,17,0),VLOOKUP(E334,Male!$A:$Q,17,0))</f>
        <v>37.964091795837881</v>
      </c>
      <c r="I334" s="10">
        <f t="shared" si="22"/>
        <v>64.964091795837874</v>
      </c>
      <c r="J334" s="5">
        <f t="shared" si="23"/>
        <v>-15.840671992802044</v>
      </c>
      <c r="K334" s="4">
        <f>IF(B334="Female",VLOOKUP(E334,scaleF!$A:$B,2,0), VLOOKUP(E334,scaleM!$A:$B,2,0))</f>
        <v>151905.66584297412</v>
      </c>
    </row>
    <row r="335" spans="1:11" x14ac:dyDescent="0.2">
      <c r="A335" s="12">
        <v>2527</v>
      </c>
      <c r="B335" s="12" t="s">
        <v>5</v>
      </c>
      <c r="C335" s="14">
        <v>22251</v>
      </c>
      <c r="D335" s="14">
        <v>40969</v>
      </c>
      <c r="E335" s="15">
        <f t="shared" si="20"/>
        <v>58</v>
      </c>
      <c r="F335" s="7">
        <f>IF(B335="Female",VLOOKUP(E335,Female!$A:$J,10,0),VLOOKUP(E335,Male!$A:$J,10,0))</f>
        <v>25.168503040514302</v>
      </c>
      <c r="G335" s="7">
        <f t="shared" si="21"/>
        <v>83.16850304051431</v>
      </c>
      <c r="H335" s="10">
        <f>IF(B335="Female",VLOOKUP(E335,Female!$A:$Q,17,0),VLOOKUP(E335,Male!$A:$Q,17,0))</f>
        <v>20.904026269641342</v>
      </c>
      <c r="I335" s="10">
        <f t="shared" si="22"/>
        <v>78.904026269641349</v>
      </c>
      <c r="J335" s="5">
        <f t="shared" si="23"/>
        <v>-4.2644767708729603</v>
      </c>
      <c r="K335" s="4">
        <f>IF(B335="Female",VLOOKUP(E335,scaleF!$A:$B,2,0), VLOOKUP(E335,scaleM!$A:$B,2,0))</f>
        <v>77803.027745258893</v>
      </c>
    </row>
    <row r="336" spans="1:11" x14ac:dyDescent="0.2">
      <c r="A336" s="12">
        <v>1790</v>
      </c>
      <c r="B336" s="12" t="s">
        <v>5</v>
      </c>
      <c r="C336" s="14">
        <v>23071</v>
      </c>
      <c r="D336" s="14">
        <v>41183</v>
      </c>
      <c r="E336" s="15">
        <f t="shared" si="20"/>
        <v>55</v>
      </c>
      <c r="F336" s="7">
        <f>IF(B336="Female",VLOOKUP(E336,Female!$A:$J,10,0),VLOOKUP(E336,Male!$A:$J,10,0))</f>
        <v>27.749066915600164</v>
      </c>
      <c r="G336" s="7">
        <f t="shared" si="21"/>
        <v>82.749066915600167</v>
      </c>
      <c r="H336" s="10">
        <f>IF(B336="Female",VLOOKUP(E336,Female!$A:$Q,17,0),VLOOKUP(E336,Male!$A:$Q,17,0))</f>
        <v>22.697760125835156</v>
      </c>
      <c r="I336" s="10">
        <f t="shared" si="22"/>
        <v>77.69776012583516</v>
      </c>
      <c r="J336" s="5">
        <f t="shared" si="23"/>
        <v>-5.0513067897650075</v>
      </c>
      <c r="K336" s="4">
        <f>IF(B336="Female",VLOOKUP(E336,scaleF!$A:$B,2,0), VLOOKUP(E336,scaleM!$A:$B,2,0))</f>
        <v>85915.877294971608</v>
      </c>
    </row>
    <row r="337" spans="1:11" x14ac:dyDescent="0.2">
      <c r="A337" s="12">
        <v>2512</v>
      </c>
      <c r="B337" s="12" t="s">
        <v>6</v>
      </c>
      <c r="C337" s="14">
        <v>19054</v>
      </c>
      <c r="D337" s="14">
        <v>42005</v>
      </c>
      <c r="E337" s="15">
        <f t="shared" si="20"/>
        <v>66</v>
      </c>
      <c r="F337" s="7">
        <f>IF(B337="Female",VLOOKUP(E337,Female!$A:$J,10,0),VLOOKUP(E337,Male!$A:$J,10,0))</f>
        <v>16.168998700610281</v>
      </c>
      <c r="G337" s="7">
        <f t="shared" si="21"/>
        <v>82.168998700610274</v>
      </c>
      <c r="H337" s="10">
        <f>IF(B337="Female",VLOOKUP(E337,Female!$A:$Q,17,0),VLOOKUP(E337,Male!$A:$Q,17,0))</f>
        <v>14.148035124414822</v>
      </c>
      <c r="I337" s="10">
        <f t="shared" si="22"/>
        <v>80.148035124414818</v>
      </c>
      <c r="J337" s="5">
        <f t="shared" si="23"/>
        <v>-2.0209635761954559</v>
      </c>
      <c r="K337" s="4">
        <f>IF(B337="Female",VLOOKUP(E337,scaleF!$A:$B,2,0), VLOOKUP(E337,scaleM!$A:$B,2,0))</f>
        <v>49175.193195935528</v>
      </c>
    </row>
    <row r="338" spans="1:11" x14ac:dyDescent="0.2">
      <c r="A338" s="12">
        <v>1172</v>
      </c>
      <c r="B338" s="12" t="s">
        <v>6</v>
      </c>
      <c r="C338" s="14">
        <v>27150</v>
      </c>
      <c r="D338" s="14">
        <v>40969</v>
      </c>
      <c r="E338" s="15">
        <f t="shared" si="20"/>
        <v>44</v>
      </c>
      <c r="F338" s="7">
        <f>IF(B338="Female",VLOOKUP(E338,Female!$A:$J,10,0),VLOOKUP(E338,Male!$A:$J,10,0))</f>
        <v>33.864565935754044</v>
      </c>
      <c r="G338" s="7">
        <f t="shared" si="21"/>
        <v>77.864565935754044</v>
      </c>
      <c r="H338" s="10">
        <f>IF(B338="Female",VLOOKUP(E338,Female!$A:$Q,17,0),VLOOKUP(E338,Male!$A:$Q,17,0))</f>
        <v>26.627672903994586</v>
      </c>
      <c r="I338" s="10">
        <f t="shared" si="22"/>
        <v>70.627672903994579</v>
      </c>
      <c r="J338" s="5">
        <f t="shared" si="23"/>
        <v>-7.2368930317594646</v>
      </c>
      <c r="K338" s="4">
        <f>IF(B338="Female",VLOOKUP(E338,scaleF!$A:$B,2,0), VLOOKUP(E338,scaleM!$A:$B,2,0))</f>
        <v>104631.40652424745</v>
      </c>
    </row>
    <row r="339" spans="1:11" x14ac:dyDescent="0.2">
      <c r="A339" s="12">
        <v>2427</v>
      </c>
      <c r="B339" s="12" t="s">
        <v>5</v>
      </c>
      <c r="C339" s="14">
        <v>30195</v>
      </c>
      <c r="D339" s="14">
        <v>41061</v>
      </c>
      <c r="E339" s="15">
        <f t="shared" si="20"/>
        <v>36</v>
      </c>
      <c r="F339" s="7">
        <f>IF(B339="Female",VLOOKUP(E339,Female!$A:$J,10,0),VLOOKUP(E339,Male!$A:$J,10,0))</f>
        <v>45.141739270154304</v>
      </c>
      <c r="G339" s="7">
        <f t="shared" si="21"/>
        <v>81.141739270154304</v>
      </c>
      <c r="H339" s="10">
        <f>IF(B339="Female",VLOOKUP(E339,Female!$A:$Q,17,0),VLOOKUP(E339,Male!$A:$Q,17,0))</f>
        <v>33.418693929925219</v>
      </c>
      <c r="I339" s="10">
        <f t="shared" si="22"/>
        <v>69.418693929925212</v>
      </c>
      <c r="J339" s="5">
        <f t="shared" si="23"/>
        <v>-11.723045340229092</v>
      </c>
      <c r="K339" s="4">
        <f>IF(B339="Female",VLOOKUP(E339,scaleF!$A:$B,2,0), VLOOKUP(E339,scaleM!$A:$B,2,0))</f>
        <v>136244.47073260081</v>
      </c>
    </row>
    <row r="340" spans="1:11" x14ac:dyDescent="0.2">
      <c r="A340" s="12">
        <v>1429</v>
      </c>
      <c r="B340" s="12" t="s">
        <v>6</v>
      </c>
      <c r="C340" s="14">
        <v>26877</v>
      </c>
      <c r="D340" s="14">
        <v>40909</v>
      </c>
      <c r="E340" s="15">
        <f t="shared" si="20"/>
        <v>45</v>
      </c>
      <c r="F340" s="7">
        <f>IF(B340="Female",VLOOKUP(E340,Female!$A:$J,10,0),VLOOKUP(E340,Male!$A:$J,10,0))</f>
        <v>32.973304335016834</v>
      </c>
      <c r="G340" s="7">
        <f t="shared" si="21"/>
        <v>77.973304335016834</v>
      </c>
      <c r="H340" s="10">
        <f>IF(B340="Female",VLOOKUP(E340,Female!$A:$Q,17,0),VLOOKUP(E340,Male!$A:$Q,17,0))</f>
        <v>26.059252399979862</v>
      </c>
      <c r="I340" s="10">
        <f t="shared" si="22"/>
        <v>71.059252399979869</v>
      </c>
      <c r="J340" s="5">
        <f t="shared" si="23"/>
        <v>-6.9140519350369658</v>
      </c>
      <c r="K340" s="4">
        <f>IF(B340="Female",VLOOKUP(E340,scaleF!$A:$B,2,0), VLOOKUP(E340,scaleM!$A:$B,2,0))</f>
        <v>101929.05091866363</v>
      </c>
    </row>
    <row r="341" spans="1:11" x14ac:dyDescent="0.2">
      <c r="A341" s="12">
        <v>2493</v>
      </c>
      <c r="B341" s="12" t="s">
        <v>5</v>
      </c>
      <c r="C341" s="14">
        <v>31260</v>
      </c>
      <c r="D341" s="14">
        <v>41518</v>
      </c>
      <c r="E341" s="15">
        <f t="shared" si="20"/>
        <v>33</v>
      </c>
      <c r="F341" s="7">
        <f>IF(B341="Female",VLOOKUP(E341,Female!$A:$J,10,0),VLOOKUP(E341,Male!$A:$J,10,0))</f>
        <v>48.016739674415291</v>
      </c>
      <c r="G341" s="7">
        <f t="shared" si="21"/>
        <v>81.016739674415291</v>
      </c>
      <c r="H341" s="10">
        <f>IF(B341="Female",VLOOKUP(E341,Female!$A:$Q,17,0),VLOOKUP(E341,Male!$A:$Q,17,0))</f>
        <v>34.98295461527529</v>
      </c>
      <c r="I341" s="10">
        <f t="shared" si="22"/>
        <v>67.98295461527529</v>
      </c>
      <c r="J341" s="5">
        <f t="shared" si="23"/>
        <v>-13.033785059140001</v>
      </c>
      <c r="K341" s="4">
        <f>IF(B341="Female",VLOOKUP(E341,scaleF!$A:$B,2,0), VLOOKUP(E341,scaleM!$A:$B,2,0))</f>
        <v>142451.51487147089</v>
      </c>
    </row>
    <row r="342" spans="1:11" x14ac:dyDescent="0.2">
      <c r="A342" s="12">
        <v>1360</v>
      </c>
      <c r="B342" s="12" t="s">
        <v>6</v>
      </c>
      <c r="C342" s="14">
        <v>22037</v>
      </c>
      <c r="D342" s="14">
        <v>41122</v>
      </c>
      <c r="E342" s="15">
        <f t="shared" si="20"/>
        <v>58</v>
      </c>
      <c r="F342" s="7">
        <f>IF(B342="Female",VLOOKUP(E342,Female!$A:$J,10,0),VLOOKUP(E342,Male!$A:$J,10,0))</f>
        <v>22.168811433916026</v>
      </c>
      <c r="G342" s="7">
        <f t="shared" si="21"/>
        <v>80.168811433916034</v>
      </c>
      <c r="H342" s="10">
        <f>IF(B342="Female",VLOOKUP(E342,Female!$A:$Q,17,0),VLOOKUP(E342,Male!$A:$Q,17,0))</f>
        <v>18.687111789600426</v>
      </c>
      <c r="I342" s="10">
        <f t="shared" si="22"/>
        <v>76.687111789600422</v>
      </c>
      <c r="J342" s="5">
        <f t="shared" si="23"/>
        <v>-3.4816996443156114</v>
      </c>
      <c r="K342" s="4">
        <f>IF(B342="Female",VLOOKUP(E342,scaleF!$A:$B,2,0), VLOOKUP(E342,scaleM!$A:$B,2,0))</f>
        <v>68259.656668738229</v>
      </c>
    </row>
    <row r="343" spans="1:11" x14ac:dyDescent="0.2">
      <c r="A343" s="12">
        <v>1298</v>
      </c>
      <c r="B343" s="12" t="s">
        <v>6</v>
      </c>
      <c r="C343" s="14">
        <v>25020</v>
      </c>
      <c r="D343" s="14">
        <v>42552</v>
      </c>
      <c r="E343" s="15">
        <f t="shared" si="20"/>
        <v>50</v>
      </c>
      <c r="F343" s="7">
        <f>IF(B343="Female",VLOOKUP(E343,Female!$A:$J,10,0),VLOOKUP(E343,Male!$A:$J,10,0))</f>
        <v>28.639837315477877</v>
      </c>
      <c r="G343" s="7">
        <f t="shared" si="21"/>
        <v>78.639837315477877</v>
      </c>
      <c r="H343" s="10">
        <f>IF(B343="Female",VLOOKUP(E343,Female!$A:$Q,17,0),VLOOKUP(E343,Male!$A:$Q,17,0))</f>
        <v>23.212059227421097</v>
      </c>
      <c r="I343" s="10">
        <f t="shared" si="22"/>
        <v>73.212059227421094</v>
      </c>
      <c r="J343" s="5">
        <f t="shared" si="23"/>
        <v>-5.4277780880567832</v>
      </c>
      <c r="K343" s="4">
        <f>IF(B343="Female",VLOOKUP(E343,scaleF!$A:$B,2,0), VLOOKUP(E343,scaleM!$A:$B,2,0))</f>
        <v>88588.525071917291</v>
      </c>
    </row>
    <row r="344" spans="1:11" x14ac:dyDescent="0.2">
      <c r="A344" s="12">
        <v>1755</v>
      </c>
      <c r="B344" s="12" t="s">
        <v>6</v>
      </c>
      <c r="C344" s="14">
        <v>33147</v>
      </c>
      <c r="D344" s="14">
        <v>41244</v>
      </c>
      <c r="E344" s="15">
        <f t="shared" si="20"/>
        <v>28</v>
      </c>
      <c r="F344" s="7">
        <f>IF(B344="Female",VLOOKUP(E344,Female!$A:$J,10,0),VLOOKUP(E344,Male!$A:$J,10,0))</f>
        <v>48.649342689197283</v>
      </c>
      <c r="G344" s="7">
        <f t="shared" si="21"/>
        <v>76.649342689197283</v>
      </c>
      <c r="H344" s="10">
        <f>IF(B344="Female",VLOOKUP(E344,Female!$A:$Q,17,0),VLOOKUP(E344,Male!$A:$Q,17,0))</f>
        <v>35.200435807529836</v>
      </c>
      <c r="I344" s="10">
        <f t="shared" si="22"/>
        <v>63.200435807529836</v>
      </c>
      <c r="J344" s="5">
        <f t="shared" si="23"/>
        <v>-13.448906881667448</v>
      </c>
      <c r="K344" s="4">
        <f>IF(B344="Female",VLOOKUP(E344,scaleF!$A:$B,2,0), VLOOKUP(E344,scaleM!$A:$B,2,0))</f>
        <v>142223.90333860205</v>
      </c>
    </row>
    <row r="345" spans="1:11" x14ac:dyDescent="0.2">
      <c r="A345" s="12">
        <v>2763</v>
      </c>
      <c r="B345" s="12" t="s">
        <v>6</v>
      </c>
      <c r="C345" s="14">
        <v>30286</v>
      </c>
      <c r="D345" s="14">
        <v>41548</v>
      </c>
      <c r="E345" s="15">
        <f t="shared" si="20"/>
        <v>36</v>
      </c>
      <c r="F345" s="7">
        <f>IF(B345="Female",VLOOKUP(E345,Female!$A:$J,10,0),VLOOKUP(E345,Male!$A:$J,10,0))</f>
        <v>41.195942268665263</v>
      </c>
      <c r="G345" s="7">
        <f t="shared" si="21"/>
        <v>77.195942268665263</v>
      </c>
      <c r="H345" s="10">
        <f>IF(B345="Female",VLOOKUP(E345,Female!$A:$Q,17,0),VLOOKUP(E345,Male!$A:$Q,17,0))</f>
        <v>31.082408263924624</v>
      </c>
      <c r="I345" s="10">
        <f t="shared" si="22"/>
        <v>67.08240826392462</v>
      </c>
      <c r="J345" s="5">
        <f t="shared" si="23"/>
        <v>-10.113534004740643</v>
      </c>
      <c r="K345" s="4">
        <f>IF(B345="Female",VLOOKUP(E345,scaleF!$A:$B,2,0), VLOOKUP(E345,scaleM!$A:$B,2,0))</f>
        <v>125640.4607271327</v>
      </c>
    </row>
    <row r="346" spans="1:11" x14ac:dyDescent="0.2">
      <c r="A346" s="12">
        <v>2756</v>
      </c>
      <c r="B346" s="12" t="s">
        <v>5</v>
      </c>
      <c r="C346" s="14">
        <v>29891</v>
      </c>
      <c r="D346" s="14">
        <v>40940</v>
      </c>
      <c r="E346" s="15">
        <f t="shared" si="20"/>
        <v>37</v>
      </c>
      <c r="F346" s="7">
        <f>IF(B346="Female",VLOOKUP(E346,Female!$A:$J,10,0),VLOOKUP(E346,Male!$A:$J,10,0))</f>
        <v>44.187040742426383</v>
      </c>
      <c r="G346" s="7">
        <f t="shared" si="21"/>
        <v>81.187040742426376</v>
      </c>
      <c r="H346" s="10">
        <f>IF(B346="Female",VLOOKUP(E346,Female!$A:$Q,17,0),VLOOKUP(E346,Male!$A:$Q,17,0))</f>
        <v>32.886573484158731</v>
      </c>
      <c r="I346" s="10">
        <f t="shared" si="22"/>
        <v>69.886573484158731</v>
      </c>
      <c r="J346" s="5">
        <f t="shared" si="23"/>
        <v>-11.300467258267645</v>
      </c>
      <c r="K346" s="4">
        <f>IF(B346="Female",VLOOKUP(E346,scaleF!$A:$B,2,0), VLOOKUP(E346,scaleM!$A:$B,2,0))</f>
        <v>133965.19994734955</v>
      </c>
    </row>
    <row r="347" spans="1:11" x14ac:dyDescent="0.2">
      <c r="A347" s="12">
        <v>1934</v>
      </c>
      <c r="B347" s="12" t="s">
        <v>6</v>
      </c>
      <c r="C347" s="14">
        <v>30225</v>
      </c>
      <c r="D347" s="14">
        <v>41852</v>
      </c>
      <c r="E347" s="15">
        <f t="shared" si="20"/>
        <v>36</v>
      </c>
      <c r="F347" s="7">
        <f>IF(B347="Female",VLOOKUP(E347,Female!$A:$J,10,0),VLOOKUP(E347,Male!$A:$J,10,0))</f>
        <v>41.195942268665263</v>
      </c>
      <c r="G347" s="7">
        <f t="shared" si="21"/>
        <v>77.195942268665263</v>
      </c>
      <c r="H347" s="10">
        <f>IF(B347="Female",VLOOKUP(E347,Female!$A:$Q,17,0),VLOOKUP(E347,Male!$A:$Q,17,0))</f>
        <v>31.082408263924624</v>
      </c>
      <c r="I347" s="10">
        <f t="shared" si="22"/>
        <v>67.08240826392462</v>
      </c>
      <c r="J347" s="5">
        <f t="shared" si="23"/>
        <v>-10.113534004740643</v>
      </c>
      <c r="K347" s="4">
        <f>IF(B347="Female",VLOOKUP(E347,scaleF!$A:$B,2,0), VLOOKUP(E347,scaleM!$A:$B,2,0))</f>
        <v>125640.4607271327</v>
      </c>
    </row>
    <row r="348" spans="1:11" x14ac:dyDescent="0.2">
      <c r="A348" s="12">
        <v>2028</v>
      </c>
      <c r="B348" s="12" t="s">
        <v>5</v>
      </c>
      <c r="C348" s="14">
        <v>20880</v>
      </c>
      <c r="D348" s="14">
        <v>41183</v>
      </c>
      <c r="E348" s="15">
        <f t="shared" si="20"/>
        <v>61</v>
      </c>
      <c r="F348" s="7">
        <f>IF(B348="Female",VLOOKUP(E348,Female!$A:$J,10,0),VLOOKUP(E348,Male!$A:$J,10,0))</f>
        <v>22.636095732068526</v>
      </c>
      <c r="G348" s="7">
        <f t="shared" si="21"/>
        <v>83.636095732068526</v>
      </c>
      <c r="H348" s="10">
        <f>IF(B348="Female",VLOOKUP(E348,Female!$A:$Q,17,0),VLOOKUP(E348,Male!$A:$Q,17,0))</f>
        <v>19.085576254618687</v>
      </c>
      <c r="I348" s="10">
        <f t="shared" si="22"/>
        <v>80.085576254618687</v>
      </c>
      <c r="J348" s="5">
        <f t="shared" si="23"/>
        <v>-3.5505194774498392</v>
      </c>
      <c r="K348" s="4">
        <f>IF(B348="Female",VLOOKUP(E348,scaleF!$A:$B,2,0), VLOOKUP(E348,scaleM!$A:$B,2,0))</f>
        <v>69788.536989016211</v>
      </c>
    </row>
    <row r="349" spans="1:11" x14ac:dyDescent="0.2">
      <c r="A349" s="12">
        <v>2306</v>
      </c>
      <c r="B349" s="12" t="s">
        <v>5</v>
      </c>
      <c r="C349" s="14">
        <v>24746</v>
      </c>
      <c r="D349" s="14">
        <v>41091</v>
      </c>
      <c r="E349" s="15">
        <f t="shared" si="20"/>
        <v>51</v>
      </c>
      <c r="F349" s="7">
        <f>IF(B349="Female",VLOOKUP(E349,Female!$A:$J,10,0),VLOOKUP(E349,Male!$A:$J,10,0))</f>
        <v>31.255719674595845</v>
      </c>
      <c r="G349" s="7">
        <f t="shared" si="21"/>
        <v>82.255719674595838</v>
      </c>
      <c r="H349" s="10">
        <f>IF(B349="Female",VLOOKUP(E349,Female!$A:$Q,17,0),VLOOKUP(E349,Male!$A:$Q,17,0))</f>
        <v>25.043299257242406</v>
      </c>
      <c r="I349" s="10">
        <f t="shared" si="22"/>
        <v>76.04329925724241</v>
      </c>
      <c r="J349" s="5">
        <f t="shared" si="23"/>
        <v>-6.2124204173534281</v>
      </c>
      <c r="K349" s="4">
        <f>IF(B349="Female",VLOOKUP(E349,scaleF!$A:$B,2,0), VLOOKUP(E349,scaleM!$A:$B,2,0))</f>
        <v>96822.707741309132</v>
      </c>
    </row>
    <row r="350" spans="1:11" x14ac:dyDescent="0.2">
      <c r="A350" s="12">
        <v>2573</v>
      </c>
      <c r="B350" s="12" t="s">
        <v>5</v>
      </c>
      <c r="C350" s="14">
        <v>20333</v>
      </c>
      <c r="D350" s="14">
        <v>42401</v>
      </c>
      <c r="E350" s="15">
        <f t="shared" si="20"/>
        <v>63</v>
      </c>
      <c r="F350" s="7">
        <f>IF(B350="Female",VLOOKUP(E350,Female!$A:$J,10,0),VLOOKUP(E350,Male!$A:$J,10,0))</f>
        <v>20.98450466874484</v>
      </c>
      <c r="G350" s="7">
        <f t="shared" si="21"/>
        <v>83.984504668744847</v>
      </c>
      <c r="H350" s="10">
        <f>IF(B350="Female",VLOOKUP(E350,Female!$A:$Q,17,0),VLOOKUP(E350,Male!$A:$Q,17,0))</f>
        <v>17.868318536999364</v>
      </c>
      <c r="I350" s="10">
        <f t="shared" si="22"/>
        <v>80.868318536999368</v>
      </c>
      <c r="J350" s="5">
        <f t="shared" si="23"/>
        <v>-3.1161861317454793</v>
      </c>
      <c r="K350" s="4">
        <f>IF(B350="Female",VLOOKUP(E350,scaleF!$A:$B,2,0), VLOOKUP(E350,scaleM!$A:$B,2,0))</f>
        <v>64540.757341630648</v>
      </c>
    </row>
    <row r="351" spans="1:11" x14ac:dyDescent="0.2">
      <c r="A351" s="12">
        <v>2913</v>
      </c>
      <c r="B351" s="12" t="s">
        <v>5</v>
      </c>
      <c r="C351" s="14">
        <v>23193</v>
      </c>
      <c r="D351" s="14">
        <v>41091</v>
      </c>
      <c r="E351" s="15">
        <f t="shared" si="20"/>
        <v>55</v>
      </c>
      <c r="F351" s="7">
        <f>IF(B351="Female",VLOOKUP(E351,Female!$A:$J,10,0),VLOOKUP(E351,Male!$A:$J,10,0))</f>
        <v>27.749066915600164</v>
      </c>
      <c r="G351" s="7">
        <f t="shared" si="21"/>
        <v>82.749066915600167</v>
      </c>
      <c r="H351" s="10">
        <f>IF(B351="Female",VLOOKUP(E351,Female!$A:$Q,17,0),VLOOKUP(E351,Male!$A:$Q,17,0))</f>
        <v>22.697760125835156</v>
      </c>
      <c r="I351" s="10">
        <f t="shared" si="22"/>
        <v>77.69776012583516</v>
      </c>
      <c r="J351" s="5">
        <f t="shared" si="23"/>
        <v>-5.0513067897650075</v>
      </c>
      <c r="K351" s="4">
        <f>IF(B351="Female",VLOOKUP(E351,scaleF!$A:$B,2,0), VLOOKUP(E351,scaleM!$A:$B,2,0))</f>
        <v>85915.877294971608</v>
      </c>
    </row>
    <row r="352" spans="1:11" x14ac:dyDescent="0.2">
      <c r="A352" s="12">
        <v>2610</v>
      </c>
      <c r="B352" s="12" t="s">
        <v>6</v>
      </c>
      <c r="C352" s="14">
        <v>21459</v>
      </c>
      <c r="D352" s="14">
        <v>42005</v>
      </c>
      <c r="E352" s="15">
        <f t="shared" si="20"/>
        <v>60</v>
      </c>
      <c r="F352" s="7">
        <f>IF(B352="Female",VLOOKUP(E352,Female!$A:$J,10,0),VLOOKUP(E352,Male!$A:$J,10,0))</f>
        <v>20.623532225731811</v>
      </c>
      <c r="G352" s="7">
        <f t="shared" si="21"/>
        <v>80.623532225731807</v>
      </c>
      <c r="H352" s="10">
        <f>IF(B352="Female",VLOOKUP(E352,Female!$A:$Q,17,0),VLOOKUP(E352,Male!$A:$Q,17,0))</f>
        <v>17.551610361299886</v>
      </c>
      <c r="I352" s="10">
        <f t="shared" si="22"/>
        <v>77.551610361299879</v>
      </c>
      <c r="J352" s="5">
        <f t="shared" si="23"/>
        <v>-3.0719218644319284</v>
      </c>
      <c r="K352" s="4">
        <f>IF(B352="Female",VLOOKUP(E352,scaleF!$A:$B,2,0), VLOOKUP(E352,scaleM!$A:$B,2,0))</f>
        <v>63357.179520373989</v>
      </c>
    </row>
    <row r="353" spans="1:11" x14ac:dyDescent="0.2">
      <c r="A353" s="12">
        <v>2639</v>
      </c>
      <c r="B353" s="12" t="s">
        <v>5</v>
      </c>
      <c r="C353" s="14">
        <v>29465</v>
      </c>
      <c r="D353" s="14">
        <v>41153</v>
      </c>
      <c r="E353" s="15">
        <f t="shared" si="20"/>
        <v>38</v>
      </c>
      <c r="F353" s="7">
        <f>IF(B353="Female",VLOOKUP(E353,Female!$A:$J,10,0),VLOOKUP(E353,Male!$A:$J,10,0))</f>
        <v>43.23492725284099</v>
      </c>
      <c r="G353" s="7">
        <f t="shared" si="21"/>
        <v>81.23492725284099</v>
      </c>
      <c r="H353" s="10">
        <f>IF(B353="Female",VLOOKUP(E353,Female!$A:$Q,17,0),VLOOKUP(E353,Male!$A:$Q,17,0))</f>
        <v>32.34959619290148</v>
      </c>
      <c r="I353" s="10">
        <f t="shared" si="22"/>
        <v>70.349596192901487</v>
      </c>
      <c r="J353" s="5">
        <f t="shared" si="23"/>
        <v>-10.885331059939503</v>
      </c>
      <c r="K353" s="4">
        <f>IF(B353="Female",VLOOKUP(E353,scaleF!$A:$B,2,0), VLOOKUP(E353,scaleM!$A:$B,2,0))</f>
        <v>131592.91878741709</v>
      </c>
    </row>
    <row r="354" spans="1:11" x14ac:dyDescent="0.2">
      <c r="A354" s="12">
        <v>2125</v>
      </c>
      <c r="B354" s="12" t="s">
        <v>6</v>
      </c>
      <c r="C354" s="14">
        <v>27030</v>
      </c>
      <c r="D354" s="14">
        <v>41000</v>
      </c>
      <c r="E354" s="15">
        <f t="shared" si="20"/>
        <v>44</v>
      </c>
      <c r="F354" s="7">
        <f>IF(B354="Female",VLOOKUP(E354,Female!$A:$J,10,0),VLOOKUP(E354,Male!$A:$J,10,0))</f>
        <v>33.864565935754044</v>
      </c>
      <c r="G354" s="7">
        <f t="shared" si="21"/>
        <v>77.864565935754044</v>
      </c>
      <c r="H354" s="10">
        <f>IF(B354="Female",VLOOKUP(E354,Female!$A:$Q,17,0),VLOOKUP(E354,Male!$A:$Q,17,0))</f>
        <v>26.627672903994586</v>
      </c>
      <c r="I354" s="10">
        <f t="shared" si="22"/>
        <v>70.627672903994579</v>
      </c>
      <c r="J354" s="5">
        <f t="shared" si="23"/>
        <v>-7.2368930317594646</v>
      </c>
      <c r="K354" s="4">
        <f>IF(B354="Female",VLOOKUP(E354,scaleF!$A:$B,2,0), VLOOKUP(E354,scaleM!$A:$B,2,0))</f>
        <v>104631.40652424745</v>
      </c>
    </row>
    <row r="355" spans="1:11" x14ac:dyDescent="0.2">
      <c r="A355" s="12">
        <v>1588</v>
      </c>
      <c r="B355" s="12" t="s">
        <v>6</v>
      </c>
      <c r="C355" s="14">
        <v>33939</v>
      </c>
      <c r="D355" s="14">
        <v>41913</v>
      </c>
      <c r="E355" s="15">
        <f t="shared" si="20"/>
        <v>26</v>
      </c>
      <c r="F355" s="7">
        <f>IF(B355="Female",VLOOKUP(E355,Female!$A:$J,10,0),VLOOKUP(E355,Male!$A:$J,10,0))</f>
        <v>50.514187562101071</v>
      </c>
      <c r="G355" s="7">
        <f t="shared" si="21"/>
        <v>76.514187562101071</v>
      </c>
      <c r="H355" s="10">
        <f>IF(B355="Female",VLOOKUP(E355,Female!$A:$Q,17,0),VLOOKUP(E355,Male!$A:$Q,17,0))</f>
        <v>36.167976939043143</v>
      </c>
      <c r="I355" s="10">
        <f t="shared" si="22"/>
        <v>62.167976939043143</v>
      </c>
      <c r="J355" s="5">
        <f t="shared" si="23"/>
        <v>-14.346210623057928</v>
      </c>
      <c r="K355" s="4">
        <f>IF(B355="Female",VLOOKUP(E355,scaleF!$A:$B,2,0), VLOOKUP(E355,scaleM!$A:$B,2,0))</f>
        <v>145370.30486747832</v>
      </c>
    </row>
    <row r="356" spans="1:11" x14ac:dyDescent="0.2">
      <c r="A356" s="12">
        <v>2587</v>
      </c>
      <c r="B356" s="12" t="s">
        <v>5</v>
      </c>
      <c r="C356" s="14">
        <v>24167</v>
      </c>
      <c r="D356" s="14">
        <v>41244</v>
      </c>
      <c r="E356" s="15">
        <f t="shared" si="20"/>
        <v>52</v>
      </c>
      <c r="F356" s="7">
        <f>IF(B356="Female",VLOOKUP(E356,Female!$A:$J,10,0),VLOOKUP(E356,Male!$A:$J,10,0))</f>
        <v>30.372523942574841</v>
      </c>
      <c r="G356" s="7">
        <f t="shared" si="21"/>
        <v>82.372523942574844</v>
      </c>
      <c r="H356" s="10">
        <f>IF(B356="Female",VLOOKUP(E356,Female!$A:$Q,17,0),VLOOKUP(E356,Male!$A:$Q,17,0))</f>
        <v>24.462278325261977</v>
      </c>
      <c r="I356" s="10">
        <f t="shared" si="22"/>
        <v>76.462278325261977</v>
      </c>
      <c r="J356" s="5">
        <f t="shared" si="23"/>
        <v>-5.9102456173128672</v>
      </c>
      <c r="K356" s="4">
        <f>IF(B356="Female",VLOOKUP(E356,scaleF!$A:$B,2,0), VLOOKUP(E356,scaleM!$A:$B,2,0))</f>
        <v>94090.582102657674</v>
      </c>
    </row>
    <row r="357" spans="1:11" x14ac:dyDescent="0.2">
      <c r="A357" s="12">
        <v>1577</v>
      </c>
      <c r="B357" s="12" t="s">
        <v>5</v>
      </c>
      <c r="C357" s="14">
        <v>29129</v>
      </c>
      <c r="D357" s="14">
        <v>41275</v>
      </c>
      <c r="E357" s="15">
        <f t="shared" si="20"/>
        <v>39</v>
      </c>
      <c r="F357" s="7">
        <f>IF(B357="Female",VLOOKUP(E357,Female!$A:$J,10,0),VLOOKUP(E357,Male!$A:$J,10,0))</f>
        <v>42.285890462491352</v>
      </c>
      <c r="G357" s="7">
        <f t="shared" si="21"/>
        <v>81.285890462491352</v>
      </c>
      <c r="H357" s="10">
        <f>IF(B357="Female",VLOOKUP(E357,Female!$A:$Q,17,0),VLOOKUP(E357,Male!$A:$Q,17,0))</f>
        <v>31.808096076223087</v>
      </c>
      <c r="I357" s="10">
        <f t="shared" si="22"/>
        <v>70.80809607622308</v>
      </c>
      <c r="J357" s="5">
        <f t="shared" si="23"/>
        <v>-10.477794386268272</v>
      </c>
      <c r="K357" s="4">
        <f>IF(B357="Female",VLOOKUP(E357,scaleF!$A:$B,2,0), VLOOKUP(E357,scaleM!$A:$B,2,0))</f>
        <v>129137.44627062032</v>
      </c>
    </row>
    <row r="358" spans="1:11" x14ac:dyDescent="0.2">
      <c r="A358" s="12">
        <v>1861</v>
      </c>
      <c r="B358" s="12" t="s">
        <v>5</v>
      </c>
      <c r="C358" s="14">
        <v>24716</v>
      </c>
      <c r="D358" s="14">
        <v>42278</v>
      </c>
      <c r="E358" s="15">
        <f t="shared" si="20"/>
        <v>51</v>
      </c>
      <c r="F358" s="7">
        <f>IF(B358="Female",VLOOKUP(E358,Female!$A:$J,10,0),VLOOKUP(E358,Male!$A:$J,10,0))</f>
        <v>31.255719674595845</v>
      </c>
      <c r="G358" s="7">
        <f t="shared" si="21"/>
        <v>82.255719674595838</v>
      </c>
      <c r="H358" s="10">
        <f>IF(B358="Female",VLOOKUP(E358,Female!$A:$Q,17,0),VLOOKUP(E358,Male!$A:$Q,17,0))</f>
        <v>25.043299257242406</v>
      </c>
      <c r="I358" s="10">
        <f t="shared" si="22"/>
        <v>76.04329925724241</v>
      </c>
      <c r="J358" s="5">
        <f t="shared" si="23"/>
        <v>-6.2124204173534281</v>
      </c>
      <c r="K358" s="4">
        <f>IF(B358="Female",VLOOKUP(E358,scaleF!$A:$B,2,0), VLOOKUP(E358,scaleM!$A:$B,2,0))</f>
        <v>96822.707741309132</v>
      </c>
    </row>
    <row r="359" spans="1:11" x14ac:dyDescent="0.2">
      <c r="A359" s="12">
        <v>2710</v>
      </c>
      <c r="B359" s="12" t="s">
        <v>6</v>
      </c>
      <c r="C359" s="14">
        <v>27973</v>
      </c>
      <c r="D359" s="14">
        <v>42125</v>
      </c>
      <c r="E359" s="15">
        <f t="shared" si="20"/>
        <v>42</v>
      </c>
      <c r="F359" s="7">
        <f>IF(B359="Female",VLOOKUP(E359,Female!$A:$J,10,0),VLOOKUP(E359,Male!$A:$J,10,0))</f>
        <v>35.669094557982945</v>
      </c>
      <c r="G359" s="7">
        <f t="shared" si="21"/>
        <v>77.669094557982945</v>
      </c>
      <c r="H359" s="10">
        <f>IF(B359="Female",VLOOKUP(E359,Female!$A:$Q,17,0),VLOOKUP(E359,Male!$A:$Q,17,0))</f>
        <v>27.760996537069257</v>
      </c>
      <c r="I359" s="10">
        <f t="shared" si="22"/>
        <v>69.760996537069261</v>
      </c>
      <c r="J359" s="5">
        <f t="shared" si="23"/>
        <v>-7.908098020913684</v>
      </c>
      <c r="K359" s="4">
        <f>IF(B359="Female",VLOOKUP(E359,scaleF!$A:$B,2,0), VLOOKUP(E359,scaleM!$A:$B,2,0))</f>
        <v>110039.26303009033</v>
      </c>
    </row>
    <row r="360" spans="1:11" x14ac:dyDescent="0.2">
      <c r="A360" s="12">
        <v>1866</v>
      </c>
      <c r="B360" s="12" t="s">
        <v>5</v>
      </c>
      <c r="C360" s="14">
        <v>20424</v>
      </c>
      <c r="D360" s="14">
        <v>42552</v>
      </c>
      <c r="E360" s="15">
        <f t="shared" si="20"/>
        <v>63</v>
      </c>
      <c r="F360" s="7">
        <f>IF(B360="Female",VLOOKUP(E360,Female!$A:$J,10,0),VLOOKUP(E360,Male!$A:$J,10,0))</f>
        <v>20.98450466874484</v>
      </c>
      <c r="G360" s="7">
        <f t="shared" si="21"/>
        <v>83.984504668744847</v>
      </c>
      <c r="H360" s="10">
        <f>IF(B360="Female",VLOOKUP(E360,Female!$A:$Q,17,0),VLOOKUP(E360,Male!$A:$Q,17,0))</f>
        <v>17.868318536999364</v>
      </c>
      <c r="I360" s="10">
        <f t="shared" si="22"/>
        <v>80.868318536999368</v>
      </c>
      <c r="J360" s="5">
        <f t="shared" si="23"/>
        <v>-3.1161861317454793</v>
      </c>
      <c r="K360" s="4">
        <f>IF(B360="Female",VLOOKUP(E360,scaleF!$A:$B,2,0), VLOOKUP(E360,scaleM!$A:$B,2,0))</f>
        <v>64540.757341630648</v>
      </c>
    </row>
    <row r="361" spans="1:11" x14ac:dyDescent="0.2">
      <c r="A361" s="12">
        <v>1750</v>
      </c>
      <c r="B361" s="12" t="s">
        <v>6</v>
      </c>
      <c r="C361" s="14">
        <v>22706</v>
      </c>
      <c r="D361" s="14">
        <v>42036</v>
      </c>
      <c r="E361" s="15">
        <f t="shared" si="20"/>
        <v>56</v>
      </c>
      <c r="F361" s="7">
        <f>IF(B361="Female",VLOOKUP(E361,Female!$A:$J,10,0),VLOOKUP(E361,Male!$A:$J,10,0))</f>
        <v>23.734792310077758</v>
      </c>
      <c r="G361" s="7">
        <f t="shared" si="21"/>
        <v>79.734792310077751</v>
      </c>
      <c r="H361" s="10">
        <f>IF(B361="Female",VLOOKUP(E361,Female!$A:$Q,17,0),VLOOKUP(E361,Male!$A:$Q,17,0))</f>
        <v>19.814334229756437</v>
      </c>
      <c r="I361" s="10">
        <f t="shared" si="22"/>
        <v>75.81433422975644</v>
      </c>
      <c r="J361" s="5">
        <f t="shared" si="23"/>
        <v>-3.9204580803213105</v>
      </c>
      <c r="K361" s="4">
        <f>IF(B361="Female",VLOOKUP(E361,scaleF!$A:$B,2,0), VLOOKUP(E361,scaleM!$A:$B,2,0))</f>
        <v>73212.483970818284</v>
      </c>
    </row>
    <row r="362" spans="1:11" x14ac:dyDescent="0.2">
      <c r="A362" s="12">
        <v>1714</v>
      </c>
      <c r="B362" s="12" t="s">
        <v>5</v>
      </c>
      <c r="C362" s="14">
        <v>20852</v>
      </c>
      <c r="D362" s="14">
        <v>41548</v>
      </c>
      <c r="E362" s="15">
        <f t="shared" si="20"/>
        <v>61</v>
      </c>
      <c r="F362" s="7">
        <f>IF(B362="Female",VLOOKUP(E362,Female!$A:$J,10,0),VLOOKUP(E362,Male!$A:$J,10,0))</f>
        <v>22.636095732068526</v>
      </c>
      <c r="G362" s="7">
        <f t="shared" si="21"/>
        <v>83.636095732068526</v>
      </c>
      <c r="H362" s="10">
        <f>IF(B362="Female",VLOOKUP(E362,Female!$A:$Q,17,0),VLOOKUP(E362,Male!$A:$Q,17,0))</f>
        <v>19.085576254618687</v>
      </c>
      <c r="I362" s="10">
        <f t="shared" si="22"/>
        <v>80.085576254618687</v>
      </c>
      <c r="J362" s="5">
        <f t="shared" si="23"/>
        <v>-3.5505194774498392</v>
      </c>
      <c r="K362" s="4">
        <f>IF(B362="Female",VLOOKUP(E362,scaleF!$A:$B,2,0), VLOOKUP(E362,scaleM!$A:$B,2,0))</f>
        <v>69788.536989016211</v>
      </c>
    </row>
    <row r="363" spans="1:11" x14ac:dyDescent="0.2">
      <c r="A363" s="12">
        <v>2260</v>
      </c>
      <c r="B363" s="12" t="s">
        <v>5</v>
      </c>
      <c r="C363" s="14">
        <v>21217</v>
      </c>
      <c r="D363" s="14">
        <v>41730</v>
      </c>
      <c r="E363" s="15">
        <f t="shared" si="20"/>
        <v>60</v>
      </c>
      <c r="F363" s="7">
        <f>IF(B363="Female",VLOOKUP(E363,Female!$A:$J,10,0),VLOOKUP(E363,Male!$A:$J,10,0))</f>
        <v>23.473858925848315</v>
      </c>
      <c r="G363" s="7">
        <f t="shared" si="21"/>
        <v>83.473858925848319</v>
      </c>
      <c r="H363" s="10">
        <f>IF(B363="Female",VLOOKUP(E363,Female!$A:$Q,17,0),VLOOKUP(E363,Male!$A:$Q,17,0))</f>
        <v>19.693584143950059</v>
      </c>
      <c r="I363" s="10">
        <f t="shared" si="22"/>
        <v>79.693584143950062</v>
      </c>
      <c r="J363" s="5">
        <f t="shared" si="23"/>
        <v>-3.7802747818982567</v>
      </c>
      <c r="K363" s="4">
        <f>IF(B363="Female",VLOOKUP(E363,scaleF!$A:$B,2,0), VLOOKUP(E363,scaleM!$A:$B,2,0))</f>
        <v>72444.721569666101</v>
      </c>
    </row>
    <row r="364" spans="1:11" x14ac:dyDescent="0.2">
      <c r="A364" s="12">
        <v>1058</v>
      </c>
      <c r="B364" s="12" t="s">
        <v>5</v>
      </c>
      <c r="C364" s="14">
        <v>29465</v>
      </c>
      <c r="D364" s="14">
        <v>42583</v>
      </c>
      <c r="E364" s="15">
        <f t="shared" si="20"/>
        <v>38</v>
      </c>
      <c r="F364" s="7">
        <f>IF(B364="Female",VLOOKUP(E364,Female!$A:$J,10,0),VLOOKUP(E364,Male!$A:$J,10,0))</f>
        <v>43.23492725284099</v>
      </c>
      <c r="G364" s="7">
        <f t="shared" si="21"/>
        <v>81.23492725284099</v>
      </c>
      <c r="H364" s="10">
        <f>IF(B364="Female",VLOOKUP(E364,Female!$A:$Q,17,0),VLOOKUP(E364,Male!$A:$Q,17,0))</f>
        <v>32.34959619290148</v>
      </c>
      <c r="I364" s="10">
        <f t="shared" si="22"/>
        <v>70.349596192901487</v>
      </c>
      <c r="J364" s="5">
        <f t="shared" si="23"/>
        <v>-10.885331059939503</v>
      </c>
      <c r="K364" s="4">
        <f>IF(B364="Female",VLOOKUP(E364,scaleF!$A:$B,2,0), VLOOKUP(E364,scaleM!$A:$B,2,0))</f>
        <v>131592.91878741709</v>
      </c>
    </row>
    <row r="365" spans="1:11" x14ac:dyDescent="0.2">
      <c r="A365" s="12">
        <v>1270</v>
      </c>
      <c r="B365" s="12" t="s">
        <v>5</v>
      </c>
      <c r="C365" s="14">
        <v>20486</v>
      </c>
      <c r="D365" s="14">
        <v>42370</v>
      </c>
      <c r="E365" s="15">
        <f t="shared" si="20"/>
        <v>62</v>
      </c>
      <c r="F365" s="7">
        <f>IF(B365="Female",VLOOKUP(E365,Female!$A:$J,10,0),VLOOKUP(E365,Male!$A:$J,10,0))</f>
        <v>21.805966187022271</v>
      </c>
      <c r="G365" s="7">
        <f t="shared" si="21"/>
        <v>83.805966187022278</v>
      </c>
      <c r="H365" s="10">
        <f>IF(B365="Female",VLOOKUP(E365,Female!$A:$Q,17,0),VLOOKUP(E365,Male!$A:$Q,17,0))</f>
        <v>18.476837562072507</v>
      </c>
      <c r="I365" s="10">
        <f t="shared" si="22"/>
        <v>80.476837562072504</v>
      </c>
      <c r="J365" s="5">
        <f t="shared" si="23"/>
        <v>-3.3291286249497745</v>
      </c>
      <c r="K365" s="4">
        <f>IF(B365="Female",VLOOKUP(E365,scaleF!$A:$B,2,0), VLOOKUP(E365,scaleM!$A:$B,2,0))</f>
        <v>67152.570107418418</v>
      </c>
    </row>
    <row r="366" spans="1:11" x14ac:dyDescent="0.2">
      <c r="A366" s="12">
        <v>2017</v>
      </c>
      <c r="B366" s="12" t="s">
        <v>6</v>
      </c>
      <c r="C366" s="14">
        <v>18994</v>
      </c>
      <c r="D366" s="14">
        <v>42339</v>
      </c>
      <c r="E366" s="15">
        <f t="shared" si="20"/>
        <v>66</v>
      </c>
      <c r="F366" s="7">
        <f>IF(B366="Female",VLOOKUP(E366,Female!$A:$J,10,0),VLOOKUP(E366,Male!$A:$J,10,0))</f>
        <v>16.168998700610281</v>
      </c>
      <c r="G366" s="7">
        <f t="shared" si="21"/>
        <v>82.168998700610274</v>
      </c>
      <c r="H366" s="10">
        <f>IF(B366="Female",VLOOKUP(E366,Female!$A:$Q,17,0),VLOOKUP(E366,Male!$A:$Q,17,0))</f>
        <v>14.148035124414822</v>
      </c>
      <c r="I366" s="10">
        <f t="shared" si="22"/>
        <v>80.148035124414818</v>
      </c>
      <c r="J366" s="5">
        <f t="shared" si="23"/>
        <v>-2.0209635761954559</v>
      </c>
      <c r="K366" s="4">
        <f>IF(B366="Female",VLOOKUP(E366,scaleF!$A:$B,2,0), VLOOKUP(E366,scaleM!$A:$B,2,0))</f>
        <v>49175.193195935528</v>
      </c>
    </row>
    <row r="367" spans="1:11" x14ac:dyDescent="0.2">
      <c r="A367" s="12">
        <v>2324</v>
      </c>
      <c r="B367" s="12" t="s">
        <v>5</v>
      </c>
      <c r="C367" s="14">
        <v>33909</v>
      </c>
      <c r="D367" s="14">
        <v>41153</v>
      </c>
      <c r="E367" s="15">
        <f t="shared" si="20"/>
        <v>26</v>
      </c>
      <c r="F367" s="7">
        <f>IF(B367="Female",VLOOKUP(E367,Female!$A:$J,10,0),VLOOKUP(E367,Male!$A:$J,10,0))</f>
        <v>54.774828863792372</v>
      </c>
      <c r="G367" s="7">
        <f t="shared" si="21"/>
        <v>80.774828863792379</v>
      </c>
      <c r="H367" s="10">
        <f>IF(B367="Female",VLOOKUP(E367,Female!$A:$Q,17,0),VLOOKUP(E367,Male!$A:$Q,17,0))</f>
        <v>38.442851887912489</v>
      </c>
      <c r="I367" s="10">
        <f t="shared" si="22"/>
        <v>64.442851887912497</v>
      </c>
      <c r="J367" s="5">
        <f t="shared" si="23"/>
        <v>-16.331976975879883</v>
      </c>
      <c r="K367" s="4">
        <f>IF(B367="Female",VLOOKUP(E367,scaleF!$A:$B,2,0), VLOOKUP(E367,scaleM!$A:$B,2,0))</f>
        <v>153130.77443645181</v>
      </c>
    </row>
    <row r="368" spans="1:11" x14ac:dyDescent="0.2">
      <c r="A368" s="12">
        <v>2683</v>
      </c>
      <c r="B368" s="12" t="s">
        <v>5</v>
      </c>
      <c r="C368" s="14">
        <v>20241</v>
      </c>
      <c r="D368" s="14">
        <v>41306</v>
      </c>
      <c r="E368" s="15">
        <f t="shared" si="20"/>
        <v>63</v>
      </c>
      <c r="F368" s="7">
        <f>IF(B368="Female",VLOOKUP(E368,Female!$A:$J,10,0),VLOOKUP(E368,Male!$A:$J,10,0))</f>
        <v>20.98450466874484</v>
      </c>
      <c r="G368" s="7">
        <f t="shared" si="21"/>
        <v>83.984504668744847</v>
      </c>
      <c r="H368" s="10">
        <f>IF(B368="Female",VLOOKUP(E368,Female!$A:$Q,17,0),VLOOKUP(E368,Male!$A:$Q,17,0))</f>
        <v>17.868318536999364</v>
      </c>
      <c r="I368" s="10">
        <f t="shared" si="22"/>
        <v>80.868318536999368</v>
      </c>
      <c r="J368" s="5">
        <f t="shared" si="23"/>
        <v>-3.1161861317454793</v>
      </c>
      <c r="K368" s="4">
        <f>IF(B368="Female",VLOOKUP(E368,scaleF!$A:$B,2,0), VLOOKUP(E368,scaleM!$A:$B,2,0))</f>
        <v>64540.757341630648</v>
      </c>
    </row>
    <row r="369" spans="1:11" x14ac:dyDescent="0.2">
      <c r="A369" s="12">
        <v>2247</v>
      </c>
      <c r="B369" s="12" t="s">
        <v>6</v>
      </c>
      <c r="C369" s="14">
        <v>30651</v>
      </c>
      <c r="D369" s="14">
        <v>42675</v>
      </c>
      <c r="E369" s="15">
        <f t="shared" si="20"/>
        <v>35</v>
      </c>
      <c r="F369" s="7">
        <f>IF(B369="Female",VLOOKUP(E369,Female!$A:$J,10,0),VLOOKUP(E369,Male!$A:$J,10,0))</f>
        <v>42.125777193769366</v>
      </c>
      <c r="G369" s="7">
        <f t="shared" si="21"/>
        <v>77.125777193769366</v>
      </c>
      <c r="H369" s="10">
        <f>IF(B369="Female",VLOOKUP(E369,Female!$A:$Q,17,0),VLOOKUP(E369,Male!$A:$Q,17,0))</f>
        <v>31.618682845793682</v>
      </c>
      <c r="I369" s="10">
        <f t="shared" si="22"/>
        <v>66.618682845793685</v>
      </c>
      <c r="J369" s="5">
        <f t="shared" si="23"/>
        <v>-10.507094347975681</v>
      </c>
      <c r="K369" s="4">
        <f>IF(B369="Female",VLOOKUP(E369,scaleF!$A:$B,2,0), VLOOKUP(E369,scaleM!$A:$B,2,0))</f>
        <v>128040.29281673772</v>
      </c>
    </row>
    <row r="370" spans="1:11" x14ac:dyDescent="0.2">
      <c r="A370" s="12">
        <v>1264</v>
      </c>
      <c r="B370" s="12" t="s">
        <v>5</v>
      </c>
      <c r="C370" s="14">
        <v>24959</v>
      </c>
      <c r="D370" s="14">
        <v>41699</v>
      </c>
      <c r="E370" s="15">
        <f t="shared" si="20"/>
        <v>50</v>
      </c>
      <c r="F370" s="7">
        <f>IF(B370="Female",VLOOKUP(E370,Female!$A:$J,10,0),VLOOKUP(E370,Male!$A:$J,10,0))</f>
        <v>32.144276377136393</v>
      </c>
      <c r="G370" s="7">
        <f t="shared" si="21"/>
        <v>82.144276377136393</v>
      </c>
      <c r="H370" s="10">
        <f>IF(B370="Female",VLOOKUP(E370,Female!$A:$Q,17,0),VLOOKUP(E370,Male!$A:$Q,17,0))</f>
        <v>25.621567603001626</v>
      </c>
      <c r="I370" s="10">
        <f t="shared" si="22"/>
        <v>75.621567603001623</v>
      </c>
      <c r="J370" s="5">
        <f t="shared" si="23"/>
        <v>-6.5227087741347702</v>
      </c>
      <c r="K370" s="4">
        <f>IF(B370="Female",VLOOKUP(E370,scaleF!$A:$B,2,0), VLOOKUP(E370,scaleM!$A:$B,2,0))</f>
        <v>99559.814856667494</v>
      </c>
    </row>
    <row r="371" spans="1:11" x14ac:dyDescent="0.2">
      <c r="A371" s="12">
        <v>1203</v>
      </c>
      <c r="B371" s="12" t="s">
        <v>6</v>
      </c>
      <c r="C371" s="14">
        <v>33270</v>
      </c>
      <c r="D371" s="14">
        <v>40969</v>
      </c>
      <c r="E371" s="15">
        <f t="shared" si="20"/>
        <v>27</v>
      </c>
      <c r="F371" s="7">
        <f>IF(B371="Female",VLOOKUP(E371,Female!$A:$J,10,0),VLOOKUP(E371,Male!$A:$J,10,0))</f>
        <v>49.581949940370393</v>
      </c>
      <c r="G371" s="7">
        <f t="shared" si="21"/>
        <v>76.581949940370393</v>
      </c>
      <c r="H371" s="10">
        <f>IF(B371="Female",VLOOKUP(E371,Female!$A:$Q,17,0),VLOOKUP(E371,Male!$A:$Q,17,0))</f>
        <v>35.687375844539822</v>
      </c>
      <c r="I371" s="10">
        <f t="shared" si="22"/>
        <v>62.687375844539822</v>
      </c>
      <c r="J371" s="5">
        <f t="shared" si="23"/>
        <v>-13.894574095830571</v>
      </c>
      <c r="K371" s="4">
        <f>IF(B371="Female",VLOOKUP(E371,scaleF!$A:$B,2,0), VLOOKUP(E371,scaleM!$A:$B,2,0))</f>
        <v>143847.33727321951</v>
      </c>
    </row>
    <row r="372" spans="1:11" x14ac:dyDescent="0.2">
      <c r="A372" s="12">
        <v>1494</v>
      </c>
      <c r="B372" s="12" t="s">
        <v>6</v>
      </c>
      <c r="C372" s="14">
        <v>31472</v>
      </c>
      <c r="D372" s="14">
        <v>42125</v>
      </c>
      <c r="E372" s="15">
        <f t="shared" si="20"/>
        <v>32</v>
      </c>
      <c r="F372" s="7">
        <f>IF(B372="Female",VLOOKUP(E372,Female!$A:$J,10,0),VLOOKUP(E372,Male!$A:$J,10,0))</f>
        <v>44.920426786223118</v>
      </c>
      <c r="G372" s="7">
        <f t="shared" si="21"/>
        <v>76.920426786223118</v>
      </c>
      <c r="H372" s="10">
        <f>IF(B372="Female",VLOOKUP(E372,Female!$A:$Q,17,0),VLOOKUP(E372,Male!$A:$Q,17,0))</f>
        <v>33.191499459000177</v>
      </c>
      <c r="I372" s="10">
        <f t="shared" si="22"/>
        <v>65.19149945900017</v>
      </c>
      <c r="J372" s="5">
        <f t="shared" si="23"/>
        <v>-11.728927327222948</v>
      </c>
      <c r="K372" s="4">
        <f>IF(B372="Female",VLOOKUP(E372,scaleF!$A:$B,2,0), VLOOKUP(E372,scaleM!$A:$B,2,0))</f>
        <v>134714.52084963769</v>
      </c>
    </row>
    <row r="373" spans="1:11" x14ac:dyDescent="0.2">
      <c r="A373" s="12">
        <v>2063</v>
      </c>
      <c r="B373" s="12" t="s">
        <v>5</v>
      </c>
      <c r="C373" s="14">
        <v>23437</v>
      </c>
      <c r="D373" s="14">
        <v>41548</v>
      </c>
      <c r="E373" s="15">
        <f t="shared" si="20"/>
        <v>54</v>
      </c>
      <c r="F373" s="7">
        <f>IF(B373="Female",VLOOKUP(E373,Female!$A:$J,10,0),VLOOKUP(E373,Male!$A:$J,10,0))</f>
        <v>28.619201700323728</v>
      </c>
      <c r="G373" s="7">
        <f t="shared" si="21"/>
        <v>82.619201700323728</v>
      </c>
      <c r="H373" s="10">
        <f>IF(B373="Female",VLOOKUP(E373,Female!$A:$Q,17,0),VLOOKUP(E373,Male!$A:$Q,17,0))</f>
        <v>23.289519629701459</v>
      </c>
      <c r="I373" s="10">
        <f t="shared" si="22"/>
        <v>77.289519629701459</v>
      </c>
      <c r="J373" s="5">
        <f t="shared" si="23"/>
        <v>-5.329682070622269</v>
      </c>
      <c r="K373" s="4">
        <f>IF(B373="Female",VLOOKUP(E373,scaleF!$A:$B,2,0), VLOOKUP(E373,scaleM!$A:$B,2,0))</f>
        <v>88636.276624180377</v>
      </c>
    </row>
    <row r="374" spans="1:11" x14ac:dyDescent="0.2">
      <c r="A374" s="12">
        <v>1475</v>
      </c>
      <c r="B374" s="12" t="s">
        <v>6</v>
      </c>
      <c r="C374" s="14">
        <v>30317</v>
      </c>
      <c r="D374" s="14">
        <v>41275</v>
      </c>
      <c r="E374" s="15">
        <f t="shared" si="20"/>
        <v>35</v>
      </c>
      <c r="F374" s="7">
        <f>IF(B374="Female",VLOOKUP(E374,Female!$A:$J,10,0),VLOOKUP(E374,Male!$A:$J,10,0))</f>
        <v>42.125777193769366</v>
      </c>
      <c r="G374" s="7">
        <f t="shared" si="21"/>
        <v>77.125777193769366</v>
      </c>
      <c r="H374" s="10">
        <f>IF(B374="Female",VLOOKUP(E374,Female!$A:$Q,17,0),VLOOKUP(E374,Male!$A:$Q,17,0))</f>
        <v>31.618682845793682</v>
      </c>
      <c r="I374" s="10">
        <f t="shared" si="22"/>
        <v>66.618682845793685</v>
      </c>
      <c r="J374" s="5">
        <f t="shared" si="23"/>
        <v>-10.507094347975681</v>
      </c>
      <c r="K374" s="4">
        <f>IF(B374="Female",VLOOKUP(E374,scaleF!$A:$B,2,0), VLOOKUP(E374,scaleM!$A:$B,2,0))</f>
        <v>128040.29281673772</v>
      </c>
    </row>
    <row r="375" spans="1:11" x14ac:dyDescent="0.2">
      <c r="A375" s="12">
        <v>2509</v>
      </c>
      <c r="B375" s="12" t="s">
        <v>6</v>
      </c>
      <c r="C375" s="14">
        <v>20941</v>
      </c>
      <c r="D375" s="14">
        <v>42401</v>
      </c>
      <c r="E375" s="15">
        <f t="shared" si="20"/>
        <v>61</v>
      </c>
      <c r="F375" s="7">
        <f>IF(B375="Female",VLOOKUP(E375,Female!$A:$J,10,0),VLOOKUP(E375,Male!$A:$J,10,0))</f>
        <v>19.859883131104446</v>
      </c>
      <c r="G375" s="7">
        <f t="shared" si="21"/>
        <v>80.859883131104453</v>
      </c>
      <c r="H375" s="10">
        <f>IF(B375="Female",VLOOKUP(E375,Female!$A:$Q,17,0),VLOOKUP(E375,Male!$A:$Q,17,0))</f>
        <v>16.981866438898845</v>
      </c>
      <c r="I375" s="10">
        <f t="shared" si="22"/>
        <v>77.981866438898848</v>
      </c>
      <c r="J375" s="5">
        <f t="shared" si="23"/>
        <v>-2.8780166922056054</v>
      </c>
      <c r="K375" s="4">
        <f>IF(B375="Female",VLOOKUP(E375,scaleF!$A:$B,2,0), VLOOKUP(E375,scaleM!$A:$B,2,0))</f>
        <v>60929.994963955818</v>
      </c>
    </row>
    <row r="376" spans="1:11" x14ac:dyDescent="0.2">
      <c r="A376" s="12">
        <v>2377</v>
      </c>
      <c r="B376" s="12" t="s">
        <v>6</v>
      </c>
      <c r="C376" s="14">
        <v>32387</v>
      </c>
      <c r="D376" s="14">
        <v>41456</v>
      </c>
      <c r="E376" s="15">
        <f t="shared" si="20"/>
        <v>30</v>
      </c>
      <c r="F376" s="7">
        <f>IF(B376="Female",VLOOKUP(E376,Female!$A:$J,10,0),VLOOKUP(E376,Male!$A:$J,10,0))</f>
        <v>46.784539970435816</v>
      </c>
      <c r="G376" s="7">
        <f t="shared" si="21"/>
        <v>76.784539970435816</v>
      </c>
      <c r="H376" s="10">
        <f>IF(B376="Female",VLOOKUP(E376,Female!$A:$Q,17,0),VLOOKUP(E376,Male!$A:$Q,17,0))</f>
        <v>34.208328270681058</v>
      </c>
      <c r="I376" s="10">
        <f t="shared" si="22"/>
        <v>64.208328270681051</v>
      </c>
      <c r="J376" s="5">
        <f t="shared" si="23"/>
        <v>-12.576211699754765</v>
      </c>
      <c r="K376" s="4">
        <f>IF(B376="Female",VLOOKUP(E376,scaleF!$A:$B,2,0), VLOOKUP(E376,scaleM!$A:$B,2,0))</f>
        <v>138673.23401116498</v>
      </c>
    </row>
    <row r="377" spans="1:11" x14ac:dyDescent="0.2">
      <c r="A377" s="12">
        <v>2261</v>
      </c>
      <c r="B377" s="12" t="s">
        <v>5</v>
      </c>
      <c r="C377" s="14">
        <v>25416</v>
      </c>
      <c r="D377" s="14">
        <v>42156</v>
      </c>
      <c r="E377" s="15">
        <f t="shared" si="20"/>
        <v>49</v>
      </c>
      <c r="F377" s="7">
        <f>IF(B377="Female",VLOOKUP(E377,Female!$A:$J,10,0),VLOOKUP(E377,Male!$A:$J,10,0))</f>
        <v>33.038832941543752</v>
      </c>
      <c r="G377" s="7">
        <f t="shared" si="21"/>
        <v>82.038832941543745</v>
      </c>
      <c r="H377" s="10">
        <f>IF(B377="Female",VLOOKUP(E377,Female!$A:$Q,17,0),VLOOKUP(E377,Male!$A:$Q,17,0))</f>
        <v>26.197586047075319</v>
      </c>
      <c r="I377" s="10">
        <f t="shared" si="22"/>
        <v>75.197586047075319</v>
      </c>
      <c r="J377" s="5">
        <f t="shared" si="23"/>
        <v>-6.8412468944684264</v>
      </c>
      <c r="K377" s="4">
        <f>IF(B377="Female",VLOOKUP(E377,scaleF!$A:$B,2,0), VLOOKUP(E377,scaleM!$A:$B,2,0))</f>
        <v>102302.42466847214</v>
      </c>
    </row>
    <row r="378" spans="1:11" x14ac:dyDescent="0.2">
      <c r="A378" s="12">
        <v>2788</v>
      </c>
      <c r="B378" s="12" t="s">
        <v>6</v>
      </c>
      <c r="C378" s="14">
        <v>22433</v>
      </c>
      <c r="D378" s="14">
        <v>40909</v>
      </c>
      <c r="E378" s="15">
        <f t="shared" si="20"/>
        <v>57</v>
      </c>
      <c r="F378" s="7">
        <f>IF(B378="Female",VLOOKUP(E378,Female!$A:$J,10,0),VLOOKUP(E378,Male!$A:$J,10,0))</f>
        <v>22.948863651121382</v>
      </c>
      <c r="G378" s="7">
        <f t="shared" si="21"/>
        <v>79.948863651121385</v>
      </c>
      <c r="H378" s="10">
        <f>IF(B378="Female",VLOOKUP(E378,Female!$A:$Q,17,0),VLOOKUP(E378,Male!$A:$Q,17,0))</f>
        <v>19.251469223094393</v>
      </c>
      <c r="I378" s="10">
        <f t="shared" si="22"/>
        <v>76.251469223094389</v>
      </c>
      <c r="J378" s="5">
        <f t="shared" si="23"/>
        <v>-3.6973944280269961</v>
      </c>
      <c r="K378" s="4">
        <f>IF(B378="Female",VLOOKUP(E378,scaleF!$A:$B,2,0), VLOOKUP(E378,scaleM!$A:$B,2,0))</f>
        <v>70728.920512001248</v>
      </c>
    </row>
    <row r="379" spans="1:11" x14ac:dyDescent="0.2">
      <c r="A379" s="12">
        <v>1055</v>
      </c>
      <c r="B379" s="12" t="s">
        <v>5</v>
      </c>
      <c r="C379" s="14">
        <v>25143</v>
      </c>
      <c r="D379" s="14">
        <v>41426</v>
      </c>
      <c r="E379" s="15">
        <f t="shared" si="20"/>
        <v>50</v>
      </c>
      <c r="F379" s="7">
        <f>IF(B379="Female",VLOOKUP(E379,Female!$A:$J,10,0),VLOOKUP(E379,Male!$A:$J,10,0))</f>
        <v>32.144276377136393</v>
      </c>
      <c r="G379" s="7">
        <f t="shared" si="21"/>
        <v>82.144276377136393</v>
      </c>
      <c r="H379" s="10">
        <f>IF(B379="Female",VLOOKUP(E379,Female!$A:$Q,17,0),VLOOKUP(E379,Male!$A:$Q,17,0))</f>
        <v>25.621567603001626</v>
      </c>
      <c r="I379" s="10">
        <f t="shared" si="22"/>
        <v>75.621567603001623</v>
      </c>
      <c r="J379" s="5">
        <f t="shared" si="23"/>
        <v>-6.5227087741347702</v>
      </c>
      <c r="K379" s="4">
        <f>IF(B379="Female",VLOOKUP(E379,scaleF!$A:$B,2,0), VLOOKUP(E379,scaleM!$A:$B,2,0))</f>
        <v>99559.814856667494</v>
      </c>
    </row>
    <row r="380" spans="1:11" x14ac:dyDescent="0.2">
      <c r="A380" s="12">
        <v>1513</v>
      </c>
      <c r="B380" s="12" t="s">
        <v>6</v>
      </c>
      <c r="C380" s="14">
        <v>19329</v>
      </c>
      <c r="D380" s="14">
        <v>41579</v>
      </c>
      <c r="E380" s="15">
        <f t="shared" si="20"/>
        <v>66</v>
      </c>
      <c r="F380" s="7">
        <f>IF(B380="Female",VLOOKUP(E380,Female!$A:$J,10,0),VLOOKUP(E380,Male!$A:$J,10,0))</f>
        <v>16.168998700610281</v>
      </c>
      <c r="G380" s="7">
        <f t="shared" si="21"/>
        <v>82.168998700610274</v>
      </c>
      <c r="H380" s="10">
        <f>IF(B380="Female",VLOOKUP(E380,Female!$A:$Q,17,0),VLOOKUP(E380,Male!$A:$Q,17,0))</f>
        <v>14.148035124414822</v>
      </c>
      <c r="I380" s="10">
        <f t="shared" si="22"/>
        <v>80.148035124414818</v>
      </c>
      <c r="J380" s="5">
        <f t="shared" si="23"/>
        <v>-2.0209635761954559</v>
      </c>
      <c r="K380" s="4">
        <f>IF(B380="Female",VLOOKUP(E380,scaleF!$A:$B,2,0), VLOOKUP(E380,scaleM!$A:$B,2,0))</f>
        <v>49175.193195935528</v>
      </c>
    </row>
    <row r="381" spans="1:11" x14ac:dyDescent="0.2">
      <c r="A381" s="12">
        <v>1082</v>
      </c>
      <c r="B381" s="12" t="s">
        <v>5</v>
      </c>
      <c r="C381" s="14">
        <v>25263</v>
      </c>
      <c r="D381" s="14">
        <v>42705</v>
      </c>
      <c r="E381" s="15">
        <f t="shared" si="20"/>
        <v>49</v>
      </c>
      <c r="F381" s="7">
        <f>IF(B381="Female",VLOOKUP(E381,Female!$A:$J,10,0),VLOOKUP(E381,Male!$A:$J,10,0))</f>
        <v>33.038832941543752</v>
      </c>
      <c r="G381" s="7">
        <f t="shared" si="21"/>
        <v>82.038832941543745</v>
      </c>
      <c r="H381" s="10">
        <f>IF(B381="Female",VLOOKUP(E381,Female!$A:$Q,17,0),VLOOKUP(E381,Male!$A:$Q,17,0))</f>
        <v>26.197586047075319</v>
      </c>
      <c r="I381" s="10">
        <f t="shared" si="22"/>
        <v>75.197586047075319</v>
      </c>
      <c r="J381" s="5">
        <f t="shared" si="23"/>
        <v>-6.8412468944684264</v>
      </c>
      <c r="K381" s="4">
        <f>IF(B381="Female",VLOOKUP(E381,scaleF!$A:$B,2,0), VLOOKUP(E381,scaleM!$A:$B,2,0))</f>
        <v>102302.42466847214</v>
      </c>
    </row>
    <row r="382" spans="1:11" x14ac:dyDescent="0.2">
      <c r="A382" s="12">
        <v>1269</v>
      </c>
      <c r="B382" s="12" t="s">
        <v>5</v>
      </c>
      <c r="C382" s="14">
        <v>24381</v>
      </c>
      <c r="D382" s="14">
        <v>41730</v>
      </c>
      <c r="E382" s="15">
        <f t="shared" si="20"/>
        <v>52</v>
      </c>
      <c r="F382" s="7">
        <f>IF(B382="Female",VLOOKUP(E382,Female!$A:$J,10,0),VLOOKUP(E382,Male!$A:$J,10,0))</f>
        <v>30.372523942574841</v>
      </c>
      <c r="G382" s="7">
        <f t="shared" si="21"/>
        <v>82.372523942574844</v>
      </c>
      <c r="H382" s="10">
        <f>IF(B382="Female",VLOOKUP(E382,Female!$A:$Q,17,0),VLOOKUP(E382,Male!$A:$Q,17,0))</f>
        <v>24.462278325261977</v>
      </c>
      <c r="I382" s="10">
        <f t="shared" si="22"/>
        <v>76.462278325261977</v>
      </c>
      <c r="J382" s="5">
        <f t="shared" si="23"/>
        <v>-5.9102456173128672</v>
      </c>
      <c r="K382" s="4">
        <f>IF(B382="Female",VLOOKUP(E382,scaleF!$A:$B,2,0), VLOOKUP(E382,scaleM!$A:$B,2,0))</f>
        <v>94090.582102657674</v>
      </c>
    </row>
    <row r="383" spans="1:11" x14ac:dyDescent="0.2">
      <c r="A383" s="12">
        <v>2100</v>
      </c>
      <c r="B383" s="12" t="s">
        <v>6</v>
      </c>
      <c r="C383" s="14">
        <v>30376</v>
      </c>
      <c r="D383" s="14">
        <v>42430</v>
      </c>
      <c r="E383" s="15">
        <f t="shared" si="20"/>
        <v>35</v>
      </c>
      <c r="F383" s="7">
        <f>IF(B383="Female",VLOOKUP(E383,Female!$A:$J,10,0),VLOOKUP(E383,Male!$A:$J,10,0))</f>
        <v>42.125777193769366</v>
      </c>
      <c r="G383" s="7">
        <f t="shared" si="21"/>
        <v>77.125777193769366</v>
      </c>
      <c r="H383" s="10">
        <f>IF(B383="Female",VLOOKUP(E383,Female!$A:$Q,17,0),VLOOKUP(E383,Male!$A:$Q,17,0))</f>
        <v>31.618682845793682</v>
      </c>
      <c r="I383" s="10">
        <f t="shared" si="22"/>
        <v>66.618682845793685</v>
      </c>
      <c r="J383" s="5">
        <f t="shared" si="23"/>
        <v>-10.507094347975681</v>
      </c>
      <c r="K383" s="4">
        <f>IF(B383="Female",VLOOKUP(E383,scaleF!$A:$B,2,0), VLOOKUP(E383,scaleM!$A:$B,2,0))</f>
        <v>128040.29281673772</v>
      </c>
    </row>
    <row r="384" spans="1:11" x14ac:dyDescent="0.2">
      <c r="A384" s="12">
        <v>1365</v>
      </c>
      <c r="B384" s="12" t="s">
        <v>6</v>
      </c>
      <c r="C384" s="14">
        <v>26755</v>
      </c>
      <c r="D384" s="14">
        <v>41579</v>
      </c>
      <c r="E384" s="15">
        <f t="shared" si="20"/>
        <v>45</v>
      </c>
      <c r="F384" s="7">
        <f>IF(B384="Female",VLOOKUP(E384,Female!$A:$J,10,0),VLOOKUP(E384,Male!$A:$J,10,0))</f>
        <v>32.973304335016834</v>
      </c>
      <c r="G384" s="7">
        <f t="shared" si="21"/>
        <v>77.973304335016834</v>
      </c>
      <c r="H384" s="10">
        <f>IF(B384="Female",VLOOKUP(E384,Female!$A:$Q,17,0),VLOOKUP(E384,Male!$A:$Q,17,0))</f>
        <v>26.059252399979862</v>
      </c>
      <c r="I384" s="10">
        <f t="shared" si="22"/>
        <v>71.059252399979869</v>
      </c>
      <c r="J384" s="5">
        <f t="shared" si="23"/>
        <v>-6.9140519350369658</v>
      </c>
      <c r="K384" s="4">
        <f>IF(B384="Female",VLOOKUP(E384,scaleF!$A:$B,2,0), VLOOKUP(E384,scaleM!$A:$B,2,0))</f>
        <v>101929.05091866363</v>
      </c>
    </row>
    <row r="385" spans="1:11" x14ac:dyDescent="0.2">
      <c r="A385" s="12">
        <v>1610</v>
      </c>
      <c r="B385" s="12" t="s">
        <v>6</v>
      </c>
      <c r="C385" s="14">
        <v>33270</v>
      </c>
      <c r="D385" s="14">
        <v>41395</v>
      </c>
      <c r="E385" s="15">
        <f t="shared" si="20"/>
        <v>27</v>
      </c>
      <c r="F385" s="7">
        <f>IF(B385="Female",VLOOKUP(E385,Female!$A:$J,10,0),VLOOKUP(E385,Male!$A:$J,10,0))</f>
        <v>49.581949940370393</v>
      </c>
      <c r="G385" s="7">
        <f t="shared" si="21"/>
        <v>76.581949940370393</v>
      </c>
      <c r="H385" s="10">
        <f>IF(B385="Female",VLOOKUP(E385,Female!$A:$Q,17,0),VLOOKUP(E385,Male!$A:$Q,17,0))</f>
        <v>35.687375844539822</v>
      </c>
      <c r="I385" s="10">
        <f t="shared" si="22"/>
        <v>62.687375844539822</v>
      </c>
      <c r="J385" s="5">
        <f t="shared" si="23"/>
        <v>-13.894574095830571</v>
      </c>
      <c r="K385" s="4">
        <f>IF(B385="Female",VLOOKUP(E385,scaleF!$A:$B,2,0), VLOOKUP(E385,scaleM!$A:$B,2,0))</f>
        <v>143847.33727321951</v>
      </c>
    </row>
    <row r="386" spans="1:11" x14ac:dyDescent="0.2">
      <c r="A386" s="12">
        <v>2703</v>
      </c>
      <c r="B386" s="12" t="s">
        <v>6</v>
      </c>
      <c r="C386" s="14">
        <v>29342</v>
      </c>
      <c r="D386" s="14">
        <v>42339</v>
      </c>
      <c r="E386" s="15">
        <f t="shared" si="20"/>
        <v>38</v>
      </c>
      <c r="F386" s="7">
        <f>IF(B386="Female",VLOOKUP(E386,Female!$A:$J,10,0),VLOOKUP(E386,Male!$A:$J,10,0))</f>
        <v>39.341524140083344</v>
      </c>
      <c r="G386" s="7">
        <f t="shared" si="21"/>
        <v>77.341524140083351</v>
      </c>
      <c r="H386" s="10">
        <f>IF(B386="Female",VLOOKUP(E386,Female!$A:$Q,17,0),VLOOKUP(E386,Male!$A:$Q,17,0))</f>
        <v>29.993510725812392</v>
      </c>
      <c r="I386" s="10">
        <f t="shared" si="22"/>
        <v>67.993510725812399</v>
      </c>
      <c r="J386" s="5">
        <f t="shared" si="23"/>
        <v>-9.3480134142709517</v>
      </c>
      <c r="K386" s="4">
        <f>IF(B386="Female",VLOOKUP(E386,scaleF!$A:$B,2,0), VLOOKUP(E386,scaleM!$A:$B,2,0))</f>
        <v>120628.03384544468</v>
      </c>
    </row>
    <row r="387" spans="1:11" x14ac:dyDescent="0.2">
      <c r="A387" s="12">
        <v>1178</v>
      </c>
      <c r="B387" s="12" t="s">
        <v>5</v>
      </c>
      <c r="C387" s="14">
        <v>30742</v>
      </c>
      <c r="D387" s="14">
        <v>42186</v>
      </c>
      <c r="E387" s="15">
        <f t="shared" si="20"/>
        <v>34</v>
      </c>
      <c r="F387" s="7">
        <f>IF(B387="Female",VLOOKUP(E387,Female!$A:$J,10,0),VLOOKUP(E387,Male!$A:$J,10,0))</f>
        <v>47.056992890400565</v>
      </c>
      <c r="G387" s="7">
        <f t="shared" si="21"/>
        <v>81.056992890400565</v>
      </c>
      <c r="H387" s="10">
        <f>IF(B387="Female",VLOOKUP(E387,Female!$A:$Q,17,0),VLOOKUP(E387,Male!$A:$Q,17,0))</f>
        <v>34.467129490196548</v>
      </c>
      <c r="I387" s="10">
        <f t="shared" si="22"/>
        <v>68.467129490196555</v>
      </c>
      <c r="J387" s="5">
        <f t="shared" si="23"/>
        <v>-12.58986340020401</v>
      </c>
      <c r="K387" s="4">
        <f>IF(B387="Female",VLOOKUP(E387,scaleF!$A:$B,2,0), VLOOKUP(E387,scaleM!$A:$B,2,0))</f>
        <v>140492.86213482165</v>
      </c>
    </row>
    <row r="388" spans="1:11" x14ac:dyDescent="0.2">
      <c r="A388" s="12">
        <v>1848</v>
      </c>
      <c r="B388" s="12" t="s">
        <v>5</v>
      </c>
      <c r="C388" s="14">
        <v>28795</v>
      </c>
      <c r="D388" s="14">
        <v>41579</v>
      </c>
      <c r="E388" s="15">
        <f t="shared" ref="E388:E451" si="24">2018-YEAR(C388)</f>
        <v>40</v>
      </c>
      <c r="F388" s="7">
        <f>IF(B388="Female",VLOOKUP(E388,Female!$A:$J,10,0),VLOOKUP(E388,Male!$A:$J,10,0))</f>
        <v>41.340168320634895</v>
      </c>
      <c r="G388" s="7">
        <f t="shared" ref="G388:G451" si="25">E388+F388</f>
        <v>81.340168320634888</v>
      </c>
      <c r="H388" s="10">
        <f>IF(B388="Female",VLOOKUP(E388,Female!$A:$Q,17,0),VLOOKUP(E388,Male!$A:$Q,17,0))</f>
        <v>31.26222179906248</v>
      </c>
      <c r="I388" s="10">
        <f t="shared" ref="I388:I451" si="26">E388+H388</f>
        <v>71.262221799062473</v>
      </c>
      <c r="J388" s="5">
        <f t="shared" ref="J388:J451" si="27">I388-G388</f>
        <v>-10.077946521572414</v>
      </c>
      <c r="K388" s="4">
        <f>IF(B388="Female",VLOOKUP(E388,scaleF!$A:$B,2,0), VLOOKUP(E388,scaleM!$A:$B,2,0))</f>
        <v>126609.22575547404</v>
      </c>
    </row>
    <row r="389" spans="1:11" x14ac:dyDescent="0.2">
      <c r="A389" s="12">
        <v>2844</v>
      </c>
      <c r="B389" s="12" t="s">
        <v>5</v>
      </c>
      <c r="C389" s="14">
        <v>22372</v>
      </c>
      <c r="D389" s="14">
        <v>41030</v>
      </c>
      <c r="E389" s="15">
        <f t="shared" si="24"/>
        <v>57</v>
      </c>
      <c r="F389" s="7">
        <f>IF(B389="Female",VLOOKUP(E389,Female!$A:$J,10,0),VLOOKUP(E389,Male!$A:$J,10,0))</f>
        <v>26.023807368396202</v>
      </c>
      <c r="G389" s="7">
        <f t="shared" si="25"/>
        <v>83.023807368396206</v>
      </c>
      <c r="H389" s="10">
        <f>IF(B389="Female",VLOOKUP(E389,Female!$A:$Q,17,0),VLOOKUP(E389,Male!$A:$Q,17,0))</f>
        <v>21.505087260237921</v>
      </c>
      <c r="I389" s="10">
        <f t="shared" si="26"/>
        <v>78.505087260237929</v>
      </c>
      <c r="J389" s="5">
        <f t="shared" si="27"/>
        <v>-4.5187201081582771</v>
      </c>
      <c r="K389" s="4">
        <f>IF(B389="Female",VLOOKUP(E389,scaleF!$A:$B,2,0), VLOOKUP(E389,scaleM!$A:$B,2,0))</f>
        <v>80498.787574150207</v>
      </c>
    </row>
    <row r="390" spans="1:11" x14ac:dyDescent="0.2">
      <c r="A390" s="12">
        <v>2285</v>
      </c>
      <c r="B390" s="12" t="s">
        <v>6</v>
      </c>
      <c r="C390" s="14">
        <v>22647</v>
      </c>
      <c r="D390" s="14">
        <v>41609</v>
      </c>
      <c r="E390" s="15">
        <f t="shared" si="24"/>
        <v>56</v>
      </c>
      <c r="F390" s="7">
        <f>IF(B390="Female",VLOOKUP(E390,Female!$A:$J,10,0),VLOOKUP(E390,Male!$A:$J,10,0))</f>
        <v>23.734792310077758</v>
      </c>
      <c r="G390" s="7">
        <f t="shared" si="25"/>
        <v>79.734792310077751</v>
      </c>
      <c r="H390" s="10">
        <f>IF(B390="Female",VLOOKUP(E390,Female!$A:$Q,17,0),VLOOKUP(E390,Male!$A:$Q,17,0))</f>
        <v>19.814334229756437</v>
      </c>
      <c r="I390" s="10">
        <f t="shared" si="26"/>
        <v>75.81433422975644</v>
      </c>
      <c r="J390" s="5">
        <f t="shared" si="27"/>
        <v>-3.9204580803213105</v>
      </c>
      <c r="K390" s="4">
        <f>IF(B390="Female",VLOOKUP(E390,scaleF!$A:$B,2,0), VLOOKUP(E390,scaleM!$A:$B,2,0))</f>
        <v>73212.483970818284</v>
      </c>
    </row>
    <row r="391" spans="1:11" x14ac:dyDescent="0.2">
      <c r="A391" s="12">
        <v>1045</v>
      </c>
      <c r="B391" s="12" t="s">
        <v>5</v>
      </c>
      <c r="C391" s="14">
        <v>21155</v>
      </c>
      <c r="D391" s="14">
        <v>41944</v>
      </c>
      <c r="E391" s="15">
        <f t="shared" si="24"/>
        <v>61</v>
      </c>
      <c r="F391" s="7">
        <f>IF(B391="Female",VLOOKUP(E391,Female!$A:$J,10,0),VLOOKUP(E391,Male!$A:$J,10,0))</f>
        <v>22.636095732068526</v>
      </c>
      <c r="G391" s="7">
        <f t="shared" si="25"/>
        <v>83.636095732068526</v>
      </c>
      <c r="H391" s="10">
        <f>IF(B391="Female",VLOOKUP(E391,Female!$A:$Q,17,0),VLOOKUP(E391,Male!$A:$Q,17,0))</f>
        <v>19.085576254618687</v>
      </c>
      <c r="I391" s="10">
        <f t="shared" si="26"/>
        <v>80.085576254618687</v>
      </c>
      <c r="J391" s="5">
        <f t="shared" si="27"/>
        <v>-3.5505194774498392</v>
      </c>
      <c r="K391" s="4">
        <f>IF(B391="Female",VLOOKUP(E391,scaleF!$A:$B,2,0), VLOOKUP(E391,scaleM!$A:$B,2,0))</f>
        <v>69788.536989016211</v>
      </c>
    </row>
    <row r="392" spans="1:11" x14ac:dyDescent="0.2">
      <c r="A392" s="12">
        <v>1537</v>
      </c>
      <c r="B392" s="12" t="s">
        <v>5</v>
      </c>
      <c r="C392" s="14">
        <v>25143</v>
      </c>
      <c r="D392" s="14">
        <v>41974</v>
      </c>
      <c r="E392" s="15">
        <f t="shared" si="24"/>
        <v>50</v>
      </c>
      <c r="F392" s="7">
        <f>IF(B392="Female",VLOOKUP(E392,Female!$A:$J,10,0),VLOOKUP(E392,Male!$A:$J,10,0))</f>
        <v>32.144276377136393</v>
      </c>
      <c r="G392" s="7">
        <f t="shared" si="25"/>
        <v>82.144276377136393</v>
      </c>
      <c r="H392" s="10">
        <f>IF(B392="Female",VLOOKUP(E392,Female!$A:$Q,17,0),VLOOKUP(E392,Male!$A:$Q,17,0))</f>
        <v>25.621567603001626</v>
      </c>
      <c r="I392" s="10">
        <f t="shared" si="26"/>
        <v>75.621567603001623</v>
      </c>
      <c r="J392" s="5">
        <f t="shared" si="27"/>
        <v>-6.5227087741347702</v>
      </c>
      <c r="K392" s="4">
        <f>IF(B392="Female",VLOOKUP(E392,scaleF!$A:$B,2,0), VLOOKUP(E392,scaleM!$A:$B,2,0))</f>
        <v>99559.814856667494</v>
      </c>
    </row>
    <row r="393" spans="1:11" x14ac:dyDescent="0.2">
      <c r="A393" s="12">
        <v>1747</v>
      </c>
      <c r="B393" s="12" t="s">
        <v>5</v>
      </c>
      <c r="C393" s="14">
        <v>25112</v>
      </c>
      <c r="D393" s="14">
        <v>40940</v>
      </c>
      <c r="E393" s="15">
        <f t="shared" si="24"/>
        <v>50</v>
      </c>
      <c r="F393" s="7">
        <f>IF(B393="Female",VLOOKUP(E393,Female!$A:$J,10,0),VLOOKUP(E393,Male!$A:$J,10,0))</f>
        <v>32.144276377136393</v>
      </c>
      <c r="G393" s="7">
        <f t="shared" si="25"/>
        <v>82.144276377136393</v>
      </c>
      <c r="H393" s="10">
        <f>IF(B393="Female",VLOOKUP(E393,Female!$A:$Q,17,0),VLOOKUP(E393,Male!$A:$Q,17,0))</f>
        <v>25.621567603001626</v>
      </c>
      <c r="I393" s="10">
        <f t="shared" si="26"/>
        <v>75.621567603001623</v>
      </c>
      <c r="J393" s="5">
        <f t="shared" si="27"/>
        <v>-6.5227087741347702</v>
      </c>
      <c r="K393" s="4">
        <f>IF(B393="Female",VLOOKUP(E393,scaleF!$A:$B,2,0), VLOOKUP(E393,scaleM!$A:$B,2,0))</f>
        <v>99559.814856667494</v>
      </c>
    </row>
    <row r="394" spans="1:11" x14ac:dyDescent="0.2">
      <c r="A394" s="12">
        <v>1248</v>
      </c>
      <c r="B394" s="12" t="s">
        <v>6</v>
      </c>
      <c r="C394" s="14">
        <v>32660</v>
      </c>
      <c r="D394" s="14">
        <v>42552</v>
      </c>
      <c r="E394" s="15">
        <f t="shared" si="24"/>
        <v>29</v>
      </c>
      <c r="F394" s="7">
        <f>IF(B394="Female",VLOOKUP(E394,Female!$A:$J,10,0),VLOOKUP(E394,Male!$A:$J,10,0))</f>
        <v>47.716812009198158</v>
      </c>
      <c r="G394" s="7">
        <f t="shared" si="25"/>
        <v>76.716812009198151</v>
      </c>
      <c r="H394" s="10">
        <f>IF(B394="Female",VLOOKUP(E394,Female!$A:$Q,17,0),VLOOKUP(E394,Male!$A:$Q,17,0))</f>
        <v>34.707401177078587</v>
      </c>
      <c r="I394" s="10">
        <f t="shared" si="26"/>
        <v>63.707401177078587</v>
      </c>
      <c r="J394" s="5">
        <f t="shared" si="27"/>
        <v>-13.009410832119563</v>
      </c>
      <c r="K394" s="4">
        <f>IF(B394="Female",VLOOKUP(E394,scaleF!$A:$B,2,0), VLOOKUP(E394,scaleM!$A:$B,2,0))</f>
        <v>140499.40191195381</v>
      </c>
    </row>
    <row r="395" spans="1:11" x14ac:dyDescent="0.2">
      <c r="A395" s="12">
        <v>1317</v>
      </c>
      <c r="B395" s="12" t="s">
        <v>6</v>
      </c>
      <c r="C395" s="14">
        <v>22037</v>
      </c>
      <c r="D395" s="14">
        <v>42401</v>
      </c>
      <c r="E395" s="15">
        <f t="shared" si="24"/>
        <v>58</v>
      </c>
      <c r="F395" s="7">
        <f>IF(B395="Female",VLOOKUP(E395,Female!$A:$J,10,0),VLOOKUP(E395,Male!$A:$J,10,0))</f>
        <v>22.168811433916026</v>
      </c>
      <c r="G395" s="7">
        <f t="shared" si="25"/>
        <v>80.168811433916034</v>
      </c>
      <c r="H395" s="10">
        <f>IF(B395="Female",VLOOKUP(E395,Female!$A:$Q,17,0),VLOOKUP(E395,Male!$A:$Q,17,0))</f>
        <v>18.687111789600426</v>
      </c>
      <c r="I395" s="10">
        <f t="shared" si="26"/>
        <v>76.687111789600422</v>
      </c>
      <c r="J395" s="5">
        <f t="shared" si="27"/>
        <v>-3.4816996443156114</v>
      </c>
      <c r="K395" s="4">
        <f>IF(B395="Female",VLOOKUP(E395,scaleF!$A:$B,2,0), VLOOKUP(E395,scaleM!$A:$B,2,0))</f>
        <v>68259.656668738229</v>
      </c>
    </row>
    <row r="396" spans="1:11" x14ac:dyDescent="0.2">
      <c r="A396" s="12">
        <v>2317</v>
      </c>
      <c r="B396" s="12" t="s">
        <v>5</v>
      </c>
      <c r="C396" s="14">
        <v>28522</v>
      </c>
      <c r="D396" s="14">
        <v>41030</v>
      </c>
      <c r="E396" s="15">
        <f t="shared" si="24"/>
        <v>40</v>
      </c>
      <c r="F396" s="7">
        <f>IF(B396="Female",VLOOKUP(E396,Female!$A:$J,10,0),VLOOKUP(E396,Male!$A:$J,10,0))</f>
        <v>41.340168320634895</v>
      </c>
      <c r="G396" s="7">
        <f t="shared" si="25"/>
        <v>81.340168320634888</v>
      </c>
      <c r="H396" s="10">
        <f>IF(B396="Female",VLOOKUP(E396,Female!$A:$Q,17,0),VLOOKUP(E396,Male!$A:$Q,17,0))</f>
        <v>31.26222179906248</v>
      </c>
      <c r="I396" s="10">
        <f t="shared" si="26"/>
        <v>71.262221799062473</v>
      </c>
      <c r="J396" s="5">
        <f t="shared" si="27"/>
        <v>-10.077946521572414</v>
      </c>
      <c r="K396" s="4">
        <f>IF(B396="Female",VLOOKUP(E396,scaleF!$A:$B,2,0), VLOOKUP(E396,scaleM!$A:$B,2,0))</f>
        <v>126609.22575547404</v>
      </c>
    </row>
    <row r="397" spans="1:11" x14ac:dyDescent="0.2">
      <c r="A397" s="12">
        <v>2227</v>
      </c>
      <c r="B397" s="12" t="s">
        <v>6</v>
      </c>
      <c r="C397" s="14">
        <v>29677</v>
      </c>
      <c r="D397" s="14">
        <v>42644</v>
      </c>
      <c r="E397" s="15">
        <f t="shared" si="24"/>
        <v>37</v>
      </c>
      <c r="F397" s="7">
        <f>IF(B397="Female",VLOOKUP(E397,Female!$A:$J,10,0),VLOOKUP(E397,Male!$A:$J,10,0))</f>
        <v>40.267691137375905</v>
      </c>
      <c r="G397" s="7">
        <f t="shared" si="25"/>
        <v>77.267691137375905</v>
      </c>
      <c r="H397" s="10">
        <f>IF(B397="Female",VLOOKUP(E397,Female!$A:$Q,17,0),VLOOKUP(E397,Male!$A:$Q,17,0))</f>
        <v>30.540574604512628</v>
      </c>
      <c r="I397" s="10">
        <f t="shared" si="26"/>
        <v>67.540574604512628</v>
      </c>
      <c r="J397" s="5">
        <f t="shared" si="27"/>
        <v>-9.7271165328632776</v>
      </c>
      <c r="K397" s="4">
        <f>IF(B397="Female",VLOOKUP(E397,scaleF!$A:$B,2,0), VLOOKUP(E397,scaleM!$A:$B,2,0))</f>
        <v>123166.45944590028</v>
      </c>
    </row>
    <row r="398" spans="1:11" x14ac:dyDescent="0.2">
      <c r="A398" s="12">
        <v>2653</v>
      </c>
      <c r="B398" s="12" t="s">
        <v>6</v>
      </c>
      <c r="C398" s="14">
        <v>22007</v>
      </c>
      <c r="D398" s="14">
        <v>42064</v>
      </c>
      <c r="E398" s="15">
        <f t="shared" si="24"/>
        <v>58</v>
      </c>
      <c r="F398" s="7">
        <f>IF(B398="Female",VLOOKUP(E398,Female!$A:$J,10,0),VLOOKUP(E398,Male!$A:$J,10,0))</f>
        <v>22.168811433916026</v>
      </c>
      <c r="G398" s="7">
        <f t="shared" si="25"/>
        <v>80.168811433916034</v>
      </c>
      <c r="H398" s="10">
        <f>IF(B398="Female",VLOOKUP(E398,Female!$A:$Q,17,0),VLOOKUP(E398,Male!$A:$Q,17,0))</f>
        <v>18.687111789600426</v>
      </c>
      <c r="I398" s="10">
        <f t="shared" si="26"/>
        <v>76.687111789600422</v>
      </c>
      <c r="J398" s="5">
        <f t="shared" si="27"/>
        <v>-3.4816996443156114</v>
      </c>
      <c r="K398" s="4">
        <f>IF(B398="Female",VLOOKUP(E398,scaleF!$A:$B,2,0), VLOOKUP(E398,scaleM!$A:$B,2,0))</f>
        <v>68259.656668738229</v>
      </c>
    </row>
    <row r="399" spans="1:11" x14ac:dyDescent="0.2">
      <c r="A399" s="12">
        <v>2254</v>
      </c>
      <c r="B399" s="12" t="s">
        <v>5</v>
      </c>
      <c r="C399" s="14">
        <v>23774</v>
      </c>
      <c r="D399" s="14">
        <v>42430</v>
      </c>
      <c r="E399" s="15">
        <f t="shared" si="24"/>
        <v>53</v>
      </c>
      <c r="F399" s="7">
        <f>IF(B399="Female",VLOOKUP(E399,Female!$A:$J,10,0),VLOOKUP(E399,Male!$A:$J,10,0))</f>
        <v>29.493829513810631</v>
      </c>
      <c r="G399" s="7">
        <f t="shared" si="25"/>
        <v>82.493829513810624</v>
      </c>
      <c r="H399" s="10">
        <f>IF(B399="Female",VLOOKUP(E399,Female!$A:$Q,17,0),VLOOKUP(E399,Male!$A:$Q,17,0))</f>
        <v>23.877806650587996</v>
      </c>
      <c r="I399" s="10">
        <f t="shared" si="26"/>
        <v>76.877806650587999</v>
      </c>
      <c r="J399" s="5">
        <f t="shared" si="27"/>
        <v>-5.616022863222625</v>
      </c>
      <c r="K399" s="4">
        <f>IF(B399="Female",VLOOKUP(E399,scaleF!$A:$B,2,0), VLOOKUP(E399,scaleM!$A:$B,2,0))</f>
        <v>91361.907142601747</v>
      </c>
    </row>
    <row r="400" spans="1:11" x14ac:dyDescent="0.2">
      <c r="A400" s="12">
        <v>2468</v>
      </c>
      <c r="B400" s="12" t="s">
        <v>5</v>
      </c>
      <c r="C400" s="14">
        <v>26573</v>
      </c>
      <c r="D400" s="14">
        <v>41791</v>
      </c>
      <c r="E400" s="15">
        <f t="shared" si="24"/>
        <v>46</v>
      </c>
      <c r="F400" s="7">
        <f>IF(B400="Female",VLOOKUP(E400,Female!$A:$J,10,0),VLOOKUP(E400,Male!$A:$J,10,0))</f>
        <v>35.757805870120706</v>
      </c>
      <c r="G400" s="7">
        <f t="shared" si="25"/>
        <v>81.757805870120706</v>
      </c>
      <c r="H400" s="10">
        <f>IF(B400="Female",VLOOKUP(E400,Female!$A:$Q,17,0),VLOOKUP(E400,Male!$A:$Q,17,0))</f>
        <v>27.911379300984404</v>
      </c>
      <c r="I400" s="10">
        <f t="shared" si="26"/>
        <v>73.911379300984407</v>
      </c>
      <c r="J400" s="5">
        <f t="shared" si="27"/>
        <v>-7.8464265691362982</v>
      </c>
      <c r="K400" s="4">
        <f>IF(B400="Female",VLOOKUP(E400,scaleF!$A:$B,2,0), VLOOKUP(E400,scaleM!$A:$B,2,0))</f>
        <v>110539.2552090856</v>
      </c>
    </row>
    <row r="401" spans="1:11" x14ac:dyDescent="0.2">
      <c r="A401" s="12">
        <v>1354</v>
      </c>
      <c r="B401" s="12" t="s">
        <v>5</v>
      </c>
      <c r="C401" s="14">
        <v>30072</v>
      </c>
      <c r="D401" s="14">
        <v>41609</v>
      </c>
      <c r="E401" s="15">
        <f t="shared" si="24"/>
        <v>36</v>
      </c>
      <c r="F401" s="7">
        <f>IF(B401="Female",VLOOKUP(E401,Female!$A:$J,10,0),VLOOKUP(E401,Male!$A:$J,10,0))</f>
        <v>45.141739270154304</v>
      </c>
      <c r="G401" s="7">
        <f t="shared" si="25"/>
        <v>81.141739270154304</v>
      </c>
      <c r="H401" s="10">
        <f>IF(B401="Female",VLOOKUP(E401,Female!$A:$Q,17,0),VLOOKUP(E401,Male!$A:$Q,17,0))</f>
        <v>33.418693929925219</v>
      </c>
      <c r="I401" s="10">
        <f t="shared" si="26"/>
        <v>69.418693929925212</v>
      </c>
      <c r="J401" s="5">
        <f t="shared" si="27"/>
        <v>-11.723045340229092</v>
      </c>
      <c r="K401" s="4">
        <f>IF(B401="Female",VLOOKUP(E401,scaleF!$A:$B,2,0), VLOOKUP(E401,scaleM!$A:$B,2,0))</f>
        <v>136244.47073260081</v>
      </c>
    </row>
    <row r="402" spans="1:11" x14ac:dyDescent="0.2">
      <c r="A402" s="12">
        <v>1509</v>
      </c>
      <c r="B402" s="12" t="s">
        <v>5</v>
      </c>
      <c r="C402" s="14">
        <v>24532</v>
      </c>
      <c r="D402" s="14">
        <v>41000</v>
      </c>
      <c r="E402" s="15">
        <f t="shared" si="24"/>
        <v>51</v>
      </c>
      <c r="F402" s="7">
        <f>IF(B402="Female",VLOOKUP(E402,Female!$A:$J,10,0),VLOOKUP(E402,Male!$A:$J,10,0))</f>
        <v>31.255719674595845</v>
      </c>
      <c r="G402" s="7">
        <f t="shared" si="25"/>
        <v>82.255719674595838</v>
      </c>
      <c r="H402" s="10">
        <f>IF(B402="Female",VLOOKUP(E402,Female!$A:$Q,17,0),VLOOKUP(E402,Male!$A:$Q,17,0))</f>
        <v>25.043299257242406</v>
      </c>
      <c r="I402" s="10">
        <f t="shared" si="26"/>
        <v>76.04329925724241</v>
      </c>
      <c r="J402" s="5">
        <f t="shared" si="27"/>
        <v>-6.2124204173534281</v>
      </c>
      <c r="K402" s="4">
        <f>IF(B402="Female",VLOOKUP(E402,scaleF!$A:$B,2,0), VLOOKUP(E402,scaleM!$A:$B,2,0))</f>
        <v>96822.707741309132</v>
      </c>
    </row>
    <row r="403" spans="1:11" x14ac:dyDescent="0.2">
      <c r="A403" s="12">
        <v>1854</v>
      </c>
      <c r="B403" s="12" t="s">
        <v>6</v>
      </c>
      <c r="C403" s="14">
        <v>22647</v>
      </c>
      <c r="D403" s="14">
        <v>41548</v>
      </c>
      <c r="E403" s="15">
        <f t="shared" si="24"/>
        <v>56</v>
      </c>
      <c r="F403" s="7">
        <f>IF(B403="Female",VLOOKUP(E403,Female!$A:$J,10,0),VLOOKUP(E403,Male!$A:$J,10,0))</f>
        <v>23.734792310077758</v>
      </c>
      <c r="G403" s="7">
        <f t="shared" si="25"/>
        <v>79.734792310077751</v>
      </c>
      <c r="H403" s="10">
        <f>IF(B403="Female",VLOOKUP(E403,Female!$A:$Q,17,0),VLOOKUP(E403,Male!$A:$Q,17,0))</f>
        <v>19.814334229756437</v>
      </c>
      <c r="I403" s="10">
        <f t="shared" si="26"/>
        <v>75.81433422975644</v>
      </c>
      <c r="J403" s="5">
        <f t="shared" si="27"/>
        <v>-3.9204580803213105</v>
      </c>
      <c r="K403" s="4">
        <f>IF(B403="Female",VLOOKUP(E403,scaleF!$A:$B,2,0), VLOOKUP(E403,scaleM!$A:$B,2,0))</f>
        <v>73212.483970818284</v>
      </c>
    </row>
    <row r="404" spans="1:11" x14ac:dyDescent="0.2">
      <c r="A404" s="12">
        <v>1028</v>
      </c>
      <c r="B404" s="12" t="s">
        <v>5</v>
      </c>
      <c r="C404" s="14">
        <v>29160</v>
      </c>
      <c r="D404" s="14">
        <v>42552</v>
      </c>
      <c r="E404" s="15">
        <f t="shared" si="24"/>
        <v>39</v>
      </c>
      <c r="F404" s="7">
        <f>IF(B404="Female",VLOOKUP(E404,Female!$A:$J,10,0),VLOOKUP(E404,Male!$A:$J,10,0))</f>
        <v>42.285890462491352</v>
      </c>
      <c r="G404" s="7">
        <f t="shared" si="25"/>
        <v>81.285890462491352</v>
      </c>
      <c r="H404" s="10">
        <f>IF(B404="Female",VLOOKUP(E404,Female!$A:$Q,17,0),VLOOKUP(E404,Male!$A:$Q,17,0))</f>
        <v>31.808096076223087</v>
      </c>
      <c r="I404" s="10">
        <f t="shared" si="26"/>
        <v>70.80809607622308</v>
      </c>
      <c r="J404" s="5">
        <f t="shared" si="27"/>
        <v>-10.477794386268272</v>
      </c>
      <c r="K404" s="4">
        <f>IF(B404="Female",VLOOKUP(E404,scaleF!$A:$B,2,0), VLOOKUP(E404,scaleM!$A:$B,2,0))</f>
        <v>129137.44627062032</v>
      </c>
    </row>
    <row r="405" spans="1:11" x14ac:dyDescent="0.2">
      <c r="A405" s="12">
        <v>2985</v>
      </c>
      <c r="B405" s="12" t="s">
        <v>6</v>
      </c>
      <c r="C405" s="14">
        <v>19238</v>
      </c>
      <c r="D405" s="14">
        <v>42705</v>
      </c>
      <c r="E405" s="15">
        <f t="shared" si="24"/>
        <v>66</v>
      </c>
      <c r="F405" s="7">
        <f>IF(B405="Female",VLOOKUP(E405,Female!$A:$J,10,0),VLOOKUP(E405,Male!$A:$J,10,0))</f>
        <v>16.168998700610281</v>
      </c>
      <c r="G405" s="7">
        <f t="shared" si="25"/>
        <v>82.168998700610274</v>
      </c>
      <c r="H405" s="10">
        <f>IF(B405="Female",VLOOKUP(E405,Female!$A:$Q,17,0),VLOOKUP(E405,Male!$A:$Q,17,0))</f>
        <v>14.148035124414822</v>
      </c>
      <c r="I405" s="10">
        <f t="shared" si="26"/>
        <v>80.148035124414818</v>
      </c>
      <c r="J405" s="5">
        <f t="shared" si="27"/>
        <v>-2.0209635761954559</v>
      </c>
      <c r="K405" s="4">
        <f>IF(B405="Female",VLOOKUP(E405,scaleF!$A:$B,2,0), VLOOKUP(E405,scaleM!$A:$B,2,0))</f>
        <v>49175.193195935528</v>
      </c>
    </row>
    <row r="406" spans="1:11" x14ac:dyDescent="0.2">
      <c r="A406" s="12">
        <v>2935</v>
      </c>
      <c r="B406" s="12" t="s">
        <v>5</v>
      </c>
      <c r="C406" s="14">
        <v>32629</v>
      </c>
      <c r="D406" s="14">
        <v>41974</v>
      </c>
      <c r="E406" s="15">
        <f t="shared" si="24"/>
        <v>29</v>
      </c>
      <c r="F406" s="7">
        <f>IF(B406="Female",VLOOKUP(E406,Female!$A:$J,10,0),VLOOKUP(E406,Male!$A:$J,10,0))</f>
        <v>51.868785698154866</v>
      </c>
      <c r="G406" s="7">
        <f t="shared" si="25"/>
        <v>80.868785698154866</v>
      </c>
      <c r="H406" s="10">
        <f>IF(B406="Female",VLOOKUP(E406,Female!$A:$Q,17,0),VLOOKUP(E406,Male!$A:$Q,17,0))</f>
        <v>36.990940069271964</v>
      </c>
      <c r="I406" s="10">
        <f t="shared" si="26"/>
        <v>65.990940069271971</v>
      </c>
      <c r="J406" s="5">
        <f t="shared" si="27"/>
        <v>-14.877845628882895</v>
      </c>
      <c r="K406" s="4">
        <f>IF(B406="Female",VLOOKUP(E406,scaleF!$A:$B,2,0), VLOOKUP(E406,scaleM!$A:$B,2,0))</f>
        <v>149170.83996391454</v>
      </c>
    </row>
    <row r="407" spans="1:11" x14ac:dyDescent="0.2">
      <c r="A407" s="12">
        <v>1235</v>
      </c>
      <c r="B407" s="12" t="s">
        <v>5</v>
      </c>
      <c r="C407" s="14">
        <v>30926</v>
      </c>
      <c r="D407" s="14">
        <v>41671</v>
      </c>
      <c r="E407" s="15">
        <f t="shared" si="24"/>
        <v>34</v>
      </c>
      <c r="F407" s="7">
        <f>IF(B407="Female",VLOOKUP(E407,Female!$A:$J,10,0),VLOOKUP(E407,Male!$A:$J,10,0))</f>
        <v>47.056992890400565</v>
      </c>
      <c r="G407" s="7">
        <f t="shared" si="25"/>
        <v>81.056992890400565</v>
      </c>
      <c r="H407" s="10">
        <f>IF(B407="Female",VLOOKUP(E407,Female!$A:$Q,17,0),VLOOKUP(E407,Male!$A:$Q,17,0))</f>
        <v>34.467129490196548</v>
      </c>
      <c r="I407" s="10">
        <f t="shared" si="26"/>
        <v>68.467129490196555</v>
      </c>
      <c r="J407" s="5">
        <f t="shared" si="27"/>
        <v>-12.58986340020401</v>
      </c>
      <c r="K407" s="4">
        <f>IF(B407="Female",VLOOKUP(E407,scaleF!$A:$B,2,0), VLOOKUP(E407,scaleM!$A:$B,2,0))</f>
        <v>140492.86213482165</v>
      </c>
    </row>
    <row r="408" spans="1:11" x14ac:dyDescent="0.2">
      <c r="A408" s="12">
        <v>2385</v>
      </c>
      <c r="B408" s="12" t="s">
        <v>6</v>
      </c>
      <c r="C408" s="14">
        <v>26085</v>
      </c>
      <c r="D408" s="14">
        <v>41883</v>
      </c>
      <c r="E408" s="15">
        <f t="shared" si="24"/>
        <v>47</v>
      </c>
      <c r="F408" s="7">
        <f>IF(B408="Female",VLOOKUP(E408,Female!$A:$J,10,0),VLOOKUP(E408,Male!$A:$J,10,0))</f>
        <v>31.214534939884281</v>
      </c>
      <c r="G408" s="7">
        <f t="shared" si="25"/>
        <v>78.214534939884288</v>
      </c>
      <c r="H408" s="10">
        <f>IF(B408="Female",VLOOKUP(E408,Female!$A:$Q,17,0),VLOOKUP(E408,Male!$A:$Q,17,0))</f>
        <v>24.920543428879892</v>
      </c>
      <c r="I408" s="10">
        <f t="shared" si="26"/>
        <v>71.920543428879895</v>
      </c>
      <c r="J408" s="5">
        <f t="shared" si="27"/>
        <v>-6.2939915110043927</v>
      </c>
      <c r="K408" s="4">
        <f>IF(B408="Female",VLOOKUP(E408,scaleF!$A:$B,2,0), VLOOKUP(E408,scaleM!$A:$B,2,0))</f>
        <v>96549.906886582714</v>
      </c>
    </row>
    <row r="409" spans="1:11" x14ac:dyDescent="0.2">
      <c r="A409" s="12">
        <v>2446</v>
      </c>
      <c r="B409" s="12" t="s">
        <v>5</v>
      </c>
      <c r="C409" s="14">
        <v>26420</v>
      </c>
      <c r="D409" s="14">
        <v>42156</v>
      </c>
      <c r="E409" s="15">
        <f t="shared" si="24"/>
        <v>46</v>
      </c>
      <c r="F409" s="7">
        <f>IF(B409="Female",VLOOKUP(E409,Female!$A:$J,10,0),VLOOKUP(E409,Male!$A:$J,10,0))</f>
        <v>35.757805870120706</v>
      </c>
      <c r="G409" s="7">
        <f t="shared" si="25"/>
        <v>81.757805870120706</v>
      </c>
      <c r="H409" s="10">
        <f>IF(B409="Female",VLOOKUP(E409,Female!$A:$Q,17,0),VLOOKUP(E409,Male!$A:$Q,17,0))</f>
        <v>27.911379300984404</v>
      </c>
      <c r="I409" s="10">
        <f t="shared" si="26"/>
        <v>73.911379300984407</v>
      </c>
      <c r="J409" s="5">
        <f t="shared" si="27"/>
        <v>-7.8464265691362982</v>
      </c>
      <c r="K409" s="4">
        <f>IF(B409="Female",VLOOKUP(E409,scaleF!$A:$B,2,0), VLOOKUP(E409,scaleM!$A:$B,2,0))</f>
        <v>110539.2552090856</v>
      </c>
    </row>
    <row r="410" spans="1:11" x14ac:dyDescent="0.2">
      <c r="A410" s="12">
        <v>1158</v>
      </c>
      <c r="B410" s="12" t="s">
        <v>6</v>
      </c>
      <c r="C410" s="14">
        <v>26177</v>
      </c>
      <c r="D410" s="14">
        <v>41426</v>
      </c>
      <c r="E410" s="15">
        <f t="shared" si="24"/>
        <v>47</v>
      </c>
      <c r="F410" s="7">
        <f>IF(B410="Female",VLOOKUP(E410,Female!$A:$J,10,0),VLOOKUP(E410,Male!$A:$J,10,0))</f>
        <v>31.214534939884281</v>
      </c>
      <c r="G410" s="7">
        <f t="shared" si="25"/>
        <v>78.214534939884288</v>
      </c>
      <c r="H410" s="10">
        <f>IF(B410="Female",VLOOKUP(E410,Female!$A:$Q,17,0),VLOOKUP(E410,Male!$A:$Q,17,0))</f>
        <v>24.920543428879892</v>
      </c>
      <c r="I410" s="10">
        <f t="shared" si="26"/>
        <v>71.920543428879895</v>
      </c>
      <c r="J410" s="5">
        <f t="shared" si="27"/>
        <v>-6.2939915110043927</v>
      </c>
      <c r="K410" s="4">
        <f>IF(B410="Female",VLOOKUP(E410,scaleF!$A:$B,2,0), VLOOKUP(E410,scaleM!$A:$B,2,0))</f>
        <v>96549.906886582714</v>
      </c>
    </row>
    <row r="411" spans="1:11" x14ac:dyDescent="0.2">
      <c r="A411" s="12">
        <v>2878</v>
      </c>
      <c r="B411" s="12" t="s">
        <v>5</v>
      </c>
      <c r="C411" s="14">
        <v>30407</v>
      </c>
      <c r="D411" s="14">
        <v>41030</v>
      </c>
      <c r="E411" s="15">
        <f t="shared" si="24"/>
        <v>35</v>
      </c>
      <c r="F411" s="7">
        <f>IF(B411="Female",VLOOKUP(E411,Female!$A:$J,10,0),VLOOKUP(E411,Male!$A:$J,10,0))</f>
        <v>46.098534684804733</v>
      </c>
      <c r="G411" s="7">
        <f t="shared" si="25"/>
        <v>81.098534684804733</v>
      </c>
      <c r="H411" s="10">
        <f>IF(B411="Female",VLOOKUP(E411,Female!$A:$Q,17,0),VLOOKUP(E411,Male!$A:$Q,17,0))</f>
        <v>33.945636324378484</v>
      </c>
      <c r="I411" s="10">
        <f t="shared" si="26"/>
        <v>68.945636324378484</v>
      </c>
      <c r="J411" s="5">
        <f t="shared" si="27"/>
        <v>-12.152898360426249</v>
      </c>
      <c r="K411" s="4">
        <f>IF(B411="Female",VLOOKUP(E411,scaleF!$A:$B,2,0), VLOOKUP(E411,scaleM!$A:$B,2,0))</f>
        <v>138422.45714306552</v>
      </c>
    </row>
    <row r="412" spans="1:11" x14ac:dyDescent="0.2">
      <c r="A412" s="12">
        <v>2224</v>
      </c>
      <c r="B412" s="12" t="s">
        <v>6</v>
      </c>
      <c r="C412" s="14">
        <v>32843</v>
      </c>
      <c r="D412" s="14">
        <v>42125</v>
      </c>
      <c r="E412" s="15">
        <f t="shared" si="24"/>
        <v>29</v>
      </c>
      <c r="F412" s="7">
        <f>IF(B412="Female",VLOOKUP(E412,Female!$A:$J,10,0),VLOOKUP(E412,Male!$A:$J,10,0))</f>
        <v>47.716812009198158</v>
      </c>
      <c r="G412" s="7">
        <f t="shared" si="25"/>
        <v>76.716812009198151</v>
      </c>
      <c r="H412" s="10">
        <f>IF(B412="Female",VLOOKUP(E412,Female!$A:$Q,17,0),VLOOKUP(E412,Male!$A:$Q,17,0))</f>
        <v>34.707401177078587</v>
      </c>
      <c r="I412" s="10">
        <f t="shared" si="26"/>
        <v>63.707401177078587</v>
      </c>
      <c r="J412" s="5">
        <f t="shared" si="27"/>
        <v>-13.009410832119563</v>
      </c>
      <c r="K412" s="4">
        <f>IF(B412="Female",VLOOKUP(E412,scaleF!$A:$B,2,0), VLOOKUP(E412,scaleM!$A:$B,2,0))</f>
        <v>140499.40191195381</v>
      </c>
    </row>
    <row r="413" spans="1:11" x14ac:dyDescent="0.2">
      <c r="A413" s="12">
        <v>2453</v>
      </c>
      <c r="B413" s="12" t="s">
        <v>6</v>
      </c>
      <c r="C413" s="14">
        <v>21033</v>
      </c>
      <c r="D413" s="14">
        <v>41183</v>
      </c>
      <c r="E413" s="15">
        <f t="shared" si="24"/>
        <v>61</v>
      </c>
      <c r="F413" s="7">
        <f>IF(B413="Female",VLOOKUP(E413,Female!$A:$J,10,0),VLOOKUP(E413,Male!$A:$J,10,0))</f>
        <v>19.859883131104446</v>
      </c>
      <c r="G413" s="7">
        <f t="shared" si="25"/>
        <v>80.859883131104453</v>
      </c>
      <c r="H413" s="10">
        <f>IF(B413="Female",VLOOKUP(E413,Female!$A:$Q,17,0),VLOOKUP(E413,Male!$A:$Q,17,0))</f>
        <v>16.981866438898845</v>
      </c>
      <c r="I413" s="10">
        <f t="shared" si="26"/>
        <v>77.981866438898848</v>
      </c>
      <c r="J413" s="5">
        <f t="shared" si="27"/>
        <v>-2.8780166922056054</v>
      </c>
      <c r="K413" s="4">
        <f>IF(B413="Female",VLOOKUP(E413,scaleF!$A:$B,2,0), VLOOKUP(E413,scaleM!$A:$B,2,0))</f>
        <v>60929.994963955818</v>
      </c>
    </row>
    <row r="414" spans="1:11" x14ac:dyDescent="0.2">
      <c r="A414" s="12">
        <v>2861</v>
      </c>
      <c r="B414" s="12" t="s">
        <v>5</v>
      </c>
      <c r="C414" s="14">
        <v>20729</v>
      </c>
      <c r="D414" s="14">
        <v>41153</v>
      </c>
      <c r="E414" s="15">
        <f t="shared" si="24"/>
        <v>62</v>
      </c>
      <c r="F414" s="7">
        <f>IF(B414="Female",VLOOKUP(E414,Female!$A:$J,10,0),VLOOKUP(E414,Male!$A:$J,10,0))</f>
        <v>21.805966187022271</v>
      </c>
      <c r="G414" s="7">
        <f t="shared" si="25"/>
        <v>83.805966187022278</v>
      </c>
      <c r="H414" s="10">
        <f>IF(B414="Female",VLOOKUP(E414,Female!$A:$Q,17,0),VLOOKUP(E414,Male!$A:$Q,17,0))</f>
        <v>18.476837562072507</v>
      </c>
      <c r="I414" s="10">
        <f t="shared" si="26"/>
        <v>80.476837562072504</v>
      </c>
      <c r="J414" s="5">
        <f t="shared" si="27"/>
        <v>-3.3291286249497745</v>
      </c>
      <c r="K414" s="4">
        <f>IF(B414="Female",VLOOKUP(E414,scaleF!$A:$B,2,0), VLOOKUP(E414,scaleM!$A:$B,2,0))</f>
        <v>67152.570107418418</v>
      </c>
    </row>
    <row r="415" spans="1:11" x14ac:dyDescent="0.2">
      <c r="A415" s="12">
        <v>2627</v>
      </c>
      <c r="B415" s="12" t="s">
        <v>5</v>
      </c>
      <c r="C415" s="14">
        <v>24898</v>
      </c>
      <c r="D415" s="14">
        <v>42705</v>
      </c>
      <c r="E415" s="15">
        <f t="shared" si="24"/>
        <v>50</v>
      </c>
      <c r="F415" s="7">
        <f>IF(B415="Female",VLOOKUP(E415,Female!$A:$J,10,0),VLOOKUP(E415,Male!$A:$J,10,0))</f>
        <v>32.144276377136393</v>
      </c>
      <c r="G415" s="7">
        <f t="shared" si="25"/>
        <v>82.144276377136393</v>
      </c>
      <c r="H415" s="10">
        <f>IF(B415="Female",VLOOKUP(E415,Female!$A:$Q,17,0),VLOOKUP(E415,Male!$A:$Q,17,0))</f>
        <v>25.621567603001626</v>
      </c>
      <c r="I415" s="10">
        <f t="shared" si="26"/>
        <v>75.621567603001623</v>
      </c>
      <c r="J415" s="5">
        <f t="shared" si="27"/>
        <v>-6.5227087741347702</v>
      </c>
      <c r="K415" s="4">
        <f>IF(B415="Female",VLOOKUP(E415,scaleF!$A:$B,2,0), VLOOKUP(E415,scaleM!$A:$B,2,0))</f>
        <v>99559.814856667494</v>
      </c>
    </row>
    <row r="416" spans="1:11" x14ac:dyDescent="0.2">
      <c r="A416" s="12">
        <v>2986</v>
      </c>
      <c r="B416" s="12" t="s">
        <v>5</v>
      </c>
      <c r="C416" s="14">
        <v>30256</v>
      </c>
      <c r="D416" s="14">
        <v>41883</v>
      </c>
      <c r="E416" s="15">
        <f t="shared" si="24"/>
        <v>36</v>
      </c>
      <c r="F416" s="7">
        <f>IF(B416="Female",VLOOKUP(E416,Female!$A:$J,10,0),VLOOKUP(E416,Male!$A:$J,10,0))</f>
        <v>45.141739270154304</v>
      </c>
      <c r="G416" s="7">
        <f t="shared" si="25"/>
        <v>81.141739270154304</v>
      </c>
      <c r="H416" s="10">
        <f>IF(B416="Female",VLOOKUP(E416,Female!$A:$Q,17,0),VLOOKUP(E416,Male!$A:$Q,17,0))</f>
        <v>33.418693929925219</v>
      </c>
      <c r="I416" s="10">
        <f t="shared" si="26"/>
        <v>69.418693929925212</v>
      </c>
      <c r="J416" s="5">
        <f t="shared" si="27"/>
        <v>-11.723045340229092</v>
      </c>
      <c r="K416" s="4">
        <f>IF(B416="Female",VLOOKUP(E416,scaleF!$A:$B,2,0), VLOOKUP(E416,scaleM!$A:$B,2,0))</f>
        <v>136244.47073260081</v>
      </c>
    </row>
    <row r="417" spans="1:11" x14ac:dyDescent="0.2">
      <c r="A417" s="12">
        <v>1909</v>
      </c>
      <c r="B417" s="12" t="s">
        <v>6</v>
      </c>
      <c r="C417" s="14">
        <v>20029</v>
      </c>
      <c r="D417" s="14">
        <v>42064</v>
      </c>
      <c r="E417" s="15">
        <f t="shared" si="24"/>
        <v>64</v>
      </c>
      <c r="F417" s="7">
        <f>IF(B417="Female",VLOOKUP(E417,Female!$A:$J,10,0),VLOOKUP(E417,Male!$A:$J,10,0))</f>
        <v>17.615985378680442</v>
      </c>
      <c r="G417" s="7">
        <f t="shared" si="25"/>
        <v>81.615985378680449</v>
      </c>
      <c r="H417" s="10">
        <f>IF(B417="Female",VLOOKUP(E417,Female!$A:$Q,17,0),VLOOKUP(E417,Male!$A:$Q,17,0))</f>
        <v>15.274844034897537</v>
      </c>
      <c r="I417" s="10">
        <f t="shared" si="26"/>
        <v>79.274844034897541</v>
      </c>
      <c r="J417" s="5">
        <f t="shared" si="27"/>
        <v>-2.3411413437829083</v>
      </c>
      <c r="K417" s="4">
        <f>IF(B417="Female",VLOOKUP(E417,scaleF!$A:$B,2,0), VLOOKUP(E417,scaleM!$A:$B,2,0))</f>
        <v>53786.525147121392</v>
      </c>
    </row>
    <row r="418" spans="1:11" x14ac:dyDescent="0.2">
      <c r="A418" s="12">
        <v>2315</v>
      </c>
      <c r="B418" s="12" t="s">
        <v>5</v>
      </c>
      <c r="C418" s="14">
        <v>28703</v>
      </c>
      <c r="D418" s="14">
        <v>41426</v>
      </c>
      <c r="E418" s="15">
        <f t="shared" si="24"/>
        <v>40</v>
      </c>
      <c r="F418" s="7">
        <f>IF(B418="Female",VLOOKUP(E418,Female!$A:$J,10,0),VLOOKUP(E418,Male!$A:$J,10,0))</f>
        <v>41.340168320634895</v>
      </c>
      <c r="G418" s="7">
        <f t="shared" si="25"/>
        <v>81.340168320634888</v>
      </c>
      <c r="H418" s="10">
        <f>IF(B418="Female",VLOOKUP(E418,Female!$A:$Q,17,0),VLOOKUP(E418,Male!$A:$Q,17,0))</f>
        <v>31.26222179906248</v>
      </c>
      <c r="I418" s="10">
        <f t="shared" si="26"/>
        <v>71.262221799062473</v>
      </c>
      <c r="J418" s="5">
        <f t="shared" si="27"/>
        <v>-10.077946521572414</v>
      </c>
      <c r="K418" s="4">
        <f>IF(B418="Female",VLOOKUP(E418,scaleF!$A:$B,2,0), VLOOKUP(E418,scaleM!$A:$B,2,0))</f>
        <v>126609.22575547404</v>
      </c>
    </row>
    <row r="419" spans="1:11" x14ac:dyDescent="0.2">
      <c r="A419" s="12">
        <v>2232</v>
      </c>
      <c r="B419" s="12" t="s">
        <v>6</v>
      </c>
      <c r="C419" s="14">
        <v>25842</v>
      </c>
      <c r="D419" s="14">
        <v>41365</v>
      </c>
      <c r="E419" s="15">
        <f t="shared" si="24"/>
        <v>48</v>
      </c>
      <c r="F419" s="7">
        <f>IF(B419="Female",VLOOKUP(E419,Female!$A:$J,10,0),VLOOKUP(E419,Male!$A:$J,10,0))</f>
        <v>30.347648959249689</v>
      </c>
      <c r="G419" s="7">
        <f t="shared" si="25"/>
        <v>78.347648959249682</v>
      </c>
      <c r="H419" s="10">
        <f>IF(B419="Female",VLOOKUP(E419,Female!$A:$Q,17,0),VLOOKUP(E419,Male!$A:$Q,17,0))</f>
        <v>24.350878789853464</v>
      </c>
      <c r="I419" s="10">
        <f t="shared" si="26"/>
        <v>72.350878789853468</v>
      </c>
      <c r="J419" s="5">
        <f t="shared" si="27"/>
        <v>-5.9967701693962141</v>
      </c>
      <c r="K419" s="4">
        <f>IF(B419="Female",VLOOKUP(E419,scaleF!$A:$B,2,0), VLOOKUP(E419,scaleM!$A:$B,2,0))</f>
        <v>93879.624925979762</v>
      </c>
    </row>
    <row r="420" spans="1:11" x14ac:dyDescent="0.2">
      <c r="A420" s="12">
        <v>1765</v>
      </c>
      <c r="B420" s="12" t="s">
        <v>6</v>
      </c>
      <c r="C420" s="14">
        <v>22859</v>
      </c>
      <c r="D420" s="14">
        <v>41395</v>
      </c>
      <c r="E420" s="15">
        <f t="shared" si="24"/>
        <v>56</v>
      </c>
      <c r="F420" s="7">
        <f>IF(B420="Female",VLOOKUP(E420,Female!$A:$J,10,0),VLOOKUP(E420,Male!$A:$J,10,0))</f>
        <v>23.734792310077758</v>
      </c>
      <c r="G420" s="7">
        <f t="shared" si="25"/>
        <v>79.734792310077751</v>
      </c>
      <c r="H420" s="10">
        <f>IF(B420="Female",VLOOKUP(E420,Female!$A:$Q,17,0),VLOOKUP(E420,Male!$A:$Q,17,0))</f>
        <v>19.814334229756437</v>
      </c>
      <c r="I420" s="10">
        <f t="shared" si="26"/>
        <v>75.81433422975644</v>
      </c>
      <c r="J420" s="5">
        <f t="shared" si="27"/>
        <v>-3.9204580803213105</v>
      </c>
      <c r="K420" s="4">
        <f>IF(B420="Female",VLOOKUP(E420,scaleF!$A:$B,2,0), VLOOKUP(E420,scaleM!$A:$B,2,0))</f>
        <v>73212.483970818284</v>
      </c>
    </row>
    <row r="421" spans="1:11" x14ac:dyDescent="0.2">
      <c r="A421" s="12">
        <v>1639</v>
      </c>
      <c r="B421" s="12" t="s">
        <v>6</v>
      </c>
      <c r="C421" s="14">
        <v>19299</v>
      </c>
      <c r="D421" s="14">
        <v>42461</v>
      </c>
      <c r="E421" s="15">
        <f t="shared" si="24"/>
        <v>66</v>
      </c>
      <c r="F421" s="7">
        <f>IF(B421="Female",VLOOKUP(E421,Female!$A:$J,10,0),VLOOKUP(E421,Male!$A:$J,10,0))</f>
        <v>16.168998700610281</v>
      </c>
      <c r="G421" s="7">
        <f t="shared" si="25"/>
        <v>82.168998700610274</v>
      </c>
      <c r="H421" s="10">
        <f>IF(B421="Female",VLOOKUP(E421,Female!$A:$Q,17,0),VLOOKUP(E421,Male!$A:$Q,17,0))</f>
        <v>14.148035124414822</v>
      </c>
      <c r="I421" s="10">
        <f t="shared" si="26"/>
        <v>80.148035124414818</v>
      </c>
      <c r="J421" s="5">
        <f t="shared" si="27"/>
        <v>-2.0209635761954559</v>
      </c>
      <c r="K421" s="4">
        <f>IF(B421="Female",VLOOKUP(E421,scaleF!$A:$B,2,0), VLOOKUP(E421,scaleM!$A:$B,2,0))</f>
        <v>49175.193195935528</v>
      </c>
    </row>
    <row r="422" spans="1:11" x14ac:dyDescent="0.2">
      <c r="A422" s="12">
        <v>1425</v>
      </c>
      <c r="B422" s="12" t="s">
        <v>5</v>
      </c>
      <c r="C422" s="14">
        <v>30286</v>
      </c>
      <c r="D422" s="14">
        <v>41000</v>
      </c>
      <c r="E422" s="15">
        <f t="shared" si="24"/>
        <v>36</v>
      </c>
      <c r="F422" s="7">
        <f>IF(B422="Female",VLOOKUP(E422,Female!$A:$J,10,0),VLOOKUP(E422,Male!$A:$J,10,0))</f>
        <v>45.141739270154304</v>
      </c>
      <c r="G422" s="7">
        <f t="shared" si="25"/>
        <v>81.141739270154304</v>
      </c>
      <c r="H422" s="10">
        <f>IF(B422="Female",VLOOKUP(E422,Female!$A:$Q,17,0),VLOOKUP(E422,Male!$A:$Q,17,0))</f>
        <v>33.418693929925219</v>
      </c>
      <c r="I422" s="10">
        <f t="shared" si="26"/>
        <v>69.418693929925212</v>
      </c>
      <c r="J422" s="5">
        <f t="shared" si="27"/>
        <v>-11.723045340229092</v>
      </c>
      <c r="K422" s="4">
        <f>IF(B422="Female",VLOOKUP(E422,scaleF!$A:$B,2,0), VLOOKUP(E422,scaleM!$A:$B,2,0))</f>
        <v>136244.47073260081</v>
      </c>
    </row>
    <row r="423" spans="1:11" x14ac:dyDescent="0.2">
      <c r="A423" s="12">
        <v>1266</v>
      </c>
      <c r="B423" s="12" t="s">
        <v>6</v>
      </c>
      <c r="C423" s="14">
        <v>31048</v>
      </c>
      <c r="D423" s="14">
        <v>41913</v>
      </c>
      <c r="E423" s="15">
        <f t="shared" si="24"/>
        <v>33</v>
      </c>
      <c r="F423" s="7">
        <f>IF(B423="Female",VLOOKUP(E423,Female!$A:$J,10,0),VLOOKUP(E423,Male!$A:$J,10,0))</f>
        <v>43.988510707605755</v>
      </c>
      <c r="G423" s="7">
        <f t="shared" si="25"/>
        <v>76.988510707605755</v>
      </c>
      <c r="H423" s="10">
        <f>IF(B423="Female",VLOOKUP(E423,Female!$A:$Q,17,0),VLOOKUP(E423,Male!$A:$Q,17,0))</f>
        <v>32.673527310826486</v>
      </c>
      <c r="I423" s="10">
        <f t="shared" si="26"/>
        <v>65.673527310826486</v>
      </c>
      <c r="J423" s="5">
        <f t="shared" si="27"/>
        <v>-11.314983396779269</v>
      </c>
      <c r="K423" s="4">
        <f>IF(B423="Female",VLOOKUP(E423,scaleF!$A:$B,2,0), VLOOKUP(E423,scaleM!$A:$B,2,0))</f>
        <v>132584.2130766183</v>
      </c>
    </row>
    <row r="424" spans="1:11" x14ac:dyDescent="0.2">
      <c r="A424" s="12">
        <v>1030</v>
      </c>
      <c r="B424" s="12" t="s">
        <v>6</v>
      </c>
      <c r="C424" s="14">
        <v>20333</v>
      </c>
      <c r="D424" s="14">
        <v>42522</v>
      </c>
      <c r="E424" s="15">
        <f t="shared" si="24"/>
        <v>63</v>
      </c>
      <c r="F424" s="7">
        <f>IF(B424="Female",VLOOKUP(E424,Female!$A:$J,10,0),VLOOKUP(E424,Male!$A:$J,10,0))</f>
        <v>18.35513616878881</v>
      </c>
      <c r="G424" s="7">
        <f t="shared" si="25"/>
        <v>81.355136168788817</v>
      </c>
      <c r="H424" s="10">
        <f>IF(B424="Female",VLOOKUP(E424,Female!$A:$Q,17,0),VLOOKUP(E424,Male!$A:$Q,17,0))</f>
        <v>15.842564053662391</v>
      </c>
      <c r="I424" s="10">
        <f t="shared" si="26"/>
        <v>78.842564053662386</v>
      </c>
      <c r="J424" s="5">
        <f t="shared" si="27"/>
        <v>-2.5125721151264315</v>
      </c>
      <c r="K424" s="4">
        <f>IF(B424="Female",VLOOKUP(E424,scaleF!$A:$B,2,0), VLOOKUP(E424,scaleM!$A:$B,2,0))</f>
        <v>56141.057637355945</v>
      </c>
    </row>
    <row r="425" spans="1:11" x14ac:dyDescent="0.2">
      <c r="A425" s="12">
        <v>1590</v>
      </c>
      <c r="B425" s="12" t="s">
        <v>5</v>
      </c>
      <c r="C425" s="14">
        <v>24259</v>
      </c>
      <c r="D425" s="14">
        <v>41183</v>
      </c>
      <c r="E425" s="15">
        <f t="shared" si="24"/>
        <v>52</v>
      </c>
      <c r="F425" s="7">
        <f>IF(B425="Female",VLOOKUP(E425,Female!$A:$J,10,0),VLOOKUP(E425,Male!$A:$J,10,0))</f>
        <v>30.372523942574841</v>
      </c>
      <c r="G425" s="7">
        <f t="shared" si="25"/>
        <v>82.372523942574844</v>
      </c>
      <c r="H425" s="10">
        <f>IF(B425="Female",VLOOKUP(E425,Female!$A:$Q,17,0),VLOOKUP(E425,Male!$A:$Q,17,0))</f>
        <v>24.462278325261977</v>
      </c>
      <c r="I425" s="10">
        <f t="shared" si="26"/>
        <v>76.462278325261977</v>
      </c>
      <c r="J425" s="5">
        <f t="shared" si="27"/>
        <v>-5.9102456173128672</v>
      </c>
      <c r="K425" s="4">
        <f>IF(B425="Female",VLOOKUP(E425,scaleF!$A:$B,2,0), VLOOKUP(E425,scaleM!$A:$B,2,0))</f>
        <v>94090.582102657674</v>
      </c>
    </row>
    <row r="426" spans="1:11" x14ac:dyDescent="0.2">
      <c r="A426" s="12">
        <v>1799</v>
      </c>
      <c r="B426" s="12" t="s">
        <v>6</v>
      </c>
      <c r="C426" s="14">
        <v>21125</v>
      </c>
      <c r="D426" s="14">
        <v>42675</v>
      </c>
      <c r="E426" s="15">
        <f t="shared" si="24"/>
        <v>61</v>
      </c>
      <c r="F426" s="7">
        <f>IF(B426="Female",VLOOKUP(E426,Female!$A:$J,10,0),VLOOKUP(E426,Male!$A:$J,10,0))</f>
        <v>19.859883131104446</v>
      </c>
      <c r="G426" s="7">
        <f t="shared" si="25"/>
        <v>80.859883131104453</v>
      </c>
      <c r="H426" s="10">
        <f>IF(B426="Female",VLOOKUP(E426,Female!$A:$Q,17,0),VLOOKUP(E426,Male!$A:$Q,17,0))</f>
        <v>16.981866438898845</v>
      </c>
      <c r="I426" s="10">
        <f t="shared" si="26"/>
        <v>77.981866438898848</v>
      </c>
      <c r="J426" s="5">
        <f t="shared" si="27"/>
        <v>-2.8780166922056054</v>
      </c>
      <c r="K426" s="4">
        <f>IF(B426="Female",VLOOKUP(E426,scaleF!$A:$B,2,0), VLOOKUP(E426,scaleM!$A:$B,2,0))</f>
        <v>60929.994963955818</v>
      </c>
    </row>
    <row r="427" spans="1:11" x14ac:dyDescent="0.2">
      <c r="A427" s="12">
        <v>1657</v>
      </c>
      <c r="B427" s="12" t="s">
        <v>6</v>
      </c>
      <c r="C427" s="14">
        <v>29465</v>
      </c>
      <c r="D427" s="14">
        <v>41426</v>
      </c>
      <c r="E427" s="15">
        <f t="shared" si="24"/>
        <v>38</v>
      </c>
      <c r="F427" s="7">
        <f>IF(B427="Female",VLOOKUP(E427,Female!$A:$J,10,0),VLOOKUP(E427,Male!$A:$J,10,0))</f>
        <v>39.341524140083344</v>
      </c>
      <c r="G427" s="7">
        <f t="shared" si="25"/>
        <v>77.341524140083351</v>
      </c>
      <c r="H427" s="10">
        <f>IF(B427="Female",VLOOKUP(E427,Female!$A:$Q,17,0),VLOOKUP(E427,Male!$A:$Q,17,0))</f>
        <v>29.993510725812392</v>
      </c>
      <c r="I427" s="10">
        <f t="shared" si="26"/>
        <v>67.993510725812399</v>
      </c>
      <c r="J427" s="5">
        <f t="shared" si="27"/>
        <v>-9.3480134142709517</v>
      </c>
      <c r="K427" s="4">
        <f>IF(B427="Female",VLOOKUP(E427,scaleF!$A:$B,2,0), VLOOKUP(E427,scaleM!$A:$B,2,0))</f>
        <v>120628.03384544468</v>
      </c>
    </row>
    <row r="428" spans="1:11" x14ac:dyDescent="0.2">
      <c r="A428" s="12">
        <v>2681</v>
      </c>
      <c r="B428" s="12" t="s">
        <v>6</v>
      </c>
      <c r="C428" s="14">
        <v>32417</v>
      </c>
      <c r="D428" s="14">
        <v>41821</v>
      </c>
      <c r="E428" s="15">
        <f t="shared" si="24"/>
        <v>30</v>
      </c>
      <c r="F428" s="7">
        <f>IF(B428="Female",VLOOKUP(E428,Female!$A:$J,10,0),VLOOKUP(E428,Male!$A:$J,10,0))</f>
        <v>46.784539970435816</v>
      </c>
      <c r="G428" s="7">
        <f t="shared" si="25"/>
        <v>76.784539970435816</v>
      </c>
      <c r="H428" s="10">
        <f>IF(B428="Female",VLOOKUP(E428,Female!$A:$Q,17,0),VLOOKUP(E428,Male!$A:$Q,17,0))</f>
        <v>34.208328270681058</v>
      </c>
      <c r="I428" s="10">
        <f t="shared" si="26"/>
        <v>64.208328270681051</v>
      </c>
      <c r="J428" s="5">
        <f t="shared" si="27"/>
        <v>-12.576211699754765</v>
      </c>
      <c r="K428" s="4">
        <f>IF(B428="Female",VLOOKUP(E428,scaleF!$A:$B,2,0), VLOOKUP(E428,scaleM!$A:$B,2,0))</f>
        <v>138673.23401116498</v>
      </c>
    </row>
    <row r="429" spans="1:11" x14ac:dyDescent="0.2">
      <c r="A429" s="12">
        <v>2215</v>
      </c>
      <c r="B429" s="12" t="s">
        <v>5</v>
      </c>
      <c r="C429" s="14">
        <v>22828</v>
      </c>
      <c r="D429" s="14">
        <v>42339</v>
      </c>
      <c r="E429" s="15">
        <f t="shared" si="24"/>
        <v>56</v>
      </c>
      <c r="F429" s="7">
        <f>IF(B429="Female",VLOOKUP(E429,Female!$A:$J,10,0),VLOOKUP(E429,Male!$A:$J,10,0))</f>
        <v>26.883959998794236</v>
      </c>
      <c r="G429" s="7">
        <f t="shared" si="25"/>
        <v>82.883959998794239</v>
      </c>
      <c r="H429" s="10">
        <f>IF(B429="Female",VLOOKUP(E429,Female!$A:$Q,17,0),VLOOKUP(E429,Male!$A:$Q,17,0))</f>
        <v>22.102969336342422</v>
      </c>
      <c r="I429" s="10">
        <f t="shared" si="26"/>
        <v>78.102969336342426</v>
      </c>
      <c r="J429" s="5">
        <f t="shared" si="27"/>
        <v>-4.7809906624518135</v>
      </c>
      <c r="K429" s="4">
        <f>IF(B429="Female",VLOOKUP(E429,scaleF!$A:$B,2,0), VLOOKUP(E429,scaleM!$A:$B,2,0))</f>
        <v>83203.199515277971</v>
      </c>
    </row>
    <row r="430" spans="1:11" x14ac:dyDescent="0.2">
      <c r="A430" s="12">
        <v>2384</v>
      </c>
      <c r="B430" s="12" t="s">
        <v>6</v>
      </c>
      <c r="C430" s="14">
        <v>29952</v>
      </c>
      <c r="D430" s="14">
        <v>41334</v>
      </c>
      <c r="E430" s="15">
        <f t="shared" si="24"/>
        <v>36</v>
      </c>
      <c r="F430" s="7">
        <f>IF(B430="Female",VLOOKUP(E430,Female!$A:$J,10,0),VLOOKUP(E430,Male!$A:$J,10,0))</f>
        <v>41.195942268665263</v>
      </c>
      <c r="G430" s="7">
        <f t="shared" si="25"/>
        <v>77.195942268665263</v>
      </c>
      <c r="H430" s="10">
        <f>IF(B430="Female",VLOOKUP(E430,Female!$A:$Q,17,0),VLOOKUP(E430,Male!$A:$Q,17,0))</f>
        <v>31.082408263924624</v>
      </c>
      <c r="I430" s="10">
        <f t="shared" si="26"/>
        <v>67.08240826392462</v>
      </c>
      <c r="J430" s="5">
        <f t="shared" si="27"/>
        <v>-10.113534004740643</v>
      </c>
      <c r="K430" s="4">
        <f>IF(B430="Female",VLOOKUP(E430,scaleF!$A:$B,2,0), VLOOKUP(E430,scaleM!$A:$B,2,0))</f>
        <v>125640.4607271327</v>
      </c>
    </row>
    <row r="431" spans="1:11" x14ac:dyDescent="0.2">
      <c r="A431" s="12">
        <v>2018</v>
      </c>
      <c r="B431" s="12" t="s">
        <v>5</v>
      </c>
      <c r="C431" s="14">
        <v>19968</v>
      </c>
      <c r="D431" s="14">
        <v>41579</v>
      </c>
      <c r="E431" s="15">
        <f t="shared" si="24"/>
        <v>64</v>
      </c>
      <c r="F431" s="7">
        <f>IF(B431="Female",VLOOKUP(E431,Female!$A:$J,10,0),VLOOKUP(E431,Male!$A:$J,10,0))</f>
        <v>20.172647654745234</v>
      </c>
      <c r="G431" s="7">
        <f t="shared" si="25"/>
        <v>84.172647654745234</v>
      </c>
      <c r="H431" s="10">
        <f>IF(B431="Female",VLOOKUP(E431,Female!$A:$Q,17,0),VLOOKUP(E431,Male!$A:$Q,17,0))</f>
        <v>17.260908927946279</v>
      </c>
      <c r="I431" s="10">
        <f t="shared" si="26"/>
        <v>81.260908927946275</v>
      </c>
      <c r="J431" s="5">
        <f t="shared" si="27"/>
        <v>-2.9117387267989585</v>
      </c>
      <c r="K431" s="4">
        <f>IF(B431="Female",VLOOKUP(E431,scaleF!$A:$B,2,0), VLOOKUP(E431,scaleM!$A:$B,2,0))</f>
        <v>61956.709964500827</v>
      </c>
    </row>
    <row r="432" spans="1:11" x14ac:dyDescent="0.2">
      <c r="A432" s="12">
        <v>1214</v>
      </c>
      <c r="B432" s="12" t="s">
        <v>6</v>
      </c>
      <c r="C432" s="14">
        <v>26969</v>
      </c>
      <c r="D432" s="14">
        <v>41456</v>
      </c>
      <c r="E432" s="15">
        <f t="shared" si="24"/>
        <v>45</v>
      </c>
      <c r="F432" s="7">
        <f>IF(B432="Female",VLOOKUP(E432,Female!$A:$J,10,0),VLOOKUP(E432,Male!$A:$J,10,0))</f>
        <v>32.973304335016834</v>
      </c>
      <c r="G432" s="7">
        <f t="shared" si="25"/>
        <v>77.973304335016834</v>
      </c>
      <c r="H432" s="10">
        <f>IF(B432="Female",VLOOKUP(E432,Female!$A:$Q,17,0),VLOOKUP(E432,Male!$A:$Q,17,0))</f>
        <v>26.059252399979862</v>
      </c>
      <c r="I432" s="10">
        <f t="shared" si="26"/>
        <v>71.059252399979869</v>
      </c>
      <c r="J432" s="5">
        <f t="shared" si="27"/>
        <v>-6.9140519350369658</v>
      </c>
      <c r="K432" s="4">
        <f>IF(B432="Female",VLOOKUP(E432,scaleF!$A:$B,2,0), VLOOKUP(E432,scaleM!$A:$B,2,0))</f>
        <v>101929.05091866363</v>
      </c>
    </row>
    <row r="433" spans="1:11" x14ac:dyDescent="0.2">
      <c r="A433" s="12">
        <v>1538</v>
      </c>
      <c r="B433" s="12" t="s">
        <v>6</v>
      </c>
      <c r="C433" s="14">
        <v>28399</v>
      </c>
      <c r="D433" s="14">
        <v>41456</v>
      </c>
      <c r="E433" s="15">
        <f t="shared" si="24"/>
        <v>41</v>
      </c>
      <c r="F433" s="7">
        <f>IF(B433="Female",VLOOKUP(E433,Female!$A:$J,10,0),VLOOKUP(E433,Male!$A:$J,10,0))</f>
        <v>36.580891643639688</v>
      </c>
      <c r="G433" s="7">
        <f t="shared" si="25"/>
        <v>77.580891643639688</v>
      </c>
      <c r="H433" s="10">
        <f>IF(B433="Female",VLOOKUP(E433,Female!$A:$Q,17,0),VLOOKUP(E433,Male!$A:$Q,17,0))</f>
        <v>28.324664794523049</v>
      </c>
      <c r="I433" s="10">
        <f t="shared" si="26"/>
        <v>69.324664794523045</v>
      </c>
      <c r="J433" s="5">
        <f t="shared" si="27"/>
        <v>-8.2562268491166435</v>
      </c>
      <c r="K433" s="4">
        <f>IF(B433="Female",VLOOKUP(E433,scaleF!$A:$B,2,0), VLOOKUP(E433,scaleM!$A:$B,2,0))</f>
        <v>112730.26970601172</v>
      </c>
    </row>
    <row r="434" spans="1:11" x14ac:dyDescent="0.2">
      <c r="A434" s="12">
        <v>1195</v>
      </c>
      <c r="B434" s="12" t="s">
        <v>5</v>
      </c>
      <c r="C434" s="14">
        <v>26115</v>
      </c>
      <c r="D434" s="14">
        <v>42522</v>
      </c>
      <c r="E434" s="15">
        <f t="shared" si="24"/>
        <v>47</v>
      </c>
      <c r="F434" s="7">
        <f>IF(B434="Female",VLOOKUP(E434,Female!$A:$J,10,0),VLOOKUP(E434,Male!$A:$J,10,0))</f>
        <v>34.845783487871557</v>
      </c>
      <c r="G434" s="7">
        <f t="shared" si="25"/>
        <v>81.845783487871557</v>
      </c>
      <c r="H434" s="10">
        <f>IF(B434="Female",VLOOKUP(E434,Female!$A:$Q,17,0),VLOOKUP(E434,Male!$A:$Q,17,0))</f>
        <v>27.342658713826722</v>
      </c>
      <c r="I434" s="10">
        <f t="shared" si="26"/>
        <v>74.342658713826722</v>
      </c>
      <c r="J434" s="5">
        <f t="shared" si="27"/>
        <v>-7.503124774044835</v>
      </c>
      <c r="K434" s="4">
        <f>IF(B434="Female",VLOOKUP(E434,scaleF!$A:$B,2,0), VLOOKUP(E434,scaleM!$A:$B,2,0))</f>
        <v>107795.50521951265</v>
      </c>
    </row>
    <row r="435" spans="1:11" x14ac:dyDescent="0.2">
      <c r="A435" s="12">
        <v>2373</v>
      </c>
      <c r="B435" s="12" t="s">
        <v>6</v>
      </c>
      <c r="C435" s="14">
        <v>24442</v>
      </c>
      <c r="D435" s="14">
        <v>41974</v>
      </c>
      <c r="E435" s="15">
        <f t="shared" si="24"/>
        <v>52</v>
      </c>
      <c r="F435" s="7">
        <f>IF(B435="Female",VLOOKUP(E435,Female!$A:$J,10,0),VLOOKUP(E435,Male!$A:$J,10,0))</f>
        <v>26.967546592009018</v>
      </c>
      <c r="G435" s="7">
        <f t="shared" si="25"/>
        <v>78.967546592009015</v>
      </c>
      <c r="H435" s="10">
        <f>IF(B435="Female",VLOOKUP(E435,Female!$A:$Q,17,0),VLOOKUP(E435,Male!$A:$Q,17,0))</f>
        <v>22.075175561186004</v>
      </c>
      <c r="I435" s="10">
        <f t="shared" si="26"/>
        <v>74.075175561186001</v>
      </c>
      <c r="J435" s="5">
        <f t="shared" si="27"/>
        <v>-4.8923710308230142</v>
      </c>
      <c r="K435" s="4">
        <f>IF(B435="Female",VLOOKUP(E435,scaleF!$A:$B,2,0), VLOOKUP(E435,scaleM!$A:$B,2,0))</f>
        <v>83373.379328835697</v>
      </c>
    </row>
    <row r="436" spans="1:11" x14ac:dyDescent="0.2">
      <c r="A436" s="12">
        <v>1679</v>
      </c>
      <c r="B436" s="12" t="s">
        <v>6</v>
      </c>
      <c r="C436" s="14">
        <v>33117</v>
      </c>
      <c r="D436" s="14">
        <v>41883</v>
      </c>
      <c r="E436" s="15">
        <f t="shared" si="24"/>
        <v>28</v>
      </c>
      <c r="F436" s="7">
        <f>IF(B436="Female",VLOOKUP(E436,Female!$A:$J,10,0),VLOOKUP(E436,Male!$A:$J,10,0))</f>
        <v>48.649342689197283</v>
      </c>
      <c r="G436" s="7">
        <f t="shared" si="25"/>
        <v>76.649342689197283</v>
      </c>
      <c r="H436" s="10">
        <f>IF(B436="Female",VLOOKUP(E436,Female!$A:$Q,17,0),VLOOKUP(E436,Male!$A:$Q,17,0))</f>
        <v>35.200435807529836</v>
      </c>
      <c r="I436" s="10">
        <f t="shared" si="26"/>
        <v>63.200435807529836</v>
      </c>
      <c r="J436" s="5">
        <f t="shared" si="27"/>
        <v>-13.448906881667448</v>
      </c>
      <c r="K436" s="4">
        <f>IF(B436="Female",VLOOKUP(E436,scaleF!$A:$B,2,0), VLOOKUP(E436,scaleM!$A:$B,2,0))</f>
        <v>142223.90333860205</v>
      </c>
    </row>
    <row r="437" spans="1:11" x14ac:dyDescent="0.2">
      <c r="A437" s="12">
        <v>1713</v>
      </c>
      <c r="B437" s="12" t="s">
        <v>6</v>
      </c>
      <c r="C437" s="14">
        <v>28611</v>
      </c>
      <c r="D437" s="14">
        <v>42217</v>
      </c>
      <c r="E437" s="15">
        <f t="shared" si="24"/>
        <v>40</v>
      </c>
      <c r="F437" s="7">
        <f>IF(B437="Female",VLOOKUP(E437,Female!$A:$J,10,0),VLOOKUP(E437,Male!$A:$J,10,0))</f>
        <v>37.497530961008088</v>
      </c>
      <c r="G437" s="7">
        <f t="shared" si="25"/>
        <v>77.497530961008096</v>
      </c>
      <c r="H437" s="10">
        <f>IF(B437="Female",VLOOKUP(E437,Female!$A:$Q,17,0),VLOOKUP(E437,Male!$A:$Q,17,0))</f>
        <v>28.885126955065754</v>
      </c>
      <c r="I437" s="10">
        <f t="shared" si="26"/>
        <v>68.885126955065758</v>
      </c>
      <c r="J437" s="5">
        <f t="shared" si="27"/>
        <v>-8.6124040059423379</v>
      </c>
      <c r="K437" s="4">
        <f>IF(B437="Female",VLOOKUP(E437,scaleF!$A:$B,2,0), VLOOKUP(E437,scaleM!$A:$B,2,0))</f>
        <v>115399.36124769518</v>
      </c>
    </row>
    <row r="438" spans="1:11" x14ac:dyDescent="0.2">
      <c r="A438" s="12">
        <v>2476</v>
      </c>
      <c r="B438" s="12" t="s">
        <v>6</v>
      </c>
      <c r="C438" s="14">
        <v>25934</v>
      </c>
      <c r="D438" s="14">
        <v>40969</v>
      </c>
      <c r="E438" s="15">
        <f t="shared" si="24"/>
        <v>47</v>
      </c>
      <c r="F438" s="7">
        <f>IF(B438="Female",VLOOKUP(E438,Female!$A:$J,10,0),VLOOKUP(E438,Male!$A:$J,10,0))</f>
        <v>31.214534939884281</v>
      </c>
      <c r="G438" s="7">
        <f t="shared" si="25"/>
        <v>78.214534939884288</v>
      </c>
      <c r="H438" s="10">
        <f>IF(B438="Female",VLOOKUP(E438,Female!$A:$Q,17,0),VLOOKUP(E438,Male!$A:$Q,17,0))</f>
        <v>24.920543428879892</v>
      </c>
      <c r="I438" s="10">
        <f t="shared" si="26"/>
        <v>71.920543428879895</v>
      </c>
      <c r="J438" s="5">
        <f t="shared" si="27"/>
        <v>-6.2939915110043927</v>
      </c>
      <c r="K438" s="4">
        <f>IF(B438="Female",VLOOKUP(E438,scaleF!$A:$B,2,0), VLOOKUP(E438,scaleM!$A:$B,2,0))</f>
        <v>96549.906886582714</v>
      </c>
    </row>
    <row r="439" spans="1:11" x14ac:dyDescent="0.2">
      <c r="A439" s="12">
        <v>2997</v>
      </c>
      <c r="B439" s="12" t="s">
        <v>5</v>
      </c>
      <c r="C439" s="14">
        <v>26481</v>
      </c>
      <c r="D439" s="14">
        <v>42339</v>
      </c>
      <c r="E439" s="15">
        <f t="shared" si="24"/>
        <v>46</v>
      </c>
      <c r="F439" s="7">
        <f>IF(B439="Female",VLOOKUP(E439,Female!$A:$J,10,0),VLOOKUP(E439,Male!$A:$J,10,0))</f>
        <v>35.757805870120706</v>
      </c>
      <c r="G439" s="7">
        <f t="shared" si="25"/>
        <v>81.757805870120706</v>
      </c>
      <c r="H439" s="10">
        <f>IF(B439="Female",VLOOKUP(E439,Female!$A:$Q,17,0),VLOOKUP(E439,Male!$A:$Q,17,0))</f>
        <v>27.911379300984404</v>
      </c>
      <c r="I439" s="10">
        <f t="shared" si="26"/>
        <v>73.911379300984407</v>
      </c>
      <c r="J439" s="5">
        <f t="shared" si="27"/>
        <v>-7.8464265691362982</v>
      </c>
      <c r="K439" s="4">
        <f>IF(B439="Female",VLOOKUP(E439,scaleF!$A:$B,2,0), VLOOKUP(E439,scaleM!$A:$B,2,0))</f>
        <v>110539.2552090856</v>
      </c>
    </row>
    <row r="440" spans="1:11" x14ac:dyDescent="0.2">
      <c r="A440" s="12">
        <v>1952</v>
      </c>
      <c r="B440" s="12" t="s">
        <v>6</v>
      </c>
      <c r="C440" s="14">
        <v>22920</v>
      </c>
      <c r="D440" s="14">
        <v>40940</v>
      </c>
      <c r="E440" s="15">
        <f t="shared" si="24"/>
        <v>56</v>
      </c>
      <c r="F440" s="7">
        <f>IF(B440="Female",VLOOKUP(E440,Female!$A:$J,10,0),VLOOKUP(E440,Male!$A:$J,10,0))</f>
        <v>23.734792310077758</v>
      </c>
      <c r="G440" s="7">
        <f t="shared" si="25"/>
        <v>79.734792310077751</v>
      </c>
      <c r="H440" s="10">
        <f>IF(B440="Female",VLOOKUP(E440,Female!$A:$Q,17,0),VLOOKUP(E440,Male!$A:$Q,17,0))</f>
        <v>19.814334229756437</v>
      </c>
      <c r="I440" s="10">
        <f t="shared" si="26"/>
        <v>75.81433422975644</v>
      </c>
      <c r="J440" s="5">
        <f t="shared" si="27"/>
        <v>-3.9204580803213105</v>
      </c>
      <c r="K440" s="4">
        <f>IF(B440="Female",VLOOKUP(E440,scaleF!$A:$B,2,0), VLOOKUP(E440,scaleM!$A:$B,2,0))</f>
        <v>73212.483970818284</v>
      </c>
    </row>
    <row r="441" spans="1:11" x14ac:dyDescent="0.2">
      <c r="A441" s="12">
        <v>1265</v>
      </c>
      <c r="B441" s="12" t="s">
        <v>6</v>
      </c>
      <c r="C441" s="14">
        <v>30713</v>
      </c>
      <c r="D441" s="14">
        <v>42278</v>
      </c>
      <c r="E441" s="15">
        <f t="shared" si="24"/>
        <v>34</v>
      </c>
      <c r="F441" s="7">
        <f>IF(B441="Female",VLOOKUP(E441,Female!$A:$J,10,0),VLOOKUP(E441,Male!$A:$J,10,0))</f>
        <v>43.056826812047035</v>
      </c>
      <c r="G441" s="7">
        <f t="shared" si="25"/>
        <v>77.056826812047035</v>
      </c>
      <c r="H441" s="10">
        <f>IF(B441="Female",VLOOKUP(E441,Female!$A:$Q,17,0),VLOOKUP(E441,Male!$A:$Q,17,0))</f>
        <v>32.14917955863671</v>
      </c>
      <c r="I441" s="10">
        <f t="shared" si="26"/>
        <v>66.149179558636718</v>
      </c>
      <c r="J441" s="5">
        <f t="shared" si="27"/>
        <v>-10.907647253410317</v>
      </c>
      <c r="K441" s="4">
        <f>IF(B441="Female",VLOOKUP(E441,scaleF!$A:$B,2,0), VLOOKUP(E441,scaleM!$A:$B,2,0))</f>
        <v>130357.50285343101</v>
      </c>
    </row>
    <row r="442" spans="1:11" x14ac:dyDescent="0.2">
      <c r="A442" s="12">
        <v>2943</v>
      </c>
      <c r="B442" s="12" t="s">
        <v>5</v>
      </c>
      <c r="C442" s="14">
        <v>24139</v>
      </c>
      <c r="D442" s="14">
        <v>42309</v>
      </c>
      <c r="E442" s="15">
        <f t="shared" si="24"/>
        <v>52</v>
      </c>
      <c r="F442" s="7">
        <f>IF(B442="Female",VLOOKUP(E442,Female!$A:$J,10,0),VLOOKUP(E442,Male!$A:$J,10,0))</f>
        <v>30.372523942574841</v>
      </c>
      <c r="G442" s="7">
        <f t="shared" si="25"/>
        <v>82.372523942574844</v>
      </c>
      <c r="H442" s="10">
        <f>IF(B442="Female",VLOOKUP(E442,Female!$A:$Q,17,0),VLOOKUP(E442,Male!$A:$Q,17,0))</f>
        <v>24.462278325261977</v>
      </c>
      <c r="I442" s="10">
        <f t="shared" si="26"/>
        <v>76.462278325261977</v>
      </c>
      <c r="J442" s="5">
        <f t="shared" si="27"/>
        <v>-5.9102456173128672</v>
      </c>
      <c r="K442" s="4">
        <f>IF(B442="Female",VLOOKUP(E442,scaleF!$A:$B,2,0), VLOOKUP(E442,scaleM!$A:$B,2,0))</f>
        <v>94090.582102657674</v>
      </c>
    </row>
    <row r="443" spans="1:11" x14ac:dyDescent="0.2">
      <c r="A443" s="12">
        <v>2251</v>
      </c>
      <c r="B443" s="12" t="s">
        <v>6</v>
      </c>
      <c r="C443" s="14">
        <v>21155</v>
      </c>
      <c r="D443" s="14">
        <v>42705</v>
      </c>
      <c r="E443" s="15">
        <f t="shared" si="24"/>
        <v>61</v>
      </c>
      <c r="F443" s="7">
        <f>IF(B443="Female",VLOOKUP(E443,Female!$A:$J,10,0),VLOOKUP(E443,Male!$A:$J,10,0))</f>
        <v>19.859883131104446</v>
      </c>
      <c r="G443" s="7">
        <f t="shared" si="25"/>
        <v>80.859883131104453</v>
      </c>
      <c r="H443" s="10">
        <f>IF(B443="Female",VLOOKUP(E443,Female!$A:$Q,17,0),VLOOKUP(E443,Male!$A:$Q,17,0))</f>
        <v>16.981866438898845</v>
      </c>
      <c r="I443" s="10">
        <f t="shared" si="26"/>
        <v>77.981866438898848</v>
      </c>
      <c r="J443" s="5">
        <f t="shared" si="27"/>
        <v>-2.8780166922056054</v>
      </c>
      <c r="K443" s="4">
        <f>IF(B443="Female",VLOOKUP(E443,scaleF!$A:$B,2,0), VLOOKUP(E443,scaleM!$A:$B,2,0))</f>
        <v>60929.994963955818</v>
      </c>
    </row>
    <row r="444" spans="1:11" x14ac:dyDescent="0.2">
      <c r="A444" s="12">
        <v>2440</v>
      </c>
      <c r="B444" s="12" t="s">
        <v>6</v>
      </c>
      <c r="C444" s="14">
        <v>30651</v>
      </c>
      <c r="D444" s="14">
        <v>41699</v>
      </c>
      <c r="E444" s="15">
        <f t="shared" si="24"/>
        <v>35</v>
      </c>
      <c r="F444" s="7">
        <f>IF(B444="Female",VLOOKUP(E444,Female!$A:$J,10,0),VLOOKUP(E444,Male!$A:$J,10,0))</f>
        <v>42.125777193769366</v>
      </c>
      <c r="G444" s="7">
        <f t="shared" si="25"/>
        <v>77.125777193769366</v>
      </c>
      <c r="H444" s="10">
        <f>IF(B444="Female",VLOOKUP(E444,Female!$A:$Q,17,0),VLOOKUP(E444,Male!$A:$Q,17,0))</f>
        <v>31.618682845793682</v>
      </c>
      <c r="I444" s="10">
        <f t="shared" si="26"/>
        <v>66.618682845793685</v>
      </c>
      <c r="J444" s="5">
        <f t="shared" si="27"/>
        <v>-10.507094347975681</v>
      </c>
      <c r="K444" s="4">
        <f>IF(B444="Female",VLOOKUP(E444,scaleF!$A:$B,2,0), VLOOKUP(E444,scaleM!$A:$B,2,0))</f>
        <v>128040.29281673772</v>
      </c>
    </row>
    <row r="445" spans="1:11" x14ac:dyDescent="0.2">
      <c r="A445" s="12">
        <v>2716</v>
      </c>
      <c r="B445" s="12" t="s">
        <v>6</v>
      </c>
      <c r="C445" s="14">
        <v>21155</v>
      </c>
      <c r="D445" s="14">
        <v>41306</v>
      </c>
      <c r="E445" s="15">
        <f t="shared" si="24"/>
        <v>61</v>
      </c>
      <c r="F445" s="7">
        <f>IF(B445="Female",VLOOKUP(E445,Female!$A:$J,10,0),VLOOKUP(E445,Male!$A:$J,10,0))</f>
        <v>19.859883131104446</v>
      </c>
      <c r="G445" s="7">
        <f t="shared" si="25"/>
        <v>80.859883131104453</v>
      </c>
      <c r="H445" s="10">
        <f>IF(B445="Female",VLOOKUP(E445,Female!$A:$Q,17,0),VLOOKUP(E445,Male!$A:$Q,17,0))</f>
        <v>16.981866438898845</v>
      </c>
      <c r="I445" s="10">
        <f t="shared" si="26"/>
        <v>77.981866438898848</v>
      </c>
      <c r="J445" s="5">
        <f t="shared" si="27"/>
        <v>-2.8780166922056054</v>
      </c>
      <c r="K445" s="4">
        <f>IF(B445="Female",VLOOKUP(E445,scaleF!$A:$B,2,0), VLOOKUP(E445,scaleM!$A:$B,2,0))</f>
        <v>60929.994963955818</v>
      </c>
    </row>
    <row r="446" spans="1:11" x14ac:dyDescent="0.2">
      <c r="A446" s="12">
        <v>2781</v>
      </c>
      <c r="B446" s="12" t="s">
        <v>5</v>
      </c>
      <c r="C446" s="14">
        <v>28065</v>
      </c>
      <c r="D446" s="14">
        <v>41334</v>
      </c>
      <c r="E446" s="15">
        <f t="shared" si="24"/>
        <v>42</v>
      </c>
      <c r="F446" s="7">
        <f>IF(B446="Female",VLOOKUP(E446,Female!$A:$J,10,0),VLOOKUP(E446,Male!$A:$J,10,0))</f>
        <v>39.459981728540306</v>
      </c>
      <c r="G446" s="7">
        <f t="shared" si="25"/>
        <v>81.459981728540299</v>
      </c>
      <c r="H446" s="10">
        <f>IF(B446="Female",VLOOKUP(E446,Female!$A:$Q,17,0),VLOOKUP(E446,Male!$A:$Q,17,0))</f>
        <v>30.158255850009102</v>
      </c>
      <c r="I446" s="10">
        <f t="shared" si="26"/>
        <v>72.158255850009098</v>
      </c>
      <c r="J446" s="5">
        <f t="shared" si="27"/>
        <v>-9.3017258785312009</v>
      </c>
      <c r="K446" s="4">
        <f>IF(B446="Female",VLOOKUP(E446,scaleF!$A:$B,2,0), VLOOKUP(E446,scaleM!$A:$B,2,0))</f>
        <v>121380.35081153142</v>
      </c>
    </row>
    <row r="447" spans="1:11" x14ac:dyDescent="0.2">
      <c r="A447" s="12">
        <v>1776</v>
      </c>
      <c r="B447" s="12" t="s">
        <v>6</v>
      </c>
      <c r="C447" s="14">
        <v>33270</v>
      </c>
      <c r="D447" s="14">
        <v>41153</v>
      </c>
      <c r="E447" s="15">
        <f t="shared" si="24"/>
        <v>27</v>
      </c>
      <c r="F447" s="7">
        <f>IF(B447="Female",VLOOKUP(E447,Female!$A:$J,10,0),VLOOKUP(E447,Male!$A:$J,10,0))</f>
        <v>49.581949940370393</v>
      </c>
      <c r="G447" s="7">
        <f t="shared" si="25"/>
        <v>76.581949940370393</v>
      </c>
      <c r="H447" s="10">
        <f>IF(B447="Female",VLOOKUP(E447,Female!$A:$Q,17,0),VLOOKUP(E447,Male!$A:$Q,17,0))</f>
        <v>35.687375844539822</v>
      </c>
      <c r="I447" s="10">
        <f t="shared" si="26"/>
        <v>62.687375844539822</v>
      </c>
      <c r="J447" s="5">
        <f t="shared" si="27"/>
        <v>-13.894574095830571</v>
      </c>
      <c r="K447" s="4">
        <f>IF(B447="Female",VLOOKUP(E447,scaleF!$A:$B,2,0), VLOOKUP(E447,scaleM!$A:$B,2,0))</f>
        <v>143847.33727321951</v>
      </c>
    </row>
    <row r="448" spans="1:11" x14ac:dyDescent="0.2">
      <c r="A448" s="12">
        <v>1929</v>
      </c>
      <c r="B448" s="12" t="s">
        <v>6</v>
      </c>
      <c r="C448" s="14">
        <v>27820</v>
      </c>
      <c r="D448" s="14">
        <v>41671</v>
      </c>
      <c r="E448" s="15">
        <f t="shared" si="24"/>
        <v>42</v>
      </c>
      <c r="F448" s="7">
        <f>IF(B448="Female",VLOOKUP(E448,Female!$A:$J,10,0),VLOOKUP(E448,Male!$A:$J,10,0))</f>
        <v>35.669094557982945</v>
      </c>
      <c r="G448" s="7">
        <f t="shared" si="25"/>
        <v>77.669094557982945</v>
      </c>
      <c r="H448" s="10">
        <f>IF(B448="Female",VLOOKUP(E448,Female!$A:$Q,17,0),VLOOKUP(E448,Male!$A:$Q,17,0))</f>
        <v>27.760996537069257</v>
      </c>
      <c r="I448" s="10">
        <f t="shared" si="26"/>
        <v>69.760996537069261</v>
      </c>
      <c r="J448" s="5">
        <f t="shared" si="27"/>
        <v>-7.908098020913684</v>
      </c>
      <c r="K448" s="4">
        <f>IF(B448="Female",VLOOKUP(E448,scaleF!$A:$B,2,0), VLOOKUP(E448,scaleM!$A:$B,2,0))</f>
        <v>110039.26303009033</v>
      </c>
    </row>
    <row r="449" spans="1:11" x14ac:dyDescent="0.2">
      <c r="A449" s="12">
        <v>2820</v>
      </c>
      <c r="B449" s="12" t="s">
        <v>5</v>
      </c>
      <c r="C449" s="14">
        <v>29312</v>
      </c>
      <c r="D449" s="14">
        <v>41760</v>
      </c>
      <c r="E449" s="15">
        <f t="shared" si="24"/>
        <v>38</v>
      </c>
      <c r="F449" s="7">
        <f>IF(B449="Female",VLOOKUP(E449,Female!$A:$J,10,0),VLOOKUP(E449,Male!$A:$J,10,0))</f>
        <v>43.23492725284099</v>
      </c>
      <c r="G449" s="7">
        <f t="shared" si="25"/>
        <v>81.23492725284099</v>
      </c>
      <c r="H449" s="10">
        <f>IF(B449="Female",VLOOKUP(E449,Female!$A:$Q,17,0),VLOOKUP(E449,Male!$A:$Q,17,0))</f>
        <v>32.34959619290148</v>
      </c>
      <c r="I449" s="10">
        <f t="shared" si="26"/>
        <v>70.349596192901487</v>
      </c>
      <c r="J449" s="5">
        <f t="shared" si="27"/>
        <v>-10.885331059939503</v>
      </c>
      <c r="K449" s="4">
        <f>IF(B449="Female",VLOOKUP(E449,scaleF!$A:$B,2,0), VLOOKUP(E449,scaleM!$A:$B,2,0))</f>
        <v>131592.91878741709</v>
      </c>
    </row>
    <row r="450" spans="1:11" x14ac:dyDescent="0.2">
      <c r="A450" s="12">
        <v>1015</v>
      </c>
      <c r="B450" s="12" t="s">
        <v>5</v>
      </c>
      <c r="C450" s="14">
        <v>22678</v>
      </c>
      <c r="D450" s="14">
        <v>42248</v>
      </c>
      <c r="E450" s="15">
        <f t="shared" si="24"/>
        <v>56</v>
      </c>
      <c r="F450" s="7">
        <f>IF(B450="Female",VLOOKUP(E450,Female!$A:$J,10,0),VLOOKUP(E450,Male!$A:$J,10,0))</f>
        <v>26.883959998794236</v>
      </c>
      <c r="G450" s="7">
        <f t="shared" si="25"/>
        <v>82.883959998794239</v>
      </c>
      <c r="H450" s="10">
        <f>IF(B450="Female",VLOOKUP(E450,Female!$A:$Q,17,0),VLOOKUP(E450,Male!$A:$Q,17,0))</f>
        <v>22.102969336342422</v>
      </c>
      <c r="I450" s="10">
        <f t="shared" si="26"/>
        <v>78.102969336342426</v>
      </c>
      <c r="J450" s="5">
        <f t="shared" si="27"/>
        <v>-4.7809906624518135</v>
      </c>
      <c r="K450" s="4">
        <f>IF(B450="Female",VLOOKUP(E450,scaleF!$A:$B,2,0), VLOOKUP(E450,scaleM!$A:$B,2,0))</f>
        <v>83203.199515277971</v>
      </c>
    </row>
    <row r="451" spans="1:11" x14ac:dyDescent="0.2">
      <c r="A451" s="12">
        <v>2853</v>
      </c>
      <c r="B451" s="12" t="s">
        <v>6</v>
      </c>
      <c r="C451" s="14">
        <v>31564</v>
      </c>
      <c r="D451" s="14">
        <v>40909</v>
      </c>
      <c r="E451" s="15">
        <f t="shared" si="24"/>
        <v>32</v>
      </c>
      <c r="F451" s="7">
        <f>IF(B451="Female",VLOOKUP(E451,Female!$A:$J,10,0),VLOOKUP(E451,Male!$A:$J,10,0))</f>
        <v>44.920426786223118</v>
      </c>
      <c r="G451" s="7">
        <f t="shared" si="25"/>
        <v>76.920426786223118</v>
      </c>
      <c r="H451" s="10">
        <f>IF(B451="Female",VLOOKUP(E451,Female!$A:$Q,17,0),VLOOKUP(E451,Male!$A:$Q,17,0))</f>
        <v>33.191499459000177</v>
      </c>
      <c r="I451" s="10">
        <f t="shared" si="26"/>
        <v>65.19149945900017</v>
      </c>
      <c r="J451" s="5">
        <f t="shared" si="27"/>
        <v>-11.728927327222948</v>
      </c>
      <c r="K451" s="4">
        <f>IF(B451="Female",VLOOKUP(E451,scaleF!$A:$B,2,0), VLOOKUP(E451,scaleM!$A:$B,2,0))</f>
        <v>134714.52084963769</v>
      </c>
    </row>
    <row r="452" spans="1:11" x14ac:dyDescent="0.2">
      <c r="A452" s="12">
        <v>2728</v>
      </c>
      <c r="B452" s="12" t="s">
        <v>5</v>
      </c>
      <c r="C452" s="14">
        <v>31079</v>
      </c>
      <c r="D452" s="14">
        <v>41122</v>
      </c>
      <c r="E452" s="15">
        <f t="shared" ref="E452:E515" si="28">2018-YEAR(C452)</f>
        <v>33</v>
      </c>
      <c r="F452" s="7">
        <f>IF(B452="Female",VLOOKUP(E452,Female!$A:$J,10,0),VLOOKUP(E452,Male!$A:$J,10,0))</f>
        <v>48.016739674415291</v>
      </c>
      <c r="G452" s="7">
        <f t="shared" ref="G452:G515" si="29">E452+F452</f>
        <v>81.016739674415291</v>
      </c>
      <c r="H452" s="10">
        <f>IF(B452="Female",VLOOKUP(E452,Female!$A:$Q,17,0),VLOOKUP(E452,Male!$A:$Q,17,0))</f>
        <v>34.98295461527529</v>
      </c>
      <c r="I452" s="10">
        <f t="shared" ref="I452:I515" si="30">E452+H452</f>
        <v>67.98295461527529</v>
      </c>
      <c r="J452" s="5">
        <f t="shared" ref="J452:J515" si="31">I452-G452</f>
        <v>-13.033785059140001</v>
      </c>
      <c r="K452" s="4">
        <f>IF(B452="Female",VLOOKUP(E452,scaleF!$A:$B,2,0), VLOOKUP(E452,scaleM!$A:$B,2,0))</f>
        <v>142451.51487147089</v>
      </c>
    </row>
    <row r="453" spans="1:11" x14ac:dyDescent="0.2">
      <c r="A453" s="12">
        <v>2593</v>
      </c>
      <c r="B453" s="12" t="s">
        <v>6</v>
      </c>
      <c r="C453" s="14">
        <v>33512</v>
      </c>
      <c r="D453" s="14">
        <v>42339</v>
      </c>
      <c r="E453" s="15">
        <f t="shared" si="28"/>
        <v>27</v>
      </c>
      <c r="F453" s="7">
        <f>IF(B453="Female",VLOOKUP(E453,Female!$A:$J,10,0),VLOOKUP(E453,Male!$A:$J,10,0))</f>
        <v>49.581949940370393</v>
      </c>
      <c r="G453" s="7">
        <f t="shared" si="29"/>
        <v>76.581949940370393</v>
      </c>
      <c r="H453" s="10">
        <f>IF(B453="Female",VLOOKUP(E453,Female!$A:$Q,17,0),VLOOKUP(E453,Male!$A:$Q,17,0))</f>
        <v>35.687375844539822</v>
      </c>
      <c r="I453" s="10">
        <f t="shared" si="30"/>
        <v>62.687375844539822</v>
      </c>
      <c r="J453" s="5">
        <f t="shared" si="31"/>
        <v>-13.894574095830571</v>
      </c>
      <c r="K453" s="4">
        <f>IF(B453="Female",VLOOKUP(E453,scaleF!$A:$B,2,0), VLOOKUP(E453,scaleM!$A:$B,2,0))</f>
        <v>143847.33727321951</v>
      </c>
    </row>
    <row r="454" spans="1:11" x14ac:dyDescent="0.2">
      <c r="A454" s="12">
        <v>1605</v>
      </c>
      <c r="B454" s="12" t="s">
        <v>6</v>
      </c>
      <c r="C454" s="14">
        <v>20302</v>
      </c>
      <c r="D454" s="14">
        <v>41275</v>
      </c>
      <c r="E454" s="15">
        <f t="shared" si="28"/>
        <v>63</v>
      </c>
      <c r="F454" s="7">
        <f>IF(B454="Female",VLOOKUP(E454,Female!$A:$J,10,0),VLOOKUP(E454,Male!$A:$J,10,0))</f>
        <v>18.35513616878881</v>
      </c>
      <c r="G454" s="7">
        <f t="shared" si="29"/>
        <v>81.355136168788817</v>
      </c>
      <c r="H454" s="10">
        <f>IF(B454="Female",VLOOKUP(E454,Female!$A:$Q,17,0),VLOOKUP(E454,Male!$A:$Q,17,0))</f>
        <v>15.842564053662391</v>
      </c>
      <c r="I454" s="10">
        <f t="shared" si="30"/>
        <v>78.842564053662386</v>
      </c>
      <c r="J454" s="5">
        <f t="shared" si="31"/>
        <v>-2.5125721151264315</v>
      </c>
      <c r="K454" s="4">
        <f>IF(B454="Female",VLOOKUP(E454,scaleF!$A:$B,2,0), VLOOKUP(E454,scaleM!$A:$B,2,0))</f>
        <v>56141.057637355945</v>
      </c>
    </row>
    <row r="455" spans="1:11" x14ac:dyDescent="0.2">
      <c r="A455" s="12">
        <v>2927</v>
      </c>
      <c r="B455" s="12" t="s">
        <v>6</v>
      </c>
      <c r="C455" s="14">
        <v>24563</v>
      </c>
      <c r="D455" s="14">
        <v>41609</v>
      </c>
      <c r="E455" s="15">
        <f t="shared" si="28"/>
        <v>51</v>
      </c>
      <c r="F455" s="7">
        <f>IF(B455="Female",VLOOKUP(E455,Female!$A:$J,10,0),VLOOKUP(E455,Male!$A:$J,10,0))</f>
        <v>27.799168239319329</v>
      </c>
      <c r="G455" s="7">
        <f t="shared" si="29"/>
        <v>78.799168239319329</v>
      </c>
      <c r="H455" s="10">
        <f>IF(B455="Female",VLOOKUP(E455,Female!$A:$Q,17,0),VLOOKUP(E455,Male!$A:$Q,17,0))</f>
        <v>22.643266129280565</v>
      </c>
      <c r="I455" s="10">
        <f t="shared" si="30"/>
        <v>73.643266129280562</v>
      </c>
      <c r="J455" s="5">
        <f t="shared" si="31"/>
        <v>-5.1559021100387668</v>
      </c>
      <c r="K455" s="4">
        <f>IF(B455="Female",VLOOKUP(E455,scaleF!$A:$B,2,0), VLOOKUP(E455,scaleM!$A:$B,2,0))</f>
        <v>85970.748649798406</v>
      </c>
    </row>
    <row r="456" spans="1:11" x14ac:dyDescent="0.2">
      <c r="A456" s="12">
        <v>2255</v>
      </c>
      <c r="B456" s="12" t="s">
        <v>6</v>
      </c>
      <c r="C456" s="14">
        <v>33786</v>
      </c>
      <c r="D456" s="14">
        <v>42248</v>
      </c>
      <c r="E456" s="15">
        <f t="shared" si="28"/>
        <v>26</v>
      </c>
      <c r="F456" s="7">
        <f>IF(B456="Female",VLOOKUP(E456,Female!$A:$J,10,0),VLOOKUP(E456,Male!$A:$J,10,0))</f>
        <v>50.514187562101071</v>
      </c>
      <c r="G456" s="7">
        <f t="shared" si="29"/>
        <v>76.514187562101071</v>
      </c>
      <c r="H456" s="10">
        <f>IF(B456="Female",VLOOKUP(E456,Female!$A:$Q,17,0),VLOOKUP(E456,Male!$A:$Q,17,0))</f>
        <v>36.167976939043143</v>
      </c>
      <c r="I456" s="10">
        <f t="shared" si="30"/>
        <v>62.167976939043143</v>
      </c>
      <c r="J456" s="5">
        <f t="shared" si="31"/>
        <v>-14.346210623057928</v>
      </c>
      <c r="K456" s="4">
        <f>IF(B456="Female",VLOOKUP(E456,scaleF!$A:$B,2,0), VLOOKUP(E456,scaleM!$A:$B,2,0))</f>
        <v>145370.30486747832</v>
      </c>
    </row>
    <row r="457" spans="1:11" x14ac:dyDescent="0.2">
      <c r="A457" s="12">
        <v>1991</v>
      </c>
      <c r="B457" s="12" t="s">
        <v>5</v>
      </c>
      <c r="C457" s="14">
        <v>21824</v>
      </c>
      <c r="D457" s="14">
        <v>41640</v>
      </c>
      <c r="E457" s="15">
        <f t="shared" si="28"/>
        <v>59</v>
      </c>
      <c r="F457" s="7">
        <f>IF(B457="Female",VLOOKUP(E457,Female!$A:$J,10,0),VLOOKUP(E457,Male!$A:$J,10,0))</f>
        <v>24.318306793867738</v>
      </c>
      <c r="G457" s="7">
        <f t="shared" si="29"/>
        <v>83.318306793867734</v>
      </c>
      <c r="H457" s="10">
        <f>IF(B457="Female",VLOOKUP(E457,Female!$A:$Q,17,0),VLOOKUP(E457,Male!$A:$Q,17,0))</f>
        <v>20.300007818410048</v>
      </c>
      <c r="I457" s="10">
        <f t="shared" si="30"/>
        <v>79.300007818410052</v>
      </c>
      <c r="J457" s="5">
        <f t="shared" si="31"/>
        <v>-4.0182989754576823</v>
      </c>
      <c r="K457" s="4">
        <f>IF(B457="Female",VLOOKUP(E457,scaleF!$A:$B,2,0), VLOOKUP(E457,scaleM!$A:$B,2,0))</f>
        <v>75117.434480515483</v>
      </c>
    </row>
    <row r="458" spans="1:11" x14ac:dyDescent="0.2">
      <c r="A458" s="12">
        <v>1535</v>
      </c>
      <c r="B458" s="12" t="s">
        <v>6</v>
      </c>
      <c r="C458" s="14">
        <v>29587</v>
      </c>
      <c r="D458" s="14">
        <v>41913</v>
      </c>
      <c r="E458" s="15">
        <f t="shared" si="28"/>
        <v>37</v>
      </c>
      <c r="F458" s="7">
        <f>IF(B458="Female",VLOOKUP(E458,Female!$A:$J,10,0),VLOOKUP(E458,Male!$A:$J,10,0))</f>
        <v>40.267691137375905</v>
      </c>
      <c r="G458" s="7">
        <f t="shared" si="29"/>
        <v>77.267691137375905</v>
      </c>
      <c r="H458" s="10">
        <f>IF(B458="Female",VLOOKUP(E458,Female!$A:$Q,17,0),VLOOKUP(E458,Male!$A:$Q,17,0))</f>
        <v>30.540574604512628</v>
      </c>
      <c r="I458" s="10">
        <f t="shared" si="30"/>
        <v>67.540574604512628</v>
      </c>
      <c r="J458" s="5">
        <f t="shared" si="31"/>
        <v>-9.7271165328632776</v>
      </c>
      <c r="K458" s="4">
        <f>IF(B458="Female",VLOOKUP(E458,scaleF!$A:$B,2,0), VLOOKUP(E458,scaleM!$A:$B,2,0))</f>
        <v>123166.45944590028</v>
      </c>
    </row>
    <row r="459" spans="1:11" x14ac:dyDescent="0.2">
      <c r="A459" s="12">
        <v>1474</v>
      </c>
      <c r="B459" s="12" t="s">
        <v>6</v>
      </c>
      <c r="C459" s="14">
        <v>32813</v>
      </c>
      <c r="D459" s="14">
        <v>42430</v>
      </c>
      <c r="E459" s="15">
        <f t="shared" si="28"/>
        <v>29</v>
      </c>
      <c r="F459" s="7">
        <f>IF(B459="Female",VLOOKUP(E459,Female!$A:$J,10,0),VLOOKUP(E459,Male!$A:$J,10,0))</f>
        <v>47.716812009198158</v>
      </c>
      <c r="G459" s="7">
        <f t="shared" si="29"/>
        <v>76.716812009198151</v>
      </c>
      <c r="H459" s="10">
        <f>IF(B459="Female",VLOOKUP(E459,Female!$A:$Q,17,0),VLOOKUP(E459,Male!$A:$Q,17,0))</f>
        <v>34.707401177078587</v>
      </c>
      <c r="I459" s="10">
        <f t="shared" si="30"/>
        <v>63.707401177078587</v>
      </c>
      <c r="J459" s="5">
        <f t="shared" si="31"/>
        <v>-13.009410832119563</v>
      </c>
      <c r="K459" s="4">
        <f>IF(B459="Female",VLOOKUP(E459,scaleF!$A:$B,2,0), VLOOKUP(E459,scaleM!$A:$B,2,0))</f>
        <v>140499.40191195381</v>
      </c>
    </row>
    <row r="460" spans="1:11" x14ac:dyDescent="0.2">
      <c r="A460" s="12">
        <v>1307</v>
      </c>
      <c r="B460" s="12" t="s">
        <v>6</v>
      </c>
      <c r="C460" s="14">
        <v>33695</v>
      </c>
      <c r="D460" s="14">
        <v>41518</v>
      </c>
      <c r="E460" s="15">
        <f t="shared" si="28"/>
        <v>26</v>
      </c>
      <c r="F460" s="7">
        <f>IF(B460="Female",VLOOKUP(E460,Female!$A:$J,10,0),VLOOKUP(E460,Male!$A:$J,10,0))</f>
        <v>50.514187562101071</v>
      </c>
      <c r="G460" s="7">
        <f t="shared" si="29"/>
        <v>76.514187562101071</v>
      </c>
      <c r="H460" s="10">
        <f>IF(B460="Female",VLOOKUP(E460,Female!$A:$Q,17,0),VLOOKUP(E460,Male!$A:$Q,17,0))</f>
        <v>36.167976939043143</v>
      </c>
      <c r="I460" s="10">
        <f t="shared" si="30"/>
        <v>62.167976939043143</v>
      </c>
      <c r="J460" s="5">
        <f t="shared" si="31"/>
        <v>-14.346210623057928</v>
      </c>
      <c r="K460" s="4">
        <f>IF(B460="Female",VLOOKUP(E460,scaleF!$A:$B,2,0), VLOOKUP(E460,scaleM!$A:$B,2,0))</f>
        <v>145370.30486747832</v>
      </c>
    </row>
    <row r="461" spans="1:11" x14ac:dyDescent="0.2">
      <c r="A461" s="12">
        <v>2510</v>
      </c>
      <c r="B461" s="12" t="s">
        <v>5</v>
      </c>
      <c r="C461" s="14">
        <v>33298</v>
      </c>
      <c r="D461" s="14">
        <v>41334</v>
      </c>
      <c r="E461" s="15">
        <f t="shared" si="28"/>
        <v>27</v>
      </c>
      <c r="F461" s="7">
        <f>IF(B461="Female",VLOOKUP(E461,Female!$A:$J,10,0),VLOOKUP(E461,Male!$A:$J,10,0))</f>
        <v>53.804763788639917</v>
      </c>
      <c r="G461" s="7">
        <f t="shared" si="29"/>
        <v>80.804763788639917</v>
      </c>
      <c r="H461" s="10">
        <f>IF(B461="Female",VLOOKUP(E461,Female!$A:$Q,17,0),VLOOKUP(E461,Male!$A:$Q,17,0))</f>
        <v>37.964091795837881</v>
      </c>
      <c r="I461" s="10">
        <f t="shared" si="30"/>
        <v>64.964091795837874</v>
      </c>
      <c r="J461" s="5">
        <f t="shared" si="31"/>
        <v>-15.840671992802044</v>
      </c>
      <c r="K461" s="4">
        <f>IF(B461="Female",VLOOKUP(E461,scaleF!$A:$B,2,0), VLOOKUP(E461,scaleM!$A:$B,2,0))</f>
        <v>151905.66584297412</v>
      </c>
    </row>
    <row r="462" spans="1:11" x14ac:dyDescent="0.2">
      <c r="A462" s="12">
        <v>1424</v>
      </c>
      <c r="B462" s="12" t="s">
        <v>5</v>
      </c>
      <c r="C462" s="14">
        <v>30407</v>
      </c>
      <c r="D462" s="14">
        <v>41944</v>
      </c>
      <c r="E462" s="15">
        <f t="shared" si="28"/>
        <v>35</v>
      </c>
      <c r="F462" s="7">
        <f>IF(B462="Female",VLOOKUP(E462,Female!$A:$J,10,0),VLOOKUP(E462,Male!$A:$J,10,0))</f>
        <v>46.098534684804733</v>
      </c>
      <c r="G462" s="7">
        <f t="shared" si="29"/>
        <v>81.098534684804733</v>
      </c>
      <c r="H462" s="10">
        <f>IF(B462="Female",VLOOKUP(E462,Female!$A:$Q,17,0),VLOOKUP(E462,Male!$A:$Q,17,0))</f>
        <v>33.945636324378484</v>
      </c>
      <c r="I462" s="10">
        <f t="shared" si="30"/>
        <v>68.945636324378484</v>
      </c>
      <c r="J462" s="5">
        <f t="shared" si="31"/>
        <v>-12.152898360426249</v>
      </c>
      <c r="K462" s="4">
        <f>IF(B462="Female",VLOOKUP(E462,scaleF!$A:$B,2,0), VLOOKUP(E462,scaleM!$A:$B,2,0))</f>
        <v>138422.45714306552</v>
      </c>
    </row>
    <row r="463" spans="1:11" x14ac:dyDescent="0.2">
      <c r="A463" s="12">
        <v>1907</v>
      </c>
      <c r="B463" s="12" t="s">
        <v>6</v>
      </c>
      <c r="C463" s="14">
        <v>24289</v>
      </c>
      <c r="D463" s="14">
        <v>41365</v>
      </c>
      <c r="E463" s="15">
        <f t="shared" si="28"/>
        <v>52</v>
      </c>
      <c r="F463" s="7">
        <f>IF(B463="Female",VLOOKUP(E463,Female!$A:$J,10,0),VLOOKUP(E463,Male!$A:$J,10,0))</f>
        <v>26.967546592009018</v>
      </c>
      <c r="G463" s="7">
        <f t="shared" si="29"/>
        <v>78.967546592009015</v>
      </c>
      <c r="H463" s="10">
        <f>IF(B463="Female",VLOOKUP(E463,Female!$A:$Q,17,0),VLOOKUP(E463,Male!$A:$Q,17,0))</f>
        <v>22.075175561186004</v>
      </c>
      <c r="I463" s="10">
        <f t="shared" si="30"/>
        <v>74.075175561186001</v>
      </c>
      <c r="J463" s="5">
        <f t="shared" si="31"/>
        <v>-4.8923710308230142</v>
      </c>
      <c r="K463" s="4">
        <f>IF(B463="Female",VLOOKUP(E463,scaleF!$A:$B,2,0), VLOOKUP(E463,scaleM!$A:$B,2,0))</f>
        <v>83373.379328835697</v>
      </c>
    </row>
    <row r="464" spans="1:11" x14ac:dyDescent="0.2">
      <c r="A464" s="12">
        <v>1620</v>
      </c>
      <c r="B464" s="12" t="s">
        <v>5</v>
      </c>
      <c r="C464" s="14">
        <v>23682</v>
      </c>
      <c r="D464" s="14">
        <v>40969</v>
      </c>
      <c r="E464" s="15">
        <f t="shared" si="28"/>
        <v>54</v>
      </c>
      <c r="F464" s="7">
        <f>IF(B464="Female",VLOOKUP(E464,Female!$A:$J,10,0),VLOOKUP(E464,Male!$A:$J,10,0))</f>
        <v>28.619201700323728</v>
      </c>
      <c r="G464" s="7">
        <f t="shared" si="29"/>
        <v>82.619201700323728</v>
      </c>
      <c r="H464" s="10">
        <f>IF(B464="Female",VLOOKUP(E464,Female!$A:$Q,17,0),VLOOKUP(E464,Male!$A:$Q,17,0))</f>
        <v>23.289519629701459</v>
      </c>
      <c r="I464" s="10">
        <f t="shared" si="30"/>
        <v>77.289519629701459</v>
      </c>
      <c r="J464" s="5">
        <f t="shared" si="31"/>
        <v>-5.329682070622269</v>
      </c>
      <c r="K464" s="4">
        <f>IF(B464="Female",VLOOKUP(E464,scaleF!$A:$B,2,0), VLOOKUP(E464,scaleM!$A:$B,2,0))</f>
        <v>88636.276624180377</v>
      </c>
    </row>
    <row r="465" spans="1:11" x14ac:dyDescent="0.2">
      <c r="A465" s="12">
        <v>2554</v>
      </c>
      <c r="B465" s="12" t="s">
        <v>6</v>
      </c>
      <c r="C465" s="14">
        <v>24412</v>
      </c>
      <c r="D465" s="14">
        <v>42614</v>
      </c>
      <c r="E465" s="15">
        <f t="shared" si="28"/>
        <v>52</v>
      </c>
      <c r="F465" s="7">
        <f>IF(B465="Female",VLOOKUP(E465,Female!$A:$J,10,0),VLOOKUP(E465,Male!$A:$J,10,0))</f>
        <v>26.967546592009018</v>
      </c>
      <c r="G465" s="7">
        <f t="shared" si="29"/>
        <v>78.967546592009015</v>
      </c>
      <c r="H465" s="10">
        <f>IF(B465="Female",VLOOKUP(E465,Female!$A:$Q,17,0),VLOOKUP(E465,Male!$A:$Q,17,0))</f>
        <v>22.075175561186004</v>
      </c>
      <c r="I465" s="10">
        <f t="shared" si="30"/>
        <v>74.075175561186001</v>
      </c>
      <c r="J465" s="5">
        <f t="shared" si="31"/>
        <v>-4.8923710308230142</v>
      </c>
      <c r="K465" s="4">
        <f>IF(B465="Female",VLOOKUP(E465,scaleF!$A:$B,2,0), VLOOKUP(E465,scaleM!$A:$B,2,0))</f>
        <v>83373.379328835697</v>
      </c>
    </row>
    <row r="466" spans="1:11" x14ac:dyDescent="0.2">
      <c r="A466" s="12">
        <v>1883</v>
      </c>
      <c r="B466" s="12" t="s">
        <v>6</v>
      </c>
      <c r="C466" s="14">
        <v>20972</v>
      </c>
      <c r="D466" s="14">
        <v>41518</v>
      </c>
      <c r="E466" s="15">
        <f t="shared" si="28"/>
        <v>61</v>
      </c>
      <c r="F466" s="7">
        <f>IF(B466="Female",VLOOKUP(E466,Female!$A:$J,10,0),VLOOKUP(E466,Male!$A:$J,10,0))</f>
        <v>19.859883131104446</v>
      </c>
      <c r="G466" s="7">
        <f t="shared" si="29"/>
        <v>80.859883131104453</v>
      </c>
      <c r="H466" s="10">
        <f>IF(B466="Female",VLOOKUP(E466,Female!$A:$Q,17,0),VLOOKUP(E466,Male!$A:$Q,17,0))</f>
        <v>16.981866438898845</v>
      </c>
      <c r="I466" s="10">
        <f t="shared" si="30"/>
        <v>77.981866438898848</v>
      </c>
      <c r="J466" s="5">
        <f t="shared" si="31"/>
        <v>-2.8780166922056054</v>
      </c>
      <c r="K466" s="4">
        <f>IF(B466="Female",VLOOKUP(E466,scaleF!$A:$B,2,0), VLOOKUP(E466,scaleM!$A:$B,2,0))</f>
        <v>60929.994963955818</v>
      </c>
    </row>
    <row r="467" spans="1:11" x14ac:dyDescent="0.2">
      <c r="A467" s="12">
        <v>2141</v>
      </c>
      <c r="B467" s="12" t="s">
        <v>5</v>
      </c>
      <c r="C467" s="14">
        <v>30590</v>
      </c>
      <c r="D467" s="14">
        <v>41122</v>
      </c>
      <c r="E467" s="15">
        <f t="shared" si="28"/>
        <v>35</v>
      </c>
      <c r="F467" s="7">
        <f>IF(B467="Female",VLOOKUP(E467,Female!$A:$J,10,0),VLOOKUP(E467,Male!$A:$J,10,0))</f>
        <v>46.098534684804733</v>
      </c>
      <c r="G467" s="7">
        <f t="shared" si="29"/>
        <v>81.098534684804733</v>
      </c>
      <c r="H467" s="10">
        <f>IF(B467="Female",VLOOKUP(E467,Female!$A:$Q,17,0),VLOOKUP(E467,Male!$A:$Q,17,0))</f>
        <v>33.945636324378484</v>
      </c>
      <c r="I467" s="10">
        <f t="shared" si="30"/>
        <v>68.945636324378484</v>
      </c>
      <c r="J467" s="5">
        <f t="shared" si="31"/>
        <v>-12.152898360426249</v>
      </c>
      <c r="K467" s="4">
        <f>IF(B467="Female",VLOOKUP(E467,scaleF!$A:$B,2,0), VLOOKUP(E467,scaleM!$A:$B,2,0))</f>
        <v>138422.45714306552</v>
      </c>
    </row>
    <row r="468" spans="1:11" x14ac:dyDescent="0.2">
      <c r="A468" s="12">
        <v>1824</v>
      </c>
      <c r="B468" s="12" t="s">
        <v>6</v>
      </c>
      <c r="C468" s="14">
        <v>30590</v>
      </c>
      <c r="D468" s="14">
        <v>41365</v>
      </c>
      <c r="E468" s="15">
        <f t="shared" si="28"/>
        <v>35</v>
      </c>
      <c r="F468" s="7">
        <f>IF(B468="Female",VLOOKUP(E468,Female!$A:$J,10,0),VLOOKUP(E468,Male!$A:$J,10,0))</f>
        <v>42.125777193769366</v>
      </c>
      <c r="G468" s="7">
        <f t="shared" si="29"/>
        <v>77.125777193769366</v>
      </c>
      <c r="H468" s="10">
        <f>IF(B468="Female",VLOOKUP(E468,Female!$A:$Q,17,0),VLOOKUP(E468,Male!$A:$Q,17,0))</f>
        <v>31.618682845793682</v>
      </c>
      <c r="I468" s="10">
        <f t="shared" si="30"/>
        <v>66.618682845793685</v>
      </c>
      <c r="J468" s="5">
        <f t="shared" si="31"/>
        <v>-10.507094347975681</v>
      </c>
      <c r="K468" s="4">
        <f>IF(B468="Female",VLOOKUP(E468,scaleF!$A:$B,2,0), VLOOKUP(E468,scaleM!$A:$B,2,0))</f>
        <v>128040.29281673772</v>
      </c>
    </row>
    <row r="469" spans="1:11" x14ac:dyDescent="0.2">
      <c r="A469" s="12">
        <v>1435</v>
      </c>
      <c r="B469" s="12" t="s">
        <v>6</v>
      </c>
      <c r="C469" s="14">
        <v>25842</v>
      </c>
      <c r="D469" s="14">
        <v>42278</v>
      </c>
      <c r="E469" s="15">
        <f t="shared" si="28"/>
        <v>48</v>
      </c>
      <c r="F469" s="7">
        <f>IF(B469="Female",VLOOKUP(E469,Female!$A:$J,10,0),VLOOKUP(E469,Male!$A:$J,10,0))</f>
        <v>30.347648959249689</v>
      </c>
      <c r="G469" s="7">
        <f t="shared" si="29"/>
        <v>78.347648959249682</v>
      </c>
      <c r="H469" s="10">
        <f>IF(B469="Female",VLOOKUP(E469,Female!$A:$Q,17,0),VLOOKUP(E469,Male!$A:$Q,17,0))</f>
        <v>24.350878789853464</v>
      </c>
      <c r="I469" s="10">
        <f t="shared" si="30"/>
        <v>72.350878789853468</v>
      </c>
      <c r="J469" s="5">
        <f t="shared" si="31"/>
        <v>-5.9967701693962141</v>
      </c>
      <c r="K469" s="4">
        <f>IF(B469="Female",VLOOKUP(E469,scaleF!$A:$B,2,0), VLOOKUP(E469,scaleM!$A:$B,2,0))</f>
        <v>93879.624925979762</v>
      </c>
    </row>
    <row r="470" spans="1:11" x14ac:dyDescent="0.2">
      <c r="A470" s="12">
        <v>2083</v>
      </c>
      <c r="B470" s="12" t="s">
        <v>6</v>
      </c>
      <c r="C470" s="14">
        <v>24959</v>
      </c>
      <c r="D470" s="14">
        <v>40909</v>
      </c>
      <c r="E470" s="15">
        <f t="shared" si="28"/>
        <v>50</v>
      </c>
      <c r="F470" s="7">
        <f>IF(B470="Female",VLOOKUP(E470,Female!$A:$J,10,0),VLOOKUP(E470,Male!$A:$J,10,0))</f>
        <v>28.639837315477877</v>
      </c>
      <c r="G470" s="7">
        <f t="shared" si="29"/>
        <v>78.639837315477877</v>
      </c>
      <c r="H470" s="10">
        <f>IF(B470="Female",VLOOKUP(E470,Female!$A:$Q,17,0),VLOOKUP(E470,Male!$A:$Q,17,0))</f>
        <v>23.212059227421097</v>
      </c>
      <c r="I470" s="10">
        <f t="shared" si="30"/>
        <v>73.212059227421094</v>
      </c>
      <c r="J470" s="5">
        <f t="shared" si="31"/>
        <v>-5.4277780880567832</v>
      </c>
      <c r="K470" s="4">
        <f>IF(B470="Female",VLOOKUP(E470,scaleF!$A:$B,2,0), VLOOKUP(E470,scaleM!$A:$B,2,0))</f>
        <v>88588.525071917291</v>
      </c>
    </row>
    <row r="471" spans="1:11" x14ac:dyDescent="0.2">
      <c r="A471" s="12">
        <v>1291</v>
      </c>
      <c r="B471" s="12" t="s">
        <v>5</v>
      </c>
      <c r="C471" s="14">
        <v>20394</v>
      </c>
      <c r="D471" s="14">
        <v>41760</v>
      </c>
      <c r="E471" s="15">
        <f t="shared" si="28"/>
        <v>63</v>
      </c>
      <c r="F471" s="7">
        <f>IF(B471="Female",VLOOKUP(E471,Female!$A:$J,10,0),VLOOKUP(E471,Male!$A:$J,10,0))</f>
        <v>20.98450466874484</v>
      </c>
      <c r="G471" s="7">
        <f t="shared" si="29"/>
        <v>83.984504668744847</v>
      </c>
      <c r="H471" s="10">
        <f>IF(B471="Female",VLOOKUP(E471,Female!$A:$Q,17,0),VLOOKUP(E471,Male!$A:$Q,17,0))</f>
        <v>17.868318536999364</v>
      </c>
      <c r="I471" s="10">
        <f t="shared" si="30"/>
        <v>80.868318536999368</v>
      </c>
      <c r="J471" s="5">
        <f t="shared" si="31"/>
        <v>-3.1161861317454793</v>
      </c>
      <c r="K471" s="4">
        <f>IF(B471="Female",VLOOKUP(E471,scaleF!$A:$B,2,0), VLOOKUP(E471,scaleM!$A:$B,2,0))</f>
        <v>64540.757341630648</v>
      </c>
    </row>
    <row r="472" spans="1:11" x14ac:dyDescent="0.2">
      <c r="A472" s="12">
        <v>1739</v>
      </c>
      <c r="B472" s="12" t="s">
        <v>5</v>
      </c>
      <c r="C472" s="14">
        <v>25082</v>
      </c>
      <c r="D472" s="14">
        <v>41548</v>
      </c>
      <c r="E472" s="15">
        <f t="shared" si="28"/>
        <v>50</v>
      </c>
      <c r="F472" s="7">
        <f>IF(B472="Female",VLOOKUP(E472,Female!$A:$J,10,0),VLOOKUP(E472,Male!$A:$J,10,0))</f>
        <v>32.144276377136393</v>
      </c>
      <c r="G472" s="7">
        <f t="shared" si="29"/>
        <v>82.144276377136393</v>
      </c>
      <c r="H472" s="10">
        <f>IF(B472="Female",VLOOKUP(E472,Female!$A:$Q,17,0),VLOOKUP(E472,Male!$A:$Q,17,0))</f>
        <v>25.621567603001626</v>
      </c>
      <c r="I472" s="10">
        <f t="shared" si="30"/>
        <v>75.621567603001623</v>
      </c>
      <c r="J472" s="5">
        <f t="shared" si="31"/>
        <v>-6.5227087741347702</v>
      </c>
      <c r="K472" s="4">
        <f>IF(B472="Female",VLOOKUP(E472,scaleF!$A:$B,2,0), VLOOKUP(E472,scaleM!$A:$B,2,0))</f>
        <v>99559.814856667494</v>
      </c>
    </row>
    <row r="473" spans="1:11" x14ac:dyDescent="0.2">
      <c r="A473" s="12">
        <v>2504</v>
      </c>
      <c r="B473" s="12" t="s">
        <v>5</v>
      </c>
      <c r="C473" s="14">
        <v>22706</v>
      </c>
      <c r="D473" s="14">
        <v>42552</v>
      </c>
      <c r="E473" s="15">
        <f t="shared" si="28"/>
        <v>56</v>
      </c>
      <c r="F473" s="7">
        <f>IF(B473="Female",VLOOKUP(E473,Female!$A:$J,10,0),VLOOKUP(E473,Male!$A:$J,10,0))</f>
        <v>26.883959998794236</v>
      </c>
      <c r="G473" s="7">
        <f t="shared" si="29"/>
        <v>82.883959998794239</v>
      </c>
      <c r="H473" s="10">
        <f>IF(B473="Female",VLOOKUP(E473,Female!$A:$Q,17,0),VLOOKUP(E473,Male!$A:$Q,17,0))</f>
        <v>22.102969336342422</v>
      </c>
      <c r="I473" s="10">
        <f t="shared" si="30"/>
        <v>78.102969336342426</v>
      </c>
      <c r="J473" s="5">
        <f t="shared" si="31"/>
        <v>-4.7809906624518135</v>
      </c>
      <c r="K473" s="4">
        <f>IF(B473="Female",VLOOKUP(E473,scaleF!$A:$B,2,0), VLOOKUP(E473,scaleM!$A:$B,2,0))</f>
        <v>83203.199515277971</v>
      </c>
    </row>
    <row r="474" spans="1:11" x14ac:dyDescent="0.2">
      <c r="A474" s="12">
        <v>2558</v>
      </c>
      <c r="B474" s="12" t="s">
        <v>6</v>
      </c>
      <c r="C474" s="14">
        <v>22737</v>
      </c>
      <c r="D474" s="14">
        <v>41671</v>
      </c>
      <c r="E474" s="15">
        <f t="shared" si="28"/>
        <v>56</v>
      </c>
      <c r="F474" s="7">
        <f>IF(B474="Female",VLOOKUP(E474,Female!$A:$J,10,0),VLOOKUP(E474,Male!$A:$J,10,0))</f>
        <v>23.734792310077758</v>
      </c>
      <c r="G474" s="7">
        <f t="shared" si="29"/>
        <v>79.734792310077751</v>
      </c>
      <c r="H474" s="10">
        <f>IF(B474="Female",VLOOKUP(E474,Female!$A:$Q,17,0),VLOOKUP(E474,Male!$A:$Q,17,0))</f>
        <v>19.814334229756437</v>
      </c>
      <c r="I474" s="10">
        <f t="shared" si="30"/>
        <v>75.81433422975644</v>
      </c>
      <c r="J474" s="5">
        <f t="shared" si="31"/>
        <v>-3.9204580803213105</v>
      </c>
      <c r="K474" s="4">
        <f>IF(B474="Female",VLOOKUP(E474,scaleF!$A:$B,2,0), VLOOKUP(E474,scaleM!$A:$B,2,0))</f>
        <v>73212.483970818284</v>
      </c>
    </row>
    <row r="475" spans="1:11" x14ac:dyDescent="0.2">
      <c r="A475" s="12">
        <v>1227</v>
      </c>
      <c r="B475" s="12" t="s">
        <v>5</v>
      </c>
      <c r="C475" s="14">
        <v>22678</v>
      </c>
      <c r="D475" s="14">
        <v>42644</v>
      </c>
      <c r="E475" s="15">
        <f t="shared" si="28"/>
        <v>56</v>
      </c>
      <c r="F475" s="7">
        <f>IF(B475="Female",VLOOKUP(E475,Female!$A:$J,10,0),VLOOKUP(E475,Male!$A:$J,10,0))</f>
        <v>26.883959998794236</v>
      </c>
      <c r="G475" s="7">
        <f t="shared" si="29"/>
        <v>82.883959998794239</v>
      </c>
      <c r="H475" s="10">
        <f>IF(B475="Female",VLOOKUP(E475,Female!$A:$Q,17,0),VLOOKUP(E475,Male!$A:$Q,17,0))</f>
        <v>22.102969336342422</v>
      </c>
      <c r="I475" s="10">
        <f t="shared" si="30"/>
        <v>78.102969336342426</v>
      </c>
      <c r="J475" s="5">
        <f t="shared" si="31"/>
        <v>-4.7809906624518135</v>
      </c>
      <c r="K475" s="4">
        <f>IF(B475="Female",VLOOKUP(E475,scaleF!$A:$B,2,0), VLOOKUP(E475,scaleM!$A:$B,2,0))</f>
        <v>83203.199515277971</v>
      </c>
    </row>
    <row r="476" spans="1:11" x14ac:dyDescent="0.2">
      <c r="A476" s="12">
        <v>2094</v>
      </c>
      <c r="B476" s="12" t="s">
        <v>6</v>
      </c>
      <c r="C476" s="14">
        <v>21064</v>
      </c>
      <c r="D476" s="14">
        <v>42005</v>
      </c>
      <c r="E476" s="15">
        <f t="shared" si="28"/>
        <v>61</v>
      </c>
      <c r="F476" s="7">
        <f>IF(B476="Female",VLOOKUP(E476,Female!$A:$J,10,0),VLOOKUP(E476,Male!$A:$J,10,0))</f>
        <v>19.859883131104446</v>
      </c>
      <c r="G476" s="7">
        <f t="shared" si="29"/>
        <v>80.859883131104453</v>
      </c>
      <c r="H476" s="10">
        <f>IF(B476="Female",VLOOKUP(E476,Female!$A:$Q,17,0),VLOOKUP(E476,Male!$A:$Q,17,0))</f>
        <v>16.981866438898845</v>
      </c>
      <c r="I476" s="10">
        <f t="shared" si="30"/>
        <v>77.981866438898848</v>
      </c>
      <c r="J476" s="5">
        <f t="shared" si="31"/>
        <v>-2.8780166922056054</v>
      </c>
      <c r="K476" s="4">
        <f>IF(B476="Female",VLOOKUP(E476,scaleF!$A:$B,2,0), VLOOKUP(E476,scaleM!$A:$B,2,0))</f>
        <v>60929.994963955818</v>
      </c>
    </row>
    <row r="477" spans="1:11" x14ac:dyDescent="0.2">
      <c r="A477" s="12">
        <v>1582</v>
      </c>
      <c r="B477" s="12" t="s">
        <v>5</v>
      </c>
      <c r="C477" s="14">
        <v>19419</v>
      </c>
      <c r="D477" s="14">
        <v>42125</v>
      </c>
      <c r="E477" s="15">
        <f t="shared" si="28"/>
        <v>65</v>
      </c>
      <c r="F477" s="7">
        <f>IF(B477="Female",VLOOKUP(E477,Female!$A:$J,10,0),VLOOKUP(E477,Male!$A:$J,10,0))</f>
        <v>19.371619129852458</v>
      </c>
      <c r="G477" s="7">
        <f t="shared" si="29"/>
        <v>84.371619129852462</v>
      </c>
      <c r="H477" s="10">
        <f>IF(B477="Female",VLOOKUP(E477,Female!$A:$Q,17,0),VLOOKUP(E477,Male!$A:$Q,17,0))</f>
        <v>16.655774176258461</v>
      </c>
      <c r="I477" s="10">
        <f t="shared" si="30"/>
        <v>81.655774176258461</v>
      </c>
      <c r="J477" s="5">
        <f t="shared" si="31"/>
        <v>-2.7158449535940008</v>
      </c>
      <c r="K477" s="4">
        <f>IF(B477="Female",VLOOKUP(E477,scaleF!$A:$B,2,0), VLOOKUP(E477,scaleM!$A:$B,2,0))</f>
        <v>59404.896318518739</v>
      </c>
    </row>
    <row r="478" spans="1:11" x14ac:dyDescent="0.2">
      <c r="A478" s="12">
        <v>1024</v>
      </c>
      <c r="B478" s="12" t="s">
        <v>6</v>
      </c>
      <c r="C478" s="14">
        <v>29312</v>
      </c>
      <c r="D478" s="14">
        <v>41671</v>
      </c>
      <c r="E478" s="15">
        <f t="shared" si="28"/>
        <v>38</v>
      </c>
      <c r="F478" s="7">
        <f>IF(B478="Female",VLOOKUP(E478,Female!$A:$J,10,0),VLOOKUP(E478,Male!$A:$J,10,0))</f>
        <v>39.341524140083344</v>
      </c>
      <c r="G478" s="7">
        <f t="shared" si="29"/>
        <v>77.341524140083351</v>
      </c>
      <c r="H478" s="10">
        <f>IF(B478="Female",VLOOKUP(E478,Female!$A:$Q,17,0),VLOOKUP(E478,Male!$A:$Q,17,0))</f>
        <v>29.993510725812392</v>
      </c>
      <c r="I478" s="10">
        <f t="shared" si="30"/>
        <v>67.993510725812399</v>
      </c>
      <c r="J478" s="5">
        <f t="shared" si="31"/>
        <v>-9.3480134142709517</v>
      </c>
      <c r="K478" s="4">
        <f>IF(B478="Female",VLOOKUP(E478,scaleF!$A:$B,2,0), VLOOKUP(E478,scaleM!$A:$B,2,0))</f>
        <v>120628.03384544468</v>
      </c>
    </row>
    <row r="479" spans="1:11" x14ac:dyDescent="0.2">
      <c r="A479" s="12">
        <v>2938</v>
      </c>
      <c r="B479" s="12" t="s">
        <v>5</v>
      </c>
      <c r="C479" s="14">
        <v>27973</v>
      </c>
      <c r="D479" s="14">
        <v>41214</v>
      </c>
      <c r="E479" s="15">
        <f t="shared" si="28"/>
        <v>42</v>
      </c>
      <c r="F479" s="7">
        <f>IF(B479="Female",VLOOKUP(E479,Female!$A:$J,10,0),VLOOKUP(E479,Male!$A:$J,10,0))</f>
        <v>39.459981728540306</v>
      </c>
      <c r="G479" s="7">
        <f t="shared" si="29"/>
        <v>81.459981728540299</v>
      </c>
      <c r="H479" s="10">
        <f>IF(B479="Female",VLOOKUP(E479,Female!$A:$Q,17,0),VLOOKUP(E479,Male!$A:$Q,17,0))</f>
        <v>30.158255850009102</v>
      </c>
      <c r="I479" s="10">
        <f t="shared" si="30"/>
        <v>72.158255850009098</v>
      </c>
      <c r="J479" s="5">
        <f t="shared" si="31"/>
        <v>-9.3017258785312009</v>
      </c>
      <c r="K479" s="4">
        <f>IF(B479="Female",VLOOKUP(E479,scaleF!$A:$B,2,0), VLOOKUP(E479,scaleM!$A:$B,2,0))</f>
        <v>121380.35081153142</v>
      </c>
    </row>
    <row r="480" spans="1:11" x14ac:dyDescent="0.2">
      <c r="A480" s="12">
        <v>1826</v>
      </c>
      <c r="B480" s="12" t="s">
        <v>5</v>
      </c>
      <c r="C480" s="14">
        <v>20149</v>
      </c>
      <c r="D480" s="14">
        <v>42430</v>
      </c>
      <c r="E480" s="15">
        <f t="shared" si="28"/>
        <v>63</v>
      </c>
      <c r="F480" s="7">
        <f>IF(B480="Female",VLOOKUP(E480,Female!$A:$J,10,0),VLOOKUP(E480,Male!$A:$J,10,0))</f>
        <v>20.98450466874484</v>
      </c>
      <c r="G480" s="7">
        <f t="shared" si="29"/>
        <v>83.984504668744847</v>
      </c>
      <c r="H480" s="10">
        <f>IF(B480="Female",VLOOKUP(E480,Female!$A:$Q,17,0),VLOOKUP(E480,Male!$A:$Q,17,0))</f>
        <v>17.868318536999364</v>
      </c>
      <c r="I480" s="10">
        <f t="shared" si="30"/>
        <v>80.868318536999368</v>
      </c>
      <c r="J480" s="5">
        <f t="shared" si="31"/>
        <v>-3.1161861317454793</v>
      </c>
      <c r="K480" s="4">
        <f>IF(B480="Female",VLOOKUP(E480,scaleF!$A:$B,2,0), VLOOKUP(E480,scaleM!$A:$B,2,0))</f>
        <v>64540.757341630648</v>
      </c>
    </row>
    <row r="481" spans="1:11" x14ac:dyDescent="0.2">
      <c r="A481" s="12">
        <v>2471</v>
      </c>
      <c r="B481" s="12" t="s">
        <v>5</v>
      </c>
      <c r="C481" s="14">
        <v>31929</v>
      </c>
      <c r="D481" s="14">
        <v>41760</v>
      </c>
      <c r="E481" s="15">
        <f t="shared" si="28"/>
        <v>31</v>
      </c>
      <c r="F481" s="7">
        <f>IF(B481="Female",VLOOKUP(E481,Female!$A:$J,10,0),VLOOKUP(E481,Male!$A:$J,10,0))</f>
        <v>49.939692329008118</v>
      </c>
      <c r="G481" s="7">
        <f t="shared" si="29"/>
        <v>80.939692329008125</v>
      </c>
      <c r="H481" s="10">
        <f>IF(B481="Female",VLOOKUP(E481,Female!$A:$Q,17,0),VLOOKUP(E481,Male!$A:$Q,17,0))</f>
        <v>35.99755352196766</v>
      </c>
      <c r="I481" s="10">
        <f t="shared" si="30"/>
        <v>66.99755352196766</v>
      </c>
      <c r="J481" s="5">
        <f t="shared" si="31"/>
        <v>-13.942138807040465</v>
      </c>
      <c r="K481" s="4">
        <f>IF(B481="Female",VLOOKUP(E481,scaleF!$A:$B,2,0), VLOOKUP(E481,scaleM!$A:$B,2,0))</f>
        <v>146029.57056703826</v>
      </c>
    </row>
    <row r="482" spans="1:11" x14ac:dyDescent="0.2">
      <c r="A482" s="12">
        <v>1231</v>
      </c>
      <c r="B482" s="12" t="s">
        <v>6</v>
      </c>
      <c r="C482" s="14">
        <v>19054</v>
      </c>
      <c r="D482" s="14">
        <v>41365</v>
      </c>
      <c r="E482" s="15">
        <f t="shared" si="28"/>
        <v>66</v>
      </c>
      <c r="F482" s="7">
        <f>IF(B482="Female",VLOOKUP(E482,Female!$A:$J,10,0),VLOOKUP(E482,Male!$A:$J,10,0))</f>
        <v>16.168998700610281</v>
      </c>
      <c r="G482" s="7">
        <f t="shared" si="29"/>
        <v>82.168998700610274</v>
      </c>
      <c r="H482" s="10">
        <f>IF(B482="Female",VLOOKUP(E482,Female!$A:$Q,17,0),VLOOKUP(E482,Male!$A:$Q,17,0))</f>
        <v>14.148035124414822</v>
      </c>
      <c r="I482" s="10">
        <f t="shared" si="30"/>
        <v>80.148035124414818</v>
      </c>
      <c r="J482" s="5">
        <f t="shared" si="31"/>
        <v>-2.0209635761954559</v>
      </c>
      <c r="K482" s="4">
        <f>IF(B482="Female",VLOOKUP(E482,scaleF!$A:$B,2,0), VLOOKUP(E482,scaleM!$A:$B,2,0))</f>
        <v>49175.193195935528</v>
      </c>
    </row>
    <row r="483" spans="1:11" x14ac:dyDescent="0.2">
      <c r="A483" s="12">
        <v>2903</v>
      </c>
      <c r="B483" s="12" t="s">
        <v>6</v>
      </c>
      <c r="C483" s="14">
        <v>20333</v>
      </c>
      <c r="D483" s="14">
        <v>41456</v>
      </c>
      <c r="E483" s="15">
        <f t="shared" si="28"/>
        <v>63</v>
      </c>
      <c r="F483" s="7">
        <f>IF(B483="Female",VLOOKUP(E483,Female!$A:$J,10,0),VLOOKUP(E483,Male!$A:$J,10,0))</f>
        <v>18.35513616878881</v>
      </c>
      <c r="G483" s="7">
        <f t="shared" si="29"/>
        <v>81.355136168788817</v>
      </c>
      <c r="H483" s="10">
        <f>IF(B483="Female",VLOOKUP(E483,Female!$A:$Q,17,0),VLOOKUP(E483,Male!$A:$Q,17,0))</f>
        <v>15.842564053662391</v>
      </c>
      <c r="I483" s="10">
        <f t="shared" si="30"/>
        <v>78.842564053662386</v>
      </c>
      <c r="J483" s="5">
        <f t="shared" si="31"/>
        <v>-2.5125721151264315</v>
      </c>
      <c r="K483" s="4">
        <f>IF(B483="Female",VLOOKUP(E483,scaleF!$A:$B,2,0), VLOOKUP(E483,scaleM!$A:$B,2,0))</f>
        <v>56141.057637355945</v>
      </c>
    </row>
    <row r="484" spans="1:11" x14ac:dyDescent="0.2">
      <c r="A484" s="12">
        <v>1502</v>
      </c>
      <c r="B484" s="12" t="s">
        <v>6</v>
      </c>
      <c r="C484" s="14">
        <v>28460</v>
      </c>
      <c r="D484" s="14">
        <v>42186</v>
      </c>
      <c r="E484" s="15">
        <f t="shared" si="28"/>
        <v>41</v>
      </c>
      <c r="F484" s="7">
        <f>IF(B484="Female",VLOOKUP(E484,Female!$A:$J,10,0),VLOOKUP(E484,Male!$A:$J,10,0))</f>
        <v>36.580891643639688</v>
      </c>
      <c r="G484" s="7">
        <f t="shared" si="29"/>
        <v>77.580891643639688</v>
      </c>
      <c r="H484" s="10">
        <f>IF(B484="Female",VLOOKUP(E484,Female!$A:$Q,17,0),VLOOKUP(E484,Male!$A:$Q,17,0))</f>
        <v>28.324664794523049</v>
      </c>
      <c r="I484" s="10">
        <f t="shared" si="30"/>
        <v>69.324664794523045</v>
      </c>
      <c r="J484" s="5">
        <f t="shared" si="31"/>
        <v>-8.2562268491166435</v>
      </c>
      <c r="K484" s="4">
        <f>IF(B484="Female",VLOOKUP(E484,scaleF!$A:$B,2,0), VLOOKUP(E484,scaleM!$A:$B,2,0))</f>
        <v>112730.26970601172</v>
      </c>
    </row>
    <row r="485" spans="1:11" x14ac:dyDescent="0.2">
      <c r="A485" s="12">
        <v>1168</v>
      </c>
      <c r="B485" s="12" t="s">
        <v>5</v>
      </c>
      <c r="C485" s="14">
        <v>31868</v>
      </c>
      <c r="D485" s="14">
        <v>42095</v>
      </c>
      <c r="E485" s="15">
        <f t="shared" si="28"/>
        <v>31</v>
      </c>
      <c r="F485" s="7">
        <f>IF(B485="Female",VLOOKUP(E485,Female!$A:$J,10,0),VLOOKUP(E485,Male!$A:$J,10,0))</f>
        <v>49.939692329008118</v>
      </c>
      <c r="G485" s="7">
        <f t="shared" si="29"/>
        <v>80.939692329008125</v>
      </c>
      <c r="H485" s="10">
        <f>IF(B485="Female",VLOOKUP(E485,Female!$A:$Q,17,0),VLOOKUP(E485,Male!$A:$Q,17,0))</f>
        <v>35.99755352196766</v>
      </c>
      <c r="I485" s="10">
        <f t="shared" si="30"/>
        <v>66.99755352196766</v>
      </c>
      <c r="J485" s="5">
        <f t="shared" si="31"/>
        <v>-13.942138807040465</v>
      </c>
      <c r="K485" s="4">
        <f>IF(B485="Female",VLOOKUP(E485,scaleF!$A:$B,2,0), VLOOKUP(E485,scaleM!$A:$B,2,0))</f>
        <v>146029.57056703826</v>
      </c>
    </row>
    <row r="486" spans="1:11" x14ac:dyDescent="0.2">
      <c r="A486" s="12">
        <v>1578</v>
      </c>
      <c r="B486" s="12" t="s">
        <v>6</v>
      </c>
      <c r="C486" s="14">
        <v>27607</v>
      </c>
      <c r="D486" s="14">
        <v>42552</v>
      </c>
      <c r="E486" s="15">
        <f t="shared" si="28"/>
        <v>43</v>
      </c>
      <c r="F486" s="7">
        <f>IF(B486="Female",VLOOKUP(E486,Female!$A:$J,10,0),VLOOKUP(E486,Male!$A:$J,10,0))</f>
        <v>34.763328882771049</v>
      </c>
      <c r="G486" s="7">
        <f t="shared" si="29"/>
        <v>77.763328882771049</v>
      </c>
      <c r="H486" s="10">
        <f>IF(B486="Female",VLOOKUP(E486,Female!$A:$Q,17,0),VLOOKUP(E486,Male!$A:$Q,17,0))</f>
        <v>27.19506704255911</v>
      </c>
      <c r="I486" s="10">
        <f t="shared" si="30"/>
        <v>70.195067042559117</v>
      </c>
      <c r="J486" s="5">
        <f t="shared" si="31"/>
        <v>-7.5682618402119317</v>
      </c>
      <c r="K486" s="4">
        <f>IF(B486="Female",VLOOKUP(E486,scaleF!$A:$B,2,0), VLOOKUP(E486,scaleM!$A:$B,2,0))</f>
        <v>107336.77761666437</v>
      </c>
    </row>
    <row r="487" spans="1:11" x14ac:dyDescent="0.2">
      <c r="A487" s="12">
        <v>1373</v>
      </c>
      <c r="B487" s="12" t="s">
        <v>5</v>
      </c>
      <c r="C487" s="14">
        <v>28795</v>
      </c>
      <c r="D487" s="14">
        <v>41214</v>
      </c>
      <c r="E487" s="15">
        <f t="shared" si="28"/>
        <v>40</v>
      </c>
      <c r="F487" s="7">
        <f>IF(B487="Female",VLOOKUP(E487,Female!$A:$J,10,0),VLOOKUP(E487,Male!$A:$J,10,0))</f>
        <v>41.340168320634895</v>
      </c>
      <c r="G487" s="7">
        <f t="shared" si="29"/>
        <v>81.340168320634888</v>
      </c>
      <c r="H487" s="10">
        <f>IF(B487="Female",VLOOKUP(E487,Female!$A:$Q,17,0),VLOOKUP(E487,Male!$A:$Q,17,0))</f>
        <v>31.26222179906248</v>
      </c>
      <c r="I487" s="10">
        <f t="shared" si="30"/>
        <v>71.262221799062473</v>
      </c>
      <c r="J487" s="5">
        <f t="shared" si="31"/>
        <v>-10.077946521572414</v>
      </c>
      <c r="K487" s="4">
        <f>IF(B487="Female",VLOOKUP(E487,scaleF!$A:$B,2,0), VLOOKUP(E487,scaleM!$A:$B,2,0))</f>
        <v>126609.22575547404</v>
      </c>
    </row>
    <row r="488" spans="1:11" x14ac:dyDescent="0.2">
      <c r="A488" s="12">
        <v>1388</v>
      </c>
      <c r="B488" s="12" t="s">
        <v>5</v>
      </c>
      <c r="C488" s="14">
        <v>28887</v>
      </c>
      <c r="D488" s="14">
        <v>41334</v>
      </c>
      <c r="E488" s="15">
        <f t="shared" si="28"/>
        <v>39</v>
      </c>
      <c r="F488" s="7">
        <f>IF(B488="Female",VLOOKUP(E488,Female!$A:$J,10,0),VLOOKUP(E488,Male!$A:$J,10,0))</f>
        <v>42.285890462491352</v>
      </c>
      <c r="G488" s="7">
        <f t="shared" si="29"/>
        <v>81.285890462491352</v>
      </c>
      <c r="H488" s="10">
        <f>IF(B488="Female",VLOOKUP(E488,Female!$A:$Q,17,0),VLOOKUP(E488,Male!$A:$Q,17,0))</f>
        <v>31.808096076223087</v>
      </c>
      <c r="I488" s="10">
        <f t="shared" si="30"/>
        <v>70.80809607622308</v>
      </c>
      <c r="J488" s="5">
        <f t="shared" si="31"/>
        <v>-10.477794386268272</v>
      </c>
      <c r="K488" s="4">
        <f>IF(B488="Female",VLOOKUP(E488,scaleF!$A:$B,2,0), VLOOKUP(E488,scaleM!$A:$B,2,0))</f>
        <v>129137.44627062032</v>
      </c>
    </row>
    <row r="489" spans="1:11" x14ac:dyDescent="0.2">
      <c r="A489" s="12">
        <v>1702</v>
      </c>
      <c r="B489" s="12" t="s">
        <v>6</v>
      </c>
      <c r="C489" s="14">
        <v>32933</v>
      </c>
      <c r="D489" s="14">
        <v>42064</v>
      </c>
      <c r="E489" s="15">
        <f t="shared" si="28"/>
        <v>28</v>
      </c>
      <c r="F489" s="7">
        <f>IF(B489="Female",VLOOKUP(E489,Female!$A:$J,10,0),VLOOKUP(E489,Male!$A:$J,10,0))</f>
        <v>48.649342689197283</v>
      </c>
      <c r="G489" s="7">
        <f t="shared" si="29"/>
        <v>76.649342689197283</v>
      </c>
      <c r="H489" s="10">
        <f>IF(B489="Female",VLOOKUP(E489,Female!$A:$Q,17,0),VLOOKUP(E489,Male!$A:$Q,17,0))</f>
        <v>35.200435807529836</v>
      </c>
      <c r="I489" s="10">
        <f t="shared" si="30"/>
        <v>63.200435807529836</v>
      </c>
      <c r="J489" s="5">
        <f t="shared" si="31"/>
        <v>-13.448906881667448</v>
      </c>
      <c r="K489" s="4">
        <f>IF(B489="Female",VLOOKUP(E489,scaleF!$A:$B,2,0), VLOOKUP(E489,scaleM!$A:$B,2,0))</f>
        <v>142223.90333860205</v>
      </c>
    </row>
    <row r="490" spans="1:11" x14ac:dyDescent="0.2">
      <c r="A490" s="12">
        <v>2394</v>
      </c>
      <c r="B490" s="12" t="s">
        <v>5</v>
      </c>
      <c r="C490" s="14">
        <v>21094</v>
      </c>
      <c r="D490" s="14">
        <v>42095</v>
      </c>
      <c r="E490" s="15">
        <f t="shared" si="28"/>
        <v>61</v>
      </c>
      <c r="F490" s="7">
        <f>IF(B490="Female",VLOOKUP(E490,Female!$A:$J,10,0),VLOOKUP(E490,Male!$A:$J,10,0))</f>
        <v>22.636095732068526</v>
      </c>
      <c r="G490" s="7">
        <f t="shared" si="29"/>
        <v>83.636095732068526</v>
      </c>
      <c r="H490" s="10">
        <f>IF(B490="Female",VLOOKUP(E490,Female!$A:$Q,17,0),VLOOKUP(E490,Male!$A:$Q,17,0))</f>
        <v>19.085576254618687</v>
      </c>
      <c r="I490" s="10">
        <f t="shared" si="30"/>
        <v>80.085576254618687</v>
      </c>
      <c r="J490" s="5">
        <f t="shared" si="31"/>
        <v>-3.5505194774498392</v>
      </c>
      <c r="K490" s="4">
        <f>IF(B490="Female",VLOOKUP(E490,scaleF!$A:$B,2,0), VLOOKUP(E490,scaleM!$A:$B,2,0))</f>
        <v>69788.536989016211</v>
      </c>
    </row>
    <row r="491" spans="1:11" x14ac:dyDescent="0.2">
      <c r="A491" s="12">
        <v>1228</v>
      </c>
      <c r="B491" s="12" t="s">
        <v>5</v>
      </c>
      <c r="C491" s="14">
        <v>25781</v>
      </c>
      <c r="D491" s="14">
        <v>42401</v>
      </c>
      <c r="E491" s="15">
        <f t="shared" si="28"/>
        <v>48</v>
      </c>
      <c r="F491" s="7">
        <f>IF(B491="Female",VLOOKUP(E491,Female!$A:$J,10,0),VLOOKUP(E491,Male!$A:$J,10,0))</f>
        <v>33.939435996036785</v>
      </c>
      <c r="G491" s="7">
        <f t="shared" si="29"/>
        <v>81.939435996036792</v>
      </c>
      <c r="H491" s="10">
        <f>IF(B491="Female",VLOOKUP(E491,Female!$A:$Q,17,0),VLOOKUP(E491,Male!$A:$Q,17,0))</f>
        <v>26.771370573763996</v>
      </c>
      <c r="I491" s="10">
        <f t="shared" si="30"/>
        <v>74.771370573763988</v>
      </c>
      <c r="J491" s="5">
        <f t="shared" si="31"/>
        <v>-7.1680654222728037</v>
      </c>
      <c r="K491" s="4">
        <f>IF(B491="Female",VLOOKUP(E491,scaleF!$A:$B,2,0), VLOOKUP(E491,scaleM!$A:$B,2,0))</f>
        <v>105048.78093426094</v>
      </c>
    </row>
    <row r="492" spans="1:11" x14ac:dyDescent="0.2">
      <c r="A492" s="12">
        <v>1552</v>
      </c>
      <c r="B492" s="12" t="s">
        <v>5</v>
      </c>
      <c r="C492" s="14">
        <v>33817</v>
      </c>
      <c r="D492" s="14">
        <v>42217</v>
      </c>
      <c r="E492" s="15">
        <f t="shared" si="28"/>
        <v>26</v>
      </c>
      <c r="F492" s="7">
        <f>IF(B492="Female",VLOOKUP(E492,Female!$A:$J,10,0),VLOOKUP(E492,Male!$A:$J,10,0))</f>
        <v>54.774828863792372</v>
      </c>
      <c r="G492" s="7">
        <f t="shared" si="29"/>
        <v>80.774828863792379</v>
      </c>
      <c r="H492" s="10">
        <f>IF(B492="Female",VLOOKUP(E492,Female!$A:$Q,17,0),VLOOKUP(E492,Male!$A:$Q,17,0))</f>
        <v>38.442851887912489</v>
      </c>
      <c r="I492" s="10">
        <f t="shared" si="30"/>
        <v>64.442851887912497</v>
      </c>
      <c r="J492" s="5">
        <f t="shared" si="31"/>
        <v>-16.331976975879883</v>
      </c>
      <c r="K492" s="4">
        <f>IF(B492="Female",VLOOKUP(E492,scaleF!$A:$B,2,0), VLOOKUP(E492,scaleM!$A:$B,2,0))</f>
        <v>153130.77443645181</v>
      </c>
    </row>
    <row r="493" spans="1:11" x14ac:dyDescent="0.2">
      <c r="A493" s="12">
        <v>2741</v>
      </c>
      <c r="B493" s="12" t="s">
        <v>5</v>
      </c>
      <c r="C493" s="14">
        <v>22190</v>
      </c>
      <c r="D493" s="14">
        <v>41699</v>
      </c>
      <c r="E493" s="15">
        <f t="shared" si="28"/>
        <v>58</v>
      </c>
      <c r="F493" s="7">
        <f>IF(B493="Female",VLOOKUP(E493,Female!$A:$J,10,0),VLOOKUP(E493,Male!$A:$J,10,0))</f>
        <v>25.168503040514302</v>
      </c>
      <c r="G493" s="7">
        <f t="shared" si="29"/>
        <v>83.16850304051431</v>
      </c>
      <c r="H493" s="10">
        <f>IF(B493="Female",VLOOKUP(E493,Female!$A:$Q,17,0),VLOOKUP(E493,Male!$A:$Q,17,0))</f>
        <v>20.904026269641342</v>
      </c>
      <c r="I493" s="10">
        <f t="shared" si="30"/>
        <v>78.904026269641349</v>
      </c>
      <c r="J493" s="5">
        <f t="shared" si="31"/>
        <v>-4.2644767708729603</v>
      </c>
      <c r="K493" s="4">
        <f>IF(B493="Female",VLOOKUP(E493,scaleF!$A:$B,2,0), VLOOKUP(E493,scaleM!$A:$B,2,0))</f>
        <v>77803.027745258893</v>
      </c>
    </row>
    <row r="494" spans="1:11" x14ac:dyDescent="0.2">
      <c r="A494" s="12">
        <v>1902</v>
      </c>
      <c r="B494" s="12" t="s">
        <v>6</v>
      </c>
      <c r="C494" s="14">
        <v>22859</v>
      </c>
      <c r="D494" s="14">
        <v>40969</v>
      </c>
      <c r="E494" s="15">
        <f t="shared" si="28"/>
        <v>56</v>
      </c>
      <c r="F494" s="7">
        <f>IF(B494="Female",VLOOKUP(E494,Female!$A:$J,10,0),VLOOKUP(E494,Male!$A:$J,10,0))</f>
        <v>23.734792310077758</v>
      </c>
      <c r="G494" s="7">
        <f t="shared" si="29"/>
        <v>79.734792310077751</v>
      </c>
      <c r="H494" s="10">
        <f>IF(B494="Female",VLOOKUP(E494,Female!$A:$Q,17,0),VLOOKUP(E494,Male!$A:$Q,17,0))</f>
        <v>19.814334229756437</v>
      </c>
      <c r="I494" s="10">
        <f t="shared" si="30"/>
        <v>75.81433422975644</v>
      </c>
      <c r="J494" s="5">
        <f t="shared" si="31"/>
        <v>-3.9204580803213105</v>
      </c>
      <c r="K494" s="4">
        <f>IF(B494="Female",VLOOKUP(E494,scaleF!$A:$B,2,0), VLOOKUP(E494,scaleM!$A:$B,2,0))</f>
        <v>73212.483970818284</v>
      </c>
    </row>
    <row r="495" spans="1:11" x14ac:dyDescent="0.2">
      <c r="A495" s="12">
        <v>1798</v>
      </c>
      <c r="B495" s="12" t="s">
        <v>5</v>
      </c>
      <c r="C495" s="14">
        <v>33909</v>
      </c>
      <c r="D495" s="14">
        <v>41000</v>
      </c>
      <c r="E495" s="15">
        <f t="shared" si="28"/>
        <v>26</v>
      </c>
      <c r="F495" s="7">
        <f>IF(B495="Female",VLOOKUP(E495,Female!$A:$J,10,0),VLOOKUP(E495,Male!$A:$J,10,0))</f>
        <v>54.774828863792372</v>
      </c>
      <c r="G495" s="7">
        <f t="shared" si="29"/>
        <v>80.774828863792379</v>
      </c>
      <c r="H495" s="10">
        <f>IF(B495="Female",VLOOKUP(E495,Female!$A:$Q,17,0),VLOOKUP(E495,Male!$A:$Q,17,0))</f>
        <v>38.442851887912489</v>
      </c>
      <c r="I495" s="10">
        <f t="shared" si="30"/>
        <v>64.442851887912497</v>
      </c>
      <c r="J495" s="5">
        <f t="shared" si="31"/>
        <v>-16.331976975879883</v>
      </c>
      <c r="K495" s="4">
        <f>IF(B495="Female",VLOOKUP(E495,scaleF!$A:$B,2,0), VLOOKUP(E495,scaleM!$A:$B,2,0))</f>
        <v>153130.77443645181</v>
      </c>
    </row>
    <row r="496" spans="1:11" x14ac:dyDescent="0.2">
      <c r="A496" s="12">
        <v>2537</v>
      </c>
      <c r="B496" s="12" t="s">
        <v>6</v>
      </c>
      <c r="C496" s="14">
        <v>26268</v>
      </c>
      <c r="D496" s="14">
        <v>42552</v>
      </c>
      <c r="E496" s="15">
        <f t="shared" si="28"/>
        <v>47</v>
      </c>
      <c r="F496" s="7">
        <f>IF(B496="Female",VLOOKUP(E496,Female!$A:$J,10,0),VLOOKUP(E496,Male!$A:$J,10,0))</f>
        <v>31.214534939884281</v>
      </c>
      <c r="G496" s="7">
        <f t="shared" si="29"/>
        <v>78.214534939884288</v>
      </c>
      <c r="H496" s="10">
        <f>IF(B496="Female",VLOOKUP(E496,Female!$A:$Q,17,0),VLOOKUP(E496,Male!$A:$Q,17,0))</f>
        <v>24.920543428879892</v>
      </c>
      <c r="I496" s="10">
        <f t="shared" si="30"/>
        <v>71.920543428879895</v>
      </c>
      <c r="J496" s="5">
        <f t="shared" si="31"/>
        <v>-6.2939915110043927</v>
      </c>
      <c r="K496" s="4">
        <f>IF(B496="Female",VLOOKUP(E496,scaleF!$A:$B,2,0), VLOOKUP(E496,scaleM!$A:$B,2,0))</f>
        <v>96549.906886582714</v>
      </c>
    </row>
    <row r="497" spans="1:11" x14ac:dyDescent="0.2">
      <c r="A497" s="12">
        <v>2189</v>
      </c>
      <c r="B497" s="12" t="s">
        <v>6</v>
      </c>
      <c r="C497" s="14">
        <v>28703</v>
      </c>
      <c r="D497" s="14">
        <v>42248</v>
      </c>
      <c r="E497" s="15">
        <f t="shared" si="28"/>
        <v>40</v>
      </c>
      <c r="F497" s="7">
        <f>IF(B497="Female",VLOOKUP(E497,Female!$A:$J,10,0),VLOOKUP(E497,Male!$A:$J,10,0))</f>
        <v>37.497530961008088</v>
      </c>
      <c r="G497" s="7">
        <f t="shared" si="29"/>
        <v>77.497530961008096</v>
      </c>
      <c r="H497" s="10">
        <f>IF(B497="Female",VLOOKUP(E497,Female!$A:$Q,17,0),VLOOKUP(E497,Male!$A:$Q,17,0))</f>
        <v>28.885126955065754</v>
      </c>
      <c r="I497" s="10">
        <f t="shared" si="30"/>
        <v>68.885126955065758</v>
      </c>
      <c r="J497" s="5">
        <f t="shared" si="31"/>
        <v>-8.6124040059423379</v>
      </c>
      <c r="K497" s="4">
        <f>IF(B497="Female",VLOOKUP(E497,scaleF!$A:$B,2,0), VLOOKUP(E497,scaleM!$A:$B,2,0))</f>
        <v>115399.36124769518</v>
      </c>
    </row>
    <row r="498" spans="1:11" x14ac:dyDescent="0.2">
      <c r="A498" s="12">
        <v>2660</v>
      </c>
      <c r="B498" s="12" t="s">
        <v>6</v>
      </c>
      <c r="C498" s="14">
        <v>24016</v>
      </c>
      <c r="D498" s="14">
        <v>41913</v>
      </c>
      <c r="E498" s="15">
        <f t="shared" si="28"/>
        <v>53</v>
      </c>
      <c r="F498" s="7">
        <f>IF(B498="Female",VLOOKUP(E498,Female!$A:$J,10,0),VLOOKUP(E498,Male!$A:$J,10,0))</f>
        <v>26.145164305627269</v>
      </c>
      <c r="G498" s="7">
        <f t="shared" si="29"/>
        <v>79.145164305627276</v>
      </c>
      <c r="H498" s="10">
        <f>IF(B498="Female",VLOOKUP(E498,Female!$A:$Q,17,0),VLOOKUP(E498,Male!$A:$Q,17,0))</f>
        <v>21.508032956988572</v>
      </c>
      <c r="I498" s="10">
        <f t="shared" si="30"/>
        <v>74.508032956988572</v>
      </c>
      <c r="J498" s="5">
        <f t="shared" si="31"/>
        <v>-4.6371313486387038</v>
      </c>
      <c r="K498" s="4">
        <f>IF(B498="Female",VLOOKUP(E498,scaleF!$A:$B,2,0), VLOOKUP(E498,scaleM!$A:$B,2,0))</f>
        <v>80797.778252342876</v>
      </c>
    </row>
    <row r="499" spans="1:11" x14ac:dyDescent="0.2">
      <c r="A499" s="12">
        <v>2659</v>
      </c>
      <c r="B499" s="12" t="s">
        <v>5</v>
      </c>
      <c r="C499" s="14">
        <v>29099</v>
      </c>
      <c r="D499" s="14">
        <v>42705</v>
      </c>
      <c r="E499" s="15">
        <f t="shared" si="28"/>
        <v>39</v>
      </c>
      <c r="F499" s="7">
        <f>IF(B499="Female",VLOOKUP(E499,Female!$A:$J,10,0),VLOOKUP(E499,Male!$A:$J,10,0))</f>
        <v>42.285890462491352</v>
      </c>
      <c r="G499" s="7">
        <f t="shared" si="29"/>
        <v>81.285890462491352</v>
      </c>
      <c r="H499" s="10">
        <f>IF(B499="Female",VLOOKUP(E499,Female!$A:$Q,17,0),VLOOKUP(E499,Male!$A:$Q,17,0))</f>
        <v>31.808096076223087</v>
      </c>
      <c r="I499" s="10">
        <f t="shared" si="30"/>
        <v>70.80809607622308</v>
      </c>
      <c r="J499" s="5">
        <f t="shared" si="31"/>
        <v>-10.477794386268272</v>
      </c>
      <c r="K499" s="4">
        <f>IF(B499="Female",VLOOKUP(E499,scaleF!$A:$B,2,0), VLOOKUP(E499,scaleM!$A:$B,2,0))</f>
        <v>129137.44627062032</v>
      </c>
    </row>
    <row r="500" spans="1:11" x14ac:dyDescent="0.2">
      <c r="A500" s="12">
        <v>1604</v>
      </c>
      <c r="B500" s="12" t="s">
        <v>5</v>
      </c>
      <c r="C500" s="14">
        <v>23743</v>
      </c>
      <c r="D500" s="14">
        <v>41334</v>
      </c>
      <c r="E500" s="15">
        <f t="shared" si="28"/>
        <v>53</v>
      </c>
      <c r="F500" s="7">
        <f>IF(B500="Female",VLOOKUP(E500,Female!$A:$J,10,0),VLOOKUP(E500,Male!$A:$J,10,0))</f>
        <v>29.493829513810631</v>
      </c>
      <c r="G500" s="7">
        <f t="shared" si="29"/>
        <v>82.493829513810624</v>
      </c>
      <c r="H500" s="10">
        <f>IF(B500="Female",VLOOKUP(E500,Female!$A:$Q,17,0),VLOOKUP(E500,Male!$A:$Q,17,0))</f>
        <v>23.877806650587996</v>
      </c>
      <c r="I500" s="10">
        <f t="shared" si="30"/>
        <v>76.877806650587999</v>
      </c>
      <c r="J500" s="5">
        <f t="shared" si="31"/>
        <v>-5.616022863222625</v>
      </c>
      <c r="K500" s="4">
        <f>IF(B500="Female",VLOOKUP(E500,scaleF!$A:$B,2,0), VLOOKUP(E500,scaleM!$A:$B,2,0))</f>
        <v>91361.907142601747</v>
      </c>
    </row>
    <row r="501" spans="1:11" x14ac:dyDescent="0.2">
      <c r="A501" s="12">
        <v>1498</v>
      </c>
      <c r="B501" s="12" t="s">
        <v>5</v>
      </c>
      <c r="C501" s="14">
        <v>23529</v>
      </c>
      <c r="D501" s="14">
        <v>42614</v>
      </c>
      <c r="E501" s="15">
        <f t="shared" si="28"/>
        <v>54</v>
      </c>
      <c r="F501" s="7">
        <f>IF(B501="Female",VLOOKUP(E501,Female!$A:$J,10,0),VLOOKUP(E501,Male!$A:$J,10,0))</f>
        <v>28.619201700323728</v>
      </c>
      <c r="G501" s="7">
        <f t="shared" si="29"/>
        <v>82.619201700323728</v>
      </c>
      <c r="H501" s="10">
        <f>IF(B501="Female",VLOOKUP(E501,Female!$A:$Q,17,0),VLOOKUP(E501,Male!$A:$Q,17,0))</f>
        <v>23.289519629701459</v>
      </c>
      <c r="I501" s="10">
        <f t="shared" si="30"/>
        <v>77.289519629701459</v>
      </c>
      <c r="J501" s="5">
        <f t="shared" si="31"/>
        <v>-5.329682070622269</v>
      </c>
      <c r="K501" s="4">
        <f>IF(B501="Female",VLOOKUP(E501,scaleF!$A:$B,2,0), VLOOKUP(E501,scaleM!$A:$B,2,0))</f>
        <v>88636.276624180377</v>
      </c>
    </row>
    <row r="502" spans="1:11" x14ac:dyDescent="0.2">
      <c r="A502" s="12">
        <v>2188</v>
      </c>
      <c r="B502" s="12" t="s">
        <v>6</v>
      </c>
      <c r="C502" s="14">
        <v>32448</v>
      </c>
      <c r="D502" s="14">
        <v>42156</v>
      </c>
      <c r="E502" s="15">
        <f t="shared" si="28"/>
        <v>30</v>
      </c>
      <c r="F502" s="7">
        <f>IF(B502="Female",VLOOKUP(E502,Female!$A:$J,10,0),VLOOKUP(E502,Male!$A:$J,10,0))</f>
        <v>46.784539970435816</v>
      </c>
      <c r="G502" s="7">
        <f t="shared" si="29"/>
        <v>76.784539970435816</v>
      </c>
      <c r="H502" s="10">
        <f>IF(B502="Female",VLOOKUP(E502,Female!$A:$Q,17,0),VLOOKUP(E502,Male!$A:$Q,17,0))</f>
        <v>34.208328270681058</v>
      </c>
      <c r="I502" s="10">
        <f t="shared" si="30"/>
        <v>64.208328270681051</v>
      </c>
      <c r="J502" s="5">
        <f t="shared" si="31"/>
        <v>-12.576211699754765</v>
      </c>
      <c r="K502" s="4">
        <f>IF(B502="Female",VLOOKUP(E502,scaleF!$A:$B,2,0), VLOOKUP(E502,scaleM!$A:$B,2,0))</f>
        <v>138673.23401116498</v>
      </c>
    </row>
    <row r="503" spans="1:11" x14ac:dyDescent="0.2">
      <c r="A503" s="12">
        <v>2508</v>
      </c>
      <c r="B503" s="12" t="s">
        <v>6</v>
      </c>
      <c r="C503" s="14">
        <v>22221</v>
      </c>
      <c r="D503" s="14">
        <v>41122</v>
      </c>
      <c r="E503" s="15">
        <f t="shared" si="28"/>
        <v>58</v>
      </c>
      <c r="F503" s="7">
        <f>IF(B503="Female",VLOOKUP(E503,Female!$A:$J,10,0),VLOOKUP(E503,Male!$A:$J,10,0))</f>
        <v>22.168811433916026</v>
      </c>
      <c r="G503" s="7">
        <f t="shared" si="29"/>
        <v>80.168811433916034</v>
      </c>
      <c r="H503" s="10">
        <f>IF(B503="Female",VLOOKUP(E503,Female!$A:$Q,17,0),VLOOKUP(E503,Male!$A:$Q,17,0))</f>
        <v>18.687111789600426</v>
      </c>
      <c r="I503" s="10">
        <f t="shared" si="30"/>
        <v>76.687111789600422</v>
      </c>
      <c r="J503" s="5">
        <f t="shared" si="31"/>
        <v>-3.4816996443156114</v>
      </c>
      <c r="K503" s="4">
        <f>IF(B503="Female",VLOOKUP(E503,scaleF!$A:$B,2,0), VLOOKUP(E503,scaleM!$A:$B,2,0))</f>
        <v>68259.656668738229</v>
      </c>
    </row>
    <row r="504" spans="1:11" x14ac:dyDescent="0.2">
      <c r="A504" s="12">
        <v>2673</v>
      </c>
      <c r="B504" s="12" t="s">
        <v>6</v>
      </c>
      <c r="C504" s="14">
        <v>29129</v>
      </c>
      <c r="D504" s="14">
        <v>42430</v>
      </c>
      <c r="E504" s="15">
        <f t="shared" si="28"/>
        <v>39</v>
      </c>
      <c r="F504" s="7">
        <f>IF(B504="Female",VLOOKUP(E504,Female!$A:$J,10,0),VLOOKUP(E504,Male!$A:$J,10,0))</f>
        <v>38.417975626237656</v>
      </c>
      <c r="G504" s="7">
        <f t="shared" si="29"/>
        <v>77.417975626237649</v>
      </c>
      <c r="H504" s="10">
        <f>IF(B504="Female",VLOOKUP(E504,Female!$A:$Q,17,0),VLOOKUP(E504,Male!$A:$Q,17,0))</f>
        <v>29.441582119059902</v>
      </c>
      <c r="I504" s="10">
        <f t="shared" si="30"/>
        <v>68.441582119059902</v>
      </c>
      <c r="J504" s="5">
        <f t="shared" si="31"/>
        <v>-8.9763935071777468</v>
      </c>
      <c r="K504" s="4">
        <f>IF(B504="Female",VLOOKUP(E504,scaleF!$A:$B,2,0), VLOOKUP(E504,scaleM!$A:$B,2,0))</f>
        <v>118035.52927072687</v>
      </c>
    </row>
    <row r="505" spans="1:11" x14ac:dyDescent="0.2">
      <c r="A505" s="12">
        <v>2374</v>
      </c>
      <c r="B505" s="12" t="s">
        <v>6</v>
      </c>
      <c r="C505" s="14">
        <v>23193</v>
      </c>
      <c r="D505" s="14">
        <v>41153</v>
      </c>
      <c r="E505" s="15">
        <f t="shared" si="28"/>
        <v>55</v>
      </c>
      <c r="F505" s="7">
        <f>IF(B505="Female",VLOOKUP(E505,Female!$A:$J,10,0),VLOOKUP(E505,Male!$A:$J,10,0))</f>
        <v>24.528641718988265</v>
      </c>
      <c r="G505" s="7">
        <f t="shared" si="29"/>
        <v>79.528641718988268</v>
      </c>
      <c r="H505" s="10">
        <f>IF(B505="Female",VLOOKUP(E505,Female!$A:$Q,17,0),VLOOKUP(E505,Male!$A:$Q,17,0))</f>
        <v>20.377393744156294</v>
      </c>
      <c r="I505" s="10">
        <f t="shared" si="30"/>
        <v>75.377393744156294</v>
      </c>
      <c r="J505" s="5">
        <f t="shared" si="31"/>
        <v>-4.1512479748319748</v>
      </c>
      <c r="K505" s="4">
        <f>IF(B505="Female",VLOOKUP(E505,scaleF!$A:$B,2,0), VLOOKUP(E505,scaleM!$A:$B,2,0))</f>
        <v>75716.238539600992</v>
      </c>
    </row>
    <row r="506" spans="1:11" x14ac:dyDescent="0.2">
      <c r="A506" s="12">
        <v>2456</v>
      </c>
      <c r="B506" s="12" t="s">
        <v>6</v>
      </c>
      <c r="C506" s="14">
        <v>32234</v>
      </c>
      <c r="D506" s="14">
        <v>42430</v>
      </c>
      <c r="E506" s="15">
        <f t="shared" si="28"/>
        <v>30</v>
      </c>
      <c r="F506" s="7">
        <f>IF(B506="Female",VLOOKUP(E506,Female!$A:$J,10,0),VLOOKUP(E506,Male!$A:$J,10,0))</f>
        <v>46.784539970435816</v>
      </c>
      <c r="G506" s="7">
        <f t="shared" si="29"/>
        <v>76.784539970435816</v>
      </c>
      <c r="H506" s="10">
        <f>IF(B506="Female",VLOOKUP(E506,Female!$A:$Q,17,0),VLOOKUP(E506,Male!$A:$Q,17,0))</f>
        <v>34.208328270681058</v>
      </c>
      <c r="I506" s="10">
        <f t="shared" si="30"/>
        <v>64.208328270681051</v>
      </c>
      <c r="J506" s="5">
        <f t="shared" si="31"/>
        <v>-12.576211699754765</v>
      </c>
      <c r="K506" s="4">
        <f>IF(B506="Female",VLOOKUP(E506,scaleF!$A:$B,2,0), VLOOKUP(E506,scaleM!$A:$B,2,0))</f>
        <v>138673.23401116498</v>
      </c>
    </row>
    <row r="507" spans="1:11" x14ac:dyDescent="0.2">
      <c r="A507" s="12">
        <v>1282</v>
      </c>
      <c r="B507" s="12" t="s">
        <v>6</v>
      </c>
      <c r="C507" s="14">
        <v>28976</v>
      </c>
      <c r="D507" s="14">
        <v>41883</v>
      </c>
      <c r="E507" s="15">
        <f t="shared" si="28"/>
        <v>39</v>
      </c>
      <c r="F507" s="7">
        <f>IF(B507="Female",VLOOKUP(E507,Female!$A:$J,10,0),VLOOKUP(E507,Male!$A:$J,10,0))</f>
        <v>38.417975626237656</v>
      </c>
      <c r="G507" s="7">
        <f t="shared" si="29"/>
        <v>77.417975626237649</v>
      </c>
      <c r="H507" s="10">
        <f>IF(B507="Female",VLOOKUP(E507,Female!$A:$Q,17,0),VLOOKUP(E507,Male!$A:$Q,17,0))</f>
        <v>29.441582119059902</v>
      </c>
      <c r="I507" s="10">
        <f t="shared" si="30"/>
        <v>68.441582119059902</v>
      </c>
      <c r="J507" s="5">
        <f t="shared" si="31"/>
        <v>-8.9763935071777468</v>
      </c>
      <c r="K507" s="4">
        <f>IF(B507="Female",VLOOKUP(E507,scaleF!$A:$B,2,0), VLOOKUP(E507,scaleM!$A:$B,2,0))</f>
        <v>118035.52927072687</v>
      </c>
    </row>
    <row r="508" spans="1:11" x14ac:dyDescent="0.2">
      <c r="A508" s="12">
        <v>2640</v>
      </c>
      <c r="B508" s="12" t="s">
        <v>6</v>
      </c>
      <c r="C508" s="14">
        <v>21306</v>
      </c>
      <c r="D508" s="14">
        <v>41730</v>
      </c>
      <c r="E508" s="15">
        <f t="shared" si="28"/>
        <v>60</v>
      </c>
      <c r="F508" s="7">
        <f>IF(B508="Female",VLOOKUP(E508,Female!$A:$J,10,0),VLOOKUP(E508,Male!$A:$J,10,0))</f>
        <v>20.623532225731811</v>
      </c>
      <c r="G508" s="7">
        <f t="shared" si="29"/>
        <v>80.623532225731807</v>
      </c>
      <c r="H508" s="10">
        <f>IF(B508="Female",VLOOKUP(E508,Female!$A:$Q,17,0),VLOOKUP(E508,Male!$A:$Q,17,0))</f>
        <v>17.551610361299886</v>
      </c>
      <c r="I508" s="10">
        <f t="shared" si="30"/>
        <v>77.551610361299879</v>
      </c>
      <c r="J508" s="5">
        <f t="shared" si="31"/>
        <v>-3.0719218644319284</v>
      </c>
      <c r="K508" s="4">
        <f>IF(B508="Female",VLOOKUP(E508,scaleF!$A:$B,2,0), VLOOKUP(E508,scaleM!$A:$B,2,0))</f>
        <v>63357.179520373989</v>
      </c>
    </row>
    <row r="509" spans="1:11" x14ac:dyDescent="0.2">
      <c r="A509" s="12">
        <v>1553</v>
      </c>
      <c r="B509" s="12" t="s">
        <v>6</v>
      </c>
      <c r="C509" s="14">
        <v>25447</v>
      </c>
      <c r="D509" s="14">
        <v>41030</v>
      </c>
      <c r="E509" s="15">
        <f t="shared" si="28"/>
        <v>49</v>
      </c>
      <c r="F509" s="7">
        <f>IF(B509="Female",VLOOKUP(E509,Female!$A:$J,10,0),VLOOKUP(E509,Male!$A:$J,10,0))</f>
        <v>29.489373814279276</v>
      </c>
      <c r="G509" s="7">
        <f t="shared" si="29"/>
        <v>78.489373814279276</v>
      </c>
      <c r="H509" s="10">
        <f>IF(B509="Female",VLOOKUP(E509,Female!$A:$Q,17,0),VLOOKUP(E509,Male!$A:$Q,17,0))</f>
        <v>23.781324580088047</v>
      </c>
      <c r="I509" s="10">
        <f t="shared" si="30"/>
        <v>72.78132458008804</v>
      </c>
      <c r="J509" s="5">
        <f t="shared" si="31"/>
        <v>-5.7080492341912361</v>
      </c>
      <c r="K509" s="4">
        <f>IF(B509="Female",VLOOKUP(E509,scaleF!$A:$B,2,0), VLOOKUP(E509,scaleM!$A:$B,2,0))</f>
        <v>91225.287358316273</v>
      </c>
    </row>
    <row r="510" spans="1:11" x14ac:dyDescent="0.2">
      <c r="A510" s="12">
        <v>1432</v>
      </c>
      <c r="B510" s="12" t="s">
        <v>5</v>
      </c>
      <c r="C510" s="14">
        <v>28185</v>
      </c>
      <c r="D510" s="14">
        <v>41426</v>
      </c>
      <c r="E510" s="15">
        <f t="shared" si="28"/>
        <v>41</v>
      </c>
      <c r="F510" s="7">
        <f>IF(B510="Female",VLOOKUP(E510,Female!$A:$J,10,0),VLOOKUP(E510,Male!$A:$J,10,0))</f>
        <v>40.398015716842792</v>
      </c>
      <c r="G510" s="7">
        <f t="shared" si="29"/>
        <v>81.398015716842792</v>
      </c>
      <c r="H510" s="10">
        <f>IF(B510="Female",VLOOKUP(E510,Female!$A:$Q,17,0),VLOOKUP(E510,Male!$A:$Q,17,0))</f>
        <v>30.712140885647315</v>
      </c>
      <c r="I510" s="10">
        <f t="shared" si="30"/>
        <v>71.712140885647315</v>
      </c>
      <c r="J510" s="5">
        <f t="shared" si="31"/>
        <v>-9.685874831195477</v>
      </c>
      <c r="K510" s="4">
        <f>IF(B510="Female",VLOOKUP(E510,scaleF!$A:$B,2,0), VLOOKUP(E510,scaleM!$A:$B,2,0))</f>
        <v>124019.46915685693</v>
      </c>
    </row>
    <row r="511" spans="1:11" x14ac:dyDescent="0.2">
      <c r="A511" s="12">
        <v>2409</v>
      </c>
      <c r="B511" s="12" t="s">
        <v>5</v>
      </c>
      <c r="C511" s="14">
        <v>23863</v>
      </c>
      <c r="D511" s="14">
        <v>42186</v>
      </c>
      <c r="E511" s="15">
        <f t="shared" si="28"/>
        <v>53</v>
      </c>
      <c r="F511" s="7">
        <f>IF(B511="Female",VLOOKUP(E511,Female!$A:$J,10,0),VLOOKUP(E511,Male!$A:$J,10,0))</f>
        <v>29.493829513810631</v>
      </c>
      <c r="G511" s="7">
        <f t="shared" si="29"/>
        <v>82.493829513810624</v>
      </c>
      <c r="H511" s="10">
        <f>IF(B511="Female",VLOOKUP(E511,Female!$A:$Q,17,0),VLOOKUP(E511,Male!$A:$Q,17,0))</f>
        <v>23.877806650587996</v>
      </c>
      <c r="I511" s="10">
        <f t="shared" si="30"/>
        <v>76.877806650587999</v>
      </c>
      <c r="J511" s="5">
        <f t="shared" si="31"/>
        <v>-5.616022863222625</v>
      </c>
      <c r="K511" s="4">
        <f>IF(B511="Female",VLOOKUP(E511,scaleF!$A:$B,2,0), VLOOKUP(E511,scaleM!$A:$B,2,0))</f>
        <v>91361.907142601747</v>
      </c>
    </row>
    <row r="512" spans="1:11" x14ac:dyDescent="0.2">
      <c r="A512" s="12">
        <v>2957</v>
      </c>
      <c r="B512" s="12" t="s">
        <v>6</v>
      </c>
      <c r="C512" s="14">
        <v>27851</v>
      </c>
      <c r="D512" s="14">
        <v>42401</v>
      </c>
      <c r="E512" s="15">
        <f t="shared" si="28"/>
        <v>42</v>
      </c>
      <c r="F512" s="7">
        <f>IF(B512="Female",VLOOKUP(E512,Female!$A:$J,10,0),VLOOKUP(E512,Male!$A:$J,10,0))</f>
        <v>35.669094557982945</v>
      </c>
      <c r="G512" s="7">
        <f t="shared" si="29"/>
        <v>77.669094557982945</v>
      </c>
      <c r="H512" s="10">
        <f>IF(B512="Female",VLOOKUP(E512,Female!$A:$Q,17,0),VLOOKUP(E512,Male!$A:$Q,17,0))</f>
        <v>27.760996537069257</v>
      </c>
      <c r="I512" s="10">
        <f t="shared" si="30"/>
        <v>69.760996537069261</v>
      </c>
      <c r="J512" s="5">
        <f t="shared" si="31"/>
        <v>-7.908098020913684</v>
      </c>
      <c r="K512" s="4">
        <f>IF(B512="Female",VLOOKUP(E512,scaleF!$A:$B,2,0), VLOOKUP(E512,scaleM!$A:$B,2,0))</f>
        <v>110039.26303009033</v>
      </c>
    </row>
    <row r="513" spans="1:11" x14ac:dyDescent="0.2">
      <c r="A513" s="12">
        <v>1540</v>
      </c>
      <c r="B513" s="12" t="s">
        <v>6</v>
      </c>
      <c r="C513" s="14">
        <v>33635</v>
      </c>
      <c r="D513" s="14">
        <v>42278</v>
      </c>
      <c r="E513" s="15">
        <f t="shared" si="28"/>
        <v>26</v>
      </c>
      <c r="F513" s="7">
        <f>IF(B513="Female",VLOOKUP(E513,Female!$A:$J,10,0),VLOOKUP(E513,Male!$A:$J,10,0))</f>
        <v>50.514187562101071</v>
      </c>
      <c r="G513" s="7">
        <f t="shared" si="29"/>
        <v>76.514187562101071</v>
      </c>
      <c r="H513" s="10">
        <f>IF(B513="Female",VLOOKUP(E513,Female!$A:$Q,17,0),VLOOKUP(E513,Male!$A:$Q,17,0))</f>
        <v>36.167976939043143</v>
      </c>
      <c r="I513" s="10">
        <f t="shared" si="30"/>
        <v>62.167976939043143</v>
      </c>
      <c r="J513" s="5">
        <f t="shared" si="31"/>
        <v>-14.346210623057928</v>
      </c>
      <c r="K513" s="4">
        <f>IF(B513="Female",VLOOKUP(E513,scaleF!$A:$B,2,0), VLOOKUP(E513,scaleM!$A:$B,2,0))</f>
        <v>145370.30486747832</v>
      </c>
    </row>
    <row r="514" spans="1:11" x14ac:dyDescent="0.2">
      <c r="A514" s="12">
        <v>1918</v>
      </c>
      <c r="B514" s="12" t="s">
        <v>6</v>
      </c>
      <c r="C514" s="14">
        <v>24532</v>
      </c>
      <c r="D514" s="14">
        <v>41061</v>
      </c>
      <c r="E514" s="15">
        <f t="shared" si="28"/>
        <v>51</v>
      </c>
      <c r="F514" s="7">
        <f>IF(B514="Female",VLOOKUP(E514,Female!$A:$J,10,0),VLOOKUP(E514,Male!$A:$J,10,0))</f>
        <v>27.799168239319329</v>
      </c>
      <c r="G514" s="7">
        <f t="shared" si="29"/>
        <v>78.799168239319329</v>
      </c>
      <c r="H514" s="10">
        <f>IF(B514="Female",VLOOKUP(E514,Female!$A:$Q,17,0),VLOOKUP(E514,Male!$A:$Q,17,0))</f>
        <v>22.643266129280565</v>
      </c>
      <c r="I514" s="10">
        <f t="shared" si="30"/>
        <v>73.643266129280562</v>
      </c>
      <c r="J514" s="5">
        <f t="shared" si="31"/>
        <v>-5.1559021100387668</v>
      </c>
      <c r="K514" s="4">
        <f>IF(B514="Female",VLOOKUP(E514,scaleF!$A:$B,2,0), VLOOKUP(E514,scaleM!$A:$B,2,0))</f>
        <v>85970.748649798406</v>
      </c>
    </row>
    <row r="515" spans="1:11" x14ac:dyDescent="0.2">
      <c r="A515" s="12">
        <v>2891</v>
      </c>
      <c r="B515" s="12" t="s">
        <v>5</v>
      </c>
      <c r="C515" s="14">
        <v>30407</v>
      </c>
      <c r="D515" s="14">
        <v>41821</v>
      </c>
      <c r="E515" s="15">
        <f t="shared" si="28"/>
        <v>35</v>
      </c>
      <c r="F515" s="7">
        <f>IF(B515="Female",VLOOKUP(E515,Female!$A:$J,10,0),VLOOKUP(E515,Male!$A:$J,10,0))</f>
        <v>46.098534684804733</v>
      </c>
      <c r="G515" s="7">
        <f t="shared" si="29"/>
        <v>81.098534684804733</v>
      </c>
      <c r="H515" s="10">
        <f>IF(B515="Female",VLOOKUP(E515,Female!$A:$Q,17,0),VLOOKUP(E515,Male!$A:$Q,17,0))</f>
        <v>33.945636324378484</v>
      </c>
      <c r="I515" s="10">
        <f t="shared" si="30"/>
        <v>68.945636324378484</v>
      </c>
      <c r="J515" s="5">
        <f t="shared" si="31"/>
        <v>-12.152898360426249</v>
      </c>
      <c r="K515" s="4">
        <f>IF(B515="Female",VLOOKUP(E515,scaleF!$A:$B,2,0), VLOOKUP(E515,scaleM!$A:$B,2,0))</f>
        <v>138422.45714306552</v>
      </c>
    </row>
    <row r="516" spans="1:11" x14ac:dyDescent="0.2">
      <c r="A516" s="12">
        <v>1068</v>
      </c>
      <c r="B516" s="12" t="s">
        <v>6</v>
      </c>
      <c r="C516" s="14">
        <v>21582</v>
      </c>
      <c r="D516" s="14">
        <v>40969</v>
      </c>
      <c r="E516" s="15">
        <f t="shared" ref="E516:E579" si="32">2018-YEAR(C516)</f>
        <v>59</v>
      </c>
      <c r="F516" s="7">
        <f>IF(B516="Female",VLOOKUP(E516,Female!$A:$J,10,0),VLOOKUP(E516,Male!$A:$J,10,0))</f>
        <v>21.393567683373654</v>
      </c>
      <c r="G516" s="7">
        <f t="shared" ref="G516:G579" si="33">E516+F516</f>
        <v>80.393567683373647</v>
      </c>
      <c r="H516" s="10">
        <f>IF(B516="Female",VLOOKUP(E516,Female!$A:$Q,17,0),VLOOKUP(E516,Male!$A:$Q,17,0))</f>
        <v>18.120372818754934</v>
      </c>
      <c r="I516" s="10">
        <f t="shared" ref="I516:I579" si="34">E516+H516</f>
        <v>77.12037281875493</v>
      </c>
      <c r="J516" s="5">
        <f t="shared" ref="J516:J579" si="35">I516-G516</f>
        <v>-3.2731948646187163</v>
      </c>
      <c r="K516" s="4">
        <f>IF(B516="Female",VLOOKUP(E516,scaleF!$A:$B,2,0), VLOOKUP(E516,scaleM!$A:$B,2,0))</f>
        <v>65801.82231255385</v>
      </c>
    </row>
    <row r="517" spans="1:11" x14ac:dyDescent="0.2">
      <c r="A517" s="12">
        <v>1019</v>
      </c>
      <c r="B517" s="12" t="s">
        <v>5</v>
      </c>
      <c r="C517" s="14">
        <v>25873</v>
      </c>
      <c r="D517" s="14">
        <v>41791</v>
      </c>
      <c r="E517" s="15">
        <f t="shared" si="32"/>
        <v>48</v>
      </c>
      <c r="F517" s="7">
        <f>IF(B517="Female",VLOOKUP(E517,Female!$A:$J,10,0),VLOOKUP(E517,Male!$A:$J,10,0))</f>
        <v>33.939435996036785</v>
      </c>
      <c r="G517" s="7">
        <f t="shared" si="33"/>
        <v>81.939435996036792</v>
      </c>
      <c r="H517" s="10">
        <f>IF(B517="Female",VLOOKUP(E517,Female!$A:$Q,17,0),VLOOKUP(E517,Male!$A:$Q,17,0))</f>
        <v>26.771370573763996</v>
      </c>
      <c r="I517" s="10">
        <f t="shared" si="34"/>
        <v>74.771370573763988</v>
      </c>
      <c r="J517" s="5">
        <f t="shared" si="35"/>
        <v>-7.1680654222728037</v>
      </c>
      <c r="K517" s="4">
        <f>IF(B517="Female",VLOOKUP(E517,scaleF!$A:$B,2,0), VLOOKUP(E517,scaleM!$A:$B,2,0))</f>
        <v>105048.78093426094</v>
      </c>
    </row>
    <row r="518" spans="1:11" x14ac:dyDescent="0.2">
      <c r="A518" s="12">
        <v>1817</v>
      </c>
      <c r="B518" s="12" t="s">
        <v>5</v>
      </c>
      <c r="C518" s="14">
        <v>28430</v>
      </c>
      <c r="D518" s="14">
        <v>40969</v>
      </c>
      <c r="E518" s="15">
        <f t="shared" si="32"/>
        <v>41</v>
      </c>
      <c r="F518" s="7">
        <f>IF(B518="Female",VLOOKUP(E518,Female!$A:$J,10,0),VLOOKUP(E518,Male!$A:$J,10,0))</f>
        <v>40.398015716842792</v>
      </c>
      <c r="G518" s="7">
        <f t="shared" si="33"/>
        <v>81.398015716842792</v>
      </c>
      <c r="H518" s="10">
        <f>IF(B518="Female",VLOOKUP(E518,Female!$A:$Q,17,0),VLOOKUP(E518,Male!$A:$Q,17,0))</f>
        <v>30.712140885647315</v>
      </c>
      <c r="I518" s="10">
        <f t="shared" si="34"/>
        <v>71.712140885647315</v>
      </c>
      <c r="J518" s="5">
        <f t="shared" si="35"/>
        <v>-9.685874831195477</v>
      </c>
      <c r="K518" s="4">
        <f>IF(B518="Female",VLOOKUP(E518,scaleF!$A:$B,2,0), VLOOKUP(E518,scaleM!$A:$B,2,0))</f>
        <v>124019.46915685693</v>
      </c>
    </row>
    <row r="519" spans="1:11" x14ac:dyDescent="0.2">
      <c r="A519" s="12">
        <v>1510</v>
      </c>
      <c r="B519" s="12" t="s">
        <v>5</v>
      </c>
      <c r="C519" s="14">
        <v>22282</v>
      </c>
      <c r="D519" s="14">
        <v>41548</v>
      </c>
      <c r="E519" s="15">
        <f t="shared" si="32"/>
        <v>57</v>
      </c>
      <c r="F519" s="7">
        <f>IF(B519="Female",VLOOKUP(E519,Female!$A:$J,10,0),VLOOKUP(E519,Male!$A:$J,10,0))</f>
        <v>26.023807368396202</v>
      </c>
      <c r="G519" s="7">
        <f t="shared" si="33"/>
        <v>83.023807368396206</v>
      </c>
      <c r="H519" s="10">
        <f>IF(B519="Female",VLOOKUP(E519,Female!$A:$Q,17,0),VLOOKUP(E519,Male!$A:$Q,17,0))</f>
        <v>21.505087260237921</v>
      </c>
      <c r="I519" s="10">
        <f t="shared" si="34"/>
        <v>78.505087260237929</v>
      </c>
      <c r="J519" s="5">
        <f t="shared" si="35"/>
        <v>-4.5187201081582771</v>
      </c>
      <c r="K519" s="4">
        <f>IF(B519="Female",VLOOKUP(E519,scaleF!$A:$B,2,0), VLOOKUP(E519,scaleM!$A:$B,2,0))</f>
        <v>80498.787574150207</v>
      </c>
    </row>
    <row r="520" spans="1:11" x14ac:dyDescent="0.2">
      <c r="A520" s="12">
        <v>2400</v>
      </c>
      <c r="B520" s="12" t="s">
        <v>6</v>
      </c>
      <c r="C520" s="14">
        <v>29129</v>
      </c>
      <c r="D520" s="14">
        <v>42278</v>
      </c>
      <c r="E520" s="15">
        <f t="shared" si="32"/>
        <v>39</v>
      </c>
      <c r="F520" s="7">
        <f>IF(B520="Female",VLOOKUP(E520,Female!$A:$J,10,0),VLOOKUP(E520,Male!$A:$J,10,0))</f>
        <v>38.417975626237656</v>
      </c>
      <c r="G520" s="7">
        <f t="shared" si="33"/>
        <v>77.417975626237649</v>
      </c>
      <c r="H520" s="10">
        <f>IF(B520="Female",VLOOKUP(E520,Female!$A:$Q,17,0),VLOOKUP(E520,Male!$A:$Q,17,0))</f>
        <v>29.441582119059902</v>
      </c>
      <c r="I520" s="10">
        <f t="shared" si="34"/>
        <v>68.441582119059902</v>
      </c>
      <c r="J520" s="5">
        <f t="shared" si="35"/>
        <v>-8.9763935071777468</v>
      </c>
      <c r="K520" s="4">
        <f>IF(B520="Female",VLOOKUP(E520,scaleF!$A:$B,2,0), VLOOKUP(E520,scaleM!$A:$B,2,0))</f>
        <v>118035.52927072687</v>
      </c>
    </row>
    <row r="521" spans="1:11" x14ac:dyDescent="0.2">
      <c r="A521" s="12">
        <v>2035</v>
      </c>
      <c r="B521" s="12" t="s">
        <v>6</v>
      </c>
      <c r="C521" s="14">
        <v>23498</v>
      </c>
      <c r="D521" s="14">
        <v>42370</v>
      </c>
      <c r="E521" s="15">
        <f t="shared" si="32"/>
        <v>54</v>
      </c>
      <c r="F521" s="7">
        <f>IF(B521="Female",VLOOKUP(E521,Female!$A:$J,10,0),VLOOKUP(E521,Male!$A:$J,10,0))</f>
        <v>25.332006053344521</v>
      </c>
      <c r="G521" s="7">
        <f t="shared" si="33"/>
        <v>79.332006053344514</v>
      </c>
      <c r="H521" s="10">
        <f>IF(B521="Female",VLOOKUP(E521,Female!$A:$Q,17,0),VLOOKUP(E521,Male!$A:$Q,17,0))</f>
        <v>20.941914348953102</v>
      </c>
      <c r="I521" s="10">
        <f t="shared" si="34"/>
        <v>74.941914348953105</v>
      </c>
      <c r="J521" s="5">
        <f t="shared" si="35"/>
        <v>-4.3900917043914092</v>
      </c>
      <c r="K521" s="4">
        <f>IF(B521="Female",VLOOKUP(E521,scaleF!$A:$B,2,0), VLOOKUP(E521,scaleM!$A:$B,2,0))</f>
        <v>78244.591673933493</v>
      </c>
    </row>
    <row r="522" spans="1:11" x14ac:dyDescent="0.2">
      <c r="A522" s="12">
        <v>2174</v>
      </c>
      <c r="B522" s="12" t="s">
        <v>6</v>
      </c>
      <c r="C522" s="14">
        <v>30376</v>
      </c>
      <c r="D522" s="14">
        <v>42217</v>
      </c>
      <c r="E522" s="15">
        <f t="shared" si="32"/>
        <v>35</v>
      </c>
      <c r="F522" s="7">
        <f>IF(B522="Female",VLOOKUP(E522,Female!$A:$J,10,0),VLOOKUP(E522,Male!$A:$J,10,0))</f>
        <v>42.125777193769366</v>
      </c>
      <c r="G522" s="7">
        <f t="shared" si="33"/>
        <v>77.125777193769366</v>
      </c>
      <c r="H522" s="10">
        <f>IF(B522="Female",VLOOKUP(E522,Female!$A:$Q,17,0),VLOOKUP(E522,Male!$A:$Q,17,0))</f>
        <v>31.618682845793682</v>
      </c>
      <c r="I522" s="10">
        <f t="shared" si="34"/>
        <v>66.618682845793685</v>
      </c>
      <c r="J522" s="5">
        <f t="shared" si="35"/>
        <v>-10.507094347975681</v>
      </c>
      <c r="K522" s="4">
        <f>IF(B522="Female",VLOOKUP(E522,scaleF!$A:$B,2,0), VLOOKUP(E522,scaleM!$A:$B,2,0))</f>
        <v>128040.29281673772</v>
      </c>
    </row>
    <row r="523" spans="1:11" x14ac:dyDescent="0.2">
      <c r="A523" s="12">
        <v>2936</v>
      </c>
      <c r="B523" s="12" t="s">
        <v>5</v>
      </c>
      <c r="C523" s="14">
        <v>19054</v>
      </c>
      <c r="D523" s="14">
        <v>41548</v>
      </c>
      <c r="E523" s="15">
        <f t="shared" si="32"/>
        <v>66</v>
      </c>
      <c r="F523" s="7">
        <f>IF(B523="Female",VLOOKUP(E523,Female!$A:$J,10,0),VLOOKUP(E523,Male!$A:$J,10,0))</f>
        <v>18.582125420100681</v>
      </c>
      <c r="G523" s="7">
        <f t="shared" si="33"/>
        <v>84.582125420100681</v>
      </c>
      <c r="H523" s="10">
        <f>IF(B523="Female",VLOOKUP(E523,Female!$A:$Q,17,0),VLOOKUP(E523,Male!$A:$Q,17,0))</f>
        <v>16.053652094793989</v>
      </c>
      <c r="I523" s="10">
        <f t="shared" si="34"/>
        <v>82.053652094793989</v>
      </c>
      <c r="J523" s="5">
        <f t="shared" si="35"/>
        <v>-2.5284733253066918</v>
      </c>
      <c r="K523" s="4">
        <f>IF(B523="Female",VLOOKUP(E523,scaleF!$A:$B,2,0), VLOOKUP(E523,scaleM!$A:$B,2,0))</f>
        <v>56888.162628897488</v>
      </c>
    </row>
    <row r="524" spans="1:11" x14ac:dyDescent="0.2">
      <c r="A524" s="12">
        <v>2605</v>
      </c>
      <c r="B524" s="12" t="s">
        <v>6</v>
      </c>
      <c r="C524" s="14">
        <v>26999</v>
      </c>
      <c r="D524" s="14">
        <v>42095</v>
      </c>
      <c r="E524" s="15">
        <f t="shared" si="32"/>
        <v>45</v>
      </c>
      <c r="F524" s="7">
        <f>IF(B524="Female",VLOOKUP(E524,Female!$A:$J,10,0),VLOOKUP(E524,Male!$A:$J,10,0))</f>
        <v>32.973304335016834</v>
      </c>
      <c r="G524" s="7">
        <f t="shared" si="33"/>
        <v>77.973304335016834</v>
      </c>
      <c r="H524" s="10">
        <f>IF(B524="Female",VLOOKUP(E524,Female!$A:$Q,17,0),VLOOKUP(E524,Male!$A:$Q,17,0))</f>
        <v>26.059252399979862</v>
      </c>
      <c r="I524" s="10">
        <f t="shared" si="34"/>
        <v>71.059252399979869</v>
      </c>
      <c r="J524" s="5">
        <f t="shared" si="35"/>
        <v>-6.9140519350369658</v>
      </c>
      <c r="K524" s="4">
        <f>IF(B524="Female",VLOOKUP(E524,scaleF!$A:$B,2,0), VLOOKUP(E524,scaleM!$A:$B,2,0))</f>
        <v>101929.05091866363</v>
      </c>
    </row>
    <row r="525" spans="1:11" x14ac:dyDescent="0.2">
      <c r="A525" s="12">
        <v>1236</v>
      </c>
      <c r="B525" s="12" t="s">
        <v>6</v>
      </c>
      <c r="C525" s="14">
        <v>24654</v>
      </c>
      <c r="D525" s="14">
        <v>40909</v>
      </c>
      <c r="E525" s="15">
        <f t="shared" si="32"/>
        <v>51</v>
      </c>
      <c r="F525" s="7">
        <f>IF(B525="Female",VLOOKUP(E525,Female!$A:$J,10,0),VLOOKUP(E525,Male!$A:$J,10,0))</f>
        <v>27.799168239319329</v>
      </c>
      <c r="G525" s="7">
        <f t="shared" si="33"/>
        <v>78.799168239319329</v>
      </c>
      <c r="H525" s="10">
        <f>IF(B525="Female",VLOOKUP(E525,Female!$A:$Q,17,0),VLOOKUP(E525,Male!$A:$Q,17,0))</f>
        <v>22.643266129280565</v>
      </c>
      <c r="I525" s="10">
        <f t="shared" si="34"/>
        <v>73.643266129280562</v>
      </c>
      <c r="J525" s="5">
        <f t="shared" si="35"/>
        <v>-5.1559021100387668</v>
      </c>
      <c r="K525" s="4">
        <f>IF(B525="Female",VLOOKUP(E525,scaleF!$A:$B,2,0), VLOOKUP(E525,scaleM!$A:$B,2,0))</f>
        <v>85970.748649798406</v>
      </c>
    </row>
    <row r="526" spans="1:11" x14ac:dyDescent="0.2">
      <c r="A526" s="12">
        <v>2857</v>
      </c>
      <c r="B526" s="12" t="s">
        <v>5</v>
      </c>
      <c r="C526" s="14">
        <v>25600</v>
      </c>
      <c r="D526" s="14">
        <v>42461</v>
      </c>
      <c r="E526" s="15">
        <f t="shared" si="32"/>
        <v>48</v>
      </c>
      <c r="F526" s="7">
        <f>IF(B526="Female",VLOOKUP(E526,Female!$A:$J,10,0),VLOOKUP(E526,Male!$A:$J,10,0))</f>
        <v>33.939435996036785</v>
      </c>
      <c r="G526" s="7">
        <f t="shared" si="33"/>
        <v>81.939435996036792</v>
      </c>
      <c r="H526" s="10">
        <f>IF(B526="Female",VLOOKUP(E526,Female!$A:$Q,17,0),VLOOKUP(E526,Male!$A:$Q,17,0))</f>
        <v>26.771370573763996</v>
      </c>
      <c r="I526" s="10">
        <f t="shared" si="34"/>
        <v>74.771370573763988</v>
      </c>
      <c r="J526" s="5">
        <f t="shared" si="35"/>
        <v>-7.1680654222728037</v>
      </c>
      <c r="K526" s="4">
        <f>IF(B526="Female",VLOOKUP(E526,scaleF!$A:$B,2,0), VLOOKUP(E526,scaleM!$A:$B,2,0))</f>
        <v>105048.78093426094</v>
      </c>
    </row>
    <row r="527" spans="1:11" x14ac:dyDescent="0.2">
      <c r="A527" s="12">
        <v>2167</v>
      </c>
      <c r="B527" s="12" t="s">
        <v>6</v>
      </c>
      <c r="C527" s="14">
        <v>22402</v>
      </c>
      <c r="D527" s="14">
        <v>42552</v>
      </c>
      <c r="E527" s="15">
        <f t="shared" si="32"/>
        <v>57</v>
      </c>
      <c r="F527" s="7">
        <f>IF(B527="Female",VLOOKUP(E527,Female!$A:$J,10,0),VLOOKUP(E527,Male!$A:$J,10,0))</f>
        <v>22.948863651121382</v>
      </c>
      <c r="G527" s="7">
        <f t="shared" si="33"/>
        <v>79.948863651121385</v>
      </c>
      <c r="H527" s="10">
        <f>IF(B527="Female",VLOOKUP(E527,Female!$A:$Q,17,0),VLOOKUP(E527,Male!$A:$Q,17,0))</f>
        <v>19.251469223094393</v>
      </c>
      <c r="I527" s="10">
        <f t="shared" si="34"/>
        <v>76.251469223094389</v>
      </c>
      <c r="J527" s="5">
        <f t="shared" si="35"/>
        <v>-3.6973944280269961</v>
      </c>
      <c r="K527" s="4">
        <f>IF(B527="Female",VLOOKUP(E527,scaleF!$A:$B,2,0), VLOOKUP(E527,scaleM!$A:$B,2,0))</f>
        <v>70728.920512001248</v>
      </c>
    </row>
    <row r="528" spans="1:11" x14ac:dyDescent="0.2">
      <c r="A528" s="12">
        <v>1925</v>
      </c>
      <c r="B528" s="12" t="s">
        <v>6</v>
      </c>
      <c r="C528" s="14">
        <v>20149</v>
      </c>
      <c r="D528" s="14">
        <v>42217</v>
      </c>
      <c r="E528" s="15">
        <f t="shared" si="32"/>
        <v>63</v>
      </c>
      <c r="F528" s="7">
        <f>IF(B528="Female",VLOOKUP(E528,Female!$A:$J,10,0),VLOOKUP(E528,Male!$A:$J,10,0))</f>
        <v>18.35513616878881</v>
      </c>
      <c r="G528" s="7">
        <f t="shared" si="33"/>
        <v>81.355136168788817</v>
      </c>
      <c r="H528" s="10">
        <f>IF(B528="Female",VLOOKUP(E528,Female!$A:$Q,17,0),VLOOKUP(E528,Male!$A:$Q,17,0))</f>
        <v>15.842564053662391</v>
      </c>
      <c r="I528" s="10">
        <f t="shared" si="34"/>
        <v>78.842564053662386</v>
      </c>
      <c r="J528" s="5">
        <f t="shared" si="35"/>
        <v>-2.5125721151264315</v>
      </c>
      <c r="K528" s="4">
        <f>IF(B528="Female",VLOOKUP(E528,scaleF!$A:$B,2,0), VLOOKUP(E528,scaleM!$A:$B,2,0))</f>
        <v>56141.057637355945</v>
      </c>
    </row>
    <row r="529" spans="1:11" x14ac:dyDescent="0.2">
      <c r="A529" s="12">
        <v>2764</v>
      </c>
      <c r="B529" s="12" t="s">
        <v>6</v>
      </c>
      <c r="C529" s="14">
        <v>21064</v>
      </c>
      <c r="D529" s="14">
        <v>42095</v>
      </c>
      <c r="E529" s="15">
        <f t="shared" si="32"/>
        <v>61</v>
      </c>
      <c r="F529" s="7">
        <f>IF(B529="Female",VLOOKUP(E529,Female!$A:$J,10,0),VLOOKUP(E529,Male!$A:$J,10,0))</f>
        <v>19.859883131104446</v>
      </c>
      <c r="G529" s="7">
        <f t="shared" si="33"/>
        <v>80.859883131104453</v>
      </c>
      <c r="H529" s="10">
        <f>IF(B529="Female",VLOOKUP(E529,Female!$A:$Q,17,0),VLOOKUP(E529,Male!$A:$Q,17,0))</f>
        <v>16.981866438898845</v>
      </c>
      <c r="I529" s="10">
        <f t="shared" si="34"/>
        <v>77.981866438898848</v>
      </c>
      <c r="J529" s="5">
        <f t="shared" si="35"/>
        <v>-2.8780166922056054</v>
      </c>
      <c r="K529" s="4">
        <f>IF(B529="Female",VLOOKUP(E529,scaleF!$A:$B,2,0), VLOOKUP(E529,scaleM!$A:$B,2,0))</f>
        <v>60929.994963955818</v>
      </c>
    </row>
    <row r="530" spans="1:11" x14ac:dyDescent="0.2">
      <c r="A530" s="12">
        <v>2449</v>
      </c>
      <c r="B530" s="12" t="s">
        <v>5</v>
      </c>
      <c r="C530" s="14">
        <v>22586</v>
      </c>
      <c r="D530" s="14">
        <v>41548</v>
      </c>
      <c r="E530" s="15">
        <f t="shared" si="32"/>
        <v>57</v>
      </c>
      <c r="F530" s="7">
        <f>IF(B530="Female",VLOOKUP(E530,Female!$A:$J,10,0),VLOOKUP(E530,Male!$A:$J,10,0))</f>
        <v>26.023807368396202</v>
      </c>
      <c r="G530" s="7">
        <f t="shared" si="33"/>
        <v>83.023807368396206</v>
      </c>
      <c r="H530" s="10">
        <f>IF(B530="Female",VLOOKUP(E530,Female!$A:$Q,17,0),VLOOKUP(E530,Male!$A:$Q,17,0))</f>
        <v>21.505087260237921</v>
      </c>
      <c r="I530" s="10">
        <f t="shared" si="34"/>
        <v>78.505087260237929</v>
      </c>
      <c r="J530" s="5">
        <f t="shared" si="35"/>
        <v>-4.5187201081582771</v>
      </c>
      <c r="K530" s="4">
        <f>IF(B530="Female",VLOOKUP(E530,scaleF!$A:$B,2,0), VLOOKUP(E530,scaleM!$A:$B,2,0))</f>
        <v>80498.787574150207</v>
      </c>
    </row>
    <row r="531" spans="1:11" x14ac:dyDescent="0.2">
      <c r="A531" s="12">
        <v>2068</v>
      </c>
      <c r="B531" s="12" t="s">
        <v>6</v>
      </c>
      <c r="C531" s="14">
        <v>33420</v>
      </c>
      <c r="D531" s="14">
        <v>40909</v>
      </c>
      <c r="E531" s="15">
        <f t="shared" si="32"/>
        <v>27</v>
      </c>
      <c r="F531" s="7">
        <f>IF(B531="Female",VLOOKUP(E531,Female!$A:$J,10,0),VLOOKUP(E531,Male!$A:$J,10,0))</f>
        <v>49.581949940370393</v>
      </c>
      <c r="G531" s="7">
        <f t="shared" si="33"/>
        <v>76.581949940370393</v>
      </c>
      <c r="H531" s="10">
        <f>IF(B531="Female",VLOOKUP(E531,Female!$A:$Q,17,0),VLOOKUP(E531,Male!$A:$Q,17,0))</f>
        <v>35.687375844539822</v>
      </c>
      <c r="I531" s="10">
        <f t="shared" si="34"/>
        <v>62.687375844539822</v>
      </c>
      <c r="J531" s="5">
        <f t="shared" si="35"/>
        <v>-13.894574095830571</v>
      </c>
      <c r="K531" s="4">
        <f>IF(B531="Female",VLOOKUP(E531,scaleF!$A:$B,2,0), VLOOKUP(E531,scaleM!$A:$B,2,0))</f>
        <v>143847.33727321951</v>
      </c>
    </row>
    <row r="532" spans="1:11" x14ac:dyDescent="0.2">
      <c r="A532" s="12">
        <v>1314</v>
      </c>
      <c r="B532" s="12" t="s">
        <v>5</v>
      </c>
      <c r="C532" s="14">
        <v>24077</v>
      </c>
      <c r="D532" s="14">
        <v>41244</v>
      </c>
      <c r="E532" s="15">
        <f t="shared" si="32"/>
        <v>53</v>
      </c>
      <c r="F532" s="7">
        <f>IF(B532="Female",VLOOKUP(E532,Female!$A:$J,10,0),VLOOKUP(E532,Male!$A:$J,10,0))</f>
        <v>29.493829513810631</v>
      </c>
      <c r="G532" s="7">
        <f t="shared" si="33"/>
        <v>82.493829513810624</v>
      </c>
      <c r="H532" s="10">
        <f>IF(B532="Female",VLOOKUP(E532,Female!$A:$Q,17,0),VLOOKUP(E532,Male!$A:$Q,17,0))</f>
        <v>23.877806650587996</v>
      </c>
      <c r="I532" s="10">
        <f t="shared" si="34"/>
        <v>76.877806650587999</v>
      </c>
      <c r="J532" s="5">
        <f t="shared" si="35"/>
        <v>-5.616022863222625</v>
      </c>
      <c r="K532" s="4">
        <f>IF(B532="Female",VLOOKUP(E532,scaleF!$A:$B,2,0), VLOOKUP(E532,scaleM!$A:$B,2,0))</f>
        <v>91361.907142601747</v>
      </c>
    </row>
    <row r="533" spans="1:11" x14ac:dyDescent="0.2">
      <c r="A533" s="12">
        <v>2259</v>
      </c>
      <c r="B533" s="12" t="s">
        <v>5</v>
      </c>
      <c r="C533" s="14">
        <v>28703</v>
      </c>
      <c r="D533" s="14">
        <v>41061</v>
      </c>
      <c r="E533" s="15">
        <f t="shared" si="32"/>
        <v>40</v>
      </c>
      <c r="F533" s="7">
        <f>IF(B533="Female",VLOOKUP(E533,Female!$A:$J,10,0),VLOOKUP(E533,Male!$A:$J,10,0))</f>
        <v>41.340168320634895</v>
      </c>
      <c r="G533" s="7">
        <f t="shared" si="33"/>
        <v>81.340168320634888</v>
      </c>
      <c r="H533" s="10">
        <f>IF(B533="Female",VLOOKUP(E533,Female!$A:$Q,17,0),VLOOKUP(E533,Male!$A:$Q,17,0))</f>
        <v>31.26222179906248</v>
      </c>
      <c r="I533" s="10">
        <f t="shared" si="34"/>
        <v>71.262221799062473</v>
      </c>
      <c r="J533" s="5">
        <f t="shared" si="35"/>
        <v>-10.077946521572414</v>
      </c>
      <c r="K533" s="4">
        <f>IF(B533="Female",VLOOKUP(E533,scaleF!$A:$B,2,0), VLOOKUP(E533,scaleM!$A:$B,2,0))</f>
        <v>126609.22575547404</v>
      </c>
    </row>
    <row r="534" spans="1:11" x14ac:dyDescent="0.2">
      <c r="A534" s="12">
        <v>2733</v>
      </c>
      <c r="B534" s="12" t="s">
        <v>5</v>
      </c>
      <c r="C534" s="14">
        <v>26634</v>
      </c>
      <c r="D534" s="14">
        <v>41974</v>
      </c>
      <c r="E534" s="15">
        <f t="shared" si="32"/>
        <v>46</v>
      </c>
      <c r="F534" s="7">
        <f>IF(B534="Female",VLOOKUP(E534,Female!$A:$J,10,0),VLOOKUP(E534,Male!$A:$J,10,0))</f>
        <v>35.757805870120706</v>
      </c>
      <c r="G534" s="7">
        <f t="shared" si="33"/>
        <v>81.757805870120706</v>
      </c>
      <c r="H534" s="10">
        <f>IF(B534="Female",VLOOKUP(E534,Female!$A:$Q,17,0),VLOOKUP(E534,Male!$A:$Q,17,0))</f>
        <v>27.911379300984404</v>
      </c>
      <c r="I534" s="10">
        <f t="shared" si="34"/>
        <v>73.911379300984407</v>
      </c>
      <c r="J534" s="5">
        <f t="shared" si="35"/>
        <v>-7.8464265691362982</v>
      </c>
      <c r="K534" s="4">
        <f>IF(B534="Female",VLOOKUP(E534,scaleF!$A:$B,2,0), VLOOKUP(E534,scaleM!$A:$B,2,0))</f>
        <v>110539.2552090856</v>
      </c>
    </row>
    <row r="535" spans="1:11" x14ac:dyDescent="0.2">
      <c r="A535" s="12">
        <v>1964</v>
      </c>
      <c r="B535" s="12" t="s">
        <v>5</v>
      </c>
      <c r="C535" s="14">
        <v>25235</v>
      </c>
      <c r="D535" s="14">
        <v>41518</v>
      </c>
      <c r="E535" s="15">
        <f t="shared" si="32"/>
        <v>49</v>
      </c>
      <c r="F535" s="7">
        <f>IF(B535="Female",VLOOKUP(E535,Female!$A:$J,10,0),VLOOKUP(E535,Male!$A:$J,10,0))</f>
        <v>33.038832941543752</v>
      </c>
      <c r="G535" s="7">
        <f t="shared" si="33"/>
        <v>82.038832941543745</v>
      </c>
      <c r="H535" s="10">
        <f>IF(B535="Female",VLOOKUP(E535,Female!$A:$Q,17,0),VLOOKUP(E535,Male!$A:$Q,17,0))</f>
        <v>26.197586047075319</v>
      </c>
      <c r="I535" s="10">
        <f t="shared" si="34"/>
        <v>75.197586047075319</v>
      </c>
      <c r="J535" s="5">
        <f t="shared" si="35"/>
        <v>-6.8412468944684264</v>
      </c>
      <c r="K535" s="4">
        <f>IF(B535="Female",VLOOKUP(E535,scaleF!$A:$B,2,0), VLOOKUP(E535,scaleM!$A:$B,2,0))</f>
        <v>102302.42466847214</v>
      </c>
    </row>
    <row r="536" spans="1:11" x14ac:dyDescent="0.2">
      <c r="A536" s="12">
        <v>1159</v>
      </c>
      <c r="B536" s="12" t="s">
        <v>5</v>
      </c>
      <c r="C536" s="14">
        <v>22616</v>
      </c>
      <c r="D536" s="14">
        <v>42036</v>
      </c>
      <c r="E536" s="15">
        <f t="shared" si="32"/>
        <v>57</v>
      </c>
      <c r="F536" s="7">
        <f>IF(B536="Female",VLOOKUP(E536,Female!$A:$J,10,0),VLOOKUP(E536,Male!$A:$J,10,0))</f>
        <v>26.023807368396202</v>
      </c>
      <c r="G536" s="7">
        <f t="shared" si="33"/>
        <v>83.023807368396206</v>
      </c>
      <c r="H536" s="10">
        <f>IF(B536="Female",VLOOKUP(E536,Female!$A:$Q,17,0),VLOOKUP(E536,Male!$A:$Q,17,0))</f>
        <v>21.505087260237921</v>
      </c>
      <c r="I536" s="10">
        <f t="shared" si="34"/>
        <v>78.505087260237929</v>
      </c>
      <c r="J536" s="5">
        <f t="shared" si="35"/>
        <v>-4.5187201081582771</v>
      </c>
      <c r="K536" s="4">
        <f>IF(B536="Female",VLOOKUP(E536,scaleF!$A:$B,2,0), VLOOKUP(E536,scaleM!$A:$B,2,0))</f>
        <v>80498.787574150207</v>
      </c>
    </row>
    <row r="537" spans="1:11" x14ac:dyDescent="0.2">
      <c r="A537" s="12">
        <v>2284</v>
      </c>
      <c r="B537" s="12" t="s">
        <v>5</v>
      </c>
      <c r="C537" s="14">
        <v>19450</v>
      </c>
      <c r="D537" s="14">
        <v>42095</v>
      </c>
      <c r="E537" s="15">
        <f t="shared" si="32"/>
        <v>65</v>
      </c>
      <c r="F537" s="7">
        <f>IF(B537="Female",VLOOKUP(E537,Female!$A:$J,10,0),VLOOKUP(E537,Male!$A:$J,10,0))</f>
        <v>19.371619129852458</v>
      </c>
      <c r="G537" s="7">
        <f t="shared" si="33"/>
        <v>84.371619129852462</v>
      </c>
      <c r="H537" s="10">
        <f>IF(B537="Female",VLOOKUP(E537,Female!$A:$Q,17,0),VLOOKUP(E537,Male!$A:$Q,17,0))</f>
        <v>16.655774176258461</v>
      </c>
      <c r="I537" s="10">
        <f t="shared" si="34"/>
        <v>81.655774176258461</v>
      </c>
      <c r="J537" s="5">
        <f t="shared" si="35"/>
        <v>-2.7158449535940008</v>
      </c>
      <c r="K537" s="4">
        <f>IF(B537="Female",VLOOKUP(E537,scaleF!$A:$B,2,0), VLOOKUP(E537,scaleM!$A:$B,2,0))</f>
        <v>59404.896318518739</v>
      </c>
    </row>
    <row r="538" spans="1:11" x14ac:dyDescent="0.2">
      <c r="A538" s="12">
        <v>2999</v>
      </c>
      <c r="B538" s="12" t="s">
        <v>6</v>
      </c>
      <c r="C538" s="14">
        <v>21916</v>
      </c>
      <c r="D538" s="14">
        <v>42491</v>
      </c>
      <c r="E538" s="15">
        <f t="shared" si="32"/>
        <v>58</v>
      </c>
      <c r="F538" s="7">
        <f>IF(B538="Female",VLOOKUP(E538,Female!$A:$J,10,0),VLOOKUP(E538,Male!$A:$J,10,0))</f>
        <v>22.168811433916026</v>
      </c>
      <c r="G538" s="7">
        <f t="shared" si="33"/>
        <v>80.168811433916034</v>
      </c>
      <c r="H538" s="10">
        <f>IF(B538="Female",VLOOKUP(E538,Female!$A:$Q,17,0),VLOOKUP(E538,Male!$A:$Q,17,0))</f>
        <v>18.687111789600426</v>
      </c>
      <c r="I538" s="10">
        <f t="shared" si="34"/>
        <v>76.687111789600422</v>
      </c>
      <c r="J538" s="5">
        <f t="shared" si="35"/>
        <v>-3.4816996443156114</v>
      </c>
      <c r="K538" s="4">
        <f>IF(B538="Female",VLOOKUP(E538,scaleF!$A:$B,2,0), VLOOKUP(E538,scaleM!$A:$B,2,0))</f>
        <v>68259.656668738229</v>
      </c>
    </row>
    <row r="539" spans="1:11" x14ac:dyDescent="0.2">
      <c r="A539" s="12">
        <v>1111</v>
      </c>
      <c r="B539" s="12" t="s">
        <v>6</v>
      </c>
      <c r="C539" s="14">
        <v>22647</v>
      </c>
      <c r="D539" s="14">
        <v>42095</v>
      </c>
      <c r="E539" s="15">
        <f t="shared" si="32"/>
        <v>56</v>
      </c>
      <c r="F539" s="7">
        <f>IF(B539="Female",VLOOKUP(E539,Female!$A:$J,10,0),VLOOKUP(E539,Male!$A:$J,10,0))</f>
        <v>23.734792310077758</v>
      </c>
      <c r="G539" s="7">
        <f t="shared" si="33"/>
        <v>79.734792310077751</v>
      </c>
      <c r="H539" s="10">
        <f>IF(B539="Female",VLOOKUP(E539,Female!$A:$Q,17,0),VLOOKUP(E539,Male!$A:$Q,17,0))</f>
        <v>19.814334229756437</v>
      </c>
      <c r="I539" s="10">
        <f t="shared" si="34"/>
        <v>75.81433422975644</v>
      </c>
      <c r="J539" s="5">
        <f t="shared" si="35"/>
        <v>-3.9204580803213105</v>
      </c>
      <c r="K539" s="4">
        <f>IF(B539="Female",VLOOKUP(E539,scaleF!$A:$B,2,0), VLOOKUP(E539,scaleM!$A:$B,2,0))</f>
        <v>73212.483970818284</v>
      </c>
    </row>
    <row r="540" spans="1:11" x14ac:dyDescent="0.2">
      <c r="A540" s="12">
        <v>1072</v>
      </c>
      <c r="B540" s="12" t="s">
        <v>5</v>
      </c>
      <c r="C540" s="14">
        <v>21732</v>
      </c>
      <c r="D540" s="14">
        <v>41456</v>
      </c>
      <c r="E540" s="15">
        <f t="shared" si="32"/>
        <v>59</v>
      </c>
      <c r="F540" s="7">
        <f>IF(B540="Female",VLOOKUP(E540,Female!$A:$J,10,0),VLOOKUP(E540,Male!$A:$J,10,0))</f>
        <v>24.318306793867738</v>
      </c>
      <c r="G540" s="7">
        <f t="shared" si="33"/>
        <v>83.318306793867734</v>
      </c>
      <c r="H540" s="10">
        <f>IF(B540="Female",VLOOKUP(E540,Female!$A:$Q,17,0),VLOOKUP(E540,Male!$A:$Q,17,0))</f>
        <v>20.300007818410048</v>
      </c>
      <c r="I540" s="10">
        <f t="shared" si="34"/>
        <v>79.300007818410052</v>
      </c>
      <c r="J540" s="5">
        <f t="shared" si="35"/>
        <v>-4.0182989754576823</v>
      </c>
      <c r="K540" s="4">
        <f>IF(B540="Female",VLOOKUP(E540,scaleF!$A:$B,2,0), VLOOKUP(E540,scaleM!$A:$B,2,0))</f>
        <v>75117.434480515483</v>
      </c>
    </row>
    <row r="541" spans="1:11" x14ac:dyDescent="0.2">
      <c r="A541" s="12">
        <v>1579</v>
      </c>
      <c r="B541" s="12" t="s">
        <v>5</v>
      </c>
      <c r="C541" s="14">
        <v>28581</v>
      </c>
      <c r="D541" s="14">
        <v>41214</v>
      </c>
      <c r="E541" s="15">
        <f t="shared" si="32"/>
        <v>40</v>
      </c>
      <c r="F541" s="7">
        <f>IF(B541="Female",VLOOKUP(E541,Female!$A:$J,10,0),VLOOKUP(E541,Male!$A:$J,10,0))</f>
        <v>41.340168320634895</v>
      </c>
      <c r="G541" s="7">
        <f t="shared" si="33"/>
        <v>81.340168320634888</v>
      </c>
      <c r="H541" s="10">
        <f>IF(B541="Female",VLOOKUP(E541,Female!$A:$Q,17,0),VLOOKUP(E541,Male!$A:$Q,17,0))</f>
        <v>31.26222179906248</v>
      </c>
      <c r="I541" s="10">
        <f t="shared" si="34"/>
        <v>71.262221799062473</v>
      </c>
      <c r="J541" s="5">
        <f t="shared" si="35"/>
        <v>-10.077946521572414</v>
      </c>
      <c r="K541" s="4">
        <f>IF(B541="Female",VLOOKUP(E541,scaleF!$A:$B,2,0), VLOOKUP(E541,scaleM!$A:$B,2,0))</f>
        <v>126609.22575547404</v>
      </c>
    </row>
    <row r="542" spans="1:11" x14ac:dyDescent="0.2">
      <c r="A542" s="12">
        <v>2466</v>
      </c>
      <c r="B542" s="12" t="s">
        <v>6</v>
      </c>
      <c r="C542" s="14">
        <v>25051</v>
      </c>
      <c r="D542" s="14">
        <v>42186</v>
      </c>
      <c r="E542" s="15">
        <f t="shared" si="32"/>
        <v>50</v>
      </c>
      <c r="F542" s="7">
        <f>IF(B542="Female",VLOOKUP(E542,Female!$A:$J,10,0),VLOOKUP(E542,Male!$A:$J,10,0))</f>
        <v>28.639837315477877</v>
      </c>
      <c r="G542" s="7">
        <f t="shared" si="33"/>
        <v>78.639837315477877</v>
      </c>
      <c r="H542" s="10">
        <f>IF(B542="Female",VLOOKUP(E542,Female!$A:$Q,17,0),VLOOKUP(E542,Male!$A:$Q,17,0))</f>
        <v>23.212059227421097</v>
      </c>
      <c r="I542" s="10">
        <f t="shared" si="34"/>
        <v>73.212059227421094</v>
      </c>
      <c r="J542" s="5">
        <f t="shared" si="35"/>
        <v>-5.4277780880567832</v>
      </c>
      <c r="K542" s="4">
        <f>IF(B542="Female",VLOOKUP(E542,scaleF!$A:$B,2,0), VLOOKUP(E542,scaleM!$A:$B,2,0))</f>
        <v>88588.525071917291</v>
      </c>
    </row>
    <row r="543" spans="1:11" x14ac:dyDescent="0.2">
      <c r="A543" s="12">
        <v>1986</v>
      </c>
      <c r="B543" s="12" t="s">
        <v>6</v>
      </c>
      <c r="C543" s="14">
        <v>29068</v>
      </c>
      <c r="D543" s="14">
        <v>42461</v>
      </c>
      <c r="E543" s="15">
        <f t="shared" si="32"/>
        <v>39</v>
      </c>
      <c r="F543" s="7">
        <f>IF(B543="Female",VLOOKUP(E543,Female!$A:$J,10,0),VLOOKUP(E543,Male!$A:$J,10,0))</f>
        <v>38.417975626237656</v>
      </c>
      <c r="G543" s="7">
        <f t="shared" si="33"/>
        <v>77.417975626237649</v>
      </c>
      <c r="H543" s="10">
        <f>IF(B543="Female",VLOOKUP(E543,Female!$A:$Q,17,0),VLOOKUP(E543,Male!$A:$Q,17,0))</f>
        <v>29.441582119059902</v>
      </c>
      <c r="I543" s="10">
        <f t="shared" si="34"/>
        <v>68.441582119059902</v>
      </c>
      <c r="J543" s="5">
        <f t="shared" si="35"/>
        <v>-8.9763935071777468</v>
      </c>
      <c r="K543" s="4">
        <f>IF(B543="Female",VLOOKUP(E543,scaleF!$A:$B,2,0), VLOOKUP(E543,scaleM!$A:$B,2,0))</f>
        <v>118035.52927072687</v>
      </c>
    </row>
    <row r="544" spans="1:11" x14ac:dyDescent="0.2">
      <c r="A544" s="12">
        <v>2110</v>
      </c>
      <c r="B544" s="12" t="s">
        <v>6</v>
      </c>
      <c r="C544" s="14">
        <v>20180</v>
      </c>
      <c r="D544" s="14">
        <v>41000</v>
      </c>
      <c r="E544" s="15">
        <f t="shared" si="32"/>
        <v>63</v>
      </c>
      <c r="F544" s="7">
        <f>IF(B544="Female",VLOOKUP(E544,Female!$A:$J,10,0),VLOOKUP(E544,Male!$A:$J,10,0))</f>
        <v>18.35513616878881</v>
      </c>
      <c r="G544" s="7">
        <f t="shared" si="33"/>
        <v>81.355136168788817</v>
      </c>
      <c r="H544" s="10">
        <f>IF(B544="Female",VLOOKUP(E544,Female!$A:$Q,17,0),VLOOKUP(E544,Male!$A:$Q,17,0))</f>
        <v>15.842564053662391</v>
      </c>
      <c r="I544" s="10">
        <f t="shared" si="34"/>
        <v>78.842564053662386</v>
      </c>
      <c r="J544" s="5">
        <f t="shared" si="35"/>
        <v>-2.5125721151264315</v>
      </c>
      <c r="K544" s="4">
        <f>IF(B544="Female",VLOOKUP(E544,scaleF!$A:$B,2,0), VLOOKUP(E544,scaleM!$A:$B,2,0))</f>
        <v>56141.057637355945</v>
      </c>
    </row>
    <row r="545" spans="1:11" x14ac:dyDescent="0.2">
      <c r="A545" s="12">
        <v>1692</v>
      </c>
      <c r="B545" s="12" t="s">
        <v>5</v>
      </c>
      <c r="C545" s="14">
        <v>24746</v>
      </c>
      <c r="D545" s="14">
        <v>41275</v>
      </c>
      <c r="E545" s="15">
        <f t="shared" si="32"/>
        <v>51</v>
      </c>
      <c r="F545" s="7">
        <f>IF(B545="Female",VLOOKUP(E545,Female!$A:$J,10,0),VLOOKUP(E545,Male!$A:$J,10,0))</f>
        <v>31.255719674595845</v>
      </c>
      <c r="G545" s="7">
        <f t="shared" si="33"/>
        <v>82.255719674595838</v>
      </c>
      <c r="H545" s="10">
        <f>IF(B545="Female",VLOOKUP(E545,Female!$A:$Q,17,0),VLOOKUP(E545,Male!$A:$Q,17,0))</f>
        <v>25.043299257242406</v>
      </c>
      <c r="I545" s="10">
        <f t="shared" si="34"/>
        <v>76.04329925724241</v>
      </c>
      <c r="J545" s="5">
        <f t="shared" si="35"/>
        <v>-6.2124204173534281</v>
      </c>
      <c r="K545" s="4">
        <f>IF(B545="Female",VLOOKUP(E545,scaleF!$A:$B,2,0), VLOOKUP(E545,scaleM!$A:$B,2,0))</f>
        <v>96822.707741309132</v>
      </c>
    </row>
    <row r="546" spans="1:11" x14ac:dyDescent="0.2">
      <c r="A546" s="12">
        <v>1366</v>
      </c>
      <c r="B546" s="12" t="s">
        <v>5</v>
      </c>
      <c r="C546" s="14">
        <v>21306</v>
      </c>
      <c r="D546" s="14">
        <v>41609</v>
      </c>
      <c r="E546" s="15">
        <f t="shared" si="32"/>
        <v>60</v>
      </c>
      <c r="F546" s="7">
        <f>IF(B546="Female",VLOOKUP(E546,Female!$A:$J,10,0),VLOOKUP(E546,Male!$A:$J,10,0))</f>
        <v>23.473858925848315</v>
      </c>
      <c r="G546" s="7">
        <f t="shared" si="33"/>
        <v>83.473858925848319</v>
      </c>
      <c r="H546" s="10">
        <f>IF(B546="Female",VLOOKUP(E546,Female!$A:$Q,17,0),VLOOKUP(E546,Male!$A:$Q,17,0))</f>
        <v>19.693584143950059</v>
      </c>
      <c r="I546" s="10">
        <f t="shared" si="34"/>
        <v>79.693584143950062</v>
      </c>
      <c r="J546" s="5">
        <f t="shared" si="35"/>
        <v>-3.7802747818982567</v>
      </c>
      <c r="K546" s="4">
        <f>IF(B546="Female",VLOOKUP(E546,scaleF!$A:$B,2,0), VLOOKUP(E546,scaleM!$A:$B,2,0))</f>
        <v>72444.721569666101</v>
      </c>
    </row>
    <row r="547" spans="1:11" x14ac:dyDescent="0.2">
      <c r="A547" s="12">
        <v>2376</v>
      </c>
      <c r="B547" s="12" t="s">
        <v>6</v>
      </c>
      <c r="C547" s="14">
        <v>20394</v>
      </c>
      <c r="D547" s="14">
        <v>40909</v>
      </c>
      <c r="E547" s="15">
        <f t="shared" si="32"/>
        <v>63</v>
      </c>
      <c r="F547" s="7">
        <f>IF(B547="Female",VLOOKUP(E547,Female!$A:$J,10,0),VLOOKUP(E547,Male!$A:$J,10,0))</f>
        <v>18.35513616878881</v>
      </c>
      <c r="G547" s="7">
        <f t="shared" si="33"/>
        <v>81.355136168788817</v>
      </c>
      <c r="H547" s="10">
        <f>IF(B547="Female",VLOOKUP(E547,Female!$A:$Q,17,0),VLOOKUP(E547,Male!$A:$Q,17,0))</f>
        <v>15.842564053662391</v>
      </c>
      <c r="I547" s="10">
        <f t="shared" si="34"/>
        <v>78.842564053662386</v>
      </c>
      <c r="J547" s="5">
        <f t="shared" si="35"/>
        <v>-2.5125721151264315</v>
      </c>
      <c r="K547" s="4">
        <f>IF(B547="Female",VLOOKUP(E547,scaleF!$A:$B,2,0), VLOOKUP(E547,scaleM!$A:$B,2,0))</f>
        <v>56141.057637355945</v>
      </c>
    </row>
    <row r="548" spans="1:11" x14ac:dyDescent="0.2">
      <c r="A548" s="12">
        <v>1280</v>
      </c>
      <c r="B548" s="12" t="s">
        <v>5</v>
      </c>
      <c r="C548" s="14">
        <v>23285</v>
      </c>
      <c r="D548" s="14">
        <v>41852</v>
      </c>
      <c r="E548" s="15">
        <f t="shared" si="32"/>
        <v>55</v>
      </c>
      <c r="F548" s="7">
        <f>IF(B548="Female",VLOOKUP(E548,Female!$A:$J,10,0),VLOOKUP(E548,Male!$A:$J,10,0))</f>
        <v>27.749066915600164</v>
      </c>
      <c r="G548" s="7">
        <f t="shared" si="33"/>
        <v>82.749066915600167</v>
      </c>
      <c r="H548" s="10">
        <f>IF(B548="Female",VLOOKUP(E548,Female!$A:$Q,17,0),VLOOKUP(E548,Male!$A:$Q,17,0))</f>
        <v>22.697760125835156</v>
      </c>
      <c r="I548" s="10">
        <f t="shared" si="34"/>
        <v>77.69776012583516</v>
      </c>
      <c r="J548" s="5">
        <f t="shared" si="35"/>
        <v>-5.0513067897650075</v>
      </c>
      <c r="K548" s="4">
        <f>IF(B548="Female",VLOOKUP(E548,scaleF!$A:$B,2,0), VLOOKUP(E548,scaleM!$A:$B,2,0))</f>
        <v>85915.877294971608</v>
      </c>
    </row>
    <row r="549" spans="1:11" x14ac:dyDescent="0.2">
      <c r="A549" s="12">
        <v>2383</v>
      </c>
      <c r="B549" s="12" t="s">
        <v>6</v>
      </c>
      <c r="C549" s="14">
        <v>21947</v>
      </c>
      <c r="D549" s="14">
        <v>42583</v>
      </c>
      <c r="E549" s="15">
        <f t="shared" si="32"/>
        <v>58</v>
      </c>
      <c r="F549" s="7">
        <f>IF(B549="Female",VLOOKUP(E549,Female!$A:$J,10,0),VLOOKUP(E549,Male!$A:$J,10,0))</f>
        <v>22.168811433916026</v>
      </c>
      <c r="G549" s="7">
        <f t="shared" si="33"/>
        <v>80.168811433916034</v>
      </c>
      <c r="H549" s="10">
        <f>IF(B549="Female",VLOOKUP(E549,Female!$A:$Q,17,0),VLOOKUP(E549,Male!$A:$Q,17,0))</f>
        <v>18.687111789600426</v>
      </c>
      <c r="I549" s="10">
        <f t="shared" si="34"/>
        <v>76.687111789600422</v>
      </c>
      <c r="J549" s="5">
        <f t="shared" si="35"/>
        <v>-3.4816996443156114</v>
      </c>
      <c r="K549" s="4">
        <f>IF(B549="Female",VLOOKUP(E549,scaleF!$A:$B,2,0), VLOOKUP(E549,scaleM!$A:$B,2,0))</f>
        <v>68259.656668738229</v>
      </c>
    </row>
    <row r="550" spans="1:11" x14ac:dyDescent="0.2">
      <c r="A550" s="12">
        <v>1309</v>
      </c>
      <c r="B550" s="12" t="s">
        <v>5</v>
      </c>
      <c r="C550" s="14">
        <v>23894</v>
      </c>
      <c r="D550" s="14">
        <v>42125</v>
      </c>
      <c r="E550" s="15">
        <f t="shared" si="32"/>
        <v>53</v>
      </c>
      <c r="F550" s="7">
        <f>IF(B550="Female",VLOOKUP(E550,Female!$A:$J,10,0),VLOOKUP(E550,Male!$A:$J,10,0))</f>
        <v>29.493829513810631</v>
      </c>
      <c r="G550" s="7">
        <f t="shared" si="33"/>
        <v>82.493829513810624</v>
      </c>
      <c r="H550" s="10">
        <f>IF(B550="Female",VLOOKUP(E550,Female!$A:$Q,17,0),VLOOKUP(E550,Male!$A:$Q,17,0))</f>
        <v>23.877806650587996</v>
      </c>
      <c r="I550" s="10">
        <f t="shared" si="34"/>
        <v>76.877806650587999</v>
      </c>
      <c r="J550" s="5">
        <f t="shared" si="35"/>
        <v>-5.616022863222625</v>
      </c>
      <c r="K550" s="4">
        <f>IF(B550="Female",VLOOKUP(E550,scaleF!$A:$B,2,0), VLOOKUP(E550,scaleM!$A:$B,2,0))</f>
        <v>91361.907142601747</v>
      </c>
    </row>
    <row r="551" spans="1:11" x14ac:dyDescent="0.2">
      <c r="A551" s="12">
        <v>1997</v>
      </c>
      <c r="B551" s="12" t="s">
        <v>6</v>
      </c>
      <c r="C551" s="14">
        <v>23621</v>
      </c>
      <c r="D551" s="14">
        <v>41244</v>
      </c>
      <c r="E551" s="15">
        <f t="shared" si="32"/>
        <v>54</v>
      </c>
      <c r="F551" s="7">
        <f>IF(B551="Female",VLOOKUP(E551,Female!$A:$J,10,0),VLOOKUP(E551,Male!$A:$J,10,0))</f>
        <v>25.332006053344521</v>
      </c>
      <c r="G551" s="7">
        <f t="shared" si="33"/>
        <v>79.332006053344514</v>
      </c>
      <c r="H551" s="10">
        <f>IF(B551="Female",VLOOKUP(E551,Female!$A:$Q,17,0),VLOOKUP(E551,Male!$A:$Q,17,0))</f>
        <v>20.941914348953102</v>
      </c>
      <c r="I551" s="10">
        <f t="shared" si="34"/>
        <v>74.941914348953105</v>
      </c>
      <c r="J551" s="5">
        <f t="shared" si="35"/>
        <v>-4.3900917043914092</v>
      </c>
      <c r="K551" s="4">
        <f>IF(B551="Female",VLOOKUP(E551,scaleF!$A:$B,2,0), VLOOKUP(E551,scaleM!$A:$B,2,0))</f>
        <v>78244.591673933493</v>
      </c>
    </row>
    <row r="552" spans="1:11" x14ac:dyDescent="0.2">
      <c r="A552" s="12">
        <v>2250</v>
      </c>
      <c r="B552" s="12" t="s">
        <v>6</v>
      </c>
      <c r="C552" s="14">
        <v>30072</v>
      </c>
      <c r="D552" s="14">
        <v>41426</v>
      </c>
      <c r="E552" s="15">
        <f t="shared" si="32"/>
        <v>36</v>
      </c>
      <c r="F552" s="7">
        <f>IF(B552="Female",VLOOKUP(E552,Female!$A:$J,10,0),VLOOKUP(E552,Male!$A:$J,10,0))</f>
        <v>41.195942268665263</v>
      </c>
      <c r="G552" s="7">
        <f t="shared" si="33"/>
        <v>77.195942268665263</v>
      </c>
      <c r="H552" s="10">
        <f>IF(B552="Female",VLOOKUP(E552,Female!$A:$Q,17,0),VLOOKUP(E552,Male!$A:$Q,17,0))</f>
        <v>31.082408263924624</v>
      </c>
      <c r="I552" s="10">
        <f t="shared" si="34"/>
        <v>67.08240826392462</v>
      </c>
      <c r="J552" s="5">
        <f t="shared" si="35"/>
        <v>-10.113534004740643</v>
      </c>
      <c r="K552" s="4">
        <f>IF(B552="Female",VLOOKUP(E552,scaleF!$A:$B,2,0), VLOOKUP(E552,scaleM!$A:$B,2,0))</f>
        <v>125640.4607271327</v>
      </c>
    </row>
    <row r="553" spans="1:11" x14ac:dyDescent="0.2">
      <c r="A553" s="12">
        <v>2299</v>
      </c>
      <c r="B553" s="12" t="s">
        <v>5</v>
      </c>
      <c r="C553" s="14">
        <v>24139</v>
      </c>
      <c r="D553" s="14">
        <v>41609</v>
      </c>
      <c r="E553" s="15">
        <f t="shared" si="32"/>
        <v>52</v>
      </c>
      <c r="F553" s="7">
        <f>IF(B553="Female",VLOOKUP(E553,Female!$A:$J,10,0),VLOOKUP(E553,Male!$A:$J,10,0))</f>
        <v>30.372523942574841</v>
      </c>
      <c r="G553" s="7">
        <f t="shared" si="33"/>
        <v>82.372523942574844</v>
      </c>
      <c r="H553" s="10">
        <f>IF(B553="Female",VLOOKUP(E553,Female!$A:$Q,17,0),VLOOKUP(E553,Male!$A:$Q,17,0))</f>
        <v>24.462278325261977</v>
      </c>
      <c r="I553" s="10">
        <f t="shared" si="34"/>
        <v>76.462278325261977</v>
      </c>
      <c r="J553" s="5">
        <f t="shared" si="35"/>
        <v>-5.9102456173128672</v>
      </c>
      <c r="K553" s="4">
        <f>IF(B553="Female",VLOOKUP(E553,scaleF!$A:$B,2,0), VLOOKUP(E553,scaleM!$A:$B,2,0))</f>
        <v>94090.582102657674</v>
      </c>
    </row>
    <row r="554" spans="1:11" x14ac:dyDescent="0.2">
      <c r="A554" s="12">
        <v>1682</v>
      </c>
      <c r="B554" s="12" t="s">
        <v>5</v>
      </c>
      <c r="C554" s="14">
        <v>33025</v>
      </c>
      <c r="D554" s="14">
        <v>41275</v>
      </c>
      <c r="E554" s="15">
        <f t="shared" si="32"/>
        <v>28</v>
      </c>
      <c r="F554" s="7">
        <f>IF(B554="Female",VLOOKUP(E554,Female!$A:$J,10,0),VLOOKUP(E554,Male!$A:$J,10,0))</f>
        <v>52.835982338307822</v>
      </c>
      <c r="G554" s="7">
        <f t="shared" si="33"/>
        <v>80.835982338307815</v>
      </c>
      <c r="H554" s="10">
        <f>IF(B554="Female",VLOOKUP(E554,Female!$A:$Q,17,0),VLOOKUP(E554,Male!$A:$Q,17,0))</f>
        <v>37.480068019888058</v>
      </c>
      <c r="I554" s="10">
        <f t="shared" si="34"/>
        <v>65.480068019888051</v>
      </c>
      <c r="J554" s="5">
        <f t="shared" si="35"/>
        <v>-15.355914318419764</v>
      </c>
      <c r="K554" s="4">
        <f>IF(B554="Female",VLOOKUP(E554,scaleF!$A:$B,2,0), VLOOKUP(E554,scaleM!$A:$B,2,0))</f>
        <v>150587.04948840145</v>
      </c>
    </row>
    <row r="555" spans="1:11" x14ac:dyDescent="0.2">
      <c r="A555" s="12">
        <v>2919</v>
      </c>
      <c r="B555" s="12" t="s">
        <v>6</v>
      </c>
      <c r="C555" s="14">
        <v>27881</v>
      </c>
      <c r="D555" s="14">
        <v>42095</v>
      </c>
      <c r="E555" s="15">
        <f t="shared" si="32"/>
        <v>42</v>
      </c>
      <c r="F555" s="7">
        <f>IF(B555="Female",VLOOKUP(E555,Female!$A:$J,10,0),VLOOKUP(E555,Male!$A:$J,10,0))</f>
        <v>35.669094557982945</v>
      </c>
      <c r="G555" s="7">
        <f t="shared" si="33"/>
        <v>77.669094557982945</v>
      </c>
      <c r="H555" s="10">
        <f>IF(B555="Female",VLOOKUP(E555,Female!$A:$Q,17,0),VLOOKUP(E555,Male!$A:$Q,17,0))</f>
        <v>27.760996537069257</v>
      </c>
      <c r="I555" s="10">
        <f t="shared" si="34"/>
        <v>69.760996537069261</v>
      </c>
      <c r="J555" s="5">
        <f t="shared" si="35"/>
        <v>-7.908098020913684</v>
      </c>
      <c r="K555" s="4">
        <f>IF(B555="Female",VLOOKUP(E555,scaleF!$A:$B,2,0), VLOOKUP(E555,scaleM!$A:$B,2,0))</f>
        <v>110039.26303009033</v>
      </c>
    </row>
    <row r="556" spans="1:11" x14ac:dyDescent="0.2">
      <c r="A556" s="12">
        <v>1637</v>
      </c>
      <c r="B556" s="12" t="s">
        <v>5</v>
      </c>
      <c r="C556" s="14">
        <v>33664</v>
      </c>
      <c r="D556" s="14">
        <v>40940</v>
      </c>
      <c r="E556" s="15">
        <f t="shared" si="32"/>
        <v>26</v>
      </c>
      <c r="F556" s="7">
        <f>IF(B556="Female",VLOOKUP(E556,Female!$A:$J,10,0),VLOOKUP(E556,Male!$A:$J,10,0))</f>
        <v>54.774828863792372</v>
      </c>
      <c r="G556" s="7">
        <f t="shared" si="33"/>
        <v>80.774828863792379</v>
      </c>
      <c r="H556" s="10">
        <f>IF(B556="Female",VLOOKUP(E556,Female!$A:$Q,17,0),VLOOKUP(E556,Male!$A:$Q,17,0))</f>
        <v>38.442851887912489</v>
      </c>
      <c r="I556" s="10">
        <f t="shared" si="34"/>
        <v>64.442851887912497</v>
      </c>
      <c r="J556" s="5">
        <f t="shared" si="35"/>
        <v>-16.331976975879883</v>
      </c>
      <c r="K556" s="4">
        <f>IF(B556="Female",VLOOKUP(E556,scaleF!$A:$B,2,0), VLOOKUP(E556,scaleM!$A:$B,2,0))</f>
        <v>153130.77443645181</v>
      </c>
    </row>
    <row r="557" spans="1:11" x14ac:dyDescent="0.2">
      <c r="A557" s="12">
        <v>1564</v>
      </c>
      <c r="B557" s="12" t="s">
        <v>6</v>
      </c>
      <c r="C557" s="14">
        <v>33451</v>
      </c>
      <c r="D557" s="14">
        <v>41091</v>
      </c>
      <c r="E557" s="15">
        <f t="shared" si="32"/>
        <v>27</v>
      </c>
      <c r="F557" s="7">
        <f>IF(B557="Female",VLOOKUP(E557,Female!$A:$J,10,0),VLOOKUP(E557,Male!$A:$J,10,0))</f>
        <v>49.581949940370393</v>
      </c>
      <c r="G557" s="7">
        <f t="shared" si="33"/>
        <v>76.581949940370393</v>
      </c>
      <c r="H557" s="10">
        <f>IF(B557="Female",VLOOKUP(E557,Female!$A:$Q,17,0),VLOOKUP(E557,Male!$A:$Q,17,0))</f>
        <v>35.687375844539822</v>
      </c>
      <c r="I557" s="10">
        <f t="shared" si="34"/>
        <v>62.687375844539822</v>
      </c>
      <c r="J557" s="5">
        <f t="shared" si="35"/>
        <v>-13.894574095830571</v>
      </c>
      <c r="K557" s="4">
        <f>IF(B557="Female",VLOOKUP(E557,scaleF!$A:$B,2,0), VLOOKUP(E557,scaleM!$A:$B,2,0))</f>
        <v>143847.33727321951</v>
      </c>
    </row>
    <row r="558" spans="1:11" x14ac:dyDescent="0.2">
      <c r="A558" s="12">
        <v>1862</v>
      </c>
      <c r="B558" s="12" t="s">
        <v>5</v>
      </c>
      <c r="C558" s="14">
        <v>20668</v>
      </c>
      <c r="D558" s="14">
        <v>42552</v>
      </c>
      <c r="E558" s="15">
        <f t="shared" si="32"/>
        <v>62</v>
      </c>
      <c r="F558" s="7">
        <f>IF(B558="Female",VLOOKUP(E558,Female!$A:$J,10,0),VLOOKUP(E558,Male!$A:$J,10,0))</f>
        <v>21.805966187022271</v>
      </c>
      <c r="G558" s="7">
        <f t="shared" si="33"/>
        <v>83.805966187022278</v>
      </c>
      <c r="H558" s="10">
        <f>IF(B558="Female",VLOOKUP(E558,Female!$A:$Q,17,0),VLOOKUP(E558,Male!$A:$Q,17,0))</f>
        <v>18.476837562072507</v>
      </c>
      <c r="I558" s="10">
        <f t="shared" si="34"/>
        <v>80.476837562072504</v>
      </c>
      <c r="J558" s="5">
        <f t="shared" si="35"/>
        <v>-3.3291286249497745</v>
      </c>
      <c r="K558" s="4">
        <f>IF(B558="Female",VLOOKUP(E558,scaleF!$A:$B,2,0), VLOOKUP(E558,scaleM!$A:$B,2,0))</f>
        <v>67152.570107418418</v>
      </c>
    </row>
    <row r="559" spans="1:11" x14ac:dyDescent="0.2">
      <c r="A559" s="12">
        <v>2983</v>
      </c>
      <c r="B559" s="12" t="s">
        <v>5</v>
      </c>
      <c r="C559" s="14">
        <v>19906</v>
      </c>
      <c r="D559" s="14">
        <v>41699</v>
      </c>
      <c r="E559" s="15">
        <f t="shared" si="32"/>
        <v>64</v>
      </c>
      <c r="F559" s="7">
        <f>IF(B559="Female",VLOOKUP(E559,Female!$A:$J,10,0),VLOOKUP(E559,Male!$A:$J,10,0))</f>
        <v>20.172647654745234</v>
      </c>
      <c r="G559" s="7">
        <f t="shared" si="33"/>
        <v>84.172647654745234</v>
      </c>
      <c r="H559" s="10">
        <f>IF(B559="Female",VLOOKUP(E559,Female!$A:$Q,17,0),VLOOKUP(E559,Male!$A:$Q,17,0))</f>
        <v>17.260908927946279</v>
      </c>
      <c r="I559" s="10">
        <f t="shared" si="34"/>
        <v>81.260908927946275</v>
      </c>
      <c r="J559" s="5">
        <f t="shared" si="35"/>
        <v>-2.9117387267989585</v>
      </c>
      <c r="K559" s="4">
        <f>IF(B559="Female",VLOOKUP(E559,scaleF!$A:$B,2,0), VLOOKUP(E559,scaleM!$A:$B,2,0))</f>
        <v>61956.709964500827</v>
      </c>
    </row>
    <row r="560" spans="1:11" x14ac:dyDescent="0.2">
      <c r="A560" s="12">
        <v>1488</v>
      </c>
      <c r="B560" s="12" t="s">
        <v>5</v>
      </c>
      <c r="C560" s="14">
        <v>32112</v>
      </c>
      <c r="D560" s="14">
        <v>41640</v>
      </c>
      <c r="E560" s="15">
        <f t="shared" si="32"/>
        <v>31</v>
      </c>
      <c r="F560" s="7">
        <f>IF(B560="Female",VLOOKUP(E560,Female!$A:$J,10,0),VLOOKUP(E560,Male!$A:$J,10,0))</f>
        <v>49.939692329008118</v>
      </c>
      <c r="G560" s="7">
        <f t="shared" si="33"/>
        <v>80.939692329008125</v>
      </c>
      <c r="H560" s="10">
        <f>IF(B560="Female",VLOOKUP(E560,Female!$A:$Q,17,0),VLOOKUP(E560,Male!$A:$Q,17,0))</f>
        <v>35.99755352196766</v>
      </c>
      <c r="I560" s="10">
        <f t="shared" si="34"/>
        <v>66.99755352196766</v>
      </c>
      <c r="J560" s="5">
        <f t="shared" si="35"/>
        <v>-13.942138807040465</v>
      </c>
      <c r="K560" s="4">
        <f>IF(B560="Female",VLOOKUP(E560,scaleF!$A:$B,2,0), VLOOKUP(E560,scaleM!$A:$B,2,0))</f>
        <v>146029.57056703826</v>
      </c>
    </row>
    <row r="561" spans="1:11" x14ac:dyDescent="0.2">
      <c r="A561" s="12">
        <v>2162</v>
      </c>
      <c r="B561" s="12" t="s">
        <v>6</v>
      </c>
      <c r="C561" s="14">
        <v>21094</v>
      </c>
      <c r="D561" s="14">
        <v>40969</v>
      </c>
      <c r="E561" s="15">
        <f t="shared" si="32"/>
        <v>61</v>
      </c>
      <c r="F561" s="7">
        <f>IF(B561="Female",VLOOKUP(E561,Female!$A:$J,10,0),VLOOKUP(E561,Male!$A:$J,10,0))</f>
        <v>19.859883131104446</v>
      </c>
      <c r="G561" s="7">
        <f t="shared" si="33"/>
        <v>80.859883131104453</v>
      </c>
      <c r="H561" s="10">
        <f>IF(B561="Female",VLOOKUP(E561,Female!$A:$Q,17,0),VLOOKUP(E561,Male!$A:$Q,17,0))</f>
        <v>16.981866438898845</v>
      </c>
      <c r="I561" s="10">
        <f t="shared" si="34"/>
        <v>77.981866438898848</v>
      </c>
      <c r="J561" s="5">
        <f t="shared" si="35"/>
        <v>-2.8780166922056054</v>
      </c>
      <c r="K561" s="4">
        <f>IF(B561="Female",VLOOKUP(E561,scaleF!$A:$B,2,0), VLOOKUP(E561,scaleM!$A:$B,2,0))</f>
        <v>60929.994963955818</v>
      </c>
    </row>
    <row r="562" spans="1:11" x14ac:dyDescent="0.2">
      <c r="A562" s="12">
        <v>2145</v>
      </c>
      <c r="B562" s="12" t="s">
        <v>6</v>
      </c>
      <c r="C562" s="14">
        <v>24442</v>
      </c>
      <c r="D562" s="14">
        <v>42005</v>
      </c>
      <c r="E562" s="15">
        <f t="shared" si="32"/>
        <v>52</v>
      </c>
      <c r="F562" s="7">
        <f>IF(B562="Female",VLOOKUP(E562,Female!$A:$J,10,0),VLOOKUP(E562,Male!$A:$J,10,0))</f>
        <v>26.967546592009018</v>
      </c>
      <c r="G562" s="7">
        <f t="shared" si="33"/>
        <v>78.967546592009015</v>
      </c>
      <c r="H562" s="10">
        <f>IF(B562="Female",VLOOKUP(E562,Female!$A:$Q,17,0),VLOOKUP(E562,Male!$A:$Q,17,0))</f>
        <v>22.075175561186004</v>
      </c>
      <c r="I562" s="10">
        <f t="shared" si="34"/>
        <v>74.075175561186001</v>
      </c>
      <c r="J562" s="5">
        <f t="shared" si="35"/>
        <v>-4.8923710308230142</v>
      </c>
      <c r="K562" s="4">
        <f>IF(B562="Female",VLOOKUP(E562,scaleF!$A:$B,2,0), VLOOKUP(E562,scaleM!$A:$B,2,0))</f>
        <v>83373.379328835697</v>
      </c>
    </row>
    <row r="563" spans="1:11" x14ac:dyDescent="0.2">
      <c r="A563" s="12">
        <v>1743</v>
      </c>
      <c r="B563" s="12" t="s">
        <v>5</v>
      </c>
      <c r="C563" s="14">
        <v>32874</v>
      </c>
      <c r="D563" s="14">
        <v>42644</v>
      </c>
      <c r="E563" s="15">
        <f t="shared" si="32"/>
        <v>28</v>
      </c>
      <c r="F563" s="7">
        <f>IF(B563="Female",VLOOKUP(E563,Female!$A:$J,10,0),VLOOKUP(E563,Male!$A:$J,10,0))</f>
        <v>52.835982338307822</v>
      </c>
      <c r="G563" s="7">
        <f t="shared" si="33"/>
        <v>80.835982338307815</v>
      </c>
      <c r="H563" s="10">
        <f>IF(B563="Female",VLOOKUP(E563,Female!$A:$Q,17,0),VLOOKUP(E563,Male!$A:$Q,17,0))</f>
        <v>37.480068019888058</v>
      </c>
      <c r="I563" s="10">
        <f t="shared" si="34"/>
        <v>65.480068019888051</v>
      </c>
      <c r="J563" s="5">
        <f t="shared" si="35"/>
        <v>-15.355914318419764</v>
      </c>
      <c r="K563" s="4">
        <f>IF(B563="Female",VLOOKUP(E563,scaleF!$A:$B,2,0), VLOOKUP(E563,scaleM!$A:$B,2,0))</f>
        <v>150587.04948840145</v>
      </c>
    </row>
    <row r="564" spans="1:11" x14ac:dyDescent="0.2">
      <c r="A564" s="12">
        <v>2391</v>
      </c>
      <c r="B564" s="12" t="s">
        <v>6</v>
      </c>
      <c r="C564" s="14">
        <v>19480</v>
      </c>
      <c r="D564" s="14">
        <v>41579</v>
      </c>
      <c r="E564" s="15">
        <f t="shared" si="32"/>
        <v>65</v>
      </c>
      <c r="F564" s="7">
        <f>IF(B564="Female",VLOOKUP(E564,Female!$A:$J,10,0),VLOOKUP(E564,Male!$A:$J,10,0))</f>
        <v>16.886996840541382</v>
      </c>
      <c r="G564" s="7">
        <f t="shared" si="33"/>
        <v>81.886996840541386</v>
      </c>
      <c r="H564" s="10">
        <f>IF(B564="Female",VLOOKUP(E564,Female!$A:$Q,17,0),VLOOKUP(E564,Male!$A:$Q,17,0))</f>
        <v>14.709718630967552</v>
      </c>
      <c r="I564" s="10">
        <f t="shared" si="34"/>
        <v>79.709718630967558</v>
      </c>
      <c r="J564" s="5">
        <f t="shared" si="35"/>
        <v>-2.1772782095738279</v>
      </c>
      <c r="K564" s="4">
        <f>IF(B564="Female",VLOOKUP(E564,scaleF!$A:$B,2,0), VLOOKUP(E564,scaleM!$A:$B,2,0))</f>
        <v>51463.540019655018</v>
      </c>
    </row>
    <row r="565" spans="1:11" x14ac:dyDescent="0.2">
      <c r="A565" s="12">
        <v>1160</v>
      </c>
      <c r="B565" s="12" t="s">
        <v>6</v>
      </c>
      <c r="C565" s="14">
        <v>19998</v>
      </c>
      <c r="D565" s="14">
        <v>42309</v>
      </c>
      <c r="E565" s="15">
        <f t="shared" si="32"/>
        <v>64</v>
      </c>
      <c r="F565" s="7">
        <f>IF(B565="Female",VLOOKUP(E565,Female!$A:$J,10,0),VLOOKUP(E565,Male!$A:$J,10,0))</f>
        <v>17.615985378680442</v>
      </c>
      <c r="G565" s="7">
        <f t="shared" si="33"/>
        <v>81.615985378680449</v>
      </c>
      <c r="H565" s="10">
        <f>IF(B565="Female",VLOOKUP(E565,Female!$A:$Q,17,0),VLOOKUP(E565,Male!$A:$Q,17,0))</f>
        <v>15.274844034897537</v>
      </c>
      <c r="I565" s="10">
        <f t="shared" si="34"/>
        <v>79.274844034897541</v>
      </c>
      <c r="J565" s="5">
        <f t="shared" si="35"/>
        <v>-2.3411413437829083</v>
      </c>
      <c r="K565" s="4">
        <f>IF(B565="Female",VLOOKUP(E565,scaleF!$A:$B,2,0), VLOOKUP(E565,scaleM!$A:$B,2,0))</f>
        <v>53786.525147121392</v>
      </c>
    </row>
    <row r="566" spans="1:11" x14ac:dyDescent="0.2">
      <c r="A566" s="12">
        <v>2126</v>
      </c>
      <c r="B566" s="12" t="s">
        <v>6</v>
      </c>
      <c r="C566" s="14">
        <v>19845</v>
      </c>
      <c r="D566" s="14">
        <v>42614</v>
      </c>
      <c r="E566" s="15">
        <f t="shared" si="32"/>
        <v>64</v>
      </c>
      <c r="F566" s="7">
        <f>IF(B566="Female",VLOOKUP(E566,Female!$A:$J,10,0),VLOOKUP(E566,Male!$A:$J,10,0))</f>
        <v>17.615985378680442</v>
      </c>
      <c r="G566" s="7">
        <f t="shared" si="33"/>
        <v>81.615985378680449</v>
      </c>
      <c r="H566" s="10">
        <f>IF(B566="Female",VLOOKUP(E566,Female!$A:$Q,17,0),VLOOKUP(E566,Male!$A:$Q,17,0))</f>
        <v>15.274844034897537</v>
      </c>
      <c r="I566" s="10">
        <f t="shared" si="34"/>
        <v>79.274844034897541</v>
      </c>
      <c r="J566" s="5">
        <f t="shared" si="35"/>
        <v>-2.3411413437829083</v>
      </c>
      <c r="K566" s="4">
        <f>IF(B566="Female",VLOOKUP(E566,scaleF!$A:$B,2,0), VLOOKUP(E566,scaleM!$A:$B,2,0))</f>
        <v>53786.525147121392</v>
      </c>
    </row>
    <row r="567" spans="1:11" x14ac:dyDescent="0.2">
      <c r="A567" s="12">
        <v>2931</v>
      </c>
      <c r="B567" s="12" t="s">
        <v>6</v>
      </c>
      <c r="C567" s="14">
        <v>32051</v>
      </c>
      <c r="D567" s="14">
        <v>42522</v>
      </c>
      <c r="E567" s="15">
        <f t="shared" si="32"/>
        <v>31</v>
      </c>
      <c r="F567" s="7">
        <f>IF(B567="Female",VLOOKUP(E567,Female!$A:$J,10,0),VLOOKUP(E567,Male!$A:$J,10,0))</f>
        <v>45.852415907324144</v>
      </c>
      <c r="G567" s="7">
        <f t="shared" si="33"/>
        <v>76.852415907324144</v>
      </c>
      <c r="H567" s="10">
        <f>IF(B567="Female",VLOOKUP(E567,Female!$A:$Q,17,0),VLOOKUP(E567,Male!$A:$Q,17,0))</f>
        <v>33.703057291343043</v>
      </c>
      <c r="I567" s="10">
        <f t="shared" si="34"/>
        <v>64.703057291343043</v>
      </c>
      <c r="J567" s="5">
        <f t="shared" si="35"/>
        <v>-12.1493586159811</v>
      </c>
      <c r="K567" s="4">
        <f>IF(B567="Female",VLOOKUP(E567,scaleF!$A:$B,2,0), VLOOKUP(E567,scaleM!$A:$B,2,0))</f>
        <v>136744.74058753392</v>
      </c>
    </row>
    <row r="568" spans="1:11" x14ac:dyDescent="0.2">
      <c r="A568" s="12">
        <v>1757</v>
      </c>
      <c r="B568" s="12" t="s">
        <v>5</v>
      </c>
      <c r="C568" s="14">
        <v>32448</v>
      </c>
      <c r="D568" s="14">
        <v>42156</v>
      </c>
      <c r="E568" s="15">
        <f t="shared" si="32"/>
        <v>30</v>
      </c>
      <c r="F568" s="7">
        <f>IF(B568="Female",VLOOKUP(E568,Female!$A:$J,10,0),VLOOKUP(E568,Male!$A:$J,10,0))</f>
        <v>50.903351750531229</v>
      </c>
      <c r="G568" s="7">
        <f t="shared" si="33"/>
        <v>80.903351750531229</v>
      </c>
      <c r="H568" s="10">
        <f>IF(B568="Female",VLOOKUP(E568,Female!$A:$Q,17,0),VLOOKUP(E568,Male!$A:$Q,17,0))</f>
        <v>36.496783087646271</v>
      </c>
      <c r="I568" s="10">
        <f t="shared" si="34"/>
        <v>66.496783087646264</v>
      </c>
      <c r="J568" s="5">
        <f t="shared" si="35"/>
        <v>-14.406568662884965</v>
      </c>
      <c r="K568" s="4">
        <f>IF(B568="Female",VLOOKUP(E568,scaleF!$A:$B,2,0), VLOOKUP(E568,scaleM!$A:$B,2,0))</f>
        <v>147652.99980784088</v>
      </c>
    </row>
    <row r="569" spans="1:11" x14ac:dyDescent="0.2">
      <c r="A569" s="12">
        <v>2915</v>
      </c>
      <c r="B569" s="12" t="s">
        <v>6</v>
      </c>
      <c r="C569" s="14">
        <v>23346</v>
      </c>
      <c r="D569" s="14">
        <v>42522</v>
      </c>
      <c r="E569" s="15">
        <f t="shared" si="32"/>
        <v>55</v>
      </c>
      <c r="F569" s="7">
        <f>IF(B569="Female",VLOOKUP(E569,Female!$A:$J,10,0),VLOOKUP(E569,Male!$A:$J,10,0))</f>
        <v>24.528641718988265</v>
      </c>
      <c r="G569" s="7">
        <f t="shared" si="33"/>
        <v>79.528641718988268</v>
      </c>
      <c r="H569" s="10">
        <f>IF(B569="Female",VLOOKUP(E569,Female!$A:$Q,17,0),VLOOKUP(E569,Male!$A:$Q,17,0))</f>
        <v>20.377393744156294</v>
      </c>
      <c r="I569" s="10">
        <f t="shared" si="34"/>
        <v>75.377393744156294</v>
      </c>
      <c r="J569" s="5">
        <f t="shared" si="35"/>
        <v>-4.1512479748319748</v>
      </c>
      <c r="K569" s="4">
        <f>IF(B569="Female",VLOOKUP(E569,scaleF!$A:$B,2,0), VLOOKUP(E569,scaleM!$A:$B,2,0))</f>
        <v>75716.238539600992</v>
      </c>
    </row>
    <row r="570" spans="1:11" x14ac:dyDescent="0.2">
      <c r="A570" s="12">
        <v>2541</v>
      </c>
      <c r="B570" s="12" t="s">
        <v>5</v>
      </c>
      <c r="C570" s="14">
        <v>23408</v>
      </c>
      <c r="D570" s="14">
        <v>41153</v>
      </c>
      <c r="E570" s="15">
        <f t="shared" si="32"/>
        <v>54</v>
      </c>
      <c r="F570" s="7">
        <f>IF(B570="Female",VLOOKUP(E570,Female!$A:$J,10,0),VLOOKUP(E570,Male!$A:$J,10,0))</f>
        <v>28.619201700323728</v>
      </c>
      <c r="G570" s="7">
        <f t="shared" si="33"/>
        <v>82.619201700323728</v>
      </c>
      <c r="H570" s="10">
        <f>IF(B570="Female",VLOOKUP(E570,Female!$A:$Q,17,0),VLOOKUP(E570,Male!$A:$Q,17,0))</f>
        <v>23.289519629701459</v>
      </c>
      <c r="I570" s="10">
        <f t="shared" si="34"/>
        <v>77.289519629701459</v>
      </c>
      <c r="J570" s="5">
        <f t="shared" si="35"/>
        <v>-5.329682070622269</v>
      </c>
      <c r="K570" s="4">
        <f>IF(B570="Female",VLOOKUP(E570,scaleF!$A:$B,2,0), VLOOKUP(E570,scaleM!$A:$B,2,0))</f>
        <v>88636.276624180377</v>
      </c>
    </row>
    <row r="571" spans="1:11" x14ac:dyDescent="0.2">
      <c r="A571" s="12">
        <v>1905</v>
      </c>
      <c r="B571" s="12" t="s">
        <v>5</v>
      </c>
      <c r="C571" s="14">
        <v>28034</v>
      </c>
      <c r="D571" s="14">
        <v>42461</v>
      </c>
      <c r="E571" s="15">
        <f t="shared" si="32"/>
        <v>42</v>
      </c>
      <c r="F571" s="7">
        <f>IF(B571="Female",VLOOKUP(E571,Female!$A:$J,10,0),VLOOKUP(E571,Male!$A:$J,10,0))</f>
        <v>39.459981728540306</v>
      </c>
      <c r="G571" s="7">
        <f t="shared" si="33"/>
        <v>81.459981728540299</v>
      </c>
      <c r="H571" s="10">
        <f>IF(B571="Female",VLOOKUP(E571,Female!$A:$Q,17,0),VLOOKUP(E571,Male!$A:$Q,17,0))</f>
        <v>30.158255850009102</v>
      </c>
      <c r="I571" s="10">
        <f t="shared" si="34"/>
        <v>72.158255850009098</v>
      </c>
      <c r="J571" s="5">
        <f t="shared" si="35"/>
        <v>-9.3017258785312009</v>
      </c>
      <c r="K571" s="4">
        <f>IF(B571="Female",VLOOKUP(E571,scaleF!$A:$B,2,0), VLOOKUP(E571,scaleM!$A:$B,2,0))</f>
        <v>121380.35081153142</v>
      </c>
    </row>
    <row r="572" spans="1:11" x14ac:dyDescent="0.2">
      <c r="A572" s="12">
        <v>2276</v>
      </c>
      <c r="B572" s="12" t="s">
        <v>5</v>
      </c>
      <c r="C572" s="14">
        <v>23682</v>
      </c>
      <c r="D572" s="14">
        <v>42248</v>
      </c>
      <c r="E572" s="15">
        <f t="shared" si="32"/>
        <v>54</v>
      </c>
      <c r="F572" s="7">
        <f>IF(B572="Female",VLOOKUP(E572,Female!$A:$J,10,0),VLOOKUP(E572,Male!$A:$J,10,0))</f>
        <v>28.619201700323728</v>
      </c>
      <c r="G572" s="7">
        <f t="shared" si="33"/>
        <v>82.619201700323728</v>
      </c>
      <c r="H572" s="10">
        <f>IF(B572="Female",VLOOKUP(E572,Female!$A:$Q,17,0),VLOOKUP(E572,Male!$A:$Q,17,0))</f>
        <v>23.289519629701459</v>
      </c>
      <c r="I572" s="10">
        <f t="shared" si="34"/>
        <v>77.289519629701459</v>
      </c>
      <c r="J572" s="5">
        <f t="shared" si="35"/>
        <v>-5.329682070622269</v>
      </c>
      <c r="K572" s="4">
        <f>IF(B572="Female",VLOOKUP(E572,scaleF!$A:$B,2,0), VLOOKUP(E572,scaleM!$A:$B,2,0))</f>
        <v>88636.276624180377</v>
      </c>
    </row>
    <row r="573" spans="1:11" x14ac:dyDescent="0.2">
      <c r="A573" s="12">
        <v>1830</v>
      </c>
      <c r="B573" s="12" t="s">
        <v>5</v>
      </c>
      <c r="C573" s="14">
        <v>27820</v>
      </c>
      <c r="D573" s="14">
        <v>42430</v>
      </c>
      <c r="E573" s="15">
        <f t="shared" si="32"/>
        <v>42</v>
      </c>
      <c r="F573" s="7">
        <f>IF(B573="Female",VLOOKUP(E573,Female!$A:$J,10,0),VLOOKUP(E573,Male!$A:$J,10,0))</f>
        <v>39.459981728540306</v>
      </c>
      <c r="G573" s="7">
        <f t="shared" si="33"/>
        <v>81.459981728540299</v>
      </c>
      <c r="H573" s="10">
        <f>IF(B573="Female",VLOOKUP(E573,Female!$A:$Q,17,0),VLOOKUP(E573,Male!$A:$Q,17,0))</f>
        <v>30.158255850009102</v>
      </c>
      <c r="I573" s="10">
        <f t="shared" si="34"/>
        <v>72.158255850009098</v>
      </c>
      <c r="J573" s="5">
        <f t="shared" si="35"/>
        <v>-9.3017258785312009</v>
      </c>
      <c r="K573" s="4">
        <f>IF(B573="Female",VLOOKUP(E573,scaleF!$A:$B,2,0), VLOOKUP(E573,scaleM!$A:$B,2,0))</f>
        <v>121380.35081153142</v>
      </c>
    </row>
    <row r="574" spans="1:11" x14ac:dyDescent="0.2">
      <c r="A574" s="12">
        <v>2545</v>
      </c>
      <c r="B574" s="12" t="s">
        <v>6</v>
      </c>
      <c r="C574" s="14">
        <v>25235</v>
      </c>
      <c r="D574" s="14">
        <v>41091</v>
      </c>
      <c r="E574" s="15">
        <f t="shared" si="32"/>
        <v>49</v>
      </c>
      <c r="F574" s="7">
        <f>IF(B574="Female",VLOOKUP(E574,Female!$A:$J,10,0),VLOOKUP(E574,Male!$A:$J,10,0))</f>
        <v>29.489373814279276</v>
      </c>
      <c r="G574" s="7">
        <f t="shared" si="33"/>
        <v>78.489373814279276</v>
      </c>
      <c r="H574" s="10">
        <f>IF(B574="Female",VLOOKUP(E574,Female!$A:$Q,17,0),VLOOKUP(E574,Male!$A:$Q,17,0))</f>
        <v>23.781324580088047</v>
      </c>
      <c r="I574" s="10">
        <f t="shared" si="34"/>
        <v>72.78132458008804</v>
      </c>
      <c r="J574" s="5">
        <f t="shared" si="35"/>
        <v>-5.7080492341912361</v>
      </c>
      <c r="K574" s="4">
        <f>IF(B574="Female",VLOOKUP(E574,scaleF!$A:$B,2,0), VLOOKUP(E574,scaleM!$A:$B,2,0))</f>
        <v>91225.287358316273</v>
      </c>
    </row>
    <row r="575" spans="1:11" x14ac:dyDescent="0.2">
      <c r="A575" s="12">
        <v>1622</v>
      </c>
      <c r="B575" s="12" t="s">
        <v>6</v>
      </c>
      <c r="C575" s="14">
        <v>32264</v>
      </c>
      <c r="D575" s="14">
        <v>41061</v>
      </c>
      <c r="E575" s="15">
        <f t="shared" si="32"/>
        <v>30</v>
      </c>
      <c r="F575" s="7">
        <f>IF(B575="Female",VLOOKUP(E575,Female!$A:$J,10,0),VLOOKUP(E575,Male!$A:$J,10,0))</f>
        <v>46.784539970435816</v>
      </c>
      <c r="G575" s="7">
        <f t="shared" si="33"/>
        <v>76.784539970435816</v>
      </c>
      <c r="H575" s="10">
        <f>IF(B575="Female",VLOOKUP(E575,Female!$A:$Q,17,0),VLOOKUP(E575,Male!$A:$Q,17,0))</f>
        <v>34.208328270681058</v>
      </c>
      <c r="I575" s="10">
        <f t="shared" si="34"/>
        <v>64.208328270681051</v>
      </c>
      <c r="J575" s="5">
        <f t="shared" si="35"/>
        <v>-12.576211699754765</v>
      </c>
      <c r="K575" s="4">
        <f>IF(B575="Female",VLOOKUP(E575,scaleF!$A:$B,2,0), VLOOKUP(E575,scaleM!$A:$B,2,0))</f>
        <v>138673.23401116498</v>
      </c>
    </row>
    <row r="576" spans="1:11" x14ac:dyDescent="0.2">
      <c r="A576" s="12">
        <v>2542</v>
      </c>
      <c r="B576" s="12" t="s">
        <v>6</v>
      </c>
      <c r="C576" s="14">
        <v>21367</v>
      </c>
      <c r="D576" s="14">
        <v>42095</v>
      </c>
      <c r="E576" s="15">
        <f t="shared" si="32"/>
        <v>60</v>
      </c>
      <c r="F576" s="7">
        <f>IF(B576="Female",VLOOKUP(E576,Female!$A:$J,10,0),VLOOKUP(E576,Male!$A:$J,10,0))</f>
        <v>20.623532225731811</v>
      </c>
      <c r="G576" s="7">
        <f t="shared" si="33"/>
        <v>80.623532225731807</v>
      </c>
      <c r="H576" s="10">
        <f>IF(B576="Female",VLOOKUP(E576,Female!$A:$Q,17,0),VLOOKUP(E576,Male!$A:$Q,17,0))</f>
        <v>17.551610361299886</v>
      </c>
      <c r="I576" s="10">
        <f t="shared" si="34"/>
        <v>77.551610361299879</v>
      </c>
      <c r="J576" s="5">
        <f t="shared" si="35"/>
        <v>-3.0719218644319284</v>
      </c>
      <c r="K576" s="4">
        <f>IF(B576="Female",VLOOKUP(E576,scaleF!$A:$B,2,0), VLOOKUP(E576,scaleM!$A:$B,2,0))</f>
        <v>63357.179520373989</v>
      </c>
    </row>
    <row r="577" spans="1:11" x14ac:dyDescent="0.2">
      <c r="A577" s="12">
        <v>2958</v>
      </c>
      <c r="B577" s="12" t="s">
        <v>6</v>
      </c>
      <c r="C577" s="14">
        <v>32448</v>
      </c>
      <c r="D577" s="14">
        <v>41426</v>
      </c>
      <c r="E577" s="15">
        <f t="shared" si="32"/>
        <v>30</v>
      </c>
      <c r="F577" s="7">
        <f>IF(B577="Female",VLOOKUP(E577,Female!$A:$J,10,0),VLOOKUP(E577,Male!$A:$J,10,0))</f>
        <v>46.784539970435816</v>
      </c>
      <c r="G577" s="7">
        <f t="shared" si="33"/>
        <v>76.784539970435816</v>
      </c>
      <c r="H577" s="10">
        <f>IF(B577="Female",VLOOKUP(E577,Female!$A:$Q,17,0),VLOOKUP(E577,Male!$A:$Q,17,0))</f>
        <v>34.208328270681058</v>
      </c>
      <c r="I577" s="10">
        <f t="shared" si="34"/>
        <v>64.208328270681051</v>
      </c>
      <c r="J577" s="5">
        <f t="shared" si="35"/>
        <v>-12.576211699754765</v>
      </c>
      <c r="K577" s="4">
        <f>IF(B577="Female",VLOOKUP(E577,scaleF!$A:$B,2,0), VLOOKUP(E577,scaleM!$A:$B,2,0))</f>
        <v>138673.23401116498</v>
      </c>
    </row>
    <row r="578" spans="1:11" x14ac:dyDescent="0.2">
      <c r="A578" s="12">
        <v>2817</v>
      </c>
      <c r="B578" s="12" t="s">
        <v>6</v>
      </c>
      <c r="C578" s="14">
        <v>32051</v>
      </c>
      <c r="D578" s="14">
        <v>41640</v>
      </c>
      <c r="E578" s="15">
        <f t="shared" si="32"/>
        <v>31</v>
      </c>
      <c r="F578" s="7">
        <f>IF(B578="Female",VLOOKUP(E578,Female!$A:$J,10,0),VLOOKUP(E578,Male!$A:$J,10,0))</f>
        <v>45.852415907324144</v>
      </c>
      <c r="G578" s="7">
        <f t="shared" si="33"/>
        <v>76.852415907324144</v>
      </c>
      <c r="H578" s="10">
        <f>IF(B578="Female",VLOOKUP(E578,Female!$A:$Q,17,0),VLOOKUP(E578,Male!$A:$Q,17,0))</f>
        <v>33.703057291343043</v>
      </c>
      <c r="I578" s="10">
        <f t="shared" si="34"/>
        <v>64.703057291343043</v>
      </c>
      <c r="J578" s="5">
        <f t="shared" si="35"/>
        <v>-12.1493586159811</v>
      </c>
      <c r="K578" s="4">
        <f>IF(B578="Female",VLOOKUP(E578,scaleF!$A:$B,2,0), VLOOKUP(E578,scaleM!$A:$B,2,0))</f>
        <v>136744.74058753392</v>
      </c>
    </row>
    <row r="579" spans="1:11" x14ac:dyDescent="0.2">
      <c r="A579" s="12">
        <v>1463</v>
      </c>
      <c r="B579" s="12" t="s">
        <v>6</v>
      </c>
      <c r="C579" s="14">
        <v>33117</v>
      </c>
      <c r="D579" s="14">
        <v>42430</v>
      </c>
      <c r="E579" s="15">
        <f t="shared" si="32"/>
        <v>28</v>
      </c>
      <c r="F579" s="7">
        <f>IF(B579="Female",VLOOKUP(E579,Female!$A:$J,10,0),VLOOKUP(E579,Male!$A:$J,10,0))</f>
        <v>48.649342689197283</v>
      </c>
      <c r="G579" s="7">
        <f t="shared" si="33"/>
        <v>76.649342689197283</v>
      </c>
      <c r="H579" s="10">
        <f>IF(B579="Female",VLOOKUP(E579,Female!$A:$Q,17,0),VLOOKUP(E579,Male!$A:$Q,17,0))</f>
        <v>35.200435807529836</v>
      </c>
      <c r="I579" s="10">
        <f t="shared" si="34"/>
        <v>63.200435807529836</v>
      </c>
      <c r="J579" s="5">
        <f t="shared" si="35"/>
        <v>-13.448906881667448</v>
      </c>
      <c r="K579" s="4">
        <f>IF(B579="Female",VLOOKUP(E579,scaleF!$A:$B,2,0), VLOOKUP(E579,scaleM!$A:$B,2,0))</f>
        <v>142223.90333860205</v>
      </c>
    </row>
    <row r="580" spans="1:11" x14ac:dyDescent="0.2">
      <c r="A580" s="12">
        <v>2405</v>
      </c>
      <c r="B580" s="12" t="s">
        <v>5</v>
      </c>
      <c r="C580" s="14">
        <v>19906</v>
      </c>
      <c r="D580" s="14">
        <v>40969</v>
      </c>
      <c r="E580" s="15">
        <f t="shared" ref="E580:E602" si="36">2018-YEAR(C580)</f>
        <v>64</v>
      </c>
      <c r="F580" s="7">
        <f>IF(B580="Female",VLOOKUP(E580,Female!$A:$J,10,0),VLOOKUP(E580,Male!$A:$J,10,0))</f>
        <v>20.172647654745234</v>
      </c>
      <c r="G580" s="7">
        <f t="shared" ref="G580:G602" si="37">E580+F580</f>
        <v>84.172647654745234</v>
      </c>
      <c r="H580" s="10">
        <f>IF(B580="Female",VLOOKUP(E580,Female!$A:$Q,17,0),VLOOKUP(E580,Male!$A:$Q,17,0))</f>
        <v>17.260908927946279</v>
      </c>
      <c r="I580" s="10">
        <f t="shared" ref="I580:I602" si="38">E580+H580</f>
        <v>81.260908927946275</v>
      </c>
      <c r="J580" s="5">
        <f t="shared" ref="J580:J602" si="39">I580-G580</f>
        <v>-2.9117387267989585</v>
      </c>
      <c r="K580" s="4">
        <f>IF(B580="Female",VLOOKUP(E580,scaleF!$A:$B,2,0), VLOOKUP(E580,scaleM!$A:$B,2,0))</f>
        <v>61956.709964500827</v>
      </c>
    </row>
    <row r="581" spans="1:11" x14ac:dyDescent="0.2">
      <c r="A581" s="12">
        <v>2652</v>
      </c>
      <c r="B581" s="12" t="s">
        <v>5</v>
      </c>
      <c r="C581" s="14">
        <v>33939</v>
      </c>
      <c r="D581" s="14">
        <v>41153</v>
      </c>
      <c r="E581" s="15">
        <f t="shared" si="36"/>
        <v>26</v>
      </c>
      <c r="F581" s="7">
        <f>IF(B581="Female",VLOOKUP(E581,Female!$A:$J,10,0),VLOOKUP(E581,Male!$A:$J,10,0))</f>
        <v>54.774828863792372</v>
      </c>
      <c r="G581" s="7">
        <f t="shared" si="37"/>
        <v>80.774828863792379</v>
      </c>
      <c r="H581" s="10">
        <f>IF(B581="Female",VLOOKUP(E581,Female!$A:$Q,17,0),VLOOKUP(E581,Male!$A:$Q,17,0))</f>
        <v>38.442851887912489</v>
      </c>
      <c r="I581" s="10">
        <f t="shared" si="38"/>
        <v>64.442851887912497</v>
      </c>
      <c r="J581" s="5">
        <f t="shared" si="39"/>
        <v>-16.331976975879883</v>
      </c>
      <c r="K581" s="4">
        <f>IF(B581="Female",VLOOKUP(E581,scaleF!$A:$B,2,0), VLOOKUP(E581,scaleM!$A:$B,2,0))</f>
        <v>153130.77443645181</v>
      </c>
    </row>
    <row r="582" spans="1:11" x14ac:dyDescent="0.2">
      <c r="A582" s="12">
        <v>2152</v>
      </c>
      <c r="B582" s="12" t="s">
        <v>6</v>
      </c>
      <c r="C582" s="14">
        <v>24228</v>
      </c>
      <c r="D582" s="14">
        <v>41000</v>
      </c>
      <c r="E582" s="15">
        <f t="shared" si="36"/>
        <v>52</v>
      </c>
      <c r="F582" s="7">
        <f>IF(B582="Female",VLOOKUP(E582,Female!$A:$J,10,0),VLOOKUP(E582,Male!$A:$J,10,0))</f>
        <v>26.967546592009018</v>
      </c>
      <c r="G582" s="7">
        <f t="shared" si="37"/>
        <v>78.967546592009015</v>
      </c>
      <c r="H582" s="10">
        <f>IF(B582="Female",VLOOKUP(E582,Female!$A:$Q,17,0),VLOOKUP(E582,Male!$A:$Q,17,0))</f>
        <v>22.075175561186004</v>
      </c>
      <c r="I582" s="10">
        <f t="shared" si="38"/>
        <v>74.075175561186001</v>
      </c>
      <c r="J582" s="5">
        <f t="shared" si="39"/>
        <v>-4.8923710308230142</v>
      </c>
      <c r="K582" s="4">
        <f>IF(B582="Female",VLOOKUP(E582,scaleF!$A:$B,2,0), VLOOKUP(E582,scaleM!$A:$B,2,0))</f>
        <v>83373.379328835697</v>
      </c>
    </row>
    <row r="583" spans="1:11" x14ac:dyDescent="0.2">
      <c r="A583" s="12">
        <v>1763</v>
      </c>
      <c r="B583" s="12" t="s">
        <v>6</v>
      </c>
      <c r="C583" s="14">
        <v>28550</v>
      </c>
      <c r="D583" s="14">
        <v>41334</v>
      </c>
      <c r="E583" s="15">
        <f t="shared" si="36"/>
        <v>40</v>
      </c>
      <c r="F583" s="7">
        <f>IF(B583="Female",VLOOKUP(E583,Female!$A:$J,10,0),VLOOKUP(E583,Male!$A:$J,10,0))</f>
        <v>37.497530961008088</v>
      </c>
      <c r="G583" s="7">
        <f t="shared" si="37"/>
        <v>77.497530961008096</v>
      </c>
      <c r="H583" s="10">
        <f>IF(B583="Female",VLOOKUP(E583,Female!$A:$Q,17,0),VLOOKUP(E583,Male!$A:$Q,17,0))</f>
        <v>28.885126955065754</v>
      </c>
      <c r="I583" s="10">
        <f t="shared" si="38"/>
        <v>68.885126955065758</v>
      </c>
      <c r="J583" s="5">
        <f t="shared" si="39"/>
        <v>-8.6124040059423379</v>
      </c>
      <c r="K583" s="4">
        <f>IF(B583="Female",VLOOKUP(E583,scaleF!$A:$B,2,0), VLOOKUP(E583,scaleM!$A:$B,2,0))</f>
        <v>115399.36124769518</v>
      </c>
    </row>
    <row r="584" spans="1:11" x14ac:dyDescent="0.2">
      <c r="A584" s="12">
        <v>2604</v>
      </c>
      <c r="B584" s="12" t="s">
        <v>6</v>
      </c>
      <c r="C584" s="14">
        <v>23468</v>
      </c>
      <c r="D584" s="14">
        <v>41974</v>
      </c>
      <c r="E584" s="15">
        <f t="shared" si="36"/>
        <v>54</v>
      </c>
      <c r="F584" s="7">
        <f>IF(B584="Female",VLOOKUP(E584,Female!$A:$J,10,0),VLOOKUP(E584,Male!$A:$J,10,0))</f>
        <v>25.332006053344521</v>
      </c>
      <c r="G584" s="7">
        <f t="shared" si="37"/>
        <v>79.332006053344514</v>
      </c>
      <c r="H584" s="10">
        <f>IF(B584="Female",VLOOKUP(E584,Female!$A:$Q,17,0),VLOOKUP(E584,Male!$A:$Q,17,0))</f>
        <v>20.941914348953102</v>
      </c>
      <c r="I584" s="10">
        <f t="shared" si="38"/>
        <v>74.941914348953105</v>
      </c>
      <c r="J584" s="5">
        <f t="shared" si="39"/>
        <v>-4.3900917043914092</v>
      </c>
      <c r="K584" s="4">
        <f>IF(B584="Female",VLOOKUP(E584,scaleF!$A:$B,2,0), VLOOKUP(E584,scaleM!$A:$B,2,0))</f>
        <v>78244.591673933493</v>
      </c>
    </row>
    <row r="585" spans="1:11" x14ac:dyDescent="0.2">
      <c r="A585" s="12">
        <v>2730</v>
      </c>
      <c r="B585" s="12" t="s">
        <v>6</v>
      </c>
      <c r="C585" s="14">
        <v>19025</v>
      </c>
      <c r="D585" s="14">
        <v>42186</v>
      </c>
      <c r="E585" s="15">
        <f t="shared" si="36"/>
        <v>66</v>
      </c>
      <c r="F585" s="7">
        <f>IF(B585="Female",VLOOKUP(E585,Female!$A:$J,10,0),VLOOKUP(E585,Male!$A:$J,10,0))</f>
        <v>16.168998700610281</v>
      </c>
      <c r="G585" s="7">
        <f t="shared" si="37"/>
        <v>82.168998700610274</v>
      </c>
      <c r="H585" s="10">
        <f>IF(B585="Female",VLOOKUP(E585,Female!$A:$Q,17,0),VLOOKUP(E585,Male!$A:$Q,17,0))</f>
        <v>14.148035124414822</v>
      </c>
      <c r="I585" s="10">
        <f t="shared" si="38"/>
        <v>80.148035124414818</v>
      </c>
      <c r="J585" s="5">
        <f t="shared" si="39"/>
        <v>-2.0209635761954559</v>
      </c>
      <c r="K585" s="4">
        <f>IF(B585="Female",VLOOKUP(E585,scaleF!$A:$B,2,0), VLOOKUP(E585,scaleM!$A:$B,2,0))</f>
        <v>49175.193195935528</v>
      </c>
    </row>
    <row r="586" spans="1:11" x14ac:dyDescent="0.2">
      <c r="A586" s="12">
        <v>1718</v>
      </c>
      <c r="B586" s="12" t="s">
        <v>5</v>
      </c>
      <c r="C586" s="14">
        <v>20149</v>
      </c>
      <c r="D586" s="14">
        <v>42583</v>
      </c>
      <c r="E586" s="15">
        <f t="shared" si="36"/>
        <v>63</v>
      </c>
      <c r="F586" s="7">
        <f>IF(B586="Female",VLOOKUP(E586,Female!$A:$J,10,0),VLOOKUP(E586,Male!$A:$J,10,0))</f>
        <v>20.98450466874484</v>
      </c>
      <c r="G586" s="7">
        <f t="shared" si="37"/>
        <v>83.984504668744847</v>
      </c>
      <c r="H586" s="10">
        <f>IF(B586="Female",VLOOKUP(E586,Female!$A:$Q,17,0),VLOOKUP(E586,Male!$A:$Q,17,0))</f>
        <v>17.868318536999364</v>
      </c>
      <c r="I586" s="10">
        <f t="shared" si="38"/>
        <v>80.868318536999368</v>
      </c>
      <c r="J586" s="5">
        <f t="shared" si="39"/>
        <v>-3.1161861317454793</v>
      </c>
      <c r="K586" s="4">
        <f>IF(B586="Female",VLOOKUP(E586,scaleF!$A:$B,2,0), VLOOKUP(E586,scaleM!$A:$B,2,0))</f>
        <v>64540.757341630648</v>
      </c>
    </row>
    <row r="587" spans="1:11" x14ac:dyDescent="0.2">
      <c r="A587" s="12">
        <v>2228</v>
      </c>
      <c r="B587" s="12" t="s">
        <v>6</v>
      </c>
      <c r="C587" s="14">
        <v>33239</v>
      </c>
      <c r="D587" s="14">
        <v>42036</v>
      </c>
      <c r="E587" s="15">
        <f t="shared" si="36"/>
        <v>27</v>
      </c>
      <c r="F587" s="7">
        <f>IF(B587="Female",VLOOKUP(E587,Female!$A:$J,10,0),VLOOKUP(E587,Male!$A:$J,10,0))</f>
        <v>49.581949940370393</v>
      </c>
      <c r="G587" s="7">
        <f t="shared" si="37"/>
        <v>76.581949940370393</v>
      </c>
      <c r="H587" s="10">
        <f>IF(B587="Female",VLOOKUP(E587,Female!$A:$Q,17,0),VLOOKUP(E587,Male!$A:$Q,17,0))</f>
        <v>35.687375844539822</v>
      </c>
      <c r="I587" s="10">
        <f t="shared" si="38"/>
        <v>62.687375844539822</v>
      </c>
      <c r="J587" s="5">
        <f t="shared" si="39"/>
        <v>-13.894574095830571</v>
      </c>
      <c r="K587" s="4">
        <f>IF(B587="Female",VLOOKUP(E587,scaleF!$A:$B,2,0), VLOOKUP(E587,scaleM!$A:$B,2,0))</f>
        <v>143847.33727321951</v>
      </c>
    </row>
    <row r="588" spans="1:11" x14ac:dyDescent="0.2">
      <c r="A588" s="12">
        <v>2325</v>
      </c>
      <c r="B588" s="12" t="s">
        <v>5</v>
      </c>
      <c r="C588" s="14">
        <v>30072</v>
      </c>
      <c r="D588" s="14">
        <v>41760</v>
      </c>
      <c r="E588" s="15">
        <f t="shared" si="36"/>
        <v>36</v>
      </c>
      <c r="F588" s="7">
        <f>IF(B588="Female",VLOOKUP(E588,Female!$A:$J,10,0),VLOOKUP(E588,Male!$A:$J,10,0))</f>
        <v>45.141739270154304</v>
      </c>
      <c r="G588" s="7">
        <f t="shared" si="37"/>
        <v>81.141739270154304</v>
      </c>
      <c r="H588" s="10">
        <f>IF(B588="Female",VLOOKUP(E588,Female!$A:$Q,17,0),VLOOKUP(E588,Male!$A:$Q,17,0))</f>
        <v>33.418693929925219</v>
      </c>
      <c r="I588" s="10">
        <f t="shared" si="38"/>
        <v>69.418693929925212</v>
      </c>
      <c r="J588" s="5">
        <f t="shared" si="39"/>
        <v>-11.723045340229092</v>
      </c>
      <c r="K588" s="4">
        <f>IF(B588="Female",VLOOKUP(E588,scaleF!$A:$B,2,0), VLOOKUP(E588,scaleM!$A:$B,2,0))</f>
        <v>136244.47073260081</v>
      </c>
    </row>
    <row r="589" spans="1:11" x14ac:dyDescent="0.2">
      <c r="A589" s="12">
        <v>1561</v>
      </c>
      <c r="B589" s="12" t="s">
        <v>6</v>
      </c>
      <c r="C589" s="14">
        <v>30103</v>
      </c>
      <c r="D589" s="14">
        <v>42614</v>
      </c>
      <c r="E589" s="15">
        <f t="shared" si="36"/>
        <v>36</v>
      </c>
      <c r="F589" s="7">
        <f>IF(B589="Female",VLOOKUP(E589,Female!$A:$J,10,0),VLOOKUP(E589,Male!$A:$J,10,0))</f>
        <v>41.195942268665263</v>
      </c>
      <c r="G589" s="7">
        <f t="shared" si="37"/>
        <v>77.195942268665263</v>
      </c>
      <c r="H589" s="10">
        <f>IF(B589="Female",VLOOKUP(E589,Female!$A:$Q,17,0),VLOOKUP(E589,Male!$A:$Q,17,0))</f>
        <v>31.082408263924624</v>
      </c>
      <c r="I589" s="10">
        <f t="shared" si="38"/>
        <v>67.08240826392462</v>
      </c>
      <c r="J589" s="5">
        <f t="shared" si="39"/>
        <v>-10.113534004740643</v>
      </c>
      <c r="K589" s="4">
        <f>IF(B589="Female",VLOOKUP(E589,scaleF!$A:$B,2,0), VLOOKUP(E589,scaleM!$A:$B,2,0))</f>
        <v>125640.4607271327</v>
      </c>
    </row>
    <row r="590" spans="1:11" x14ac:dyDescent="0.2">
      <c r="A590" s="12">
        <v>1640</v>
      </c>
      <c r="B590" s="12" t="s">
        <v>6</v>
      </c>
      <c r="C590" s="14">
        <v>19329</v>
      </c>
      <c r="D590" s="14">
        <v>41153</v>
      </c>
      <c r="E590" s="15">
        <f t="shared" si="36"/>
        <v>66</v>
      </c>
      <c r="F590" s="7">
        <f>IF(B590="Female",VLOOKUP(E590,Female!$A:$J,10,0),VLOOKUP(E590,Male!$A:$J,10,0))</f>
        <v>16.168998700610281</v>
      </c>
      <c r="G590" s="7">
        <f t="shared" si="37"/>
        <v>82.168998700610274</v>
      </c>
      <c r="H590" s="10">
        <f>IF(B590="Female",VLOOKUP(E590,Female!$A:$Q,17,0),VLOOKUP(E590,Male!$A:$Q,17,0))</f>
        <v>14.148035124414822</v>
      </c>
      <c r="I590" s="10">
        <f t="shared" si="38"/>
        <v>80.148035124414818</v>
      </c>
      <c r="J590" s="5">
        <f t="shared" si="39"/>
        <v>-2.0209635761954559</v>
      </c>
      <c r="K590" s="4">
        <f>IF(B590="Female",VLOOKUP(E590,scaleF!$A:$B,2,0), VLOOKUP(E590,scaleM!$A:$B,2,0))</f>
        <v>49175.193195935528</v>
      </c>
    </row>
    <row r="591" spans="1:11" x14ac:dyDescent="0.2">
      <c r="A591" s="12">
        <v>2899</v>
      </c>
      <c r="B591" s="12" t="s">
        <v>6</v>
      </c>
      <c r="C591" s="14">
        <v>26816</v>
      </c>
      <c r="D591" s="14">
        <v>42005</v>
      </c>
      <c r="E591" s="15">
        <f t="shared" si="36"/>
        <v>45</v>
      </c>
      <c r="F591" s="7">
        <f>IF(B591="Female",VLOOKUP(E591,Female!$A:$J,10,0),VLOOKUP(E591,Male!$A:$J,10,0))</f>
        <v>32.973304335016834</v>
      </c>
      <c r="G591" s="7">
        <f t="shared" si="37"/>
        <v>77.973304335016834</v>
      </c>
      <c r="H591" s="10">
        <f>IF(B591="Female",VLOOKUP(E591,Female!$A:$Q,17,0),VLOOKUP(E591,Male!$A:$Q,17,0))</f>
        <v>26.059252399979862</v>
      </c>
      <c r="I591" s="10">
        <f t="shared" si="38"/>
        <v>71.059252399979869</v>
      </c>
      <c r="J591" s="5">
        <f t="shared" si="39"/>
        <v>-6.9140519350369658</v>
      </c>
      <c r="K591" s="4">
        <f>IF(B591="Female",VLOOKUP(E591,scaleF!$A:$B,2,0), VLOOKUP(E591,scaleM!$A:$B,2,0))</f>
        <v>101929.05091866363</v>
      </c>
    </row>
    <row r="592" spans="1:11" x14ac:dyDescent="0.2">
      <c r="A592" s="12">
        <v>2401</v>
      </c>
      <c r="B592" s="12" t="s">
        <v>6</v>
      </c>
      <c r="C592" s="14">
        <v>22463</v>
      </c>
      <c r="D592" s="14">
        <v>41275</v>
      </c>
      <c r="E592" s="15">
        <f t="shared" si="36"/>
        <v>57</v>
      </c>
      <c r="F592" s="7">
        <f>IF(B592="Female",VLOOKUP(E592,Female!$A:$J,10,0),VLOOKUP(E592,Male!$A:$J,10,0))</f>
        <v>22.948863651121382</v>
      </c>
      <c r="G592" s="7">
        <f t="shared" si="37"/>
        <v>79.948863651121385</v>
      </c>
      <c r="H592" s="10">
        <f>IF(B592="Female",VLOOKUP(E592,Female!$A:$Q,17,0),VLOOKUP(E592,Male!$A:$Q,17,0))</f>
        <v>19.251469223094393</v>
      </c>
      <c r="I592" s="10">
        <f t="shared" si="38"/>
        <v>76.251469223094389</v>
      </c>
      <c r="J592" s="5">
        <f t="shared" si="39"/>
        <v>-3.6973944280269961</v>
      </c>
      <c r="K592" s="4">
        <f>IF(B592="Female",VLOOKUP(E592,scaleF!$A:$B,2,0), VLOOKUP(E592,scaleM!$A:$B,2,0))</f>
        <v>70728.920512001248</v>
      </c>
    </row>
    <row r="593" spans="1:11" x14ac:dyDescent="0.2">
      <c r="A593" s="12">
        <v>2005</v>
      </c>
      <c r="B593" s="12" t="s">
        <v>6</v>
      </c>
      <c r="C593" s="14">
        <v>29252</v>
      </c>
      <c r="D593" s="14">
        <v>41244</v>
      </c>
      <c r="E593" s="15">
        <f t="shared" si="36"/>
        <v>38</v>
      </c>
      <c r="F593" s="7">
        <f>IF(B593="Female",VLOOKUP(E593,Female!$A:$J,10,0),VLOOKUP(E593,Male!$A:$J,10,0))</f>
        <v>39.341524140083344</v>
      </c>
      <c r="G593" s="7">
        <f t="shared" si="37"/>
        <v>77.341524140083351</v>
      </c>
      <c r="H593" s="10">
        <f>IF(B593="Female",VLOOKUP(E593,Female!$A:$Q,17,0),VLOOKUP(E593,Male!$A:$Q,17,0))</f>
        <v>29.993510725812392</v>
      </c>
      <c r="I593" s="10">
        <f t="shared" si="38"/>
        <v>67.993510725812399</v>
      </c>
      <c r="J593" s="5">
        <f t="shared" si="39"/>
        <v>-9.3480134142709517</v>
      </c>
      <c r="K593" s="4">
        <f>IF(B593="Female",VLOOKUP(E593,scaleF!$A:$B,2,0), VLOOKUP(E593,scaleM!$A:$B,2,0))</f>
        <v>120628.03384544468</v>
      </c>
    </row>
    <row r="594" spans="1:11" x14ac:dyDescent="0.2">
      <c r="A594" s="12">
        <v>1749</v>
      </c>
      <c r="B594" s="12" t="s">
        <v>6</v>
      </c>
      <c r="C594" s="14">
        <v>23255</v>
      </c>
      <c r="D594" s="14">
        <v>42583</v>
      </c>
      <c r="E594" s="15">
        <f t="shared" si="36"/>
        <v>55</v>
      </c>
      <c r="F594" s="7">
        <f>IF(B594="Female",VLOOKUP(E594,Female!$A:$J,10,0),VLOOKUP(E594,Male!$A:$J,10,0))</f>
        <v>24.528641718988265</v>
      </c>
      <c r="G594" s="7">
        <f t="shared" si="37"/>
        <v>79.528641718988268</v>
      </c>
      <c r="H594" s="10">
        <f>IF(B594="Female",VLOOKUP(E594,Female!$A:$Q,17,0),VLOOKUP(E594,Male!$A:$Q,17,0))</f>
        <v>20.377393744156294</v>
      </c>
      <c r="I594" s="10">
        <f t="shared" si="38"/>
        <v>75.377393744156294</v>
      </c>
      <c r="J594" s="5">
        <f t="shared" si="39"/>
        <v>-4.1512479748319748</v>
      </c>
      <c r="K594" s="4">
        <f>IF(B594="Female",VLOOKUP(E594,scaleF!$A:$B,2,0), VLOOKUP(E594,scaleM!$A:$B,2,0))</f>
        <v>75716.238539600992</v>
      </c>
    </row>
    <row r="595" spans="1:11" x14ac:dyDescent="0.2">
      <c r="A595" s="12">
        <v>1027</v>
      </c>
      <c r="B595" s="12" t="s">
        <v>5</v>
      </c>
      <c r="C595" s="14">
        <v>33359</v>
      </c>
      <c r="D595" s="14">
        <v>41640</v>
      </c>
      <c r="E595" s="15">
        <f t="shared" si="36"/>
        <v>27</v>
      </c>
      <c r="F595" s="7">
        <f>IF(B595="Female",VLOOKUP(E595,Female!$A:$J,10,0),VLOOKUP(E595,Male!$A:$J,10,0))</f>
        <v>53.804763788639917</v>
      </c>
      <c r="G595" s="7">
        <f t="shared" si="37"/>
        <v>80.804763788639917</v>
      </c>
      <c r="H595" s="10">
        <f>IF(B595="Female",VLOOKUP(E595,Female!$A:$Q,17,0),VLOOKUP(E595,Male!$A:$Q,17,0))</f>
        <v>37.964091795837881</v>
      </c>
      <c r="I595" s="10">
        <f t="shared" si="38"/>
        <v>64.964091795837874</v>
      </c>
      <c r="J595" s="5">
        <f t="shared" si="39"/>
        <v>-15.840671992802044</v>
      </c>
      <c r="K595" s="4">
        <f>IF(B595="Female",VLOOKUP(E595,scaleF!$A:$B,2,0), VLOOKUP(E595,scaleM!$A:$B,2,0))</f>
        <v>151905.66584297412</v>
      </c>
    </row>
    <row r="596" spans="1:11" x14ac:dyDescent="0.2">
      <c r="A596" s="12">
        <v>1452</v>
      </c>
      <c r="B596" s="12" t="s">
        <v>5</v>
      </c>
      <c r="C596" s="14">
        <v>26359</v>
      </c>
      <c r="D596" s="14">
        <v>41183</v>
      </c>
      <c r="E596" s="15">
        <f t="shared" si="36"/>
        <v>46</v>
      </c>
      <c r="F596" s="7">
        <f>IF(B596="Female",VLOOKUP(E596,Female!$A:$J,10,0),VLOOKUP(E596,Male!$A:$J,10,0))</f>
        <v>35.757805870120706</v>
      </c>
      <c r="G596" s="7">
        <f t="shared" si="37"/>
        <v>81.757805870120706</v>
      </c>
      <c r="H596" s="10">
        <f>IF(B596="Female",VLOOKUP(E596,Female!$A:$Q,17,0),VLOOKUP(E596,Male!$A:$Q,17,0))</f>
        <v>27.911379300984404</v>
      </c>
      <c r="I596" s="10">
        <f t="shared" si="38"/>
        <v>73.911379300984407</v>
      </c>
      <c r="J596" s="5">
        <f t="shared" si="39"/>
        <v>-7.8464265691362982</v>
      </c>
      <c r="K596" s="4">
        <f>IF(B596="Female",VLOOKUP(E596,scaleF!$A:$B,2,0), VLOOKUP(E596,scaleM!$A:$B,2,0))</f>
        <v>110539.2552090856</v>
      </c>
    </row>
    <row r="597" spans="1:11" x14ac:dyDescent="0.2">
      <c r="A597" s="12">
        <v>2206</v>
      </c>
      <c r="B597" s="12" t="s">
        <v>5</v>
      </c>
      <c r="C597" s="14">
        <v>20941</v>
      </c>
      <c r="D597" s="14">
        <v>42095</v>
      </c>
      <c r="E597" s="15">
        <f t="shared" si="36"/>
        <v>61</v>
      </c>
      <c r="F597" s="7">
        <f>IF(B597="Female",VLOOKUP(E597,Female!$A:$J,10,0),VLOOKUP(E597,Male!$A:$J,10,0))</f>
        <v>22.636095732068526</v>
      </c>
      <c r="G597" s="7">
        <f t="shared" si="37"/>
        <v>83.636095732068526</v>
      </c>
      <c r="H597" s="10">
        <f>IF(B597="Female",VLOOKUP(E597,Female!$A:$Q,17,0),VLOOKUP(E597,Male!$A:$Q,17,0))</f>
        <v>19.085576254618687</v>
      </c>
      <c r="I597" s="10">
        <f t="shared" si="38"/>
        <v>80.085576254618687</v>
      </c>
      <c r="J597" s="5">
        <f t="shared" si="39"/>
        <v>-3.5505194774498392</v>
      </c>
      <c r="K597" s="4">
        <f>IF(B597="Female",VLOOKUP(E597,scaleF!$A:$B,2,0), VLOOKUP(E597,scaleM!$A:$B,2,0))</f>
        <v>69788.536989016211</v>
      </c>
    </row>
    <row r="598" spans="1:11" x14ac:dyDescent="0.2">
      <c r="A598" s="12">
        <v>2339</v>
      </c>
      <c r="B598" s="12" t="s">
        <v>6</v>
      </c>
      <c r="C598" s="14">
        <v>27150</v>
      </c>
      <c r="D598" s="14">
        <v>41365</v>
      </c>
      <c r="E598" s="15">
        <f t="shared" si="36"/>
        <v>44</v>
      </c>
      <c r="F598" s="7">
        <f>IF(B598="Female",VLOOKUP(E598,Female!$A:$J,10,0),VLOOKUP(E598,Male!$A:$J,10,0))</f>
        <v>33.864565935754044</v>
      </c>
      <c r="G598" s="7">
        <f t="shared" si="37"/>
        <v>77.864565935754044</v>
      </c>
      <c r="H598" s="10">
        <f>IF(B598="Female",VLOOKUP(E598,Female!$A:$Q,17,0),VLOOKUP(E598,Male!$A:$Q,17,0))</f>
        <v>26.627672903994586</v>
      </c>
      <c r="I598" s="10">
        <f t="shared" si="38"/>
        <v>70.627672903994579</v>
      </c>
      <c r="J598" s="5">
        <f t="shared" si="39"/>
        <v>-7.2368930317594646</v>
      </c>
      <c r="K598" s="4">
        <f>IF(B598="Female",VLOOKUP(E598,scaleF!$A:$B,2,0), VLOOKUP(E598,scaleM!$A:$B,2,0))</f>
        <v>104631.40652424745</v>
      </c>
    </row>
    <row r="599" spans="1:11" x14ac:dyDescent="0.2">
      <c r="A599" s="12">
        <v>2658</v>
      </c>
      <c r="B599" s="12" t="s">
        <v>6</v>
      </c>
      <c r="C599" s="14">
        <v>21855</v>
      </c>
      <c r="D599" s="14">
        <v>42125</v>
      </c>
      <c r="E599" s="15">
        <f t="shared" si="36"/>
        <v>59</v>
      </c>
      <c r="F599" s="7">
        <f>IF(B599="Female",VLOOKUP(E599,Female!$A:$J,10,0),VLOOKUP(E599,Male!$A:$J,10,0))</f>
        <v>21.393567683373654</v>
      </c>
      <c r="G599" s="7">
        <f t="shared" si="37"/>
        <v>80.393567683373647</v>
      </c>
      <c r="H599" s="10">
        <f>IF(B599="Female",VLOOKUP(E599,Female!$A:$Q,17,0),VLOOKUP(E599,Male!$A:$Q,17,0))</f>
        <v>18.120372818754934</v>
      </c>
      <c r="I599" s="10">
        <f t="shared" si="38"/>
        <v>77.12037281875493</v>
      </c>
      <c r="J599" s="5">
        <f t="shared" si="39"/>
        <v>-3.2731948646187163</v>
      </c>
      <c r="K599" s="4">
        <f>IF(B599="Female",VLOOKUP(E599,scaleF!$A:$B,2,0), VLOOKUP(E599,scaleM!$A:$B,2,0))</f>
        <v>65801.82231255385</v>
      </c>
    </row>
    <row r="600" spans="1:11" x14ac:dyDescent="0.2">
      <c r="A600" s="12">
        <v>2272</v>
      </c>
      <c r="B600" s="12" t="s">
        <v>6</v>
      </c>
      <c r="C600" s="14">
        <v>29129</v>
      </c>
      <c r="D600" s="14">
        <v>41275</v>
      </c>
      <c r="E600" s="15">
        <f t="shared" si="36"/>
        <v>39</v>
      </c>
      <c r="F600" s="7">
        <f>IF(B600="Female",VLOOKUP(E600,Female!$A:$J,10,0),VLOOKUP(E600,Male!$A:$J,10,0))</f>
        <v>38.417975626237656</v>
      </c>
      <c r="G600" s="7">
        <f t="shared" si="37"/>
        <v>77.417975626237649</v>
      </c>
      <c r="H600" s="10">
        <f>IF(B600="Female",VLOOKUP(E600,Female!$A:$Q,17,0),VLOOKUP(E600,Male!$A:$Q,17,0))</f>
        <v>29.441582119059902</v>
      </c>
      <c r="I600" s="10">
        <f t="shared" si="38"/>
        <v>68.441582119059902</v>
      </c>
      <c r="J600" s="5">
        <f t="shared" si="39"/>
        <v>-8.9763935071777468</v>
      </c>
      <c r="K600" s="4">
        <f>IF(B600="Female",VLOOKUP(E600,scaleF!$A:$B,2,0), VLOOKUP(E600,scaleM!$A:$B,2,0))</f>
        <v>118035.52927072687</v>
      </c>
    </row>
    <row r="601" spans="1:11" x14ac:dyDescent="0.2">
      <c r="A601" s="12">
        <v>1523</v>
      </c>
      <c r="B601" s="12" t="s">
        <v>5</v>
      </c>
      <c r="C601" s="14">
        <v>33359</v>
      </c>
      <c r="D601" s="14">
        <v>41548</v>
      </c>
      <c r="E601" s="15">
        <f t="shared" si="36"/>
        <v>27</v>
      </c>
      <c r="F601" s="7">
        <f>IF(B601="Female",VLOOKUP(E601,Female!$A:$J,10,0),VLOOKUP(E601,Male!$A:$J,10,0))</f>
        <v>53.804763788639917</v>
      </c>
      <c r="G601" s="7">
        <f t="shared" si="37"/>
        <v>80.804763788639917</v>
      </c>
      <c r="H601" s="10">
        <f>IF(B601="Female",VLOOKUP(E601,Female!$A:$Q,17,0),VLOOKUP(E601,Male!$A:$Q,17,0))</f>
        <v>37.964091795837881</v>
      </c>
      <c r="I601" s="10">
        <f t="shared" si="38"/>
        <v>64.964091795837874</v>
      </c>
      <c r="J601" s="5">
        <f t="shared" si="39"/>
        <v>-15.840671992802044</v>
      </c>
      <c r="K601" s="4">
        <f>IF(B601="Female",VLOOKUP(E601,scaleF!$A:$B,2,0), VLOOKUP(E601,scaleM!$A:$B,2,0))</f>
        <v>151905.66584297412</v>
      </c>
    </row>
    <row r="602" spans="1:11" x14ac:dyDescent="0.2">
      <c r="A602" s="12">
        <v>2622</v>
      </c>
      <c r="B602" s="12" t="s">
        <v>6</v>
      </c>
      <c r="C602" s="14">
        <v>32021</v>
      </c>
      <c r="D602" s="14">
        <v>41609</v>
      </c>
      <c r="E602" s="15">
        <f t="shared" si="36"/>
        <v>31</v>
      </c>
      <c r="F602" s="7">
        <f>IF(B602="Female",VLOOKUP(E602,Female!$A:$J,10,0),VLOOKUP(E602,Male!$A:$J,10,0))</f>
        <v>45.852415907324144</v>
      </c>
      <c r="G602" s="7">
        <f t="shared" si="37"/>
        <v>76.852415907324144</v>
      </c>
      <c r="H602" s="10">
        <f>IF(B602="Female",VLOOKUP(E602,Female!$A:$Q,17,0),VLOOKUP(E602,Male!$A:$Q,17,0))</f>
        <v>33.703057291343043</v>
      </c>
      <c r="I602" s="10">
        <f t="shared" si="38"/>
        <v>64.703057291343043</v>
      </c>
      <c r="J602" s="5">
        <f t="shared" si="39"/>
        <v>-12.1493586159811</v>
      </c>
      <c r="K602" s="4">
        <f>IF(B602="Female",VLOOKUP(E602,scaleF!$A:$B,2,0), VLOOKUP(E602,scaleM!$A:$B,2,0))</f>
        <v>136744.74058753392</v>
      </c>
    </row>
  </sheetData>
  <mergeCells count="2">
    <mergeCell ref="F1:G1"/>
    <mergeCell ref="H1:I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4"/>
  <sheetViews>
    <sheetView workbookViewId="0">
      <selection activeCell="B2" sqref="B2"/>
    </sheetView>
  </sheetViews>
  <sheetFormatPr defaultRowHeight="12.75" x14ac:dyDescent="0.2"/>
  <cols>
    <col min="2" max="2" width="12.140625" bestFit="1" customWidth="1"/>
    <col min="5" max="5" width="10.140625" bestFit="1" customWidth="1"/>
    <col min="6" max="6" width="9.85546875" style="1" bestFit="1" customWidth="1"/>
    <col min="7" max="7" width="10.85546875" bestFit="1" customWidth="1"/>
    <col min="9" max="9" width="11.42578125" bestFit="1" customWidth="1"/>
    <col min="12" max="12" width="10.140625" bestFit="1" customWidth="1"/>
    <col min="13" max="13" width="9.85546875" style="1" bestFit="1" customWidth="1"/>
    <col min="14" max="14" width="10.85546875" bestFit="1" customWidth="1"/>
    <col min="16" max="16" width="11.42578125" bestFit="1" customWidth="1"/>
  </cols>
  <sheetData>
    <row r="1" spans="1:17" x14ac:dyDescent="0.2">
      <c r="E1" s="3" t="s">
        <v>15</v>
      </c>
      <c r="F1" s="2" t="s">
        <v>14</v>
      </c>
      <c r="L1" s="3" t="s">
        <v>15</v>
      </c>
      <c r="M1" s="2" t="s">
        <v>14</v>
      </c>
    </row>
    <row r="2" spans="1:17" x14ac:dyDescent="0.2">
      <c r="A2" t="s">
        <v>7</v>
      </c>
      <c r="B2" t="s">
        <v>10</v>
      </c>
      <c r="C2" t="s">
        <v>9</v>
      </c>
      <c r="E2" s="3" t="s">
        <v>12</v>
      </c>
      <c r="F2" s="2" t="s">
        <v>13</v>
      </c>
      <c r="G2" s="3" t="s">
        <v>11</v>
      </c>
      <c r="H2" s="3" t="s">
        <v>16</v>
      </c>
      <c r="I2" s="3" t="s">
        <v>17</v>
      </c>
      <c r="J2" s="3" t="s">
        <v>18</v>
      </c>
      <c r="L2" s="3" t="s">
        <v>12</v>
      </c>
      <c r="M2" s="2" t="s">
        <v>13</v>
      </c>
      <c r="N2" s="3" t="s">
        <v>11</v>
      </c>
      <c r="O2" s="3" t="s">
        <v>16</v>
      </c>
      <c r="P2" s="3" t="s">
        <v>17</v>
      </c>
      <c r="Q2" s="3" t="s">
        <v>18</v>
      </c>
    </row>
    <row r="3" spans="1:17" x14ac:dyDescent="0.2">
      <c r="A3">
        <v>0</v>
      </c>
      <c r="B3">
        <v>0</v>
      </c>
      <c r="C3">
        <v>0</v>
      </c>
      <c r="E3" s="4">
        <v>1000000</v>
      </c>
      <c r="F3" s="5">
        <f>B3*E3</f>
        <v>0</v>
      </c>
      <c r="G3" s="4">
        <f>E4+0.5*F3</f>
        <v>993431</v>
      </c>
      <c r="H3">
        <f>F3/G3</f>
        <v>0</v>
      </c>
      <c r="I3" s="5">
        <f>SUM(G3:$G$124)</f>
        <v>76142914.710603148</v>
      </c>
      <c r="J3">
        <f>I3/E3</f>
        <v>76.142914710603151</v>
      </c>
      <c r="L3" s="4">
        <v>1000000</v>
      </c>
      <c r="M3" s="5">
        <f>C3*L3</f>
        <v>0</v>
      </c>
      <c r="N3" s="4">
        <f>L4+0.5*M3</f>
        <v>980431</v>
      </c>
      <c r="O3">
        <f>M3/N3</f>
        <v>0</v>
      </c>
      <c r="P3" s="5">
        <f>SUM($N3:N$124)</f>
        <v>47354120.996123634</v>
      </c>
      <c r="Q3">
        <f>P3/L3</f>
        <v>47.354120996123633</v>
      </c>
    </row>
    <row r="4" spans="1:17" x14ac:dyDescent="0.2">
      <c r="A4">
        <v>0</v>
      </c>
      <c r="B4">
        <v>6.5690000000000002E-3</v>
      </c>
      <c r="C4">
        <v>1.9569E-2</v>
      </c>
      <c r="E4" s="4">
        <f>E3*(1-B4)</f>
        <v>993431</v>
      </c>
      <c r="F4" s="5">
        <f t="shared" ref="F4:F67" si="0">B4*E4</f>
        <v>6525.8482389999999</v>
      </c>
      <c r="G4" s="4">
        <f t="shared" ref="G4:G67" si="1">E5+0.5*F4</f>
        <v>996252.84075550002</v>
      </c>
      <c r="H4">
        <f t="shared" ref="H4:H67" si="2">F4/G4</f>
        <v>6.5503936069594313E-3</v>
      </c>
      <c r="I4" s="5">
        <f>SUM(G4:$G$124)</f>
        <v>75149483.710603133</v>
      </c>
      <c r="J4">
        <f t="shared" ref="J4:J67" si="3">I4/E4</f>
        <v>75.646404944684761</v>
      </c>
      <c r="L4" s="4">
        <f>L3*(1-C4)</f>
        <v>980431</v>
      </c>
      <c r="M4" s="5">
        <f t="shared" ref="M4:M67" si="4">C4*L4</f>
        <v>19186.054239000001</v>
      </c>
      <c r="N4" s="4">
        <f t="shared" ref="N4:N67" si="5">L5+0.5*M4</f>
        <v>976843.11275550001</v>
      </c>
      <c r="O4">
        <f t="shared" ref="O4:O67" si="6">M4/N4</f>
        <v>1.964087578493497E-2</v>
      </c>
      <c r="P4" s="5">
        <f>SUM($N4:N$124)</f>
        <v>46373689.996123649</v>
      </c>
      <c r="Q4">
        <f t="shared" ref="Q4:Q67" si="7">P4/L4</f>
        <v>47.299289798184319</v>
      </c>
    </row>
    <row r="5" spans="1:17" x14ac:dyDescent="0.2">
      <c r="A5">
        <v>1</v>
      </c>
      <c r="B5">
        <v>4.44E-4</v>
      </c>
      <c r="C5">
        <v>1.3443999999999999E-2</v>
      </c>
      <c r="E5" s="4">
        <f t="shared" ref="E5:E68" si="8">E4*(1-B5)</f>
        <v>992989.91663600004</v>
      </c>
      <c r="F5" s="5">
        <f t="shared" si="0"/>
        <v>440.887522986384</v>
      </c>
      <c r="G5" s="4">
        <f t="shared" si="1"/>
        <v>992921.40033175214</v>
      </c>
      <c r="H5">
        <f t="shared" si="2"/>
        <v>4.4403063811402987E-4</v>
      </c>
      <c r="I5" s="5">
        <f>SUM(G5:$G$124)</f>
        <v>74153230.86984764</v>
      </c>
      <c r="J5">
        <f t="shared" si="3"/>
        <v>74.67672090876826</v>
      </c>
      <c r="L5" s="4">
        <f t="shared" ref="L5:L68" si="9">L4*(1-C5)</f>
        <v>967250.08563600003</v>
      </c>
      <c r="M5" s="5">
        <f t="shared" si="4"/>
        <v>13003.710151290385</v>
      </c>
      <c r="N5" s="4">
        <f t="shared" si="5"/>
        <v>960896.21982345707</v>
      </c>
      <c r="O5">
        <f t="shared" si="6"/>
        <v>1.3532897604363062E-2</v>
      </c>
      <c r="P5" s="5">
        <f>SUM($N5:N$124)</f>
        <v>45396846.883368127</v>
      </c>
      <c r="Q5">
        <f t="shared" si="7"/>
        <v>46.933929040200752</v>
      </c>
    </row>
    <row r="6" spans="1:17" x14ac:dyDescent="0.2">
      <c r="A6">
        <v>2</v>
      </c>
      <c r="B6">
        <v>2.9100000000000003E-4</v>
      </c>
      <c r="C6">
        <v>1.3291000000000001E-2</v>
      </c>
      <c r="E6" s="4">
        <f t="shared" si="8"/>
        <v>992700.95657025895</v>
      </c>
      <c r="F6" s="5">
        <f t="shared" si="0"/>
        <v>288.87597836194539</v>
      </c>
      <c r="G6" s="4">
        <f t="shared" si="1"/>
        <v>992621.0441432551</v>
      </c>
      <c r="H6">
        <f t="shared" si="2"/>
        <v>2.9102342738590456E-4</v>
      </c>
      <c r="I6" s="5">
        <f>SUM(G6:$G$124)</f>
        <v>73160309.46951589</v>
      </c>
      <c r="J6">
        <f t="shared" si="3"/>
        <v>73.698236095472055</v>
      </c>
      <c r="L6" s="4">
        <f t="shared" si="9"/>
        <v>954394.36474781192</v>
      </c>
      <c r="M6" s="5">
        <f t="shared" si="4"/>
        <v>12684.855501863169</v>
      </c>
      <c r="N6" s="4">
        <f t="shared" si="5"/>
        <v>948113.97263058904</v>
      </c>
      <c r="O6">
        <f t="shared" si="6"/>
        <v>1.3379040777838566E-2</v>
      </c>
      <c r="P6" s="5">
        <f>SUM($N6:N$124)</f>
        <v>44435950.663544662</v>
      </c>
      <c r="Q6">
        <f t="shared" si="7"/>
        <v>46.559317934873143</v>
      </c>
    </row>
    <row r="7" spans="1:17" x14ac:dyDescent="0.2">
      <c r="A7">
        <v>3</v>
      </c>
      <c r="B7">
        <v>2.2599999999999999E-4</v>
      </c>
      <c r="C7">
        <v>1.3226E-2</v>
      </c>
      <c r="E7" s="4">
        <f t="shared" si="8"/>
        <v>992476.60615407408</v>
      </c>
      <c r="F7" s="5">
        <f t="shared" si="0"/>
        <v>224.29971299082072</v>
      </c>
      <c r="G7" s="4">
        <f t="shared" si="1"/>
        <v>992417.05755770486</v>
      </c>
      <c r="H7">
        <f t="shared" si="2"/>
        <v>2.2601356081364878E-4</v>
      </c>
      <c r="I7" s="5">
        <f>SUM(G7:$G$124)</f>
        <v>72167688.425372615</v>
      </c>
      <c r="J7">
        <f t="shared" si="3"/>
        <v>72.714750129001189</v>
      </c>
      <c r="L7" s="4">
        <f t="shared" si="9"/>
        <v>941771.54487965745</v>
      </c>
      <c r="M7" s="5">
        <f t="shared" si="4"/>
        <v>12455.870452578349</v>
      </c>
      <c r="N7" s="4">
        <f t="shared" si="5"/>
        <v>935593.52354524692</v>
      </c>
      <c r="O7">
        <f t="shared" si="6"/>
        <v>1.3313335480753743E-2</v>
      </c>
      <c r="P7" s="5">
        <f>SUM($N7:N$124)</f>
        <v>43487836.690914087</v>
      </c>
      <c r="Q7">
        <f t="shared" si="7"/>
        <v>46.176630550534526</v>
      </c>
    </row>
    <row r="8" spans="1:17" x14ac:dyDescent="0.2">
      <c r="A8">
        <v>4</v>
      </c>
      <c r="B8">
        <v>1.73E-4</v>
      </c>
      <c r="C8">
        <v>1.3173000000000001E-2</v>
      </c>
      <c r="E8" s="4">
        <f t="shared" si="8"/>
        <v>992304.90770120942</v>
      </c>
      <c r="F8" s="5">
        <f t="shared" si="0"/>
        <v>171.66874903230922</v>
      </c>
      <c r="G8" s="4">
        <f t="shared" si="1"/>
        <v>992233.95790030877</v>
      </c>
      <c r="H8">
        <f t="shared" si="2"/>
        <v>1.7301237038448247E-4</v>
      </c>
      <c r="I8" s="5">
        <f>SUM(G8:$G$124)</f>
        <v>71175271.367814913</v>
      </c>
      <c r="J8">
        <f t="shared" si="3"/>
        <v>71.727218937877439</v>
      </c>
      <c r="L8" s="4">
        <f t="shared" si="9"/>
        <v>929365.58831895771</v>
      </c>
      <c r="M8" s="5">
        <f t="shared" si="4"/>
        <v>12242.532894925631</v>
      </c>
      <c r="N8" s="4">
        <f t="shared" si="5"/>
        <v>923258.26235531969</v>
      </c>
      <c r="O8">
        <f t="shared" si="6"/>
        <v>1.3260139003461246E-2</v>
      </c>
      <c r="P8" s="5">
        <f>SUM($N8:N$124)</f>
        <v>42552243.167368837</v>
      </c>
      <c r="Q8">
        <f t="shared" si="7"/>
        <v>45.786333927359628</v>
      </c>
    </row>
    <row r="9" spans="1:17" x14ac:dyDescent="0.2">
      <c r="A9">
        <v>5</v>
      </c>
      <c r="B9">
        <v>1.5799999999999999E-4</v>
      </c>
      <c r="C9">
        <v>1.3158E-2</v>
      </c>
      <c r="E9" s="4">
        <f t="shared" si="8"/>
        <v>992148.12352579262</v>
      </c>
      <c r="F9" s="5">
        <f t="shared" si="0"/>
        <v>156.75940351707521</v>
      </c>
      <c r="G9" s="4">
        <f t="shared" si="1"/>
        <v>992080.65745339287</v>
      </c>
      <c r="H9">
        <f t="shared" si="2"/>
        <v>1.5801074473064167E-4</v>
      </c>
      <c r="I9" s="5">
        <f>SUM(G9:$G$124)</f>
        <v>70183037.409914583</v>
      </c>
      <c r="J9">
        <f t="shared" si="3"/>
        <v>70.738467115681701</v>
      </c>
      <c r="L9" s="4">
        <f t="shared" si="9"/>
        <v>917136.99590785685</v>
      </c>
      <c r="M9" s="5">
        <f t="shared" si="4"/>
        <v>12067.68859215558</v>
      </c>
      <c r="N9" s="4">
        <f t="shared" si="5"/>
        <v>911113.24011873407</v>
      </c>
      <c r="O9">
        <f t="shared" si="6"/>
        <v>1.3244993114777861E-2</v>
      </c>
      <c r="P9" s="5">
        <f>SUM($N9:N$124)</f>
        <v>41628984.905013524</v>
      </c>
      <c r="Q9">
        <f t="shared" si="7"/>
        <v>45.390149008006993</v>
      </c>
    </row>
    <row r="10" spans="1:17" x14ac:dyDescent="0.2">
      <c r="A10">
        <v>6</v>
      </c>
      <c r="B10">
        <v>1.47E-4</v>
      </c>
      <c r="C10">
        <v>1.3147000000000001E-2</v>
      </c>
      <c r="E10" s="4">
        <f t="shared" si="8"/>
        <v>992002.27775163436</v>
      </c>
      <c r="F10" s="5">
        <f t="shared" si="0"/>
        <v>145.82433482949025</v>
      </c>
      <c r="G10" s="4">
        <f t="shared" si="1"/>
        <v>991940.27760927496</v>
      </c>
      <c r="H10">
        <f t="shared" si="2"/>
        <v>1.4700918807425463E-4</v>
      </c>
      <c r="I10" s="5">
        <f>SUM(G10:$G$124)</f>
        <v>69190956.752461195</v>
      </c>
      <c r="J10">
        <f t="shared" si="3"/>
        <v>69.748788187545273</v>
      </c>
      <c r="L10" s="4">
        <f t="shared" si="9"/>
        <v>905079.39582265622</v>
      </c>
      <c r="M10" s="5">
        <f t="shared" si="4"/>
        <v>11899.078816880463</v>
      </c>
      <c r="N10" s="4">
        <f t="shared" si="5"/>
        <v>899139.81228756998</v>
      </c>
      <c r="O10">
        <f t="shared" si="6"/>
        <v>1.3233847121736397E-2</v>
      </c>
      <c r="P10" s="5">
        <f>SUM($N10:N$124)</f>
        <v>40717871.664894782</v>
      </c>
      <c r="Q10">
        <f t="shared" si="7"/>
        <v>44.988176565311136</v>
      </c>
    </row>
    <row r="11" spans="1:17" x14ac:dyDescent="0.2">
      <c r="A11">
        <v>7</v>
      </c>
      <c r="B11">
        <v>1.36E-4</v>
      </c>
      <c r="C11">
        <v>1.3136E-2</v>
      </c>
      <c r="E11" s="4">
        <f t="shared" si="8"/>
        <v>991867.36544186017</v>
      </c>
      <c r="F11" s="5">
        <f t="shared" si="0"/>
        <v>134.89396170009297</v>
      </c>
      <c r="G11" s="4">
        <f t="shared" si="1"/>
        <v>991814.79647149169</v>
      </c>
      <c r="H11">
        <f t="shared" si="2"/>
        <v>1.3600720838204426E-4</v>
      </c>
      <c r="I11" s="5">
        <f>SUM(G11:$G$124)</f>
        <v>68199016.474851921</v>
      </c>
      <c r="J11">
        <f t="shared" si="3"/>
        <v>68.75820180299047</v>
      </c>
      <c r="L11" s="4">
        <f t="shared" si="9"/>
        <v>893190.27287912974</v>
      </c>
      <c r="M11" s="5">
        <f t="shared" si="4"/>
        <v>11732.947424540249</v>
      </c>
      <c r="N11" s="4">
        <f t="shared" si="5"/>
        <v>887337.19702095282</v>
      </c>
      <c r="O11">
        <f t="shared" si="6"/>
        <v>1.3222648012425424E-2</v>
      </c>
      <c r="P11" s="5">
        <f>SUM($N11:N$124)</f>
        <v>39818731.852607206</v>
      </c>
      <c r="Q11">
        <f t="shared" si="7"/>
        <v>44.580346496894336</v>
      </c>
    </row>
    <row r="12" spans="1:17" x14ac:dyDescent="0.2">
      <c r="A12">
        <v>8</v>
      </c>
      <c r="B12">
        <v>1.21E-4</v>
      </c>
      <c r="C12">
        <v>1.3121000000000001E-2</v>
      </c>
      <c r="E12" s="4">
        <f t="shared" si="8"/>
        <v>991747.34949064162</v>
      </c>
      <c r="F12" s="5">
        <f t="shared" si="0"/>
        <v>120.00142928836763</v>
      </c>
      <c r="G12" s="4">
        <f t="shared" si="1"/>
        <v>991704.2084809388</v>
      </c>
      <c r="H12">
        <f t="shared" si="2"/>
        <v>1.210052637289722E-4</v>
      </c>
      <c r="I12" s="5">
        <f>SUM(G12:$G$124)</f>
        <v>67207201.678380415</v>
      </c>
      <c r="J12">
        <f t="shared" si="3"/>
        <v>67.766454543990292</v>
      </c>
      <c r="L12" s="4">
        <f t="shared" si="9"/>
        <v>881470.72330868267</v>
      </c>
      <c r="M12" s="5">
        <f t="shared" si="4"/>
        <v>11565.777360533226</v>
      </c>
      <c r="N12" s="4">
        <f t="shared" si="5"/>
        <v>875702.81963071227</v>
      </c>
      <c r="O12">
        <f t="shared" si="6"/>
        <v>1.3207422770901395E-2</v>
      </c>
      <c r="P12" s="5">
        <f>SUM($N12:N$124)</f>
        <v>38931394.65558625</v>
      </c>
      <c r="Q12">
        <f t="shared" si="7"/>
        <v>44.166406922119464</v>
      </c>
    </row>
    <row r="13" spans="1:17" x14ac:dyDescent="0.2">
      <c r="A13">
        <v>9</v>
      </c>
      <c r="B13">
        <v>1.0399999999999999E-4</v>
      </c>
      <c r="C13">
        <v>1.3103999999999999E-2</v>
      </c>
      <c r="E13" s="4">
        <f t="shared" si="8"/>
        <v>991644.2077662946</v>
      </c>
      <c r="F13" s="5">
        <f t="shared" si="0"/>
        <v>103.13099760769464</v>
      </c>
      <c r="G13" s="4">
        <f t="shared" si="1"/>
        <v>991604.54199798394</v>
      </c>
      <c r="H13">
        <f t="shared" si="2"/>
        <v>1.0400416016640666E-4</v>
      </c>
      <c r="I13" s="5">
        <f>SUM(G13:$G$124)</f>
        <v>66215497.469899498</v>
      </c>
      <c r="J13">
        <f t="shared" si="3"/>
        <v>66.773442482008434</v>
      </c>
      <c r="L13" s="4">
        <f t="shared" si="9"/>
        <v>869919.93095044571</v>
      </c>
      <c r="M13" s="5">
        <f t="shared" si="4"/>
        <v>11399.43077517464</v>
      </c>
      <c r="N13" s="4">
        <f t="shared" si="5"/>
        <v>864230.65460202983</v>
      </c>
      <c r="O13">
        <f t="shared" si="6"/>
        <v>1.3190264328709761E-2</v>
      </c>
      <c r="P13" s="5">
        <f>SUM($N13:N$124)</f>
        <v>38055691.835955553</v>
      </c>
      <c r="Q13">
        <f t="shared" si="7"/>
        <v>43.74620063524371</v>
      </c>
    </row>
    <row r="14" spans="1:17" x14ac:dyDescent="0.2">
      <c r="A14">
        <v>10</v>
      </c>
      <c r="B14">
        <v>9.2E-5</v>
      </c>
      <c r="C14">
        <v>1.3091999999999999E-2</v>
      </c>
      <c r="E14" s="4">
        <f t="shared" si="8"/>
        <v>991552.97649918008</v>
      </c>
      <c r="F14" s="5">
        <f t="shared" si="0"/>
        <v>91.222873837924567</v>
      </c>
      <c r="G14" s="4">
        <f t="shared" si="1"/>
        <v>991502.40729737864</v>
      </c>
      <c r="H14">
        <f t="shared" si="2"/>
        <v>9.2004692239304204E-5</v>
      </c>
      <c r="I14" s="5">
        <f>SUM(G14:$G$124)</f>
        <v>65223892.927901514</v>
      </c>
      <c r="J14">
        <f t="shared" si="3"/>
        <v>65.779534199154767</v>
      </c>
      <c r="L14" s="4">
        <f t="shared" si="9"/>
        <v>858530.93921444251</v>
      </c>
      <c r="M14" s="5">
        <f t="shared" si="4"/>
        <v>11239.887056195481</v>
      </c>
      <c r="N14" s="4">
        <f t="shared" si="5"/>
        <v>852906.70303164865</v>
      </c>
      <c r="O14">
        <f t="shared" si="6"/>
        <v>1.3178331248005685E-2</v>
      </c>
      <c r="P14" s="5">
        <f>SUM($N14:N$124)</f>
        <v>37191461.181353509</v>
      </c>
      <c r="Q14">
        <f t="shared" si="7"/>
        <v>43.319884563954993</v>
      </c>
    </row>
    <row r="15" spans="1:17" x14ac:dyDescent="0.2">
      <c r="A15">
        <v>11</v>
      </c>
      <c r="B15">
        <v>9.7E-5</v>
      </c>
      <c r="C15">
        <v>1.3096999999999999E-2</v>
      </c>
      <c r="E15" s="4">
        <f t="shared" si="8"/>
        <v>991456.79586045968</v>
      </c>
      <c r="F15" s="5">
        <f t="shared" si="0"/>
        <v>96.171309198464584</v>
      </c>
      <c r="G15" s="4">
        <f t="shared" si="1"/>
        <v>991372.02630441368</v>
      </c>
      <c r="H15">
        <f t="shared" si="2"/>
        <v>9.7008294209154872E-5</v>
      </c>
      <c r="I15" s="5">
        <f>SUM(G15:$G$124)</f>
        <v>64232390.520604141</v>
      </c>
      <c r="J15">
        <f t="shared" si="3"/>
        <v>64.785869428489335</v>
      </c>
      <c r="L15" s="4">
        <f t="shared" si="9"/>
        <v>847286.75950355094</v>
      </c>
      <c r="M15" s="5">
        <f t="shared" si="4"/>
        <v>11096.914689218007</v>
      </c>
      <c r="N15" s="4">
        <f t="shared" si="5"/>
        <v>841706.95254884032</v>
      </c>
      <c r="O15">
        <f t="shared" si="6"/>
        <v>1.3183822060177298E-2</v>
      </c>
      <c r="P15" s="5">
        <f>SUM($N15:N$124)</f>
        <v>36338554.478321865</v>
      </c>
      <c r="Q15">
        <f t="shared" si="7"/>
        <v>42.888141553886243</v>
      </c>
    </row>
    <row r="16" spans="1:17" x14ac:dyDescent="0.2">
      <c r="A16">
        <v>12</v>
      </c>
      <c r="B16">
        <v>1.34E-4</v>
      </c>
      <c r="C16">
        <v>1.3134E-2</v>
      </c>
      <c r="E16" s="4">
        <f t="shared" si="8"/>
        <v>991323.94064981444</v>
      </c>
      <c r="F16" s="5">
        <f t="shared" si="0"/>
        <v>132.83740804707514</v>
      </c>
      <c r="G16" s="4">
        <f t="shared" si="1"/>
        <v>991182.18132630154</v>
      </c>
      <c r="H16">
        <f t="shared" si="2"/>
        <v>1.340191647405579E-4</v>
      </c>
      <c r="I16" s="5">
        <f>SUM(G16:$G$124)</f>
        <v>63241018.494299717</v>
      </c>
      <c r="J16">
        <f t="shared" si="3"/>
        <v>63.794503391943834</v>
      </c>
      <c r="L16" s="4">
        <f t="shared" si="9"/>
        <v>836158.49520423135</v>
      </c>
      <c r="M16" s="5">
        <f t="shared" si="4"/>
        <v>10982.105676012374</v>
      </c>
      <c r="N16" s="4">
        <f t="shared" si="5"/>
        <v>830603.89432058972</v>
      </c>
      <c r="O16">
        <f t="shared" si="6"/>
        <v>1.3221832634188914E-2</v>
      </c>
      <c r="P16" s="5">
        <f>SUM($N16:N$124)</f>
        <v>35496847.525773019</v>
      </c>
      <c r="Q16">
        <f t="shared" si="7"/>
        <v>42.452295503022938</v>
      </c>
    </row>
    <row r="17" spans="1:17" x14ac:dyDescent="0.2">
      <c r="A17">
        <v>13</v>
      </c>
      <c r="B17">
        <v>2.1000000000000001E-4</v>
      </c>
      <c r="C17">
        <v>1.321E-2</v>
      </c>
      <c r="E17" s="4">
        <f t="shared" si="8"/>
        <v>991115.76262227795</v>
      </c>
      <c r="F17" s="5">
        <f t="shared" si="0"/>
        <v>208.13431015067837</v>
      </c>
      <c r="G17" s="4">
        <f t="shared" si="1"/>
        <v>990905.64608060208</v>
      </c>
      <c r="H17">
        <f t="shared" si="2"/>
        <v>2.1004452944024132E-4</v>
      </c>
      <c r="I17" s="5">
        <f>SUM(G17:$G$124)</f>
        <v>62249836.312973417</v>
      </c>
      <c r="J17">
        <f t="shared" si="3"/>
        <v>62.80783603751172</v>
      </c>
      <c r="L17" s="4">
        <f t="shared" si="9"/>
        <v>825112.84148258355</v>
      </c>
      <c r="M17" s="5">
        <f t="shared" si="4"/>
        <v>10899.740635984928</v>
      </c>
      <c r="N17" s="4">
        <f t="shared" si="5"/>
        <v>819574.6840905525</v>
      </c>
      <c r="O17">
        <f t="shared" si="6"/>
        <v>1.3299264664427638E-2</v>
      </c>
      <c r="P17" s="5">
        <f>SUM($N17:N$124)</f>
        <v>34666243.631452434</v>
      </c>
      <c r="Q17">
        <f t="shared" si="7"/>
        <v>42.013942685903729</v>
      </c>
    </row>
    <row r="18" spans="1:17" x14ac:dyDescent="0.2">
      <c r="A18">
        <v>14</v>
      </c>
      <c r="B18">
        <v>3.1700000000000001E-4</v>
      </c>
      <c r="C18">
        <v>1.3317000000000001E-2</v>
      </c>
      <c r="E18" s="4">
        <f t="shared" si="8"/>
        <v>990801.5789255267</v>
      </c>
      <c r="F18" s="5">
        <f t="shared" si="0"/>
        <v>314.084100519392</v>
      </c>
      <c r="G18" s="4">
        <f t="shared" si="1"/>
        <v>990529.60389211157</v>
      </c>
      <c r="H18">
        <f t="shared" si="2"/>
        <v>3.1708704039258784E-4</v>
      </c>
      <c r="I18" s="5">
        <f>SUM(G18:$G$124)</f>
        <v>61258930.666892804</v>
      </c>
      <c r="J18">
        <f t="shared" si="3"/>
        <v>61.827647401738055</v>
      </c>
      <c r="L18" s="4">
        <f t="shared" si="9"/>
        <v>814124.81377255998</v>
      </c>
      <c r="M18" s="5">
        <f t="shared" si="4"/>
        <v>10841.700145009181</v>
      </c>
      <c r="N18" s="4">
        <f t="shared" si="5"/>
        <v>808609.52522165771</v>
      </c>
      <c r="O18">
        <f t="shared" si="6"/>
        <v>1.3407831353504316E-2</v>
      </c>
      <c r="P18" s="5">
        <f>SUM($N18:N$124)</f>
        <v>33846668.947361879</v>
      </c>
      <c r="Q18">
        <f t="shared" si="7"/>
        <v>41.574299634131457</v>
      </c>
    </row>
    <row r="19" spans="1:17" x14ac:dyDescent="0.2">
      <c r="A19">
        <v>15</v>
      </c>
      <c r="B19">
        <v>4.3300000000000001E-4</v>
      </c>
      <c r="C19">
        <v>1.3433E-2</v>
      </c>
      <c r="E19" s="4">
        <f t="shared" si="8"/>
        <v>990372.56184185192</v>
      </c>
      <c r="F19" s="5">
        <f t="shared" si="0"/>
        <v>428.83131927752191</v>
      </c>
      <c r="G19" s="4">
        <f t="shared" si="1"/>
        <v>990045.24371016317</v>
      </c>
      <c r="H19">
        <f t="shared" si="2"/>
        <v>4.3314315381233503E-4</v>
      </c>
      <c r="I19" s="5">
        <f>SUM(G19:$G$124)</f>
        <v>60268401.063000701</v>
      </c>
      <c r="J19">
        <f t="shared" si="3"/>
        <v>60.854271801428084</v>
      </c>
      <c r="L19" s="4">
        <f t="shared" si="9"/>
        <v>803188.6751491531</v>
      </c>
      <c r="M19" s="5">
        <f t="shared" si="4"/>
        <v>10789.233473278575</v>
      </c>
      <c r="N19" s="4">
        <f t="shared" si="5"/>
        <v>797702.49490354687</v>
      </c>
      <c r="O19">
        <f t="shared" si="6"/>
        <v>1.3525385143220769E-2</v>
      </c>
      <c r="P19" s="5">
        <f>SUM($N19:N$124)</f>
        <v>33038059.422140215</v>
      </c>
      <c r="Q19">
        <f t="shared" si="7"/>
        <v>41.133622079525722</v>
      </c>
    </row>
    <row r="20" spans="1:17" x14ac:dyDescent="0.2">
      <c r="A20">
        <v>16</v>
      </c>
      <c r="B20">
        <v>5.4699999999999996E-4</v>
      </c>
      <c r="C20">
        <v>1.3547E-2</v>
      </c>
      <c r="E20" s="4">
        <f t="shared" si="8"/>
        <v>989830.82805052446</v>
      </c>
      <c r="F20" s="5">
        <f t="shared" si="0"/>
        <v>541.43746294363689</v>
      </c>
      <c r="G20" s="4">
        <f t="shared" si="1"/>
        <v>989436.38046554627</v>
      </c>
      <c r="H20">
        <f t="shared" si="2"/>
        <v>5.4721806639946018E-4</v>
      </c>
      <c r="I20" s="5">
        <f>SUM(G20:$G$124)</f>
        <v>59278355.819290541</v>
      </c>
      <c r="J20">
        <f t="shared" si="3"/>
        <v>59.887360687724268</v>
      </c>
      <c r="L20" s="4">
        <f t="shared" si="9"/>
        <v>792307.87816690758</v>
      </c>
      <c r="M20" s="5">
        <f t="shared" si="4"/>
        <v>10733.394825527097</v>
      </c>
      <c r="N20" s="4">
        <f t="shared" si="5"/>
        <v>786842.14226937317</v>
      </c>
      <c r="O20">
        <f t="shared" si="6"/>
        <v>1.3641103150080833E-2</v>
      </c>
      <c r="P20" s="5">
        <f>SUM($N20:N$124)</f>
        <v>32240356.927236672</v>
      </c>
      <c r="Q20">
        <f t="shared" si="7"/>
        <v>40.691703081166281</v>
      </c>
    </row>
    <row r="21" spans="1:17" x14ac:dyDescent="0.2">
      <c r="A21">
        <v>17</v>
      </c>
      <c r="B21">
        <v>6.7199999999999996E-4</v>
      </c>
      <c r="C21">
        <v>1.3672E-2</v>
      </c>
      <c r="E21" s="4">
        <f t="shared" si="8"/>
        <v>989165.66173407447</v>
      </c>
      <c r="F21" s="5">
        <f t="shared" si="0"/>
        <v>664.71932468529803</v>
      </c>
      <c r="G21" s="4">
        <f t="shared" si="1"/>
        <v>988701.74303872127</v>
      </c>
      <c r="H21">
        <f t="shared" si="2"/>
        <v>6.7231531588314911E-4</v>
      </c>
      <c r="I21" s="5">
        <f>SUM(G21:$G$124)</f>
        <v>58288919.438824989</v>
      </c>
      <c r="J21">
        <f t="shared" si="3"/>
        <v>58.927358372550621</v>
      </c>
      <c r="L21" s="4">
        <f t="shared" si="9"/>
        <v>781475.44485660957</v>
      </c>
      <c r="M21" s="5">
        <f t="shared" si="4"/>
        <v>10684.332282079566</v>
      </c>
      <c r="N21" s="4">
        <f t="shared" si="5"/>
        <v>776029.34248140396</v>
      </c>
      <c r="O21">
        <f t="shared" si="6"/>
        <v>1.3767948835434139E-2</v>
      </c>
      <c r="P21" s="5">
        <f>SUM($N21:N$124)</f>
        <v>31453514.7849673</v>
      </c>
      <c r="Q21">
        <f t="shared" si="7"/>
        <v>40.248884327694526</v>
      </c>
    </row>
    <row r="22" spans="1:17" x14ac:dyDescent="0.2">
      <c r="A22">
        <v>18</v>
      </c>
      <c r="B22">
        <v>8.0500000000000005E-4</v>
      </c>
      <c r="C22">
        <v>1.3805E-2</v>
      </c>
      <c r="E22" s="4">
        <f t="shared" si="8"/>
        <v>988369.38337637857</v>
      </c>
      <c r="F22" s="5">
        <f t="shared" si="0"/>
        <v>795.63735361798479</v>
      </c>
      <c r="G22" s="4">
        <f t="shared" si="1"/>
        <v>987837.14646343037</v>
      </c>
      <c r="H22">
        <f t="shared" si="2"/>
        <v>8.0543372606148419E-4</v>
      </c>
      <c r="I22" s="5">
        <f>SUM(G22:$G$124)</f>
        <v>57300217.69578626</v>
      </c>
      <c r="J22">
        <f t="shared" si="3"/>
        <v>57.974496842508835</v>
      </c>
      <c r="L22" s="4">
        <f t="shared" si="9"/>
        <v>770687.17634036415</v>
      </c>
      <c r="M22" s="5">
        <f t="shared" si="4"/>
        <v>10639.336469378726</v>
      </c>
      <c r="N22" s="4">
        <f t="shared" si="5"/>
        <v>765262.69464969251</v>
      </c>
      <c r="O22">
        <f t="shared" si="6"/>
        <v>1.390285524665357E-2</v>
      </c>
      <c r="P22" s="5">
        <f>SUM($N22:N$124)</f>
        <v>30677485.442485895</v>
      </c>
      <c r="Q22">
        <f t="shared" si="7"/>
        <v>39.805366410998353</v>
      </c>
    </row>
    <row r="23" spans="1:17" x14ac:dyDescent="0.2">
      <c r="A23">
        <v>19</v>
      </c>
      <c r="B23">
        <v>9.41E-4</v>
      </c>
      <c r="C23">
        <v>1.3941E-2</v>
      </c>
      <c r="E23" s="4">
        <f t="shared" si="8"/>
        <v>987439.3277866214</v>
      </c>
      <c r="F23" s="5">
        <f t="shared" si="0"/>
        <v>929.18040744721077</v>
      </c>
      <c r="G23" s="4">
        <f t="shared" si="1"/>
        <v>986833.53375902434</v>
      </c>
      <c r="H23">
        <f t="shared" si="2"/>
        <v>9.4157765789311745E-4</v>
      </c>
      <c r="I23" s="5">
        <f>SUM(G23:$G$124)</f>
        <v>56312380.549322836</v>
      </c>
      <c r="J23">
        <f t="shared" si="3"/>
        <v>57.028699348595865</v>
      </c>
      <c r="L23" s="4">
        <f t="shared" si="9"/>
        <v>759943.02641500311</v>
      </c>
      <c r="M23" s="5">
        <f t="shared" si="4"/>
        <v>10594.365731251559</v>
      </c>
      <c r="N23" s="4">
        <f t="shared" si="5"/>
        <v>754537.17169660004</v>
      </c>
      <c r="O23">
        <f t="shared" si="6"/>
        <v>1.4040879798446248E-2</v>
      </c>
      <c r="P23" s="5">
        <f>SUM($N23:N$124)</f>
        <v>29912222.747836202</v>
      </c>
      <c r="Q23">
        <f t="shared" si="7"/>
        <v>39.361138543432347</v>
      </c>
    </row>
    <row r="24" spans="1:17" x14ac:dyDescent="0.2">
      <c r="A24">
        <v>20</v>
      </c>
      <c r="B24">
        <v>1.0839999999999999E-3</v>
      </c>
      <c r="C24">
        <v>1.4083999999999999E-2</v>
      </c>
      <c r="E24" s="4">
        <f t="shared" si="8"/>
        <v>986368.94355530071</v>
      </c>
      <c r="F24" s="5">
        <f t="shared" si="0"/>
        <v>1069.2239348139458</v>
      </c>
      <c r="G24" s="4">
        <f t="shared" si="1"/>
        <v>985701.17178051372</v>
      </c>
      <c r="H24">
        <f t="shared" si="2"/>
        <v>1.0847343651652168E-3</v>
      </c>
      <c r="I24" s="5">
        <f>SUM(G24:$G$124)</f>
        <v>55325547.015563808</v>
      </c>
      <c r="J24">
        <f t="shared" si="3"/>
        <v>56.090114532749361</v>
      </c>
      <c r="L24" s="4">
        <f t="shared" si="9"/>
        <v>749239.98883097421</v>
      </c>
      <c r="M24" s="5">
        <f t="shared" si="4"/>
        <v>10552.296002695441</v>
      </c>
      <c r="N24" s="4">
        <f t="shared" si="5"/>
        <v>743862.69343113422</v>
      </c>
      <c r="O24">
        <f t="shared" si="6"/>
        <v>1.4185811569635274E-2</v>
      </c>
      <c r="P24" s="5">
        <f>SUM($N24:N$124)</f>
        <v>29157685.576139607</v>
      </c>
      <c r="Q24">
        <f t="shared" si="7"/>
        <v>38.916349915644282</v>
      </c>
    </row>
    <row r="25" spans="1:17" x14ac:dyDescent="0.2">
      <c r="A25">
        <v>21</v>
      </c>
      <c r="B25">
        <v>1.219E-3</v>
      </c>
      <c r="C25">
        <v>1.4219000000000001E-2</v>
      </c>
      <c r="E25" s="4">
        <f t="shared" si="8"/>
        <v>985166.55981310678</v>
      </c>
      <c r="F25" s="5">
        <f t="shared" si="0"/>
        <v>1200.9180364121771</v>
      </c>
      <c r="G25" s="4">
        <f t="shared" si="1"/>
        <v>984472.50997171842</v>
      </c>
      <c r="H25">
        <f t="shared" si="2"/>
        <v>1.2198593909409179E-3</v>
      </c>
      <c r="I25" s="5">
        <f>SUM(G25:$G$124)</f>
        <v>54339845.843783297</v>
      </c>
      <c r="J25">
        <f t="shared" si="3"/>
        <v>55.158029170307969</v>
      </c>
      <c r="L25" s="4">
        <f t="shared" si="9"/>
        <v>738586.54542978655</v>
      </c>
      <c r="M25" s="5">
        <f t="shared" si="4"/>
        <v>10501.962089466135</v>
      </c>
      <c r="N25" s="4">
        <f t="shared" si="5"/>
        <v>733265.39866323757</v>
      </c>
      <c r="O25">
        <f t="shared" si="6"/>
        <v>1.4322184175895239E-2</v>
      </c>
      <c r="P25" s="5">
        <f>SUM($N25:N$124)</f>
        <v>28413822.882708471</v>
      </c>
      <c r="Q25">
        <f t="shared" si="7"/>
        <v>38.470539517037032</v>
      </c>
    </row>
    <row r="26" spans="1:17" x14ac:dyDescent="0.2">
      <c r="A26">
        <v>22</v>
      </c>
      <c r="B26">
        <v>1.3140000000000001E-3</v>
      </c>
      <c r="C26">
        <v>1.4314E-2</v>
      </c>
      <c r="E26" s="4">
        <f t="shared" si="8"/>
        <v>983872.05095351231</v>
      </c>
      <c r="F26" s="5">
        <f t="shared" si="0"/>
        <v>1292.8078749529152</v>
      </c>
      <c r="G26" s="4">
        <f t="shared" si="1"/>
        <v>983183.34051784477</v>
      </c>
      <c r="H26">
        <f t="shared" si="2"/>
        <v>1.3149204443110179E-3</v>
      </c>
      <c r="I26" s="5">
        <f>SUM(G26:$G$124)</f>
        <v>53355373.333811574</v>
      </c>
      <c r="J26">
        <f t="shared" si="3"/>
        <v>54.229991879637815</v>
      </c>
      <c r="L26" s="4">
        <f t="shared" si="9"/>
        <v>728014.41761850449</v>
      </c>
      <c r="M26" s="5">
        <f t="shared" si="4"/>
        <v>10420.798373791273</v>
      </c>
      <c r="N26" s="4">
        <f t="shared" si="5"/>
        <v>722772.71381165134</v>
      </c>
      <c r="O26">
        <f t="shared" si="6"/>
        <v>1.4417808219178079E-2</v>
      </c>
      <c r="P26" s="5">
        <f>SUM($N26:N$124)</f>
        <v>27680557.484045237</v>
      </c>
      <c r="Q26">
        <f t="shared" si="7"/>
        <v>38.021990793251646</v>
      </c>
    </row>
    <row r="27" spans="1:17" x14ac:dyDescent="0.2">
      <c r="A27">
        <v>23</v>
      </c>
      <c r="B27">
        <v>1.3569999999999999E-3</v>
      </c>
      <c r="C27">
        <v>1.4357E-2</v>
      </c>
      <c r="E27" s="4">
        <f t="shared" si="8"/>
        <v>982536.93658036832</v>
      </c>
      <c r="F27" s="5">
        <f t="shared" si="0"/>
        <v>1333.3026229395598</v>
      </c>
      <c r="G27" s="4">
        <f t="shared" si="1"/>
        <v>981865.3725842156</v>
      </c>
      <c r="H27">
        <f t="shared" si="2"/>
        <v>1.3579281438863464E-3</v>
      </c>
      <c r="I27" s="5">
        <f>SUM(G27:$G$124)</f>
        <v>52372189.99329374</v>
      </c>
      <c r="J27">
        <f t="shared" si="3"/>
        <v>53.303024083318896</v>
      </c>
      <c r="L27" s="4">
        <f t="shared" si="9"/>
        <v>717562.31462475564</v>
      </c>
      <c r="M27" s="5">
        <f t="shared" si="4"/>
        <v>10302.042151067617</v>
      </c>
      <c r="N27" s="4">
        <f t="shared" si="5"/>
        <v>712407.70573764876</v>
      </c>
      <c r="O27">
        <f t="shared" si="6"/>
        <v>1.446087972953713E-2</v>
      </c>
      <c r="P27" s="5">
        <f>SUM($N27:N$124)</f>
        <v>26957784.770233583</v>
      </c>
      <c r="Q27">
        <f t="shared" si="7"/>
        <v>37.568562647177167</v>
      </c>
    </row>
    <row r="28" spans="1:17" x14ac:dyDescent="0.2">
      <c r="A28">
        <v>24</v>
      </c>
      <c r="B28">
        <v>1.3619999999999999E-3</v>
      </c>
      <c r="C28">
        <v>1.4362E-2</v>
      </c>
      <c r="E28" s="4">
        <f t="shared" si="8"/>
        <v>981198.72127274587</v>
      </c>
      <c r="F28" s="5">
        <f t="shared" si="0"/>
        <v>1336.3926583734799</v>
      </c>
      <c r="G28" s="4">
        <f t="shared" si="1"/>
        <v>980539.35573205061</v>
      </c>
      <c r="H28">
        <f t="shared" si="2"/>
        <v>1.3629158794710044E-3</v>
      </c>
      <c r="I28" s="5">
        <f>SUM(G28:$G$124)</f>
        <v>51390324.620709516</v>
      </c>
      <c r="J28">
        <f t="shared" si="3"/>
        <v>52.375042391055501</v>
      </c>
      <c r="L28" s="4">
        <f t="shared" si="9"/>
        <v>707256.68466211495</v>
      </c>
      <c r="M28" s="5">
        <f t="shared" si="4"/>
        <v>10157.620505117295</v>
      </c>
      <c r="N28" s="4">
        <f t="shared" si="5"/>
        <v>702184.23971971835</v>
      </c>
      <c r="O28">
        <f t="shared" si="6"/>
        <v>1.4465748347145728E-2</v>
      </c>
      <c r="P28" s="5">
        <f>SUM($N28:N$124)</f>
        <v>26245377.064495932</v>
      </c>
      <c r="Q28">
        <f t="shared" si="7"/>
        <v>37.108701315469936</v>
      </c>
    </row>
    <row r="29" spans="1:17" x14ac:dyDescent="0.2">
      <c r="A29">
        <v>25</v>
      </c>
      <c r="B29">
        <v>1.353E-3</v>
      </c>
      <c r="C29">
        <v>1.4352999999999999E-2</v>
      </c>
      <c r="E29" s="4">
        <f t="shared" si="8"/>
        <v>979871.15940286382</v>
      </c>
      <c r="F29" s="5">
        <f t="shared" si="0"/>
        <v>1325.7656786720747</v>
      </c>
      <c r="G29" s="4">
        <f t="shared" si="1"/>
        <v>979211.21617700602</v>
      </c>
      <c r="H29">
        <f t="shared" si="2"/>
        <v>1.3539118596374658E-3</v>
      </c>
      <c r="I29" s="5">
        <f>SUM(G29:$G$124)</f>
        <v>50409785.264977477</v>
      </c>
      <c r="J29">
        <f t="shared" si="3"/>
        <v>51.445319908892245</v>
      </c>
      <c r="L29" s="4">
        <f t="shared" si="9"/>
        <v>697105.42946715967</v>
      </c>
      <c r="M29" s="5">
        <f t="shared" si="4"/>
        <v>10005.554229142143</v>
      </c>
      <c r="N29" s="4">
        <f t="shared" si="5"/>
        <v>692104.74366887705</v>
      </c>
      <c r="O29">
        <f t="shared" si="6"/>
        <v>1.4456705174569776E-2</v>
      </c>
      <c r="P29" s="5">
        <f>SUM($N29:N$124)</f>
        <v>25543192.82477621</v>
      </c>
      <c r="Q29">
        <f t="shared" si="7"/>
        <v>36.641792969967881</v>
      </c>
    </row>
    <row r="30" spans="1:17" x14ac:dyDescent="0.2">
      <c r="A30">
        <v>26</v>
      </c>
      <c r="B30">
        <v>1.3500000000000001E-3</v>
      </c>
      <c r="C30">
        <v>1.435E-2</v>
      </c>
      <c r="E30" s="4">
        <f t="shared" si="8"/>
        <v>978548.33333766996</v>
      </c>
      <c r="F30" s="5">
        <f t="shared" si="0"/>
        <v>1321.0402500058544</v>
      </c>
      <c r="G30" s="4">
        <f t="shared" si="1"/>
        <v>977884.87756766705</v>
      </c>
      <c r="H30">
        <f t="shared" si="2"/>
        <v>1.3509159209944342E-3</v>
      </c>
      <c r="I30" s="5">
        <f>SUM(G30:$G$124)</f>
        <v>49430574.048800461</v>
      </c>
      <c r="J30">
        <f t="shared" si="3"/>
        <v>50.514187562101071</v>
      </c>
      <c r="L30" s="4">
        <f t="shared" si="9"/>
        <v>687101.96655430598</v>
      </c>
      <c r="M30" s="5">
        <f t="shared" si="4"/>
        <v>9859.9132200542899</v>
      </c>
      <c r="N30" s="4">
        <f t="shared" si="5"/>
        <v>682169.94863837922</v>
      </c>
      <c r="O30">
        <f t="shared" si="6"/>
        <v>1.4453749010396625E-2</v>
      </c>
      <c r="P30" s="5">
        <f>SUM($N30:N$124)</f>
        <v>24851088.081107333</v>
      </c>
      <c r="Q30">
        <f t="shared" si="7"/>
        <v>36.167976939043143</v>
      </c>
    </row>
    <row r="31" spans="1:17" x14ac:dyDescent="0.2">
      <c r="A31">
        <v>27</v>
      </c>
      <c r="B31">
        <v>1.353E-3</v>
      </c>
      <c r="C31">
        <v>1.4352999999999999E-2</v>
      </c>
      <c r="E31" s="4">
        <f t="shared" si="8"/>
        <v>977224.3574426641</v>
      </c>
      <c r="F31" s="5">
        <f t="shared" si="0"/>
        <v>1322.1845556199246</v>
      </c>
      <c r="G31" s="4">
        <f t="shared" si="1"/>
        <v>976545.67512642022</v>
      </c>
      <c r="H31">
        <f t="shared" si="2"/>
        <v>1.3539403115463689E-3</v>
      </c>
      <c r="I31" s="5">
        <f>SUM(G31:$G$124)</f>
        <v>48452689.171232797</v>
      </c>
      <c r="J31">
        <f t="shared" si="3"/>
        <v>49.581949940370393</v>
      </c>
      <c r="L31" s="4">
        <f t="shared" si="9"/>
        <v>677239.99202835211</v>
      </c>
      <c r="M31" s="5">
        <f t="shared" si="4"/>
        <v>9720.4256055829374</v>
      </c>
      <c r="N31" s="4">
        <f t="shared" si="5"/>
        <v>672367.58890570409</v>
      </c>
      <c r="O31">
        <f t="shared" si="6"/>
        <v>1.4457010965390503E-2</v>
      </c>
      <c r="P31" s="5">
        <f>SUM($N31:N$124)</f>
        <v>24168918.132468954</v>
      </c>
      <c r="Q31">
        <f t="shared" si="7"/>
        <v>35.687375844539822</v>
      </c>
    </row>
    <row r="32" spans="1:17" x14ac:dyDescent="0.2">
      <c r="A32">
        <v>28</v>
      </c>
      <c r="B32">
        <v>1.371E-3</v>
      </c>
      <c r="C32">
        <v>1.4371E-2</v>
      </c>
      <c r="E32" s="4">
        <f t="shared" si="8"/>
        <v>975884.58284861024</v>
      </c>
      <c r="F32" s="5">
        <f t="shared" si="0"/>
        <v>1337.9377630854447</v>
      </c>
      <c r="G32" s="4">
        <f t="shared" si="1"/>
        <v>975188.28919874772</v>
      </c>
      <c r="H32">
        <f t="shared" si="2"/>
        <v>1.371978906950109E-3</v>
      </c>
      <c r="I32" s="5">
        <f>SUM(G32:$G$124)</f>
        <v>47476143.496106379</v>
      </c>
      <c r="J32">
        <f t="shared" si="3"/>
        <v>48.649342689197283</v>
      </c>
      <c r="L32" s="4">
        <f t="shared" si="9"/>
        <v>667507.37610291259</v>
      </c>
      <c r="M32" s="5">
        <f t="shared" si="4"/>
        <v>9592.7485019749565</v>
      </c>
      <c r="N32" s="4">
        <f t="shared" si="5"/>
        <v>662692.31164539419</v>
      </c>
      <c r="O32">
        <f t="shared" si="6"/>
        <v>1.4475418430850944E-2</v>
      </c>
      <c r="P32" s="5">
        <f>SUM($N32:N$124)</f>
        <v>23496550.54356325</v>
      </c>
      <c r="Q32">
        <f t="shared" si="7"/>
        <v>35.200435807529836</v>
      </c>
    </row>
    <row r="33" spans="1:17" x14ac:dyDescent="0.2">
      <c r="A33">
        <v>29</v>
      </c>
      <c r="B33">
        <v>1.3990000000000001E-3</v>
      </c>
      <c r="C33">
        <v>1.4399E-2</v>
      </c>
      <c r="E33" s="4">
        <f t="shared" si="8"/>
        <v>974519.32031720504</v>
      </c>
      <c r="F33" s="5">
        <f t="shared" si="0"/>
        <v>1363.35252912377</v>
      </c>
      <c r="G33" s="4">
        <f t="shared" si="1"/>
        <v>973805.48491507268</v>
      </c>
      <c r="H33">
        <f t="shared" si="2"/>
        <v>1.4000255186924424E-3</v>
      </c>
      <c r="I33" s="5">
        <f>SUM(G33:$G$124)</f>
        <v>46500955.206907637</v>
      </c>
      <c r="J33">
        <f t="shared" si="3"/>
        <v>47.716812009198158</v>
      </c>
      <c r="L33" s="4">
        <f t="shared" si="9"/>
        <v>657895.93739440676</v>
      </c>
      <c r="M33" s="5">
        <f t="shared" si="4"/>
        <v>9473.043602542064</v>
      </c>
      <c r="N33" s="4">
        <f t="shared" si="5"/>
        <v>653137.70502720168</v>
      </c>
      <c r="O33">
        <f t="shared" si="6"/>
        <v>1.4503899452792323E-2</v>
      </c>
      <c r="P33" s="5">
        <f>SUM($N33:N$124)</f>
        <v>22833858.231917854</v>
      </c>
      <c r="Q33">
        <f t="shared" si="7"/>
        <v>34.707401177078587</v>
      </c>
    </row>
    <row r="34" spans="1:17" x14ac:dyDescent="0.2">
      <c r="A34">
        <v>30</v>
      </c>
      <c r="B34">
        <v>1.4319999999999999E-3</v>
      </c>
      <c r="C34">
        <v>1.4432E-2</v>
      </c>
      <c r="E34" s="4">
        <f t="shared" si="8"/>
        <v>973123.80865051085</v>
      </c>
      <c r="F34" s="5">
        <f t="shared" si="0"/>
        <v>1393.5132939875314</v>
      </c>
      <c r="G34" s="4">
        <f t="shared" si="1"/>
        <v>972395.91204164026</v>
      </c>
      <c r="H34">
        <f t="shared" si="2"/>
        <v>1.4330719378094813E-3</v>
      </c>
      <c r="I34" s="5">
        <f>SUM(G34:$G$124)</f>
        <v>45527149.72199256</v>
      </c>
      <c r="J34">
        <f t="shared" si="3"/>
        <v>46.784539970435816</v>
      </c>
      <c r="L34" s="4">
        <f t="shared" si="9"/>
        <v>648401.18322593067</v>
      </c>
      <c r="M34" s="5">
        <f t="shared" si="4"/>
        <v>9357.7258763166319</v>
      </c>
      <c r="N34" s="4">
        <f t="shared" si="5"/>
        <v>643701.57144990913</v>
      </c>
      <c r="O34">
        <f t="shared" si="6"/>
        <v>1.4537366834818767E-2</v>
      </c>
      <c r="P34" s="5">
        <f>SUM($N34:N$124)</f>
        <v>22180720.526890654</v>
      </c>
      <c r="Q34">
        <f t="shared" si="7"/>
        <v>34.208328270681058</v>
      </c>
    </row>
    <row r="35" spans="1:17" x14ac:dyDescent="0.2">
      <c r="A35">
        <v>31</v>
      </c>
      <c r="B35">
        <v>1.464E-3</v>
      </c>
      <c r="C35">
        <v>1.4463999999999999E-2</v>
      </c>
      <c r="E35" s="4">
        <f t="shared" si="8"/>
        <v>971699.15539464646</v>
      </c>
      <c r="F35" s="5">
        <f t="shared" si="0"/>
        <v>1422.5675634977624</v>
      </c>
      <c r="G35" s="4">
        <f t="shared" si="1"/>
        <v>970955.80554076959</v>
      </c>
      <c r="H35">
        <f t="shared" si="2"/>
        <v>1.4651208174253304E-3</v>
      </c>
      <c r="I35" s="5">
        <f>SUM(G35:$G$124)</f>
        <v>44554753.809950925</v>
      </c>
      <c r="J35">
        <f t="shared" si="3"/>
        <v>45.852415907324144</v>
      </c>
      <c r="L35" s="4">
        <f t="shared" si="9"/>
        <v>639022.7085117508</v>
      </c>
      <c r="M35" s="5">
        <f t="shared" si="4"/>
        <v>9242.8244559139639</v>
      </c>
      <c r="N35" s="4">
        <f t="shared" si="5"/>
        <v>634380.2085344129</v>
      </c>
      <c r="O35">
        <f t="shared" si="6"/>
        <v>1.4569849959959105E-2</v>
      </c>
      <c r="P35" s="5">
        <f>SUM($N35:N$124)</f>
        <v>21537018.955440745</v>
      </c>
      <c r="Q35">
        <f t="shared" si="7"/>
        <v>33.703057291343043</v>
      </c>
    </row>
    <row r="36" spans="1:17" x14ac:dyDescent="0.2">
      <c r="A36">
        <v>32</v>
      </c>
      <c r="B36">
        <v>1.4970000000000001E-3</v>
      </c>
      <c r="C36">
        <v>1.4496999999999999E-2</v>
      </c>
      <c r="E36" s="4">
        <f t="shared" si="8"/>
        <v>970244.52175902075</v>
      </c>
      <c r="F36" s="5">
        <f t="shared" si="0"/>
        <v>1452.4560490732542</v>
      </c>
      <c r="G36" s="4">
        <f t="shared" si="1"/>
        <v>969486.27566526609</v>
      </c>
      <c r="H36">
        <f t="shared" si="2"/>
        <v>1.4981708204962179E-3</v>
      </c>
      <c r="I36" s="5">
        <f>SUM(G36:$G$124)</f>
        <v>43583798.004410155</v>
      </c>
      <c r="J36">
        <f t="shared" si="3"/>
        <v>44.920426786223118</v>
      </c>
      <c r="L36" s="4">
        <f t="shared" si="9"/>
        <v>629758.79630645597</v>
      </c>
      <c r="M36" s="5">
        <f t="shared" si="4"/>
        <v>9129.6132700546914</v>
      </c>
      <c r="N36" s="4">
        <f t="shared" si="5"/>
        <v>625173.20763115049</v>
      </c>
      <c r="O36">
        <f t="shared" si="6"/>
        <v>1.4603334177815765E-2</v>
      </c>
      <c r="P36" s="5">
        <f>SUM($N36:N$124)</f>
        <v>20902638.746906336</v>
      </c>
      <c r="Q36">
        <f t="shared" si="7"/>
        <v>33.191499459000177</v>
      </c>
    </row>
    <row r="37" spans="1:17" x14ac:dyDescent="0.2">
      <c r="A37">
        <v>33</v>
      </c>
      <c r="B37">
        <v>1.5299999999999999E-3</v>
      </c>
      <c r="C37">
        <v>1.453E-2</v>
      </c>
      <c r="E37" s="4">
        <f t="shared" si="8"/>
        <v>968760.04764072946</v>
      </c>
      <c r="F37" s="5">
        <f t="shared" si="0"/>
        <v>1482.202872890316</v>
      </c>
      <c r="G37" s="4">
        <f t="shared" si="1"/>
        <v>967982.13332247396</v>
      </c>
      <c r="H37">
        <f t="shared" si="2"/>
        <v>1.5312295773506125E-3</v>
      </c>
      <c r="I37" s="5">
        <f>SUM(G37:$G$124)</f>
        <v>42614311.728744887</v>
      </c>
      <c r="J37">
        <f t="shared" si="3"/>
        <v>43.988510707605755</v>
      </c>
      <c r="L37" s="4">
        <f t="shared" si="9"/>
        <v>620608.40099612309</v>
      </c>
      <c r="M37" s="5">
        <f t="shared" si="4"/>
        <v>9017.4400664736677</v>
      </c>
      <c r="N37" s="4">
        <f t="shared" si="5"/>
        <v>616076.09784364828</v>
      </c>
      <c r="O37">
        <f t="shared" si="6"/>
        <v>1.4636893231267951E-2</v>
      </c>
      <c r="P37" s="5">
        <f>SUM($N37:N$124)</f>
        <v>20277465.539275184</v>
      </c>
      <c r="Q37">
        <f t="shared" si="7"/>
        <v>32.673527310826486</v>
      </c>
    </row>
    <row r="38" spans="1:17" x14ac:dyDescent="0.2">
      <c r="A38">
        <v>34</v>
      </c>
      <c r="B38">
        <v>1.5679999999999999E-3</v>
      </c>
      <c r="C38">
        <v>1.4567999999999999E-2</v>
      </c>
      <c r="E38" s="4">
        <f t="shared" si="8"/>
        <v>967241.03188602882</v>
      </c>
      <c r="F38" s="5">
        <f t="shared" si="0"/>
        <v>1516.6339379972931</v>
      </c>
      <c r="G38" s="4">
        <f t="shared" si="1"/>
        <v>966435.32010646781</v>
      </c>
      <c r="H38">
        <f t="shared" si="2"/>
        <v>1.5693072329250263E-3</v>
      </c>
      <c r="I38" s="5">
        <f>SUM(G38:$G$124)</f>
        <v>41646329.595422409</v>
      </c>
      <c r="J38">
        <f t="shared" si="3"/>
        <v>43.056826812047035</v>
      </c>
      <c r="L38" s="4">
        <f t="shared" si="9"/>
        <v>611567.3778104115</v>
      </c>
      <c r="M38" s="5">
        <f t="shared" si="4"/>
        <v>8909.3135599420748</v>
      </c>
      <c r="N38" s="4">
        <f t="shared" si="5"/>
        <v>607082.75422892778</v>
      </c>
      <c r="O38">
        <f t="shared" si="6"/>
        <v>1.4675616294285999E-2</v>
      </c>
      <c r="P38" s="5">
        <f>SUM($N38:N$124)</f>
        <v>19661389.441431537</v>
      </c>
      <c r="Q38">
        <f t="shared" si="7"/>
        <v>32.14917955863671</v>
      </c>
    </row>
    <row r="39" spans="1:17" x14ac:dyDescent="0.2">
      <c r="A39">
        <v>35</v>
      </c>
      <c r="B39">
        <v>1.6169999999999999E-3</v>
      </c>
      <c r="C39">
        <v>1.4617E-2</v>
      </c>
      <c r="E39" s="4">
        <f t="shared" si="8"/>
        <v>965677.00313746918</v>
      </c>
      <c r="F39" s="5">
        <f t="shared" si="0"/>
        <v>1561.4997140732876</v>
      </c>
      <c r="G39" s="4">
        <f t="shared" si="1"/>
        <v>964833.48427522858</v>
      </c>
      <c r="H39">
        <f t="shared" si="2"/>
        <v>1.6184136843532826E-3</v>
      </c>
      <c r="I39" s="5">
        <f>SUM(G39:$G$124)</f>
        <v>40679894.275315948</v>
      </c>
      <c r="J39">
        <f t="shared" si="3"/>
        <v>42.125777193769366</v>
      </c>
      <c r="L39" s="4">
        <f t="shared" si="9"/>
        <v>602628.09744895669</v>
      </c>
      <c r="M39" s="5">
        <f t="shared" si="4"/>
        <v>8808.6149004113995</v>
      </c>
      <c r="N39" s="4">
        <f t="shared" si="5"/>
        <v>598184.61917241674</v>
      </c>
      <c r="O39">
        <f t="shared" si="6"/>
        <v>1.4725579057178103E-2</v>
      </c>
      <c r="P39" s="5">
        <f>SUM($N39:N$124)</f>
        <v>19054306.68720261</v>
      </c>
      <c r="Q39">
        <f t="shared" si="7"/>
        <v>31.618682845793682</v>
      </c>
    </row>
    <row r="40" spans="1:17" x14ac:dyDescent="0.2">
      <c r="A40">
        <v>36</v>
      </c>
      <c r="B40">
        <v>1.6819999999999999E-3</v>
      </c>
      <c r="C40">
        <v>1.4682000000000001E-2</v>
      </c>
      <c r="E40" s="4">
        <f t="shared" si="8"/>
        <v>964052.73441819195</v>
      </c>
      <c r="F40" s="5">
        <f t="shared" si="0"/>
        <v>1621.5366992913987</v>
      </c>
      <c r="G40" s="4">
        <f t="shared" si="1"/>
        <v>963167.73400799604</v>
      </c>
      <c r="H40">
        <f t="shared" si="2"/>
        <v>1.6835454947641934E-3</v>
      </c>
      <c r="I40" s="5">
        <f>SUM(G40:$G$124)</f>
        <v>39715060.791040719</v>
      </c>
      <c r="J40">
        <f t="shared" si="3"/>
        <v>41.195942268665263</v>
      </c>
      <c r="L40" s="4">
        <f t="shared" si="9"/>
        <v>593780.31172221107</v>
      </c>
      <c r="M40" s="5">
        <f t="shared" si="4"/>
        <v>8717.8825367055033</v>
      </c>
      <c r="N40" s="4">
        <f t="shared" si="5"/>
        <v>589375.64936985576</v>
      </c>
      <c r="O40">
        <f t="shared" si="6"/>
        <v>1.4791725016169948E-2</v>
      </c>
      <c r="P40" s="5">
        <f>SUM($N40:N$124)</f>
        <v>18456122.068030193</v>
      </c>
      <c r="Q40">
        <f t="shared" si="7"/>
        <v>31.082408263924624</v>
      </c>
    </row>
    <row r="41" spans="1:17" x14ac:dyDescent="0.2">
      <c r="A41">
        <v>37</v>
      </c>
      <c r="B41">
        <v>1.7589999999999999E-3</v>
      </c>
      <c r="C41">
        <v>1.4759E-2</v>
      </c>
      <c r="E41" s="4">
        <f t="shared" si="8"/>
        <v>962356.96565835038</v>
      </c>
      <c r="F41" s="5">
        <f t="shared" si="0"/>
        <v>1692.7859025930381</v>
      </c>
      <c r="G41" s="4">
        <f t="shared" si="1"/>
        <v>961421.07350924762</v>
      </c>
      <c r="H41">
        <f t="shared" si="2"/>
        <v>1.7607122927046552E-3</v>
      </c>
      <c r="I41" s="5">
        <f>SUM(G41:$G$124)</f>
        <v>38751893.057032727</v>
      </c>
      <c r="J41">
        <f t="shared" si="3"/>
        <v>40.267691137375905</v>
      </c>
      <c r="L41" s="4">
        <f t="shared" si="9"/>
        <v>585016.70810150297</v>
      </c>
      <c r="M41" s="5">
        <f t="shared" si="4"/>
        <v>8634.2615948700823</v>
      </c>
      <c r="N41" s="4">
        <f t="shared" si="5"/>
        <v>580645.17075021449</v>
      </c>
      <c r="O41">
        <f t="shared" si="6"/>
        <v>1.487011694890066E-2</v>
      </c>
      <c r="P41" s="5">
        <f>SUM($N41:N$124)</f>
        <v>17866746.418660339</v>
      </c>
      <c r="Q41">
        <f t="shared" si="7"/>
        <v>30.540574604512628</v>
      </c>
    </row>
    <row r="42" spans="1:17" x14ac:dyDescent="0.2">
      <c r="A42">
        <v>38</v>
      </c>
      <c r="B42">
        <v>1.8519999999999999E-3</v>
      </c>
      <c r="C42">
        <v>1.4852000000000001E-2</v>
      </c>
      <c r="E42" s="4">
        <f t="shared" si="8"/>
        <v>960574.6805579511</v>
      </c>
      <c r="F42" s="5">
        <f t="shared" si="0"/>
        <v>1778.9843083933254</v>
      </c>
      <c r="G42" s="4">
        <f t="shared" si="1"/>
        <v>959578.56461421249</v>
      </c>
      <c r="H42">
        <f t="shared" si="2"/>
        <v>1.8539225176508038E-3</v>
      </c>
      <c r="I42" s="5">
        <f>SUM(G42:$G$124)</f>
        <v>37790471.983523481</v>
      </c>
      <c r="J42">
        <f t="shared" si="3"/>
        <v>39.341524140083344</v>
      </c>
      <c r="L42" s="4">
        <f t="shared" si="9"/>
        <v>576328.03995277942</v>
      </c>
      <c r="M42" s="5">
        <f t="shared" si="4"/>
        <v>8559.6240493786809</v>
      </c>
      <c r="N42" s="4">
        <f t="shared" si="5"/>
        <v>571984.25551565539</v>
      </c>
      <c r="O42">
        <f t="shared" si="6"/>
        <v>1.4964789619361124E-2</v>
      </c>
      <c r="P42" s="5">
        <f>SUM($N42:N$124)</f>
        <v>17286101.247910123</v>
      </c>
      <c r="Q42">
        <f t="shared" si="7"/>
        <v>29.993510725812392</v>
      </c>
    </row>
    <row r="43" spans="1:17" x14ac:dyDescent="0.2">
      <c r="A43">
        <v>39</v>
      </c>
      <c r="B43">
        <v>1.9629999999999999E-3</v>
      </c>
      <c r="C43">
        <v>1.4963000000000001E-2</v>
      </c>
      <c r="E43" s="4">
        <f t="shared" si="8"/>
        <v>958689.07246001577</v>
      </c>
      <c r="F43" s="5">
        <f t="shared" si="0"/>
        <v>1881.9066492390109</v>
      </c>
      <c r="G43" s="4">
        <f t="shared" si="1"/>
        <v>957624.44824504887</v>
      </c>
      <c r="H43">
        <f t="shared" si="2"/>
        <v>1.9651823349829986E-3</v>
      </c>
      <c r="I43" s="5">
        <f>SUM(G43:$G$124)</f>
        <v>36830893.418909274</v>
      </c>
      <c r="J43">
        <f t="shared" si="3"/>
        <v>38.417975626237656</v>
      </c>
      <c r="L43" s="4">
        <f t="shared" si="9"/>
        <v>567704.44349096599</v>
      </c>
      <c r="M43" s="5">
        <f t="shared" si="4"/>
        <v>8494.5615879553243</v>
      </c>
      <c r="N43" s="4">
        <f t="shared" si="5"/>
        <v>563383.92882377806</v>
      </c>
      <c r="O43">
        <f t="shared" si="6"/>
        <v>1.5077749210365485E-2</v>
      </c>
      <c r="P43" s="5">
        <f>SUM($N43:N$124)</f>
        <v>16714116.992394477</v>
      </c>
      <c r="Q43">
        <f t="shared" si="7"/>
        <v>29.441582119059902</v>
      </c>
    </row>
    <row r="44" spans="1:17" x14ac:dyDescent="0.2">
      <c r="A44">
        <v>40</v>
      </c>
      <c r="B44">
        <v>2.0920000000000001E-3</v>
      </c>
      <c r="C44">
        <v>1.5092E-2</v>
      </c>
      <c r="E44" s="4">
        <f t="shared" si="8"/>
        <v>956683.49492042942</v>
      </c>
      <c r="F44" s="5">
        <f t="shared" si="0"/>
        <v>2001.3818713735384</v>
      </c>
      <c r="G44" s="4">
        <f t="shared" si="1"/>
        <v>955535.47472652502</v>
      </c>
      <c r="H44">
        <f t="shared" si="2"/>
        <v>2.0945134160993192E-3</v>
      </c>
      <c r="I44" s="5">
        <f>SUM(G44:$G$124)</f>
        <v>35873268.970664226</v>
      </c>
      <c r="J44">
        <f t="shared" si="3"/>
        <v>37.497530961008088</v>
      </c>
      <c r="L44" s="4">
        <f t="shared" si="9"/>
        <v>559136.64802980039</v>
      </c>
      <c r="M44" s="5">
        <f t="shared" si="4"/>
        <v>8438.4902920657478</v>
      </c>
      <c r="N44" s="4">
        <f t="shared" si="5"/>
        <v>554831.29583997093</v>
      </c>
      <c r="O44">
        <f t="shared" si="6"/>
        <v>1.5209110148140683E-2</v>
      </c>
      <c r="P44" s="5">
        <f>SUM($N44:N$124)</f>
        <v>16150733.063570701</v>
      </c>
      <c r="Q44">
        <f t="shared" si="7"/>
        <v>28.885126955065754</v>
      </c>
    </row>
    <row r="45" spans="1:17" x14ac:dyDescent="0.2">
      <c r="A45">
        <v>41</v>
      </c>
      <c r="B45">
        <v>2.2460000000000002E-3</v>
      </c>
      <c r="C45">
        <v>1.5245999999999999E-2</v>
      </c>
      <c r="E45" s="4">
        <f t="shared" si="8"/>
        <v>954534.78379083821</v>
      </c>
      <c r="F45" s="5">
        <f t="shared" si="0"/>
        <v>2143.8851243942227</v>
      </c>
      <c r="G45" s="4">
        <f t="shared" si="1"/>
        <v>953281.47961972083</v>
      </c>
      <c r="H45">
        <f t="shared" si="2"/>
        <v>2.2489528751250391E-3</v>
      </c>
      <c r="I45" s="5">
        <f>SUM(G45:$G$124)</f>
        <v>34917733.49593769</v>
      </c>
      <c r="J45">
        <f t="shared" si="3"/>
        <v>36.580891643639688</v>
      </c>
      <c r="L45" s="4">
        <f t="shared" si="9"/>
        <v>550612.05069393804</v>
      </c>
      <c r="M45" s="5">
        <f t="shared" si="4"/>
        <v>8394.6313248797796</v>
      </c>
      <c r="N45" s="4">
        <f t="shared" si="5"/>
        <v>546310.11874186632</v>
      </c>
      <c r="O45">
        <f t="shared" si="6"/>
        <v>1.5366054987618262E-2</v>
      </c>
      <c r="P45" s="5">
        <f>SUM($N45:N$124)</f>
        <v>15595901.767730728</v>
      </c>
      <c r="Q45">
        <f t="shared" si="7"/>
        <v>28.324664794523049</v>
      </c>
    </row>
    <row r="46" spans="1:17" x14ac:dyDescent="0.2">
      <c r="A46">
        <v>42</v>
      </c>
      <c r="B46">
        <v>2.4359999999999998E-3</v>
      </c>
      <c r="C46">
        <v>1.5436E-2</v>
      </c>
      <c r="E46" s="4">
        <f t="shared" si="8"/>
        <v>952209.53705752373</v>
      </c>
      <c r="F46" s="5">
        <f t="shared" si="0"/>
        <v>2319.5824322721278</v>
      </c>
      <c r="G46" s="4">
        <f t="shared" si="1"/>
        <v>950827.88101925328</v>
      </c>
      <c r="H46">
        <f t="shared" si="2"/>
        <v>2.4395397722094757E-3</v>
      </c>
      <c r="I46" s="5">
        <f>SUM(G46:$G$124)</f>
        <v>33964452.016317979</v>
      </c>
      <c r="J46">
        <f t="shared" si="3"/>
        <v>35.669094557982945</v>
      </c>
      <c r="L46" s="4">
        <f t="shared" si="9"/>
        <v>542112.80307942641</v>
      </c>
      <c r="M46" s="5">
        <f t="shared" si="4"/>
        <v>8368.0532283340253</v>
      </c>
      <c r="N46" s="4">
        <f t="shared" si="5"/>
        <v>537802.46418214194</v>
      </c>
      <c r="O46">
        <f t="shared" si="6"/>
        <v>1.5559715296321046E-2</v>
      </c>
      <c r="P46" s="5">
        <f>SUM($N46:N$124)</f>
        <v>15049591.648988865</v>
      </c>
      <c r="Q46">
        <f t="shared" si="7"/>
        <v>27.760996537069257</v>
      </c>
    </row>
    <row r="47" spans="1:17" x14ac:dyDescent="0.2">
      <c r="A47">
        <v>43</v>
      </c>
      <c r="B47">
        <v>2.6689999999999999E-3</v>
      </c>
      <c r="C47">
        <v>1.5668999999999999E-2</v>
      </c>
      <c r="E47" s="4">
        <f t="shared" si="8"/>
        <v>949668.08980311721</v>
      </c>
      <c r="F47" s="5">
        <f t="shared" si="0"/>
        <v>2534.6641316845198</v>
      </c>
      <c r="G47" s="4">
        <f t="shared" si="1"/>
        <v>948141.49834875867</v>
      </c>
      <c r="H47">
        <f t="shared" si="2"/>
        <v>2.6732973254506619E-3</v>
      </c>
      <c r="I47" s="5">
        <f>SUM(G47:$G$124)</f>
        <v>33013624.135298718</v>
      </c>
      <c r="J47">
        <f t="shared" si="3"/>
        <v>34.763328882771049</v>
      </c>
      <c r="L47" s="4">
        <f t="shared" si="9"/>
        <v>533618.43756797491</v>
      </c>
      <c r="M47" s="5">
        <f t="shared" si="4"/>
        <v>8361.2672982525983</v>
      </c>
      <c r="N47" s="4">
        <f t="shared" si="5"/>
        <v>529292.12608539255</v>
      </c>
      <c r="O47">
        <f t="shared" si="6"/>
        <v>1.5797074783809737E-2</v>
      </c>
      <c r="P47" s="5">
        <f>SUM($N47:N$124)</f>
        <v>14511789.184806719</v>
      </c>
      <c r="Q47">
        <f t="shared" si="7"/>
        <v>27.19506704255911</v>
      </c>
    </row>
    <row r="48" spans="1:17" x14ac:dyDescent="0.2">
      <c r="A48">
        <v>44</v>
      </c>
      <c r="B48">
        <v>2.9420000000000002E-3</v>
      </c>
      <c r="C48">
        <v>1.5942000000000001E-2</v>
      </c>
      <c r="E48" s="4">
        <f t="shared" si="8"/>
        <v>946874.16628291644</v>
      </c>
      <c r="F48" s="5">
        <f t="shared" si="0"/>
        <v>2785.7037972043404</v>
      </c>
      <c r="G48" s="4">
        <f t="shared" si="1"/>
        <v>945195.35838609689</v>
      </c>
      <c r="H48">
        <f t="shared" si="2"/>
        <v>2.947225430688611E-3</v>
      </c>
      <c r="I48" s="5">
        <f>SUM(G48:$G$124)</f>
        <v>32065482.63694996</v>
      </c>
      <c r="J48">
        <f t="shared" si="3"/>
        <v>33.864565935754044</v>
      </c>
      <c r="L48" s="4">
        <f t="shared" si="9"/>
        <v>525111.49243626627</v>
      </c>
      <c r="M48" s="5">
        <f t="shared" si="4"/>
        <v>8371.3274124189575</v>
      </c>
      <c r="N48" s="4">
        <f t="shared" si="5"/>
        <v>520767.24505934102</v>
      </c>
      <c r="O48">
        <f t="shared" si="6"/>
        <v>1.6074988378858297E-2</v>
      </c>
      <c r="P48" s="5">
        <f>SUM($N48:N$124)</f>
        <v>13982497.058721326</v>
      </c>
      <c r="Q48">
        <f t="shared" si="7"/>
        <v>26.627672903994586</v>
      </c>
    </row>
    <row r="49" spans="1:17" x14ac:dyDescent="0.2">
      <c r="A49">
        <v>45</v>
      </c>
      <c r="B49">
        <v>3.2439999999999999E-3</v>
      </c>
      <c r="C49">
        <v>1.6244000000000001E-2</v>
      </c>
      <c r="E49" s="4">
        <f t="shared" si="8"/>
        <v>943802.50648749468</v>
      </c>
      <c r="F49" s="5">
        <f t="shared" si="0"/>
        <v>3061.6953310454328</v>
      </c>
      <c r="G49" s="4">
        <f t="shared" si="1"/>
        <v>941963.03540235059</v>
      </c>
      <c r="H49">
        <f t="shared" si="2"/>
        <v>3.2503349027254119E-3</v>
      </c>
      <c r="I49" s="5">
        <f>SUM(G49:$G$124)</f>
        <v>31120287.278563865</v>
      </c>
      <c r="J49">
        <f t="shared" si="3"/>
        <v>32.973304335016834</v>
      </c>
      <c r="L49" s="4">
        <f t="shared" si="9"/>
        <v>516581.58135313157</v>
      </c>
      <c r="M49" s="5">
        <f t="shared" si="4"/>
        <v>8391.3512075002691</v>
      </c>
      <c r="N49" s="4">
        <f t="shared" si="5"/>
        <v>512216.98357227899</v>
      </c>
      <c r="O49">
        <f t="shared" si="6"/>
        <v>1.6382415024542359E-2</v>
      </c>
      <c r="P49" s="5">
        <f>SUM($N49:N$124)</f>
        <v>13461729.813661985</v>
      </c>
      <c r="Q49">
        <f t="shared" si="7"/>
        <v>26.059252399979862</v>
      </c>
    </row>
    <row r="50" spans="1:17" x14ac:dyDescent="0.2">
      <c r="A50">
        <v>46</v>
      </c>
      <c r="B50">
        <v>3.571E-3</v>
      </c>
      <c r="C50">
        <v>1.6570999999999999E-2</v>
      </c>
      <c r="E50" s="4">
        <f t="shared" si="8"/>
        <v>940432.18773682788</v>
      </c>
      <c r="F50" s="5">
        <f t="shared" si="0"/>
        <v>3358.2833424082123</v>
      </c>
      <c r="G50" s="4">
        <f t="shared" si="1"/>
        <v>938419.1926389772</v>
      </c>
      <c r="H50">
        <f t="shared" si="2"/>
        <v>3.5786601219911221E-3</v>
      </c>
      <c r="I50" s="5">
        <f>SUM(G50:$G$124)</f>
        <v>30178324.243161511</v>
      </c>
      <c r="J50">
        <f t="shared" si="3"/>
        <v>32.089846175710292</v>
      </c>
      <c r="L50" s="4">
        <f t="shared" si="9"/>
        <v>508021.30796852882</v>
      </c>
      <c r="M50" s="5">
        <f t="shared" si="4"/>
        <v>8418.4210943464914</v>
      </c>
      <c r="N50" s="4">
        <f t="shared" si="5"/>
        <v>503631.74985702673</v>
      </c>
      <c r="O50">
        <f t="shared" si="6"/>
        <v>1.6715429670064192E-2</v>
      </c>
      <c r="P50" s="5">
        <f>SUM($N50:N$124)</f>
        <v>12949512.830089707</v>
      </c>
      <c r="Q50">
        <f t="shared" si="7"/>
        <v>25.490097810802673</v>
      </c>
    </row>
    <row r="51" spans="1:17" x14ac:dyDescent="0.2">
      <c r="A51">
        <v>47</v>
      </c>
      <c r="B51">
        <v>3.9259999999999998E-3</v>
      </c>
      <c r="C51">
        <v>1.6926E-2</v>
      </c>
      <c r="E51" s="4">
        <f t="shared" si="8"/>
        <v>936740.05096777307</v>
      </c>
      <c r="F51" s="5">
        <f t="shared" si="0"/>
        <v>3677.6414400994768</v>
      </c>
      <c r="G51" s="4">
        <f t="shared" si="1"/>
        <v>934542.45880820276</v>
      </c>
      <c r="H51">
        <f t="shared" si="2"/>
        <v>3.9352320543996205E-3</v>
      </c>
      <c r="I51" s="5">
        <f>SUM(G51:$G$124)</f>
        <v>29239905.050522536</v>
      </c>
      <c r="J51">
        <f t="shared" si="3"/>
        <v>31.214534939884281</v>
      </c>
      <c r="L51" s="4">
        <f t="shared" si="9"/>
        <v>499422.53930985351</v>
      </c>
      <c r="M51" s="5">
        <f t="shared" si="4"/>
        <v>8453.2259003585805</v>
      </c>
      <c r="N51" s="4">
        <f t="shared" si="5"/>
        <v>495004.64752711856</v>
      </c>
      <c r="O51">
        <f t="shared" si="6"/>
        <v>1.70770637055392E-2</v>
      </c>
      <c r="P51" s="5">
        <f>SUM($N51:N$124)</f>
        <v>12445881.08023268</v>
      </c>
      <c r="Q51">
        <f t="shared" si="7"/>
        <v>24.920543428879892</v>
      </c>
    </row>
    <row r="52" spans="1:17" x14ac:dyDescent="0.2">
      <c r="A52">
        <v>48</v>
      </c>
      <c r="B52">
        <v>4.3090000000000003E-3</v>
      </c>
      <c r="C52">
        <v>1.7309000000000001E-2</v>
      </c>
      <c r="E52" s="4">
        <f t="shared" si="8"/>
        <v>932703.63808815298</v>
      </c>
      <c r="F52" s="5">
        <f t="shared" si="0"/>
        <v>4019.0199765218513</v>
      </c>
      <c r="G52" s="4">
        <f t="shared" si="1"/>
        <v>930311.71960827592</v>
      </c>
      <c r="H52">
        <f t="shared" si="2"/>
        <v>4.3200788421907986E-3</v>
      </c>
      <c r="I52" s="5">
        <f>SUM(G52:$G$124)</f>
        <v>28305362.591714334</v>
      </c>
      <c r="J52">
        <f t="shared" si="3"/>
        <v>30.347648959249689</v>
      </c>
      <c r="L52" s="4">
        <f t="shared" si="9"/>
        <v>490778.03457693924</v>
      </c>
      <c r="M52" s="5">
        <f t="shared" si="4"/>
        <v>8494.8770004922426</v>
      </c>
      <c r="N52" s="4">
        <f t="shared" si="5"/>
        <v>486329.37708251661</v>
      </c>
      <c r="O52">
        <f t="shared" si="6"/>
        <v>1.7467332636685234E-2</v>
      </c>
      <c r="P52" s="5">
        <f>SUM($N52:N$124)</f>
        <v>11950876.432705561</v>
      </c>
      <c r="Q52">
        <f t="shared" si="7"/>
        <v>24.350878789853464</v>
      </c>
    </row>
    <row r="53" spans="1:17" x14ac:dyDescent="0.2">
      <c r="A53">
        <v>49</v>
      </c>
      <c r="B53">
        <v>4.7190000000000001E-3</v>
      </c>
      <c r="C53">
        <v>1.7718999999999999E-2</v>
      </c>
      <c r="E53" s="4">
        <f t="shared" si="8"/>
        <v>928302.209620015</v>
      </c>
      <c r="F53" s="5">
        <f t="shared" si="0"/>
        <v>4380.6581271968507</v>
      </c>
      <c r="G53" s="4">
        <f t="shared" si="1"/>
        <v>925706.21249081253</v>
      </c>
      <c r="H53">
        <f t="shared" si="2"/>
        <v>4.7322336915183311E-3</v>
      </c>
      <c r="I53" s="5">
        <f>SUM(G53:$G$124)</f>
        <v>27375050.87210606</v>
      </c>
      <c r="J53">
        <f t="shared" si="3"/>
        <v>29.489373814279276</v>
      </c>
      <c r="L53" s="4">
        <f t="shared" si="9"/>
        <v>482081.93858227046</v>
      </c>
      <c r="M53" s="5">
        <f t="shared" si="4"/>
        <v>8542.0098697392496</v>
      </c>
      <c r="N53" s="4">
        <f t="shared" si="5"/>
        <v>477600.26384024043</v>
      </c>
      <c r="O53">
        <f t="shared" si="6"/>
        <v>1.7885270416426305E-2</v>
      </c>
      <c r="P53" s="5">
        <f>SUM($N53:N$124)</f>
        <v>11464547.055623045</v>
      </c>
      <c r="Q53">
        <f t="shared" si="7"/>
        <v>23.781324580088047</v>
      </c>
    </row>
    <row r="54" spans="1:17" x14ac:dyDescent="0.2">
      <c r="A54">
        <v>50</v>
      </c>
      <c r="B54">
        <v>5.156E-3</v>
      </c>
      <c r="C54">
        <v>1.8155999999999999E-2</v>
      </c>
      <c r="E54" s="4">
        <f t="shared" si="8"/>
        <v>923515.88342721411</v>
      </c>
      <c r="F54" s="5">
        <f t="shared" si="0"/>
        <v>4761.6478949507164</v>
      </c>
      <c r="G54" s="4">
        <f t="shared" si="1"/>
        <v>920704.70107806171</v>
      </c>
      <c r="H54">
        <f t="shared" si="2"/>
        <v>5.1717427850376547E-3</v>
      </c>
      <c r="I54" s="5">
        <f>SUM(G54:$G$124)</f>
        <v>26449344.659615245</v>
      </c>
      <c r="J54">
        <f t="shared" si="3"/>
        <v>28.639837315477877</v>
      </c>
      <c r="L54" s="4">
        <f t="shared" si="9"/>
        <v>473329.25890537078</v>
      </c>
      <c r="M54" s="5">
        <f t="shared" si="4"/>
        <v>8593.7660246859105</v>
      </c>
      <c r="N54" s="4">
        <f t="shared" si="5"/>
        <v>468811.80445837794</v>
      </c>
      <c r="O54">
        <f t="shared" si="6"/>
        <v>1.8330950592454379E-2</v>
      </c>
      <c r="P54" s="5">
        <f>SUM($N54:N$124)</f>
        <v>10986946.791782802</v>
      </c>
      <c r="Q54">
        <f t="shared" si="7"/>
        <v>23.212059227421097</v>
      </c>
    </row>
    <row r="55" spans="1:17" x14ac:dyDescent="0.2">
      <c r="A55">
        <v>51</v>
      </c>
      <c r="B55">
        <v>5.6220000000000003E-3</v>
      </c>
      <c r="C55">
        <v>1.8622E-2</v>
      </c>
      <c r="E55" s="4">
        <f t="shared" si="8"/>
        <v>918323.8771305863</v>
      </c>
      <c r="F55" s="5">
        <f t="shared" si="0"/>
        <v>5162.8168372281561</v>
      </c>
      <c r="G55" s="4">
        <f t="shared" si="1"/>
        <v>915284.22509728407</v>
      </c>
      <c r="H55">
        <f t="shared" si="2"/>
        <v>5.6406706197513774E-3</v>
      </c>
      <c r="I55" s="5">
        <f>SUM(G55:$G$124)</f>
        <v>25528639.95853718</v>
      </c>
      <c r="J55">
        <f t="shared" si="3"/>
        <v>27.799168239319329</v>
      </c>
      <c r="L55" s="4">
        <f t="shared" si="9"/>
        <v>464514.92144603498</v>
      </c>
      <c r="M55" s="5">
        <f t="shared" si="4"/>
        <v>8650.1968671680625</v>
      </c>
      <c r="N55" s="4">
        <f t="shared" si="5"/>
        <v>459958.03006664937</v>
      </c>
      <c r="O55">
        <f t="shared" si="6"/>
        <v>1.8806491683414292E-2</v>
      </c>
      <c r="P55" s="5">
        <f>SUM($N55:N$124)</f>
        <v>10518134.987324426</v>
      </c>
      <c r="Q55">
        <f t="shared" si="7"/>
        <v>22.643266129280565</v>
      </c>
    </row>
    <row r="56" spans="1:17" x14ac:dyDescent="0.2">
      <c r="A56">
        <v>52</v>
      </c>
      <c r="B56">
        <v>6.1209999999999997E-3</v>
      </c>
      <c r="C56">
        <v>1.9120999999999999E-2</v>
      </c>
      <c r="E56" s="4">
        <f t="shared" si="8"/>
        <v>912702.81667867</v>
      </c>
      <c r="F56" s="5">
        <f t="shared" si="0"/>
        <v>5586.653940890139</v>
      </c>
      <c r="G56" s="4">
        <f t="shared" si="1"/>
        <v>909421.19370130193</v>
      </c>
      <c r="H56">
        <f t="shared" si="2"/>
        <v>6.1430874710019867E-3</v>
      </c>
      <c r="I56" s="5">
        <f>SUM(G56:$G$124)</f>
        <v>24613355.7334399</v>
      </c>
      <c r="J56">
        <f t="shared" si="3"/>
        <v>26.967546592009018</v>
      </c>
      <c r="L56" s="4">
        <f t="shared" si="9"/>
        <v>455632.93163306534</v>
      </c>
      <c r="M56" s="5">
        <f t="shared" si="4"/>
        <v>8712.1572857558422</v>
      </c>
      <c r="N56" s="4">
        <f t="shared" si="5"/>
        <v>451033.08937176375</v>
      </c>
      <c r="O56">
        <f t="shared" si="6"/>
        <v>1.9316004725708387E-2</v>
      </c>
      <c r="P56" s="5">
        <f>SUM($N56:N$124)</f>
        <v>10058176.957257777</v>
      </c>
      <c r="Q56">
        <f t="shared" si="7"/>
        <v>22.075175561186004</v>
      </c>
    </row>
    <row r="57" spans="1:17" x14ac:dyDescent="0.2">
      <c r="A57">
        <v>53</v>
      </c>
      <c r="B57">
        <v>6.6559999999999996E-3</v>
      </c>
      <c r="C57">
        <v>1.9656E-2</v>
      </c>
      <c r="E57" s="4">
        <f t="shared" si="8"/>
        <v>906627.86673085683</v>
      </c>
      <c r="F57" s="5">
        <f t="shared" si="0"/>
        <v>6034.515080960583</v>
      </c>
      <c r="G57" s="4">
        <f t="shared" si="1"/>
        <v>903097.45781780686</v>
      </c>
      <c r="H57">
        <f t="shared" si="2"/>
        <v>6.6820197850429568E-3</v>
      </c>
      <c r="I57" s="5">
        <f>SUM(G57:$G$124)</f>
        <v>23703934.539738595</v>
      </c>
      <c r="J57">
        <f t="shared" si="3"/>
        <v>26.145164305627269</v>
      </c>
      <c r="L57" s="4">
        <f t="shared" si="9"/>
        <v>446677.01072888583</v>
      </c>
      <c r="M57" s="5">
        <f t="shared" si="4"/>
        <v>8779.8833228869789</v>
      </c>
      <c r="N57" s="4">
        <f t="shared" si="5"/>
        <v>442034.2498793698</v>
      </c>
      <c r="O57">
        <f t="shared" si="6"/>
        <v>1.9862450308506616E-2</v>
      </c>
      <c r="P57" s="5">
        <f>SUM($N57:N$124)</f>
        <v>9607143.8678860143</v>
      </c>
      <c r="Q57">
        <f t="shared" si="7"/>
        <v>21.508032956988572</v>
      </c>
    </row>
    <row r="58" spans="1:17" x14ac:dyDescent="0.2">
      <c r="A58">
        <v>54</v>
      </c>
      <c r="B58">
        <v>7.2220000000000001E-3</v>
      </c>
      <c r="C58">
        <v>2.0222E-2</v>
      </c>
      <c r="E58" s="4">
        <f t="shared" si="8"/>
        <v>900080.20027732663</v>
      </c>
      <c r="F58" s="5">
        <f t="shared" si="0"/>
        <v>6500.379206402853</v>
      </c>
      <c r="G58" s="4">
        <f t="shared" si="1"/>
        <v>896270.16078955273</v>
      </c>
      <c r="H58">
        <f t="shared" si="2"/>
        <v>7.2527006819868506E-3</v>
      </c>
      <c r="I58" s="5">
        <f>SUM(G58:$G$124)</f>
        <v>22800837.081920788</v>
      </c>
      <c r="J58">
        <f t="shared" si="3"/>
        <v>25.332006053344521</v>
      </c>
      <c r="L58" s="4">
        <f t="shared" si="9"/>
        <v>437644.3082179263</v>
      </c>
      <c r="M58" s="5">
        <f t="shared" si="4"/>
        <v>8850.0432007829058</v>
      </c>
      <c r="N58" s="4">
        <f t="shared" si="5"/>
        <v>432947.07185782329</v>
      </c>
      <c r="O58">
        <f t="shared" si="6"/>
        <v>2.0441397519577627E-2</v>
      </c>
      <c r="P58" s="5">
        <f>SUM($N58:N$124)</f>
        <v>9165109.6180066448</v>
      </c>
      <c r="Q58">
        <f t="shared" si="7"/>
        <v>20.941914348953102</v>
      </c>
    </row>
    <row r="59" spans="1:17" x14ac:dyDescent="0.2">
      <c r="A59">
        <v>55</v>
      </c>
      <c r="B59">
        <v>7.8440000000000003E-3</v>
      </c>
      <c r="C59">
        <v>2.0844000000000001E-2</v>
      </c>
      <c r="E59" s="4">
        <f t="shared" si="8"/>
        <v>893019.97118635126</v>
      </c>
      <c r="F59" s="5">
        <f t="shared" si="0"/>
        <v>7004.8486539857395</v>
      </c>
      <c r="G59" s="4">
        <f t="shared" si="1"/>
        <v>888937.97689805843</v>
      </c>
      <c r="H59">
        <f t="shared" si="2"/>
        <v>7.880019569451965E-3</v>
      </c>
      <c r="I59" s="5">
        <f>SUM(G59:$G$124)</f>
        <v>21904566.921131235</v>
      </c>
      <c r="J59">
        <f t="shared" si="3"/>
        <v>24.528641718988265</v>
      </c>
      <c r="L59" s="4">
        <f t="shared" si="9"/>
        <v>428522.05025743187</v>
      </c>
      <c r="M59" s="5">
        <f t="shared" si="4"/>
        <v>8932.1136155659096</v>
      </c>
      <c r="N59" s="4">
        <f t="shared" si="5"/>
        <v>423777.88263903186</v>
      </c>
      <c r="O59">
        <f t="shared" si="6"/>
        <v>2.1077347312092171E-2</v>
      </c>
      <c r="P59" s="5">
        <f>SUM($N59:N$124)</f>
        <v>8732162.5461488217</v>
      </c>
      <c r="Q59">
        <f t="shared" si="7"/>
        <v>20.377393744156294</v>
      </c>
    </row>
    <row r="60" spans="1:17" x14ac:dyDescent="0.2">
      <c r="A60">
        <v>56</v>
      </c>
      <c r="B60">
        <v>8.4930000000000005E-3</v>
      </c>
      <c r="C60">
        <v>2.1493000000000002E-2</v>
      </c>
      <c r="E60" s="4">
        <f t="shared" si="8"/>
        <v>885435.55257106561</v>
      </c>
      <c r="F60" s="5">
        <f t="shared" si="0"/>
        <v>7520.0041479860611</v>
      </c>
      <c r="G60" s="4">
        <f t="shared" si="1"/>
        <v>881123.92414782068</v>
      </c>
      <c r="H60">
        <f t="shared" si="2"/>
        <v>8.5345590352220151E-3</v>
      </c>
      <c r="I60" s="5">
        <f>SUM(G60:$G$124)</f>
        <v>21015628.944233179</v>
      </c>
      <c r="J60">
        <f t="shared" si="3"/>
        <v>23.734792310077758</v>
      </c>
      <c r="L60" s="4">
        <f t="shared" si="9"/>
        <v>419311.82583124889</v>
      </c>
      <c r="M60" s="5">
        <f t="shared" si="4"/>
        <v>9012.2690725910325</v>
      </c>
      <c r="N60" s="4">
        <f t="shared" si="5"/>
        <v>414544.46002746047</v>
      </c>
      <c r="O60">
        <f t="shared" si="6"/>
        <v>2.17401749187386E-2</v>
      </c>
      <c r="P60" s="5">
        <f>SUM($N60:N$124)</f>
        <v>8308384.6635097843</v>
      </c>
      <c r="Q60">
        <f t="shared" si="7"/>
        <v>19.814334229756437</v>
      </c>
    </row>
    <row r="61" spans="1:17" x14ac:dyDescent="0.2">
      <c r="A61">
        <v>57</v>
      </c>
      <c r="B61">
        <v>9.1160000000000008E-3</v>
      </c>
      <c r="C61">
        <v>2.2116E-2</v>
      </c>
      <c r="E61" s="4">
        <f t="shared" si="8"/>
        <v>877363.92207382771</v>
      </c>
      <c r="F61" s="5">
        <f t="shared" si="0"/>
        <v>7998.0495136250138</v>
      </c>
      <c r="G61" s="4">
        <f t="shared" si="1"/>
        <v>872861.29042574484</v>
      </c>
      <c r="H61">
        <f t="shared" si="2"/>
        <v>9.163024642465132E-3</v>
      </c>
      <c r="I61" s="5">
        <f>SUM(G61:$G$124)</f>
        <v>20134505.020085357</v>
      </c>
      <c r="J61">
        <f t="shared" si="3"/>
        <v>22.948863651121382</v>
      </c>
      <c r="L61" s="4">
        <f t="shared" si="9"/>
        <v>410038.32549116499</v>
      </c>
      <c r="M61" s="5">
        <f t="shared" si="4"/>
        <v>9068.407606562605</v>
      </c>
      <c r="N61" s="4">
        <f t="shared" si="5"/>
        <v>405268.75968905177</v>
      </c>
      <c r="O61">
        <f t="shared" si="6"/>
        <v>2.2376280899422077E-2</v>
      </c>
      <c r="P61" s="5">
        <f>SUM($N61:N$124)</f>
        <v>7893840.2034823243</v>
      </c>
      <c r="Q61">
        <f t="shared" si="7"/>
        <v>19.251469223094393</v>
      </c>
    </row>
    <row r="62" spans="1:17" x14ac:dyDescent="0.2">
      <c r="A62">
        <v>58</v>
      </c>
      <c r="B62">
        <v>9.6900000000000007E-3</v>
      </c>
      <c r="C62">
        <v>2.2689999999999998E-2</v>
      </c>
      <c r="E62" s="4">
        <f t="shared" si="8"/>
        <v>868862.26566893235</v>
      </c>
      <c r="F62" s="5">
        <f t="shared" si="0"/>
        <v>8419.2753543319559</v>
      </c>
      <c r="G62" s="4">
        <f t="shared" si="1"/>
        <v>864163.45853619487</v>
      </c>
      <c r="H62">
        <f t="shared" si="2"/>
        <v>9.7426884591872848E-3</v>
      </c>
      <c r="I62" s="5">
        <f>SUM(G62:$G$124)</f>
        <v>19261643.729659613</v>
      </c>
      <c r="J62">
        <f t="shared" si="3"/>
        <v>22.168811433916026</v>
      </c>
      <c r="L62" s="4">
        <f t="shared" si="9"/>
        <v>400734.55588577047</v>
      </c>
      <c r="M62" s="5">
        <f t="shared" si="4"/>
        <v>9092.667073048131</v>
      </c>
      <c r="N62" s="4">
        <f t="shared" si="5"/>
        <v>395962.60879428277</v>
      </c>
      <c r="O62">
        <f t="shared" si="6"/>
        <v>2.2963448747687458E-2</v>
      </c>
      <c r="P62" s="5">
        <f>SUM($N62:N$124)</f>
        <v>7488571.4437932726</v>
      </c>
      <c r="Q62">
        <f t="shared" si="7"/>
        <v>18.687111789600426</v>
      </c>
    </row>
    <row r="63" spans="1:17" x14ac:dyDescent="0.2">
      <c r="A63">
        <v>59</v>
      </c>
      <c r="B63">
        <v>1.0253E-2</v>
      </c>
      <c r="C63">
        <v>2.3252999999999999E-2</v>
      </c>
      <c r="E63" s="4">
        <f t="shared" si="8"/>
        <v>859953.82085902884</v>
      </c>
      <c r="F63" s="5">
        <f t="shared" si="0"/>
        <v>8817.1065252676235</v>
      </c>
      <c r="G63" s="4">
        <f t="shared" si="1"/>
        <v>855012.95618128334</v>
      </c>
      <c r="H63">
        <f t="shared" si="2"/>
        <v>1.0312249026783384E-2</v>
      </c>
      <c r="I63" s="5">
        <f>SUM(G63:$G$124)</f>
        <v>18397480.271123417</v>
      </c>
      <c r="J63">
        <f t="shared" si="3"/>
        <v>21.393567683373654</v>
      </c>
      <c r="L63" s="4">
        <f t="shared" si="9"/>
        <v>391416.27525775868</v>
      </c>
      <c r="M63" s="5">
        <f t="shared" si="4"/>
        <v>9101.6026485686616</v>
      </c>
      <c r="N63" s="4">
        <f t="shared" si="5"/>
        <v>386623.18725908978</v>
      </c>
      <c r="O63">
        <f t="shared" si="6"/>
        <v>2.3541274679082704E-2</v>
      </c>
      <c r="P63" s="5">
        <f>SUM($N63:N$124)</f>
        <v>7092608.8349989895</v>
      </c>
      <c r="Q63">
        <f t="shared" si="7"/>
        <v>18.120372818754934</v>
      </c>
    </row>
    <row r="64" spans="1:17" x14ac:dyDescent="0.2">
      <c r="A64">
        <v>60</v>
      </c>
      <c r="B64">
        <v>1.0872E-2</v>
      </c>
      <c r="C64">
        <v>2.3872000000000001E-2</v>
      </c>
      <c r="E64" s="4">
        <f t="shared" si="8"/>
        <v>850604.40291864949</v>
      </c>
      <c r="F64" s="5">
        <f t="shared" si="0"/>
        <v>9247.7710685315578</v>
      </c>
      <c r="G64" s="4">
        <f t="shared" si="1"/>
        <v>845368.93281868519</v>
      </c>
      <c r="H64">
        <f t="shared" si="2"/>
        <v>1.0939331585911285E-2</v>
      </c>
      <c r="I64" s="5">
        <f>SUM(G64:$G$124)</f>
        <v>17542467.314942133</v>
      </c>
      <c r="J64">
        <f t="shared" si="3"/>
        <v>20.623532225731811</v>
      </c>
      <c r="L64" s="4">
        <f t="shared" si="9"/>
        <v>382072.38593480544</v>
      </c>
      <c r="M64" s="5">
        <f t="shared" si="4"/>
        <v>9120.8319970356752</v>
      </c>
      <c r="N64" s="4">
        <f t="shared" si="5"/>
        <v>377237.25989080046</v>
      </c>
      <c r="O64">
        <f t="shared" si="6"/>
        <v>2.4177972238680501E-2</v>
      </c>
      <c r="P64" s="5">
        <f>SUM($N64:N$124)</f>
        <v>6705985.6477399003</v>
      </c>
      <c r="Q64">
        <f t="shared" si="7"/>
        <v>17.551610361299886</v>
      </c>
    </row>
    <row r="65" spans="1:17" x14ac:dyDescent="0.2">
      <c r="A65">
        <v>61</v>
      </c>
      <c r="B65">
        <v>1.1591000000000001E-2</v>
      </c>
      <c r="C65">
        <v>2.4590999999999998E-2</v>
      </c>
      <c r="E65" s="4">
        <f t="shared" si="8"/>
        <v>840745.04728441942</v>
      </c>
      <c r="F65" s="5">
        <f t="shared" si="0"/>
        <v>9745.075843073706</v>
      </c>
      <c r="G65" s="4">
        <f t="shared" si="1"/>
        <v>835189.82438448758</v>
      </c>
      <c r="H65">
        <f t="shared" si="2"/>
        <v>1.1668096950601097E-2</v>
      </c>
      <c r="I65" s="5">
        <f>SUM(G65:$G$124)</f>
        <v>16697098.382123452</v>
      </c>
      <c r="J65">
        <f t="shared" si="3"/>
        <v>19.859883131104446</v>
      </c>
      <c r="L65" s="4">
        <f t="shared" si="9"/>
        <v>372676.84389228263</v>
      </c>
      <c r="M65" s="5">
        <f t="shared" si="4"/>
        <v>9164.4962681551224</v>
      </c>
      <c r="N65" s="4">
        <f t="shared" si="5"/>
        <v>367791.98216096457</v>
      </c>
      <c r="O65">
        <f t="shared" si="6"/>
        <v>2.4917607540841578E-2</v>
      </c>
      <c r="P65" s="5">
        <f>SUM($N65:N$124)</f>
        <v>6328748.3878490981</v>
      </c>
      <c r="Q65">
        <f t="shared" si="7"/>
        <v>16.981866438898845</v>
      </c>
    </row>
    <row r="66" spans="1:17" x14ac:dyDescent="0.2">
      <c r="A66">
        <v>62</v>
      </c>
      <c r="B66">
        <v>1.2403000000000001E-2</v>
      </c>
      <c r="C66">
        <v>2.5402999999999998E-2</v>
      </c>
      <c r="E66" s="4">
        <f t="shared" si="8"/>
        <v>830317.28646295075</v>
      </c>
      <c r="F66" s="5">
        <f t="shared" si="0"/>
        <v>10298.425303999978</v>
      </c>
      <c r="G66" s="4">
        <f t="shared" si="1"/>
        <v>824402.52127283195</v>
      </c>
      <c r="H66">
        <f t="shared" si="2"/>
        <v>1.2491986667022534E-2</v>
      </c>
      <c r="I66" s="5">
        <f>SUM(G66:$G$124)</f>
        <v>15861908.55773896</v>
      </c>
      <c r="J66">
        <f t="shared" si="3"/>
        <v>19.103430479339693</v>
      </c>
      <c r="L66" s="4">
        <f t="shared" si="9"/>
        <v>363209.73402688699</v>
      </c>
      <c r="M66" s="5">
        <f t="shared" si="4"/>
        <v>9226.6168734850089</v>
      </c>
      <c r="N66" s="4">
        <f t="shared" si="5"/>
        <v>358261.54621537169</v>
      </c>
      <c r="O66">
        <f t="shared" si="6"/>
        <v>2.5753857680104904E-2</v>
      </c>
      <c r="P66" s="5">
        <f>SUM($N66:N$124)</f>
        <v>5960956.4056881331</v>
      </c>
      <c r="Q66">
        <f t="shared" si="7"/>
        <v>16.411885054949732</v>
      </c>
    </row>
    <row r="67" spans="1:17" x14ac:dyDescent="0.2">
      <c r="A67">
        <v>63</v>
      </c>
      <c r="B67">
        <v>1.3325E-2</v>
      </c>
      <c r="C67">
        <v>2.6325000000000001E-2</v>
      </c>
      <c r="E67" s="4">
        <f t="shared" si="8"/>
        <v>819253.30862083193</v>
      </c>
      <c r="F67" s="5">
        <f t="shared" si="0"/>
        <v>10916.550337372586</v>
      </c>
      <c r="G67" s="4">
        <f t="shared" si="1"/>
        <v>812938.91374463693</v>
      </c>
      <c r="H67">
        <f t="shared" si="2"/>
        <v>1.3428500165021905E-2</v>
      </c>
      <c r="I67" s="5">
        <f>SUM(G67:$G$124)</f>
        <v>15037506.036466133</v>
      </c>
      <c r="J67">
        <f t="shared" si="3"/>
        <v>18.35513616878881</v>
      </c>
      <c r="L67" s="4">
        <f t="shared" si="9"/>
        <v>353648.23777862918</v>
      </c>
      <c r="M67" s="5">
        <f t="shared" si="4"/>
        <v>9309.7898595224142</v>
      </c>
      <c r="N67" s="4">
        <f t="shared" si="5"/>
        <v>348623.7804403893</v>
      </c>
      <c r="O67">
        <f t="shared" si="6"/>
        <v>2.6704402802821086E-2</v>
      </c>
      <c r="P67" s="5">
        <f>SUM($N67:N$124)</f>
        <v>5602694.8594727609</v>
      </c>
      <c r="Q67">
        <f t="shared" si="7"/>
        <v>15.842564053662391</v>
      </c>
    </row>
    <row r="68" spans="1:17" x14ac:dyDescent="0.2">
      <c r="A68">
        <v>64</v>
      </c>
      <c r="B68">
        <v>1.4370000000000001E-2</v>
      </c>
      <c r="C68">
        <v>2.7369999999999998E-2</v>
      </c>
      <c r="E68" s="4">
        <f t="shared" si="8"/>
        <v>807480.63857595064</v>
      </c>
      <c r="F68" s="5">
        <f t="shared" ref="F68:F124" si="10">B68*E68</f>
        <v>11603.496776336411</v>
      </c>
      <c r="G68" s="4">
        <f t="shared" ref="G68:G124" si="11">E69+0.5*F68</f>
        <v>800723.64059234702</v>
      </c>
      <c r="H68">
        <f t="shared" ref="H68:H124" si="12">F68/G68</f>
        <v>1.4491262887845493E-2</v>
      </c>
      <c r="I68" s="5">
        <f>SUM(G68:$G$124)</f>
        <v>14224567.122721493</v>
      </c>
      <c r="J68">
        <f t="shared" ref="J68:J124" si="13">I68/E68</f>
        <v>17.615985378680442</v>
      </c>
      <c r="L68" s="4">
        <f t="shared" si="9"/>
        <v>343968.88551062811</v>
      </c>
      <c r="M68" s="5">
        <f t="shared" ref="M68:M124" si="14">C68*L68</f>
        <v>9414.4283964258902</v>
      </c>
      <c r="N68" s="4">
        <f t="shared" ref="N68:N124" si="15">L69+0.5*M68</f>
        <v>338854.75612085609</v>
      </c>
      <c r="O68">
        <f t="shared" ref="O68:O124" si="16">M68/N68</f>
        <v>2.7783078815833813E-2</v>
      </c>
      <c r="P68" s="5">
        <f>SUM($N68:N$124)</f>
        <v>5254071.0790323718</v>
      </c>
      <c r="Q68">
        <f t="shared" ref="Q68:Q124" si="17">P68/L68</f>
        <v>15.274844034897537</v>
      </c>
    </row>
    <row r="69" spans="1:17" x14ac:dyDescent="0.2">
      <c r="A69">
        <v>65</v>
      </c>
      <c r="B69">
        <v>1.5553000000000001E-2</v>
      </c>
      <c r="C69">
        <v>2.8552999999999999E-2</v>
      </c>
      <c r="E69" s="4">
        <f t="shared" ref="E69:E124" si="18">E68*(1-B69)</f>
        <v>794921.89220417885</v>
      </c>
      <c r="F69" s="5">
        <f t="shared" si="10"/>
        <v>12363.420189451594</v>
      </c>
      <c r="G69" s="4">
        <f t="shared" si="11"/>
        <v>787686.91060228262</v>
      </c>
      <c r="H69">
        <f t="shared" si="12"/>
        <v>1.5695855831853612E-2</v>
      </c>
      <c r="I69" s="5">
        <f>SUM(G69:$G$124)</f>
        <v>13423843.482129145</v>
      </c>
      <c r="J69">
        <f t="shared" si="13"/>
        <v>16.886996840541382</v>
      </c>
      <c r="L69" s="4">
        <f t="shared" ref="L69:L124" si="19">L68*(1-C69)</f>
        <v>334147.54192264314</v>
      </c>
      <c r="M69" s="5">
        <f t="shared" si="14"/>
        <v>9540.9147645172288</v>
      </c>
      <c r="N69" s="4">
        <f t="shared" si="15"/>
        <v>328934.33904733701</v>
      </c>
      <c r="O69">
        <f t="shared" si="16"/>
        <v>2.900552977274955E-2</v>
      </c>
      <c r="P69" s="5">
        <f>SUM($N69:N$124)</f>
        <v>4915216.3229115149</v>
      </c>
      <c r="Q69">
        <f t="shared" si="17"/>
        <v>14.709718630967552</v>
      </c>
    </row>
    <row r="70" spans="1:17" x14ac:dyDescent="0.2">
      <c r="A70">
        <v>66</v>
      </c>
      <c r="B70">
        <v>1.6878000000000001E-2</v>
      </c>
      <c r="C70">
        <v>2.9877999999999998E-2</v>
      </c>
      <c r="E70" s="4">
        <f t="shared" si="18"/>
        <v>781505.20050755679</v>
      </c>
      <c r="F70" s="5">
        <f t="shared" si="10"/>
        <v>13190.244774166544</v>
      </c>
      <c r="G70" s="4">
        <f t="shared" si="11"/>
        <v>773761.26547572738</v>
      </c>
      <c r="H70">
        <f t="shared" si="12"/>
        <v>1.704691790956589E-2</v>
      </c>
      <c r="I70" s="5">
        <f>SUM(G70:$G$124)</f>
        <v>12636156.571526863</v>
      </c>
      <c r="J70">
        <f t="shared" si="13"/>
        <v>16.168998700610281</v>
      </c>
      <c r="L70" s="4">
        <f t="shared" si="19"/>
        <v>324163.8816650784</v>
      </c>
      <c r="M70" s="5">
        <f t="shared" si="14"/>
        <v>9685.3684563892111</v>
      </c>
      <c r="N70" s="4">
        <f t="shared" si="15"/>
        <v>318844.67653083609</v>
      </c>
      <c r="O70">
        <f t="shared" si="16"/>
        <v>3.0376447120805294E-2</v>
      </c>
      <c r="P70" s="5">
        <f>SUM($N70:N$124)</f>
        <v>4586281.9838641789</v>
      </c>
      <c r="Q70">
        <f t="shared" si="17"/>
        <v>14.148035124414822</v>
      </c>
    </row>
    <row r="71" spans="1:17" x14ac:dyDescent="0.2">
      <c r="A71">
        <v>67</v>
      </c>
      <c r="B71">
        <v>1.8348E-2</v>
      </c>
      <c r="C71">
        <v>3.1348000000000001E-2</v>
      </c>
      <c r="E71" s="4">
        <f t="shared" si="18"/>
        <v>767166.14308864414</v>
      </c>
      <c r="F71" s="5">
        <f t="shared" si="10"/>
        <v>14075.964393390443</v>
      </c>
      <c r="G71" s="4">
        <f t="shared" si="11"/>
        <v>758884.58457400219</v>
      </c>
      <c r="H71">
        <f t="shared" si="12"/>
        <v>1.8548228122583287E-2</v>
      </c>
      <c r="I71" s="5">
        <f>SUM(G71:$G$124)</f>
        <v>11862395.306051135</v>
      </c>
      <c r="J71">
        <f t="shared" si="13"/>
        <v>15.462615774847176</v>
      </c>
      <c r="L71" s="4">
        <f t="shared" si="19"/>
        <v>314001.99230264151</v>
      </c>
      <c r="M71" s="5">
        <f t="shared" si="14"/>
        <v>9843.3344547032066</v>
      </c>
      <c r="N71" s="4">
        <f t="shared" si="15"/>
        <v>308571.32784576732</v>
      </c>
      <c r="O71">
        <f t="shared" si="16"/>
        <v>3.1899705404979113E-2</v>
      </c>
      <c r="P71" s="5">
        <f>SUM($N71:N$124)</f>
        <v>4267437.3073333437</v>
      </c>
      <c r="Q71">
        <f t="shared" si="17"/>
        <v>13.590478442634533</v>
      </c>
    </row>
    <row r="72" spans="1:17" x14ac:dyDescent="0.2">
      <c r="A72">
        <v>68</v>
      </c>
      <c r="B72">
        <v>1.9969000000000001E-2</v>
      </c>
      <c r="C72">
        <v>3.2968999999999998E-2</v>
      </c>
      <c r="E72" s="4">
        <f t="shared" si="18"/>
        <v>751846.60237730702</v>
      </c>
      <c r="F72" s="5">
        <f t="shared" si="10"/>
        <v>15013.624802872444</v>
      </c>
      <c r="G72" s="4">
        <f t="shared" si="11"/>
        <v>742988.72163139889</v>
      </c>
      <c r="H72">
        <f t="shared" si="12"/>
        <v>2.0207069590379049E-2</v>
      </c>
      <c r="I72" s="5">
        <f>SUM(G72:$G$124)</f>
        <v>11103510.721477136</v>
      </c>
      <c r="J72">
        <f t="shared" si="13"/>
        <v>14.768319343824002</v>
      </c>
      <c r="L72" s="4">
        <f t="shared" si="19"/>
        <v>303649.66061841568</v>
      </c>
      <c r="M72" s="5">
        <f t="shared" si="14"/>
        <v>10011.025660928546</v>
      </c>
      <c r="N72" s="4">
        <f t="shared" si="15"/>
        <v>298098.48934782017</v>
      </c>
      <c r="O72">
        <f t="shared" si="16"/>
        <v>3.3582946638980517E-2</v>
      </c>
      <c r="P72" s="5">
        <f>SUM($N72:N$124)</f>
        <v>3958865.9794875765</v>
      </c>
      <c r="Q72">
        <f t="shared" si="17"/>
        <v>13.037610420590999</v>
      </c>
    </row>
    <row r="73" spans="1:17" x14ac:dyDescent="0.2">
      <c r="A73">
        <v>69</v>
      </c>
      <c r="B73">
        <v>2.1766000000000001E-2</v>
      </c>
      <c r="C73">
        <v>3.4765999999999998E-2</v>
      </c>
      <c r="E73" s="4">
        <f t="shared" si="18"/>
        <v>735481.90922996262</v>
      </c>
      <c r="F73" s="5">
        <f t="shared" si="10"/>
        <v>16008.499236299367</v>
      </c>
      <c r="G73" s="4">
        <f t="shared" si="11"/>
        <v>725952.27013207006</v>
      </c>
      <c r="H73">
        <f t="shared" si="12"/>
        <v>2.205172419033416E-2</v>
      </c>
      <c r="I73" s="5">
        <f>SUM(G73:$G$124)</f>
        <v>10360521.999845736</v>
      </c>
      <c r="J73">
        <f t="shared" si="13"/>
        <v>14.086712222049119</v>
      </c>
      <c r="L73" s="4">
        <f t="shared" si="19"/>
        <v>293092.97651735588</v>
      </c>
      <c r="M73" s="5">
        <f t="shared" si="14"/>
        <v>10189.670421602394</v>
      </c>
      <c r="N73" s="4">
        <f t="shared" si="15"/>
        <v>287390.26647325774</v>
      </c>
      <c r="O73">
        <f t="shared" si="16"/>
        <v>3.5455864760647916E-2</v>
      </c>
      <c r="P73" s="5">
        <f>SUM($N73:N$124)</f>
        <v>3660767.4901397568</v>
      </c>
      <c r="Q73">
        <f t="shared" si="17"/>
        <v>12.490123556143898</v>
      </c>
    </row>
    <row r="74" spans="1:17" x14ac:dyDescent="0.2">
      <c r="A74">
        <v>70</v>
      </c>
      <c r="B74">
        <v>2.384E-2</v>
      </c>
      <c r="C74">
        <v>3.6839999999999998E-2</v>
      </c>
      <c r="E74" s="4">
        <f t="shared" si="18"/>
        <v>717948.02051392035</v>
      </c>
      <c r="F74" s="5">
        <f t="shared" si="10"/>
        <v>17115.880809051861</v>
      </c>
      <c r="G74" s="4">
        <f t="shared" si="11"/>
        <v>707723.00480576116</v>
      </c>
      <c r="H74">
        <f t="shared" si="12"/>
        <v>2.4184434719271869E-2</v>
      </c>
      <c r="I74" s="5">
        <f>SUM(G74:$G$124)</f>
        <v>9634569.7297136672</v>
      </c>
      <c r="J74">
        <f t="shared" si="13"/>
        <v>13.419592302541716</v>
      </c>
      <c r="L74" s="4">
        <f t="shared" si="19"/>
        <v>282295.43126245652</v>
      </c>
      <c r="M74" s="5">
        <f t="shared" si="14"/>
        <v>10399.763687708897</v>
      </c>
      <c r="N74" s="4">
        <f t="shared" si="15"/>
        <v>276440.05942721065</v>
      </c>
      <c r="O74">
        <f t="shared" si="16"/>
        <v>3.7620320691789083E-2</v>
      </c>
      <c r="P74" s="5">
        <f>SUM($N74:N$124)</f>
        <v>3373377.2236664989</v>
      </c>
      <c r="Q74">
        <f t="shared" si="17"/>
        <v>11.949811616080293</v>
      </c>
    </row>
    <row r="75" spans="1:17" x14ac:dyDescent="0.2">
      <c r="A75">
        <v>71</v>
      </c>
      <c r="B75">
        <v>2.6162000000000001E-2</v>
      </c>
      <c r="C75">
        <v>3.9162000000000002E-2</v>
      </c>
      <c r="E75" s="4">
        <f t="shared" si="18"/>
        <v>699165.0644012352</v>
      </c>
      <c r="F75" s="5">
        <f t="shared" si="10"/>
        <v>18291.556414865117</v>
      </c>
      <c r="G75" s="4">
        <f t="shared" si="11"/>
        <v>688297.24264018238</v>
      </c>
      <c r="H75">
        <f t="shared" si="12"/>
        <v>2.6575083091575451E-2</v>
      </c>
      <c r="I75" s="5">
        <f>SUM(G75:$G$124)</f>
        <v>8926846.7249079049</v>
      </c>
      <c r="J75">
        <f t="shared" si="13"/>
        <v>12.767867245416294</v>
      </c>
      <c r="L75" s="4">
        <f t="shared" si="19"/>
        <v>271240.17758335621</v>
      </c>
      <c r="M75" s="5">
        <f t="shared" si="14"/>
        <v>10622.307834519397</v>
      </c>
      <c r="N75" s="4">
        <f t="shared" si="15"/>
        <v>265260.95910870872</v>
      </c>
      <c r="O75">
        <f t="shared" si="16"/>
        <v>4.0044746389408116E-2</v>
      </c>
      <c r="P75" s="5">
        <f>SUM($N75:N$124)</f>
        <v>3096937.1642392883</v>
      </c>
      <c r="Q75">
        <f t="shared" si="17"/>
        <v>11.417693321954681</v>
      </c>
    </row>
    <row r="76" spans="1:17" x14ac:dyDescent="0.2">
      <c r="A76">
        <v>72</v>
      </c>
      <c r="B76">
        <v>2.8625000000000001E-2</v>
      </c>
      <c r="C76">
        <v>4.1625000000000002E-2</v>
      </c>
      <c r="E76" s="4">
        <f t="shared" si="18"/>
        <v>679151.46443274978</v>
      </c>
      <c r="F76" s="5">
        <f t="shared" si="10"/>
        <v>19440.710669387463</v>
      </c>
      <c r="G76" s="4">
        <f t="shared" si="11"/>
        <v>667679.57747128396</v>
      </c>
      <c r="H76">
        <f t="shared" si="12"/>
        <v>2.9116826881264889E-2</v>
      </c>
      <c r="I76" s="5">
        <f>SUM(G76:$G$124)</f>
        <v>8238549.4822677216</v>
      </c>
      <c r="J76">
        <f t="shared" si="13"/>
        <v>12.130651134130789</v>
      </c>
      <c r="L76" s="4">
        <f t="shared" si="19"/>
        <v>259949.80519144901</v>
      </c>
      <c r="M76" s="5">
        <f t="shared" si="14"/>
        <v>10820.410641094066</v>
      </c>
      <c r="N76" s="4">
        <f t="shared" si="15"/>
        <v>253869.18932331324</v>
      </c>
      <c r="O76">
        <f t="shared" si="16"/>
        <v>4.2621992333673114E-2</v>
      </c>
      <c r="P76" s="5">
        <f>SUM($N76:N$124)</f>
        <v>2831676.2051305794</v>
      </c>
      <c r="Q76">
        <f t="shared" si="17"/>
        <v>10.893165328764503</v>
      </c>
    </row>
    <row r="77" spans="1:17" x14ac:dyDescent="0.2">
      <c r="A77">
        <v>73</v>
      </c>
      <c r="B77">
        <v>3.1203999999999999E-2</v>
      </c>
      <c r="C77">
        <v>4.4204E-2</v>
      </c>
      <c r="E77" s="4">
        <f t="shared" si="18"/>
        <v>657959.22213659028</v>
      </c>
      <c r="F77" s="5">
        <f t="shared" si="10"/>
        <v>20530.959567550162</v>
      </c>
      <c r="G77" s="4">
        <f t="shared" si="11"/>
        <v>645856.06224538758</v>
      </c>
      <c r="H77">
        <f t="shared" si="12"/>
        <v>3.1788754132262981E-2</v>
      </c>
      <c r="I77" s="5">
        <f>SUM(G77:$G$124)</f>
        <v>7570869.9047964374</v>
      </c>
      <c r="J77">
        <f t="shared" si="13"/>
        <v>11.506594405974825</v>
      </c>
      <c r="L77" s="4">
        <f t="shared" si="19"/>
        <v>248458.9840027662</v>
      </c>
      <c r="M77" s="5">
        <f t="shared" si="14"/>
        <v>10982.880928858278</v>
      </c>
      <c r="N77" s="4">
        <f t="shared" si="15"/>
        <v>242273.59759601735</v>
      </c>
      <c r="O77">
        <f t="shared" si="16"/>
        <v>4.5332553930089579E-2</v>
      </c>
      <c r="P77" s="5">
        <f>SUM($N77:N$124)</f>
        <v>2577807.0158072659</v>
      </c>
      <c r="Q77">
        <f t="shared" si="17"/>
        <v>10.375181344936056</v>
      </c>
    </row>
    <row r="78" spans="1:17" x14ac:dyDescent="0.2">
      <c r="A78">
        <v>74</v>
      </c>
      <c r="B78">
        <v>3.3996999999999999E-2</v>
      </c>
      <c r="C78">
        <v>4.6996999999999997E-2</v>
      </c>
      <c r="E78" s="4">
        <f t="shared" si="18"/>
        <v>635590.58246161253</v>
      </c>
      <c r="F78" s="5">
        <f t="shared" si="10"/>
        <v>21608.173031947441</v>
      </c>
      <c r="G78" s="4">
        <f t="shared" si="11"/>
        <v>622750.69931001426</v>
      </c>
      <c r="H78">
        <f t="shared" si="12"/>
        <v>3.4697950650057131E-2</v>
      </c>
      <c r="I78" s="5">
        <f>SUM(G78:$G$124)</f>
        <v>6925013.8425510498</v>
      </c>
      <c r="J78">
        <f t="shared" si="13"/>
        <v>10.895400331028814</v>
      </c>
      <c r="L78" s="4">
        <f t="shared" si="19"/>
        <v>236782.1571315882</v>
      </c>
      <c r="M78" s="5">
        <f t="shared" si="14"/>
        <v>11128.051038713251</v>
      </c>
      <c r="N78" s="4">
        <f t="shared" si="15"/>
        <v>230459.71836293911</v>
      </c>
      <c r="O78">
        <f t="shared" si="16"/>
        <v>4.8286317095937163E-2</v>
      </c>
      <c r="P78" s="5">
        <f>SUM($N78:N$124)</f>
        <v>2335533.4182112482</v>
      </c>
      <c r="Q78">
        <f t="shared" si="17"/>
        <v>9.8636377272013362</v>
      </c>
    </row>
    <row r="79" spans="1:17" x14ac:dyDescent="0.2">
      <c r="A79">
        <v>75</v>
      </c>
      <c r="B79">
        <v>3.7199999999999997E-2</v>
      </c>
      <c r="C79">
        <v>5.0200000000000002E-2</v>
      </c>
      <c r="E79" s="4">
        <f t="shared" si="18"/>
        <v>611946.61279404059</v>
      </c>
      <c r="F79" s="5">
        <f t="shared" si="10"/>
        <v>22764.413995938306</v>
      </c>
      <c r="G79" s="4">
        <f t="shared" si="11"/>
        <v>598301.42722195911</v>
      </c>
      <c r="H79">
        <f t="shared" si="12"/>
        <v>3.8048403296710033E-2</v>
      </c>
      <c r="I79" s="5">
        <f>SUM(G79:$G$124)</f>
        <v>6302263.1432410358</v>
      </c>
      <c r="J79">
        <f t="shared" si="13"/>
        <v>10.2987139915131</v>
      </c>
      <c r="L79" s="4">
        <f t="shared" si="19"/>
        <v>224895.69284358248</v>
      </c>
      <c r="M79" s="5">
        <f t="shared" si="14"/>
        <v>11289.76378074784</v>
      </c>
      <c r="N79" s="4">
        <f t="shared" si="15"/>
        <v>218419.14668107298</v>
      </c>
      <c r="O79">
        <f t="shared" si="16"/>
        <v>5.1688526176840659E-2</v>
      </c>
      <c r="P79" s="5">
        <f>SUM($N79:N$124)</f>
        <v>2105073.6998483092</v>
      </c>
      <c r="Q79">
        <f t="shared" si="17"/>
        <v>9.3602223912416669</v>
      </c>
    </row>
    <row r="80" spans="1:17" x14ac:dyDescent="0.2">
      <c r="A80">
        <v>76</v>
      </c>
      <c r="B80">
        <v>4.0897999999999997E-2</v>
      </c>
      <c r="C80">
        <v>5.3898000000000001E-2</v>
      </c>
      <c r="E80" s="4">
        <f t="shared" si="18"/>
        <v>586919.22022398992</v>
      </c>
      <c r="F80" s="5">
        <f t="shared" si="10"/>
        <v>24003.822268720738</v>
      </c>
      <c r="G80" s="4">
        <f t="shared" si="11"/>
        <v>572486.28967946174</v>
      </c>
      <c r="H80">
        <f t="shared" si="12"/>
        <v>4.19290779560164E-2</v>
      </c>
      <c r="I80" s="5">
        <f>SUM(G80:$G$124)</f>
        <v>5703961.7160190763</v>
      </c>
      <c r="J80">
        <f t="shared" si="13"/>
        <v>9.7184783177525436</v>
      </c>
      <c r="L80" s="4">
        <f t="shared" si="19"/>
        <v>212774.26479069906</v>
      </c>
      <c r="M80" s="5">
        <f t="shared" si="14"/>
        <v>11468.107323689099</v>
      </c>
      <c r="N80" s="4">
        <f t="shared" si="15"/>
        <v>206158.90012409145</v>
      </c>
      <c r="O80">
        <f t="shared" si="16"/>
        <v>5.5627515071074787E-2</v>
      </c>
      <c r="P80" s="5">
        <f>SUM($N80:N$124)</f>
        <v>1886654.5531672367</v>
      </c>
      <c r="Q80">
        <f t="shared" si="17"/>
        <v>8.8669301948856152</v>
      </c>
    </row>
    <row r="81" spans="1:17" x14ac:dyDescent="0.2">
      <c r="A81">
        <v>77</v>
      </c>
      <c r="B81">
        <v>4.5039999999999997E-2</v>
      </c>
      <c r="C81">
        <v>5.8040000000000001E-2</v>
      </c>
      <c r="E81" s="4">
        <f t="shared" si="18"/>
        <v>560484.37854510138</v>
      </c>
      <c r="F81" s="5">
        <f t="shared" si="10"/>
        <v>25244.216409671364</v>
      </c>
      <c r="G81" s="4">
        <f t="shared" si="11"/>
        <v>545270.59057387314</v>
      </c>
      <c r="H81">
        <f t="shared" si="12"/>
        <v>4.6296677000501614E-2</v>
      </c>
      <c r="I81" s="5">
        <f>SUM(G81:$G$124)</f>
        <v>5131475.4263396151</v>
      </c>
      <c r="J81">
        <f t="shared" si="13"/>
        <v>9.1554298795264142</v>
      </c>
      <c r="L81" s="4">
        <f t="shared" si="19"/>
        <v>200424.8464622469</v>
      </c>
      <c r="M81" s="5">
        <f t="shared" si="14"/>
        <v>11632.65808866881</v>
      </c>
      <c r="N81" s="4">
        <f t="shared" si="15"/>
        <v>193681.75292787107</v>
      </c>
      <c r="O81">
        <f t="shared" si="16"/>
        <v>6.0060681570766876E-2</v>
      </c>
      <c r="P81" s="5">
        <f>SUM($N81:N$124)</f>
        <v>1680495.6530431455</v>
      </c>
      <c r="Q81">
        <f t="shared" si="17"/>
        <v>8.3846672840519929</v>
      </c>
    </row>
    <row r="82" spans="1:17" x14ac:dyDescent="0.2">
      <c r="A82">
        <v>78</v>
      </c>
      <c r="B82">
        <v>4.9664E-2</v>
      </c>
      <c r="C82">
        <v>6.2663999999999997E-2</v>
      </c>
      <c r="E82" s="4">
        <f t="shared" si="18"/>
        <v>532648.48236903746</v>
      </c>
      <c r="F82" s="5">
        <f t="shared" si="10"/>
        <v>26453.454228375875</v>
      </c>
      <c r="G82" s="4">
        <f t="shared" si="11"/>
        <v>516662.63611617795</v>
      </c>
      <c r="H82">
        <f t="shared" si="12"/>
        <v>5.1200633409897847E-2</v>
      </c>
      <c r="I82" s="5">
        <f>SUM(G82:$G$124)</f>
        <v>4586204.8357657436</v>
      </c>
      <c r="J82">
        <f t="shared" si="13"/>
        <v>8.6101903742743815</v>
      </c>
      <c r="L82" s="4">
        <f t="shared" si="19"/>
        <v>187865.42388353666</v>
      </c>
      <c r="M82" s="5">
        <f t="shared" si="14"/>
        <v>11772.39892223794</v>
      </c>
      <c r="N82" s="4">
        <f t="shared" si="15"/>
        <v>181006.08152670096</v>
      </c>
      <c r="O82">
        <f t="shared" si="16"/>
        <v>6.5038692749676177E-2</v>
      </c>
      <c r="P82" s="5">
        <f>SUM($N82:N$124)</f>
        <v>1486813.9001152746</v>
      </c>
      <c r="Q82">
        <f t="shared" si="17"/>
        <v>7.9142498357600628</v>
      </c>
    </row>
    <row r="83" spans="1:17" x14ac:dyDescent="0.2">
      <c r="A83">
        <v>79</v>
      </c>
      <c r="B83">
        <v>5.4843999999999997E-2</v>
      </c>
      <c r="C83">
        <v>6.7844000000000002E-2</v>
      </c>
      <c r="E83" s="4">
        <f t="shared" si="18"/>
        <v>503435.90900198999</v>
      </c>
      <c r="F83" s="5">
        <f t="shared" si="10"/>
        <v>27610.438993305139</v>
      </c>
      <c r="G83" s="4">
        <f t="shared" si="11"/>
        <v>486631.72179541254</v>
      </c>
      <c r="H83">
        <f t="shared" si="12"/>
        <v>5.6737852788217927E-2</v>
      </c>
      <c r="I83" s="5">
        <f>SUM(G83:$G$124)</f>
        <v>4069542.1996495649</v>
      </c>
      <c r="J83">
        <f t="shared" si="13"/>
        <v>8.0835358123678827</v>
      </c>
      <c r="L83" s="4">
        <f t="shared" si="19"/>
        <v>175119.882065582</v>
      </c>
      <c r="M83" s="5">
        <f t="shared" si="14"/>
        <v>11880.833278857346</v>
      </c>
      <c r="N83" s="4">
        <f t="shared" si="15"/>
        <v>168136.27628868865</v>
      </c>
      <c r="O83">
        <f t="shared" si="16"/>
        <v>7.0661926986286108E-2</v>
      </c>
      <c r="P83" s="5">
        <f>SUM($N83:N$124)</f>
        <v>1305807.8185885733</v>
      </c>
      <c r="Q83">
        <f t="shared" si="17"/>
        <v>7.4566508564661502</v>
      </c>
    </row>
    <row r="84" spans="1:17" x14ac:dyDescent="0.2">
      <c r="A84">
        <v>80</v>
      </c>
      <c r="B84">
        <v>6.0801000000000001E-2</v>
      </c>
      <c r="C84">
        <v>7.3801000000000005E-2</v>
      </c>
      <c r="E84" s="4">
        <f t="shared" si="18"/>
        <v>472826.50229876</v>
      </c>
      <c r="F84" s="5">
        <f t="shared" si="10"/>
        <v>28748.324166266906</v>
      </c>
      <c r="G84" s="4">
        <f t="shared" si="11"/>
        <v>455280.62003820646</v>
      </c>
      <c r="H84">
        <f t="shared" si="12"/>
        <v>6.3144186027189977E-2</v>
      </c>
      <c r="I84" s="5">
        <f>SUM(G84:$G$124)</f>
        <v>3582910.4778541522</v>
      </c>
      <c r="J84">
        <f t="shared" si="13"/>
        <v>7.577643089875397</v>
      </c>
      <c r="L84" s="4">
        <f t="shared" si="19"/>
        <v>162195.85964925998</v>
      </c>
      <c r="M84" s="5">
        <f t="shared" si="14"/>
        <v>11970.216637975036</v>
      </c>
      <c r="N84" s="4">
        <f t="shared" si="15"/>
        <v>155122.74150374523</v>
      </c>
      <c r="O84">
        <f t="shared" si="16"/>
        <v>7.7166097774812925E-2</v>
      </c>
      <c r="P84" s="5">
        <f>SUM($N84:N$124)</f>
        <v>1137671.5422998851</v>
      </c>
      <c r="Q84">
        <f t="shared" si="17"/>
        <v>7.0141836219496598</v>
      </c>
    </row>
    <row r="85" spans="1:17" x14ac:dyDescent="0.2">
      <c r="A85">
        <v>81</v>
      </c>
      <c r="B85">
        <v>6.7509E-2</v>
      </c>
      <c r="C85">
        <v>8.0508999999999997E-2</v>
      </c>
      <c r="E85" s="4">
        <f t="shared" si="18"/>
        <v>440906.45795507298</v>
      </c>
      <c r="F85" s="5">
        <f t="shared" si="10"/>
        <v>29765.154070089022</v>
      </c>
      <c r="G85" s="4">
        <f t="shared" si="11"/>
        <v>422818.49097069504</v>
      </c>
      <c r="H85">
        <f t="shared" si="12"/>
        <v>7.0397001800358822E-2</v>
      </c>
      <c r="I85" s="5">
        <f>SUM(G85:$G$124)</f>
        <v>3127629.857815946</v>
      </c>
      <c r="J85">
        <f t="shared" si="13"/>
        <v>7.0936358526520875</v>
      </c>
      <c r="L85" s="4">
        <f t="shared" si="19"/>
        <v>149137.63318475772</v>
      </c>
      <c r="M85" s="5">
        <f t="shared" si="14"/>
        <v>12006.92171007166</v>
      </c>
      <c r="N85" s="4">
        <f t="shared" si="15"/>
        <v>142049.9417364687</v>
      </c>
      <c r="O85">
        <f t="shared" si="16"/>
        <v>8.4526058675524998E-2</v>
      </c>
      <c r="P85" s="5">
        <f>SUM($N85:N$124)</f>
        <v>982548.80079613975</v>
      </c>
      <c r="Q85">
        <f t="shared" si="17"/>
        <v>6.5882016484660086</v>
      </c>
    </row>
    <row r="86" spans="1:17" x14ac:dyDescent="0.2">
      <c r="A86">
        <v>82</v>
      </c>
      <c r="B86">
        <v>7.4778999999999998E-2</v>
      </c>
      <c r="C86">
        <v>8.7778999999999996E-2</v>
      </c>
      <c r="E86" s="4">
        <f t="shared" si="18"/>
        <v>407935.91393565055</v>
      </c>
      <c r="F86" s="5">
        <f t="shared" si="10"/>
        <v>30505.03970819401</v>
      </c>
      <c r="G86" s="4">
        <f t="shared" si="11"/>
        <v>389497.41459371609</v>
      </c>
      <c r="H86">
        <f t="shared" si="12"/>
        <v>7.8318978676697376E-2</v>
      </c>
      <c r="I86" s="5">
        <f>SUM(G86:$G$124)</f>
        <v>2704811.3668452506</v>
      </c>
      <c r="J86">
        <f t="shared" si="13"/>
        <v>6.630481098734343</v>
      </c>
      <c r="L86" s="4">
        <f t="shared" si="19"/>
        <v>136046.48088143286</v>
      </c>
      <c r="M86" s="5">
        <f t="shared" si="14"/>
        <v>11942.024045291295</v>
      </c>
      <c r="N86" s="4">
        <f t="shared" si="15"/>
        <v>129012.94584310321</v>
      </c>
      <c r="O86">
        <f t="shared" si="16"/>
        <v>9.2564540459485159E-2</v>
      </c>
      <c r="P86" s="5">
        <f>SUM($N86:N$124)</f>
        <v>840498.85905967106</v>
      </c>
      <c r="Q86">
        <f t="shared" si="17"/>
        <v>6.1780271978676327</v>
      </c>
    </row>
    <row r="87" spans="1:17" x14ac:dyDescent="0.2">
      <c r="A87">
        <v>83</v>
      </c>
      <c r="B87">
        <v>8.2588999999999996E-2</v>
      </c>
      <c r="C87">
        <v>9.5588999999999993E-2</v>
      </c>
      <c r="E87" s="4">
        <f t="shared" si="18"/>
        <v>374244.89473961911</v>
      </c>
      <c r="F87" s="5">
        <f t="shared" si="10"/>
        <v>30908.5116116504</v>
      </c>
      <c r="G87" s="4">
        <f t="shared" si="11"/>
        <v>355592.34206334909</v>
      </c>
      <c r="H87">
        <f t="shared" si="12"/>
        <v>8.6921195862378897E-2</v>
      </c>
      <c r="I87" s="5">
        <f>SUM(G87:$G$124)</f>
        <v>2315313.952251534</v>
      </c>
      <c r="J87">
        <f t="shared" si="13"/>
        <v>6.1866280203031589</v>
      </c>
      <c r="L87" s="4">
        <f t="shared" si="19"/>
        <v>123041.93382045756</v>
      </c>
      <c r="M87" s="5">
        <f t="shared" si="14"/>
        <v>11761.455411963718</v>
      </c>
      <c r="N87" s="4">
        <f t="shared" si="15"/>
        <v>116109.68974804608</v>
      </c>
      <c r="O87">
        <f t="shared" si="16"/>
        <v>0.10129607130538081</v>
      </c>
      <c r="P87" s="5">
        <f>SUM($N87:N$124)</f>
        <v>711485.91321656783</v>
      </c>
      <c r="Q87">
        <f t="shared" si="17"/>
        <v>5.7824669291590141</v>
      </c>
    </row>
    <row r="88" spans="1:17" x14ac:dyDescent="0.2">
      <c r="A88">
        <v>84</v>
      </c>
      <c r="B88">
        <v>9.1134999999999994E-2</v>
      </c>
      <c r="C88">
        <v>0.10413500000000001</v>
      </c>
      <c r="E88" s="4">
        <f t="shared" si="18"/>
        <v>340138.08625752392</v>
      </c>
      <c r="F88" s="5">
        <f t="shared" si="10"/>
        <v>30998.484491079438</v>
      </c>
      <c r="G88" s="4">
        <f t="shared" si="11"/>
        <v>321392.22597865615</v>
      </c>
      <c r="H88">
        <f t="shared" si="12"/>
        <v>9.6450635657684095E-2</v>
      </c>
      <c r="I88" s="5">
        <f>SUM(G88:$G$124)</f>
        <v>1959721.6101881855</v>
      </c>
      <c r="J88">
        <f t="shared" si="13"/>
        <v>5.7615471167920003</v>
      </c>
      <c r="L88" s="4">
        <f t="shared" si="19"/>
        <v>110228.96204206422</v>
      </c>
      <c r="M88" s="5">
        <f t="shared" si="14"/>
        <v>11478.692962250358</v>
      </c>
      <c r="N88" s="4">
        <f t="shared" si="15"/>
        <v>103437.48011824753</v>
      </c>
      <c r="O88">
        <f t="shared" si="16"/>
        <v>0.11097227957533536</v>
      </c>
      <c r="P88" s="5">
        <f>SUM($N88:N$124)</f>
        <v>595376.22346852173</v>
      </c>
      <c r="Q88">
        <f t="shared" si="17"/>
        <v>5.4012685272435172</v>
      </c>
    </row>
    <row r="89" spans="1:17" x14ac:dyDescent="0.2">
      <c r="A89">
        <v>85</v>
      </c>
      <c r="B89">
        <v>0.10068000000000001</v>
      </c>
      <c r="C89">
        <v>0.11368</v>
      </c>
      <c r="E89" s="4">
        <f t="shared" si="18"/>
        <v>305892.98373311642</v>
      </c>
      <c r="F89" s="5">
        <f t="shared" si="10"/>
        <v>30797.305602250162</v>
      </c>
      <c r="G89" s="4">
        <f t="shared" si="11"/>
        <v>287201.69885508809</v>
      </c>
      <c r="H89">
        <f t="shared" si="12"/>
        <v>0.10723232392086024</v>
      </c>
      <c r="I89" s="5">
        <f>SUM(G89:$G$124)</f>
        <v>1638329.384209529</v>
      </c>
      <c r="J89">
        <f t="shared" si="13"/>
        <v>5.3558906916247819</v>
      </c>
      <c r="L89" s="4">
        <f t="shared" si="19"/>
        <v>97698.133637122359</v>
      </c>
      <c r="M89" s="5">
        <f t="shared" si="14"/>
        <v>11106.323831868071</v>
      </c>
      <c r="N89" s="4">
        <f t="shared" si="15"/>
        <v>91093.349010718332</v>
      </c>
      <c r="O89">
        <f t="shared" si="16"/>
        <v>0.12192244496973391</v>
      </c>
      <c r="P89" s="5">
        <f>SUM($N89:N$124)</f>
        <v>491938.7433502744</v>
      </c>
      <c r="Q89">
        <f t="shared" si="17"/>
        <v>5.0352931528607261</v>
      </c>
    </row>
    <row r="90" spans="1:17" x14ac:dyDescent="0.2">
      <c r="A90">
        <v>86</v>
      </c>
      <c r="B90">
        <v>0.111444</v>
      </c>
      <c r="C90">
        <v>0.124444</v>
      </c>
      <c r="E90" s="4">
        <f t="shared" si="18"/>
        <v>271803.04605396301</v>
      </c>
      <c r="F90" s="5">
        <f t="shared" si="10"/>
        <v>30290.818664437855</v>
      </c>
      <c r="G90" s="4">
        <f t="shared" si="11"/>
        <v>253361.48118224769</v>
      </c>
      <c r="H90">
        <f t="shared" si="12"/>
        <v>0.11955573721424961</v>
      </c>
      <c r="I90" s="5">
        <f>SUM(G90:$G$124)</f>
        <v>1351127.6853544412</v>
      </c>
      <c r="J90">
        <f t="shared" si="13"/>
        <v>4.9709806603351758</v>
      </c>
      <c r="L90" s="4">
        <f t="shared" si="19"/>
        <v>85540.187094784298</v>
      </c>
      <c r="M90" s="5">
        <f t="shared" si="14"/>
        <v>10644.963042823338</v>
      </c>
      <c r="N90" s="4">
        <f t="shared" si="15"/>
        <v>79180.359724474183</v>
      </c>
      <c r="O90">
        <f t="shared" si="16"/>
        <v>0.13443943775785908</v>
      </c>
      <c r="P90" s="5">
        <f>SUM($N90:N$124)</f>
        <v>400845.39433955605</v>
      </c>
      <c r="Q90">
        <f t="shared" si="17"/>
        <v>4.6860476689791701</v>
      </c>
    </row>
    <row r="91" spans="1:17" x14ac:dyDescent="0.2">
      <c r="A91">
        <v>87</v>
      </c>
      <c r="B91">
        <v>0.123571</v>
      </c>
      <c r="C91">
        <v>0.136571</v>
      </c>
      <c r="E91" s="4">
        <f t="shared" si="18"/>
        <v>238216.07185002876</v>
      </c>
      <c r="F91" s="5">
        <f t="shared" si="10"/>
        <v>29436.598214579903</v>
      </c>
      <c r="G91" s="4">
        <f t="shared" si="11"/>
        <v>220268.75388881168</v>
      </c>
      <c r="H91">
        <f t="shared" si="12"/>
        <v>0.1336394640405468</v>
      </c>
      <c r="I91" s="5">
        <f>SUM(G91:$G$124)</f>
        <v>1097766.2041721931</v>
      </c>
      <c r="J91">
        <f t="shared" si="13"/>
        <v>4.6082793475970947</v>
      </c>
      <c r="L91" s="4">
        <f t="shared" si="19"/>
        <v>73857.878203062515</v>
      </c>
      <c r="M91" s="5">
        <f t="shared" si="14"/>
        <v>10086.84428407045</v>
      </c>
      <c r="N91" s="4">
        <f t="shared" si="15"/>
        <v>67813.312521984772</v>
      </c>
      <c r="O91">
        <f t="shared" si="16"/>
        <v>0.14874430858690674</v>
      </c>
      <c r="P91" s="5">
        <f>SUM($N91:N$124)</f>
        <v>321665.03461508185</v>
      </c>
      <c r="Q91">
        <f t="shared" si="17"/>
        <v>4.3551892153022074</v>
      </c>
    </row>
    <row r="92" spans="1:17" x14ac:dyDescent="0.2">
      <c r="A92">
        <v>88</v>
      </c>
      <c r="B92">
        <v>0.137126</v>
      </c>
      <c r="C92">
        <v>0.15012600000000001</v>
      </c>
      <c r="E92" s="4">
        <f t="shared" si="18"/>
        <v>205550.45478152172</v>
      </c>
      <c r="F92" s="5">
        <f t="shared" si="10"/>
        <v>28186.311662370947</v>
      </c>
      <c r="G92" s="4">
        <f t="shared" si="11"/>
        <v>188381.03084407598</v>
      </c>
      <c r="H92">
        <f t="shared" si="12"/>
        <v>0.14962393790965564</v>
      </c>
      <c r="I92" s="5">
        <f>SUM(G92:$G$124)</f>
        <v>877497.45028338116</v>
      </c>
      <c r="J92">
        <f t="shared" si="13"/>
        <v>4.2690124486276018</v>
      </c>
      <c r="L92" s="4">
        <f t="shared" si="19"/>
        <v>62769.890379949553</v>
      </c>
      <c r="M92" s="5">
        <f t="shared" si="14"/>
        <v>9423.3925631803068</v>
      </c>
      <c r="N92" s="4">
        <f t="shared" si="15"/>
        <v>57118.779918933069</v>
      </c>
      <c r="O92">
        <f t="shared" si="16"/>
        <v>0.16497888394245533</v>
      </c>
      <c r="P92" s="5">
        <f>SUM($N92:N$124)</f>
        <v>253851.72209309696</v>
      </c>
      <c r="Q92">
        <f t="shared" si="17"/>
        <v>4.0441638587628352</v>
      </c>
    </row>
    <row r="93" spans="1:17" x14ac:dyDescent="0.2">
      <c r="A93">
        <v>89</v>
      </c>
      <c r="B93">
        <v>0.152092</v>
      </c>
      <c r="C93">
        <v>0.16509199999999999</v>
      </c>
      <c r="E93" s="4">
        <f t="shared" si="18"/>
        <v>174287.87501289052</v>
      </c>
      <c r="F93" s="5">
        <f t="shared" si="10"/>
        <v>26507.791486460545</v>
      </c>
      <c r="G93" s="4">
        <f t="shared" si="11"/>
        <v>158187.16111919971</v>
      </c>
      <c r="H93">
        <f t="shared" si="12"/>
        <v>0.16757233203322974</v>
      </c>
      <c r="I93" s="5">
        <f>SUM(G93:$G$124)</f>
        <v>689116.41943930532</v>
      </c>
      <c r="J93">
        <f t="shared" si="13"/>
        <v>3.9538976500134475</v>
      </c>
      <c r="L93" s="4">
        <f t="shared" si="19"/>
        <v>52407.083637342919</v>
      </c>
      <c r="M93" s="5">
        <f t="shared" si="14"/>
        <v>8651.9902518562158</v>
      </c>
      <c r="N93" s="4">
        <f t="shared" si="15"/>
        <v>47225.071207282454</v>
      </c>
      <c r="O93">
        <f t="shared" si="16"/>
        <v>0.18320756392045451</v>
      </c>
      <c r="P93" s="5">
        <f>SUM($N93:N$124)</f>
        <v>196732.94217416388</v>
      </c>
      <c r="Q93">
        <f t="shared" si="17"/>
        <v>3.7539379892908387</v>
      </c>
    </row>
    <row r="94" spans="1:17" x14ac:dyDescent="0.2">
      <c r="A94">
        <v>90</v>
      </c>
      <c r="B94">
        <v>0.16842599999999999</v>
      </c>
      <c r="C94">
        <v>0.181426</v>
      </c>
      <c r="E94" s="4">
        <f t="shared" si="18"/>
        <v>144933.26537596944</v>
      </c>
      <c r="F94" s="5">
        <f t="shared" si="10"/>
        <v>24410.530154213026</v>
      </c>
      <c r="G94" s="4">
        <f t="shared" si="11"/>
        <v>130171.81229742695</v>
      </c>
      <c r="H94">
        <f t="shared" si="12"/>
        <v>0.18752546901965148</v>
      </c>
      <c r="I94" s="5">
        <f>SUM(G94:$G$124)</f>
        <v>530929.25832010561</v>
      </c>
      <c r="J94">
        <f t="shared" si="13"/>
        <v>3.6632670694531662</v>
      </c>
      <c r="L94" s="4">
        <f t="shared" si="19"/>
        <v>42899.076081354346</v>
      </c>
      <c r="M94" s="5">
        <f t="shared" si="14"/>
        <v>7783.0077771357937</v>
      </c>
      <c r="N94" s="4">
        <f t="shared" si="15"/>
        <v>38250.961187939603</v>
      </c>
      <c r="O94">
        <f t="shared" si="16"/>
        <v>0.20347221443391464</v>
      </c>
      <c r="P94" s="5">
        <f>SUM($N94:N$124)</f>
        <v>149507.87096688146</v>
      </c>
      <c r="Q94">
        <f t="shared" si="17"/>
        <v>3.4851070145042948</v>
      </c>
    </row>
    <row r="95" spans="1:17" x14ac:dyDescent="0.2">
      <c r="A95">
        <v>91</v>
      </c>
      <c r="B95">
        <v>0.18606300000000001</v>
      </c>
      <c r="C95">
        <v>0.19906299999999999</v>
      </c>
      <c r="E95" s="4">
        <f t="shared" si="18"/>
        <v>117966.54722032044</v>
      </c>
      <c r="F95" s="5">
        <f t="shared" si="10"/>
        <v>21949.209675454484</v>
      </c>
      <c r="G95" s="4">
        <f t="shared" si="11"/>
        <v>104766.85736892351</v>
      </c>
      <c r="H95">
        <f t="shared" si="12"/>
        <v>0.20950527892769621</v>
      </c>
      <c r="I95" s="5">
        <f>SUM(G95:$G$124)</f>
        <v>400757.44602267846</v>
      </c>
      <c r="J95">
        <f t="shared" si="13"/>
        <v>3.397212646007203</v>
      </c>
      <c r="L95" s="4">
        <f t="shared" si="19"/>
        <v>34359.457299371708</v>
      </c>
      <c r="M95" s="5">
        <f t="shared" si="14"/>
        <v>6839.69664838483</v>
      </c>
      <c r="N95" s="4">
        <f t="shared" si="15"/>
        <v>30291.520891598542</v>
      </c>
      <c r="O95">
        <f t="shared" si="16"/>
        <v>0.22579574901047123</v>
      </c>
      <c r="P95" s="5">
        <f>SUM($N95:N$124)</f>
        <v>111256.90977894182</v>
      </c>
      <c r="Q95">
        <f t="shared" si="17"/>
        <v>3.2380287269838877</v>
      </c>
    </row>
    <row r="96" spans="1:17" x14ac:dyDescent="0.2">
      <c r="A96">
        <v>92</v>
      </c>
      <c r="B96">
        <v>0.204925</v>
      </c>
      <c r="C96">
        <v>0.21792500000000001</v>
      </c>
      <c r="E96" s="4">
        <f t="shared" si="18"/>
        <v>93792.252531196267</v>
      </c>
      <c r="F96" s="5">
        <f t="shared" si="10"/>
        <v>19220.377349955394</v>
      </c>
      <c r="G96" s="4">
        <f t="shared" si="11"/>
        <v>82305.656052079459</v>
      </c>
      <c r="H96">
        <f t="shared" si="12"/>
        <v>0.2335243806062802</v>
      </c>
      <c r="I96" s="5">
        <f>SUM(G96:$G$124)</f>
        <v>295990.58865375497</v>
      </c>
      <c r="J96">
        <f t="shared" si="13"/>
        <v>3.1558106417724154</v>
      </c>
      <c r="L96" s="4">
        <f t="shared" si="19"/>
        <v>26871.672567406127</v>
      </c>
      <c r="M96" s="5">
        <f t="shared" si="14"/>
        <v>5856.0092442519808</v>
      </c>
      <c r="N96" s="4">
        <f t="shared" si="15"/>
        <v>23406.073263896611</v>
      </c>
      <c r="O96">
        <f t="shared" si="16"/>
        <v>0.25019187021364903</v>
      </c>
      <c r="P96" s="5">
        <f>SUM($N96:N$124)</f>
        <v>80965.388887343259</v>
      </c>
      <c r="Q96">
        <f t="shared" si="17"/>
        <v>3.0130386816915093</v>
      </c>
    </row>
    <row r="97" spans="1:17" x14ac:dyDescent="0.2">
      <c r="A97">
        <v>93</v>
      </c>
      <c r="B97">
        <v>0.22493099999999999</v>
      </c>
      <c r="C97">
        <v>0.237931</v>
      </c>
      <c r="E97" s="4">
        <f t="shared" si="18"/>
        <v>72695.467377101755</v>
      </c>
      <c r="F97" s="5">
        <f t="shared" si="10"/>
        <v>16351.464172598875</v>
      </c>
      <c r="G97" s="4">
        <f t="shared" si="11"/>
        <v>62988.477965971048</v>
      </c>
      <c r="H97">
        <f t="shared" si="12"/>
        <v>0.25959452745361788</v>
      </c>
      <c r="I97" s="5">
        <f>SUM(G97:$G$124)</f>
        <v>213684.93260167559</v>
      </c>
      <c r="J97">
        <f t="shared" si="13"/>
        <v>2.9394533154756761</v>
      </c>
      <c r="L97" s="4">
        <f t="shared" si="19"/>
        <v>20478.06864177062</v>
      </c>
      <c r="M97" s="5">
        <f t="shared" si="14"/>
        <v>4872.3673500051254</v>
      </c>
      <c r="N97" s="4">
        <f t="shared" si="15"/>
        <v>17610.5349288978</v>
      </c>
      <c r="O97">
        <f t="shared" si="16"/>
        <v>0.27667344403092897</v>
      </c>
      <c r="P97" s="5">
        <f>SUM($N97:N$124)</f>
        <v>57559.315623446673</v>
      </c>
      <c r="Q97">
        <f t="shared" si="17"/>
        <v>2.8107785275237682</v>
      </c>
    </row>
    <row r="98" spans="1:17" x14ac:dyDescent="0.2">
      <c r="A98">
        <v>94</v>
      </c>
      <c r="B98">
        <v>0.24599499999999999</v>
      </c>
      <c r="C98">
        <v>0.25899499999999998</v>
      </c>
      <c r="E98" s="4">
        <f t="shared" si="18"/>
        <v>54812.745879671609</v>
      </c>
      <c r="F98" s="5">
        <f t="shared" si="10"/>
        <v>13483.661422669817</v>
      </c>
      <c r="G98" s="4">
        <f t="shared" si="11"/>
        <v>46925.931719656241</v>
      </c>
      <c r="H98">
        <f t="shared" si="12"/>
        <v>0.28733923714554199</v>
      </c>
      <c r="I98" s="5">
        <f>SUM(G98:$G$124)</f>
        <v>150696.45463570455</v>
      </c>
      <c r="J98">
        <f t="shared" si="13"/>
        <v>2.7492958474753828</v>
      </c>
      <c r="L98" s="4">
        <f t="shared" si="19"/>
        <v>15174.351253895238</v>
      </c>
      <c r="M98" s="5">
        <f t="shared" si="14"/>
        <v>3930.081103002597</v>
      </c>
      <c r="N98" s="4">
        <f t="shared" si="15"/>
        <v>12892.333679051322</v>
      </c>
      <c r="O98">
        <f t="shared" si="16"/>
        <v>0.30483861191000378</v>
      </c>
      <c r="P98" s="5">
        <f>SUM($N98:N$124)</f>
        <v>39948.78069454887</v>
      </c>
      <c r="Q98">
        <f t="shared" si="17"/>
        <v>2.6326516386849859</v>
      </c>
    </row>
    <row r="99" spans="1:17" x14ac:dyDescent="0.2">
      <c r="A99">
        <v>95</v>
      </c>
      <c r="B99">
        <v>0.26688400000000001</v>
      </c>
      <c r="C99">
        <v>0.27988400000000002</v>
      </c>
      <c r="E99" s="4">
        <f t="shared" si="18"/>
        <v>40184.101008321333</v>
      </c>
      <c r="F99" s="5">
        <f t="shared" si="10"/>
        <v>10724.493613504832</v>
      </c>
      <c r="G99" s="4">
        <f t="shared" si="11"/>
        <v>34004.750691665715</v>
      </c>
      <c r="H99">
        <f t="shared" si="12"/>
        <v>0.31538221558358071</v>
      </c>
      <c r="I99" s="5">
        <f>SUM(G99:$G$124)</f>
        <v>103770.52291604834</v>
      </c>
      <c r="J99">
        <f t="shared" si="13"/>
        <v>2.5823776148322821</v>
      </c>
      <c r="L99" s="4">
        <f t="shared" si="19"/>
        <v>10927.293127550023</v>
      </c>
      <c r="M99" s="5">
        <f t="shared" si="14"/>
        <v>3058.374509711211</v>
      </c>
      <c r="N99" s="4">
        <f t="shared" si="15"/>
        <v>9175.9102942388163</v>
      </c>
      <c r="O99">
        <f t="shared" si="16"/>
        <v>0.33330475251392128</v>
      </c>
      <c r="P99" s="5">
        <f>SUM($N99:N$124)</f>
        <v>27056.447015497542</v>
      </c>
      <c r="Q99">
        <f t="shared" si="17"/>
        <v>2.4760429412552778</v>
      </c>
    </row>
    <row r="100" spans="1:17" x14ac:dyDescent="0.2">
      <c r="A100">
        <v>96</v>
      </c>
      <c r="B100">
        <v>0.28721799999999997</v>
      </c>
      <c r="C100">
        <v>0.30021799999999998</v>
      </c>
      <c r="E100" s="4">
        <f t="shared" si="18"/>
        <v>28642.503884913298</v>
      </c>
      <c r="F100" s="5">
        <f t="shared" si="10"/>
        <v>8226.6426808170272</v>
      </c>
      <c r="G100" s="4">
        <f t="shared" si="11"/>
        <v>23974.234031734588</v>
      </c>
      <c r="H100">
        <f t="shared" si="12"/>
        <v>0.34314517285213186</v>
      </c>
      <c r="I100" s="5">
        <f>SUM(G100:$G$124)</f>
        <v>69765.772224382643</v>
      </c>
      <c r="J100">
        <f t="shared" si="13"/>
        <v>2.4357427864792913</v>
      </c>
      <c r="L100" s="4">
        <f t="shared" si="19"/>
        <v>7646.7230393832106</v>
      </c>
      <c r="M100" s="5">
        <f t="shared" si="14"/>
        <v>2295.6838974375487</v>
      </c>
      <c r="N100" s="4">
        <f t="shared" si="15"/>
        <v>6350.7258317763863</v>
      </c>
      <c r="O100">
        <f t="shared" si="16"/>
        <v>0.36148370410684444</v>
      </c>
      <c r="P100" s="5">
        <f>SUM($N100:N$124)</f>
        <v>17880.53672125873</v>
      </c>
      <c r="Q100">
        <f t="shared" si="17"/>
        <v>2.3383267092541362</v>
      </c>
    </row>
    <row r="101" spans="1:17" x14ac:dyDescent="0.2">
      <c r="A101">
        <v>97</v>
      </c>
      <c r="B101">
        <v>0.306593</v>
      </c>
      <c r="C101">
        <v>0.31959300000000002</v>
      </c>
      <c r="E101" s="4">
        <f t="shared" si="18"/>
        <v>19860.912691326073</v>
      </c>
      <c r="F101" s="5">
        <f t="shared" si="10"/>
        <v>6089.216804771735</v>
      </c>
      <c r="G101" s="4">
        <f t="shared" si="11"/>
        <v>16458.688695020188</v>
      </c>
      <c r="H101">
        <f t="shared" si="12"/>
        <v>0.36996974167292651</v>
      </c>
      <c r="I101" s="5">
        <f>SUM(G101:$G$124)</f>
        <v>45791.538192648062</v>
      </c>
      <c r="J101">
        <f t="shared" si="13"/>
        <v>2.3056109708717849</v>
      </c>
      <c r="L101" s="4">
        <f t="shared" si="19"/>
        <v>5202.8838830576124</v>
      </c>
      <c r="M101" s="5">
        <f t="shared" si="14"/>
        <v>1662.8052688380317</v>
      </c>
      <c r="N101" s="4">
        <f t="shared" si="15"/>
        <v>4277.7981214402616</v>
      </c>
      <c r="O101">
        <f t="shared" si="16"/>
        <v>0.38870587662939865</v>
      </c>
      <c r="P101" s="5">
        <f>SUM($N101:N$124)</f>
        <v>11529.810889482342</v>
      </c>
      <c r="Q101">
        <f t="shared" si="17"/>
        <v>2.216042323571239</v>
      </c>
    </row>
    <row r="102" spans="1:17" x14ac:dyDescent="0.2">
      <c r="A102">
        <v>98</v>
      </c>
      <c r="B102">
        <v>0.32459900000000003</v>
      </c>
      <c r="C102">
        <v>0.33759899999999998</v>
      </c>
      <c r="E102" s="4">
        <f t="shared" si="18"/>
        <v>13414.08029263432</v>
      </c>
      <c r="F102" s="5">
        <f t="shared" si="10"/>
        <v>4354.197048908808</v>
      </c>
      <c r="G102" s="4">
        <f t="shared" si="11"/>
        <v>11019.271245030461</v>
      </c>
      <c r="H102">
        <f t="shared" si="12"/>
        <v>0.39514383048447882</v>
      </c>
      <c r="I102" s="5">
        <f>SUM(G102:$G$124)</f>
        <v>29332.849497627863</v>
      </c>
      <c r="J102">
        <f t="shared" si="13"/>
        <v>2.1867208826634612</v>
      </c>
      <c r="L102" s="4">
        <f t="shared" si="19"/>
        <v>3446.3954870212456</v>
      </c>
      <c r="M102" s="5">
        <f t="shared" si="14"/>
        <v>1163.4996700228853</v>
      </c>
      <c r="N102" s="4">
        <f t="shared" si="15"/>
        <v>2808.7106532554481</v>
      </c>
      <c r="O102">
        <f t="shared" si="16"/>
        <v>0.41424689605329268</v>
      </c>
      <c r="P102" s="5">
        <f>SUM($N102:N$124)</f>
        <v>7252.0127680420819</v>
      </c>
      <c r="Q102">
        <f t="shared" si="17"/>
        <v>2.1042311584240352</v>
      </c>
    </row>
    <row r="103" spans="1:17" x14ac:dyDescent="0.2">
      <c r="A103">
        <v>99</v>
      </c>
      <c r="B103">
        <v>0.34082899999999999</v>
      </c>
      <c r="C103">
        <v>0.353829</v>
      </c>
      <c r="E103" s="4">
        <f t="shared" si="18"/>
        <v>8842.1727205760562</v>
      </c>
      <c r="F103" s="5">
        <f t="shared" si="10"/>
        <v>3013.6688861812167</v>
      </c>
      <c r="G103" s="4">
        <f t="shared" si="11"/>
        <v>7184.6588121541108</v>
      </c>
      <c r="H103">
        <f t="shared" si="12"/>
        <v>0.4194588727140483</v>
      </c>
      <c r="I103" s="5">
        <f>SUM(G103:$G$124)</f>
        <v>18313.578252597403</v>
      </c>
      <c r="J103">
        <f t="shared" si="13"/>
        <v>2.0711626917195409</v>
      </c>
      <c r="L103" s="4">
        <f t="shared" si="19"/>
        <v>2226.9608182440056</v>
      </c>
      <c r="M103" s="5">
        <f t="shared" si="14"/>
        <v>787.96331935845831</v>
      </c>
      <c r="N103" s="4">
        <f t="shared" si="15"/>
        <v>1795.0295192610802</v>
      </c>
      <c r="O103">
        <f t="shared" si="16"/>
        <v>0.43896956061358905</v>
      </c>
      <c r="P103" s="5">
        <f>SUM($N103:N$124)</f>
        <v>4443.302114786633</v>
      </c>
      <c r="Q103">
        <f t="shared" si="17"/>
        <v>1.9952313836802249</v>
      </c>
    </row>
    <row r="104" spans="1:17" x14ac:dyDescent="0.2">
      <c r="A104">
        <v>100</v>
      </c>
      <c r="B104">
        <v>0.35787000000000002</v>
      </c>
      <c r="C104">
        <v>0.37086999999999998</v>
      </c>
      <c r="E104" s="4">
        <f t="shared" si="18"/>
        <v>5677.8243690635027</v>
      </c>
      <c r="F104" s="5">
        <f t="shared" si="10"/>
        <v>2031.9230069567559</v>
      </c>
      <c r="G104" s="4">
        <f t="shared" si="11"/>
        <v>4560.2638763251025</v>
      </c>
      <c r="H104">
        <f t="shared" si="12"/>
        <v>0.44557136649605134</v>
      </c>
      <c r="I104" s="5">
        <f>SUM(G104:$G$124)</f>
        <v>11128.919440443295</v>
      </c>
      <c r="J104">
        <f t="shared" si="13"/>
        <v>1.9600675746648522</v>
      </c>
      <c r="L104" s="4">
        <f t="shared" si="19"/>
        <v>1401.0478595818511</v>
      </c>
      <c r="M104" s="5">
        <f t="shared" si="14"/>
        <v>519.60661968312104</v>
      </c>
      <c r="N104" s="4">
        <f t="shared" si="15"/>
        <v>1116.1741993409328</v>
      </c>
      <c r="O104">
        <f t="shared" si="16"/>
        <v>0.46552466451019303</v>
      </c>
      <c r="P104" s="5">
        <f>SUM($N104:N$124)</f>
        <v>2648.2725955255546</v>
      </c>
      <c r="Q104">
        <f t="shared" si="17"/>
        <v>1.8902085160145374</v>
      </c>
    </row>
    <row r="105" spans="1:17" x14ac:dyDescent="0.2">
      <c r="A105">
        <v>101</v>
      </c>
      <c r="B105">
        <v>0.37576399999999999</v>
      </c>
      <c r="C105">
        <v>0.388764</v>
      </c>
      <c r="E105" s="4">
        <f t="shared" si="18"/>
        <v>3544.3023728467247</v>
      </c>
      <c r="F105" s="5">
        <f t="shared" si="10"/>
        <v>1331.8212368303766</v>
      </c>
      <c r="G105" s="4">
        <f t="shared" si="11"/>
        <v>2811.801401450492</v>
      </c>
      <c r="H105">
        <f t="shared" si="12"/>
        <v>0.47365409098357558</v>
      </c>
      <c r="I105" s="5">
        <f>SUM(G105:$G$124)</f>
        <v>6568.6555641181894</v>
      </c>
      <c r="J105">
        <f t="shared" si="13"/>
        <v>1.8532999933756653</v>
      </c>
      <c r="L105" s="4">
        <f t="shared" si="19"/>
        <v>856.37088949937231</v>
      </c>
      <c r="M105" s="5">
        <f t="shared" si="14"/>
        <v>332.92617248533395</v>
      </c>
      <c r="N105" s="4">
        <f t="shared" si="15"/>
        <v>673.81830698479109</v>
      </c>
      <c r="O105">
        <f t="shared" si="16"/>
        <v>0.49408893916093688</v>
      </c>
      <c r="P105" s="5">
        <f>SUM($N105:N$124)</f>
        <v>1532.0983961846207</v>
      </c>
      <c r="Q105">
        <f t="shared" si="17"/>
        <v>1.7890594075194142</v>
      </c>
    </row>
    <row r="106" spans="1:17" x14ac:dyDescent="0.2">
      <c r="A106">
        <v>102</v>
      </c>
      <c r="B106">
        <v>0.39455200000000001</v>
      </c>
      <c r="C106">
        <v>0.40755200000000003</v>
      </c>
      <c r="E106" s="4">
        <f t="shared" si="18"/>
        <v>2145.8907830353037</v>
      </c>
      <c r="F106" s="5">
        <f t="shared" si="10"/>
        <v>846.66550022814522</v>
      </c>
      <c r="G106" s="4">
        <f t="shared" si="11"/>
        <v>1680.2238995535108</v>
      </c>
      <c r="H106">
        <f t="shared" si="12"/>
        <v>0.50390040306719319</v>
      </c>
      <c r="I106" s="5">
        <f>SUM(G106:$G$124)</f>
        <v>3756.8541626676974</v>
      </c>
      <c r="J106">
        <f t="shared" si="13"/>
        <v>1.7507201169640751</v>
      </c>
      <c r="L106" s="4">
        <f t="shared" si="19"/>
        <v>507.35522074212412</v>
      </c>
      <c r="M106" s="5">
        <f t="shared" si="14"/>
        <v>206.77363492389418</v>
      </c>
      <c r="N106" s="4">
        <f t="shared" si="15"/>
        <v>393.95929948537639</v>
      </c>
      <c r="O106">
        <f t="shared" si="16"/>
        <v>0.52486039850817012</v>
      </c>
      <c r="P106" s="5">
        <f>SUM($N106:N$124)</f>
        <v>858.28008919982994</v>
      </c>
      <c r="Q106">
        <f t="shared" si="17"/>
        <v>1.6916748938631148</v>
      </c>
    </row>
    <row r="107" spans="1:17" x14ac:dyDescent="0.2">
      <c r="A107">
        <v>103</v>
      </c>
      <c r="B107">
        <v>0.41427999999999998</v>
      </c>
      <c r="C107">
        <v>0.42727999999999999</v>
      </c>
      <c r="E107" s="4">
        <f t="shared" si="18"/>
        <v>1256.8911494394381</v>
      </c>
      <c r="F107" s="5">
        <f t="shared" si="10"/>
        <v>520.70486538977036</v>
      </c>
      <c r="G107" s="4">
        <f t="shared" si="11"/>
        <v>970.50473036621383</v>
      </c>
      <c r="H107">
        <f t="shared" si="12"/>
        <v>0.53652996126385255</v>
      </c>
      <c r="I107" s="5">
        <f>SUM(G107:$G$124)</f>
        <v>2076.6302631141866</v>
      </c>
      <c r="J107">
        <f t="shared" si="13"/>
        <v>1.6521957880285374</v>
      </c>
      <c r="L107" s="4">
        <f t="shared" si="19"/>
        <v>290.5724820234293</v>
      </c>
      <c r="M107" s="5">
        <f t="shared" si="14"/>
        <v>124.15581011897088</v>
      </c>
      <c r="N107" s="4">
        <f t="shared" si="15"/>
        <v>222.47594914379258</v>
      </c>
      <c r="O107">
        <f t="shared" si="16"/>
        <v>0.55806396420282456</v>
      </c>
      <c r="P107" s="5">
        <f>SUM($N107:N$124)</f>
        <v>464.32078971445367</v>
      </c>
      <c r="Q107">
        <f t="shared" si="17"/>
        <v>1.597951693433292</v>
      </c>
    </row>
    <row r="108" spans="1:17" x14ac:dyDescent="0.2">
      <c r="A108">
        <v>104</v>
      </c>
      <c r="B108">
        <v>0.43499300000000002</v>
      </c>
      <c r="C108">
        <v>0.44799299999999997</v>
      </c>
      <c r="E108" s="4">
        <f t="shared" si="18"/>
        <v>710.1522976713286</v>
      </c>
      <c r="F108" s="5">
        <f t="shared" si="10"/>
        <v>308.91127842094426</v>
      </c>
      <c r="G108" s="4">
        <f t="shared" si="11"/>
        <v>540.25084598650506</v>
      </c>
      <c r="H108">
        <f t="shared" si="12"/>
        <v>0.5717923085467238</v>
      </c>
      <c r="I108" s="5">
        <f>SUM(G108:$G$124)</f>
        <v>1106.1255327479726</v>
      </c>
      <c r="J108">
        <f t="shared" si="13"/>
        <v>1.5575891768217689</v>
      </c>
      <c r="L108" s="4">
        <f t="shared" si="19"/>
        <v>160.39804408430714</v>
      </c>
      <c r="M108" s="5">
        <f t="shared" si="14"/>
        <v>71.857200963461011</v>
      </c>
      <c r="N108" s="4">
        <f t="shared" si="15"/>
        <v>120.98078614374296</v>
      </c>
      <c r="O108">
        <f t="shared" si="16"/>
        <v>0.59395548048500935</v>
      </c>
      <c r="P108" s="5">
        <f>SUM($N108:N$124)</f>
        <v>241.84484057066109</v>
      </c>
      <c r="Q108">
        <f t="shared" si="17"/>
        <v>1.5077792372801286</v>
      </c>
    </row>
    <row r="109" spans="1:17" x14ac:dyDescent="0.2">
      <c r="A109">
        <v>105</v>
      </c>
      <c r="B109">
        <v>0.45674300000000001</v>
      </c>
      <c r="C109">
        <v>0.46974300000000002</v>
      </c>
      <c r="E109" s="4">
        <f t="shared" si="18"/>
        <v>385.79520677603296</v>
      </c>
      <c r="F109" s="5">
        <f t="shared" si="10"/>
        <v>176.20926012850563</v>
      </c>
      <c r="G109" s="4">
        <f t="shared" si="11"/>
        <v>288.88017157463588</v>
      </c>
      <c r="H109">
        <f t="shared" si="12"/>
        <v>0.60997353735986592</v>
      </c>
      <c r="I109" s="5">
        <f>SUM(G109:$G$124)</f>
        <v>565.87468676146761</v>
      </c>
      <c r="J109">
        <f t="shared" si="13"/>
        <v>1.4667747987081052</v>
      </c>
      <c r="L109" s="4">
        <f t="shared" si="19"/>
        <v>85.052185662012448</v>
      </c>
      <c r="M109" s="5">
        <f t="shared" si="14"/>
        <v>39.952668849430715</v>
      </c>
      <c r="N109" s="4">
        <f t="shared" si="15"/>
        <v>63.133514473333719</v>
      </c>
      <c r="O109">
        <f t="shared" si="16"/>
        <v>0.63282820832516606</v>
      </c>
      <c r="P109" s="5">
        <f>SUM($N109:N$124)</f>
        <v>120.86405442691807</v>
      </c>
      <c r="Q109">
        <f t="shared" si="17"/>
        <v>1.4210575952417948</v>
      </c>
    </row>
    <row r="110" spans="1:17" x14ac:dyDescent="0.2">
      <c r="A110">
        <v>106</v>
      </c>
      <c r="B110">
        <v>0.47958000000000001</v>
      </c>
      <c r="C110">
        <v>0.49258000000000002</v>
      </c>
      <c r="E110" s="4">
        <f t="shared" si="18"/>
        <v>200.77554151038308</v>
      </c>
      <c r="F110" s="5">
        <f t="shared" si="10"/>
        <v>96.287934197549518</v>
      </c>
      <c r="G110" s="4">
        <f t="shared" si="11"/>
        <v>147.81717770173086</v>
      </c>
      <c r="H110">
        <f t="shared" si="12"/>
        <v>0.65139881368755181</v>
      </c>
      <c r="I110" s="5">
        <f>SUM(G110:$G$124)</f>
        <v>276.99451518683202</v>
      </c>
      <c r="J110">
        <f t="shared" si="13"/>
        <v>1.37962280217537</v>
      </c>
      <c r="L110" s="4">
        <f t="shared" si="19"/>
        <v>43.157180048618358</v>
      </c>
      <c r="M110" s="5">
        <f t="shared" si="14"/>
        <v>21.258363748348433</v>
      </c>
      <c r="N110" s="4">
        <f t="shared" si="15"/>
        <v>31.493132154058323</v>
      </c>
      <c r="O110">
        <f t="shared" si="16"/>
        <v>0.67501586200942543</v>
      </c>
      <c r="P110" s="5">
        <f>SUM($N110:N$124)</f>
        <v>57.730539953584355</v>
      </c>
      <c r="Q110">
        <f t="shared" si="17"/>
        <v>1.3376810043786109</v>
      </c>
    </row>
    <row r="111" spans="1:17" x14ac:dyDescent="0.2">
      <c r="A111">
        <v>107</v>
      </c>
      <c r="B111">
        <v>0.50355899999999998</v>
      </c>
      <c r="C111">
        <v>0.51655899999999999</v>
      </c>
      <c r="E111" s="4">
        <f t="shared" si="18"/>
        <v>99.67321060295609</v>
      </c>
      <c r="F111" s="5">
        <f t="shared" si="10"/>
        <v>50.191342258013961</v>
      </c>
      <c r="G111" s="4">
        <f t="shared" si="11"/>
        <v>72.067967377387873</v>
      </c>
      <c r="H111">
        <f t="shared" si="12"/>
        <v>0.69644453818413166</v>
      </c>
      <c r="I111" s="5">
        <f>SUM(G111:$G$124)</f>
        <v>129.17733748510111</v>
      </c>
      <c r="J111">
        <f t="shared" si="13"/>
        <v>1.2960085935194103</v>
      </c>
      <c r="L111" s="4">
        <f t="shared" si="19"/>
        <v>20.863950279884108</v>
      </c>
      <c r="M111" s="5">
        <f t="shared" si="14"/>
        <v>10.777461292626654</v>
      </c>
      <c r="N111" s="4">
        <f t="shared" si="15"/>
        <v>14.949907093423857</v>
      </c>
      <c r="O111">
        <f t="shared" si="16"/>
        <v>0.72090490096539983</v>
      </c>
      <c r="P111" s="5">
        <f>SUM($N111:N$124)</f>
        <v>26.237407799526043</v>
      </c>
      <c r="Q111">
        <f t="shared" si="17"/>
        <v>1.257547465727175</v>
      </c>
    </row>
    <row r="112" spans="1:17" x14ac:dyDescent="0.2">
      <c r="A112">
        <v>108</v>
      </c>
      <c r="B112">
        <v>0.52873700000000001</v>
      </c>
      <c r="C112">
        <v>0.54173700000000002</v>
      </c>
      <c r="E112" s="4">
        <f t="shared" si="18"/>
        <v>46.972296248380893</v>
      </c>
      <c r="F112" s="5">
        <f t="shared" si="10"/>
        <v>24.835991001480167</v>
      </c>
      <c r="G112" s="4">
        <f t="shared" si="11"/>
        <v>33.312494151722362</v>
      </c>
      <c r="H112">
        <f t="shared" si="12"/>
        <v>0.7455458269910441</v>
      </c>
      <c r="I112" s="5">
        <f>SUM(G112:$G$124)</f>
        <v>57.109370107713254</v>
      </c>
      <c r="J112">
        <f t="shared" si="13"/>
        <v>1.2158096296959675</v>
      </c>
      <c r="L112" s="4">
        <f t="shared" si="19"/>
        <v>9.5611764471105296</v>
      </c>
      <c r="M112" s="5">
        <f t="shared" si="14"/>
        <v>5.1796430449283175</v>
      </c>
      <c r="N112" s="4">
        <f t="shared" si="15"/>
        <v>6.7185861029141103</v>
      </c>
      <c r="O112">
        <f t="shared" si="16"/>
        <v>0.7709424223471224</v>
      </c>
      <c r="P112" s="5">
        <f>SUM($N112:N$124)</f>
        <v>11.287500706102179</v>
      </c>
      <c r="Q112">
        <f t="shared" si="17"/>
        <v>1.1805556323054114</v>
      </c>
    </row>
    <row r="113" spans="1:17" x14ac:dyDescent="0.2">
      <c r="A113">
        <v>109</v>
      </c>
      <c r="B113">
        <v>0.55517399999999995</v>
      </c>
      <c r="C113">
        <v>0.56817399999999996</v>
      </c>
      <c r="E113" s="4">
        <f t="shared" si="18"/>
        <v>20.894498650982282</v>
      </c>
      <c r="F113" s="5">
        <f t="shared" si="10"/>
        <v>11.600082394060436</v>
      </c>
      <c r="G113" s="4">
        <f t="shared" si="11"/>
        <v>14.514447065899445</v>
      </c>
      <c r="H113">
        <f t="shared" si="12"/>
        <v>0.79920939057430029</v>
      </c>
      <c r="I113" s="5">
        <f>SUM(G113:$G$124)</f>
        <v>23.796875955990885</v>
      </c>
      <c r="J113">
        <f t="shared" si="13"/>
        <v>1.1389062907653043</v>
      </c>
      <c r="L113" s="4">
        <f t="shared" si="19"/>
        <v>4.1287645804499515</v>
      </c>
      <c r="M113" s="5">
        <f t="shared" si="14"/>
        <v>2.3458566867325708</v>
      </c>
      <c r="N113" s="4">
        <f t="shared" si="15"/>
        <v>2.8412258610949559</v>
      </c>
      <c r="O113">
        <f t="shared" si="16"/>
        <v>0.82564949124759868</v>
      </c>
      <c r="P113" s="5">
        <f>SUM($N113:N$124)</f>
        <v>4.5689146031880723</v>
      </c>
      <c r="Q113">
        <f t="shared" si="17"/>
        <v>1.1066057446874711</v>
      </c>
    </row>
    <row r="114" spans="1:17" x14ac:dyDescent="0.2">
      <c r="A114">
        <v>110</v>
      </c>
      <c r="B114">
        <v>0.58293300000000003</v>
      </c>
      <c r="C114">
        <v>0.59593300000000005</v>
      </c>
      <c r="E114" s="4">
        <f t="shared" si="18"/>
        <v>8.7144058688692265</v>
      </c>
      <c r="F114" s="5">
        <f t="shared" si="10"/>
        <v>5.0799147563575451</v>
      </c>
      <c r="G114" s="4">
        <f t="shared" si="11"/>
        <v>5.9204497028305232</v>
      </c>
      <c r="H114">
        <f t="shared" si="12"/>
        <v>0.85802853015183544</v>
      </c>
      <c r="I114" s="5">
        <f>SUM(G114:$G$124)</f>
        <v>9.2824288900914347</v>
      </c>
      <c r="J114">
        <f t="shared" si="13"/>
        <v>1.0651820709030062</v>
      </c>
      <c r="L114" s="4">
        <f t="shared" si="19"/>
        <v>1.6682975177286703</v>
      </c>
      <c r="M114" s="5">
        <f t="shared" si="14"/>
        <v>0.99419354463259979</v>
      </c>
      <c r="N114" s="4">
        <f t="shared" si="15"/>
        <v>1.122574877663133</v>
      </c>
      <c r="O114">
        <f t="shared" si="16"/>
        <v>0.88563673071164306</v>
      </c>
      <c r="P114" s="5">
        <f>SUM($N114:N$124)</f>
        <v>1.7276887420931155</v>
      </c>
      <c r="Q114">
        <f t="shared" si="17"/>
        <v>1.03559989973809</v>
      </c>
    </row>
    <row r="115" spans="1:17" x14ac:dyDescent="0.2">
      <c r="A115">
        <v>111</v>
      </c>
      <c r="B115">
        <v>0.61207999999999996</v>
      </c>
      <c r="C115">
        <v>0.62507999999999997</v>
      </c>
      <c r="E115" s="4">
        <f t="shared" si="18"/>
        <v>3.3804923246517506</v>
      </c>
      <c r="F115" s="5">
        <f t="shared" si="10"/>
        <v>2.0691317420728432</v>
      </c>
      <c r="G115" s="4">
        <f t="shared" si="11"/>
        <v>2.2424732470040114</v>
      </c>
      <c r="H115">
        <f t="shared" si="12"/>
        <v>0.92270074786276457</v>
      </c>
      <c r="I115" s="5">
        <f>SUM(G115:$G$124)</f>
        <v>3.3619791872609124</v>
      </c>
      <c r="J115">
        <f t="shared" si="13"/>
        <v>0.99452353810838912</v>
      </c>
      <c r="L115" s="4">
        <f t="shared" si="19"/>
        <v>0.62547810534683312</v>
      </c>
      <c r="M115" s="5">
        <f t="shared" si="14"/>
        <v>0.39097385409019841</v>
      </c>
      <c r="N115" s="4">
        <f t="shared" si="15"/>
        <v>0.41084967184380472</v>
      </c>
      <c r="O115">
        <f t="shared" si="16"/>
        <v>0.9516226515055789</v>
      </c>
      <c r="P115" s="5">
        <f>SUM($N115:N$124)</f>
        <v>0.60511386442998205</v>
      </c>
      <c r="Q115">
        <f t="shared" si="17"/>
        <v>0.96744212028723386</v>
      </c>
    </row>
    <row r="116" spans="1:17" x14ac:dyDescent="0.2">
      <c r="A116">
        <v>112</v>
      </c>
      <c r="B116">
        <v>0.642683</v>
      </c>
      <c r="C116">
        <v>0.65568300000000002</v>
      </c>
      <c r="E116" s="4">
        <f t="shared" si="18"/>
        <v>1.2079073759675896</v>
      </c>
      <c r="F116" s="5">
        <f t="shared" si="10"/>
        <v>0.77630153610897834</v>
      </c>
      <c r="G116" s="4">
        <f t="shared" si="11"/>
        <v>0.78094050438638185</v>
      </c>
      <c r="H116">
        <f t="shared" si="12"/>
        <v>0.994059767355711</v>
      </c>
      <c r="I116" s="5">
        <f>SUM(G116:$G$124)</f>
        <v>1.1195059402569012</v>
      </c>
      <c r="J116">
        <f t="shared" si="13"/>
        <v>0.92681439200594773</v>
      </c>
      <c r="L116" s="4">
        <f t="shared" si="19"/>
        <v>0.21536274479870554</v>
      </c>
      <c r="M116" s="5">
        <f t="shared" si="14"/>
        <v>0.14120969059784966</v>
      </c>
      <c r="N116" s="4">
        <f t="shared" si="15"/>
        <v>0.13783721769567431</v>
      </c>
      <c r="O116">
        <f t="shared" si="16"/>
        <v>1.0244670703497607</v>
      </c>
      <c r="P116" s="5">
        <f>SUM($N116:N$124)</f>
        <v>0.19426419258617747</v>
      </c>
      <c r="Q116">
        <f t="shared" si="17"/>
        <v>0.90203248833846172</v>
      </c>
    </row>
    <row r="117" spans="1:17" x14ac:dyDescent="0.2">
      <c r="A117">
        <v>113</v>
      </c>
      <c r="B117">
        <v>0.67481800000000003</v>
      </c>
      <c r="C117">
        <v>0.68781800000000004</v>
      </c>
      <c r="E117" s="4">
        <f t="shared" si="18"/>
        <v>0.39278973633189268</v>
      </c>
      <c r="F117" s="5">
        <f t="shared" si="10"/>
        <v>0.26506158429201515</v>
      </c>
      <c r="G117" s="4">
        <f t="shared" si="11"/>
        <v>0.24700582569231069</v>
      </c>
      <c r="H117">
        <f t="shared" si="12"/>
        <v>1.073098513158941</v>
      </c>
      <c r="I117" s="5">
        <f>SUM(G117:$G$124)</f>
        <v>0.33856543587051924</v>
      </c>
      <c r="J117">
        <f t="shared" si="13"/>
        <v>0.86195082140446788</v>
      </c>
      <c r="L117" s="4">
        <f t="shared" si="19"/>
        <v>6.7232372396749479E-2</v>
      </c>
      <c r="M117" s="5">
        <f t="shared" si="14"/>
        <v>4.6243635917187435E-2</v>
      </c>
      <c r="N117" s="4">
        <f t="shared" si="15"/>
        <v>4.1842066961117044E-2</v>
      </c>
      <c r="O117">
        <f t="shared" si="16"/>
        <v>1.1051948260625049</v>
      </c>
      <c r="P117" s="5">
        <f>SUM($N117:N$124)</f>
        <v>5.6426974890503176E-2</v>
      </c>
      <c r="Q117">
        <f t="shared" si="17"/>
        <v>0.8392828168775327</v>
      </c>
    </row>
    <row r="118" spans="1:17" x14ac:dyDescent="0.2">
      <c r="A118">
        <v>114</v>
      </c>
      <c r="B118">
        <v>0.70855900000000005</v>
      </c>
      <c r="C118">
        <v>0.72155899999999995</v>
      </c>
      <c r="E118" s="4">
        <f t="shared" si="18"/>
        <v>0.11447503354630312</v>
      </c>
      <c r="F118" s="5">
        <f t="shared" si="10"/>
        <v>8.1112315294534998E-2</v>
      </c>
      <c r="G118" s="4">
        <f t="shared" si="11"/>
        <v>6.9863368885590749E-2</v>
      </c>
      <c r="H118">
        <f t="shared" si="12"/>
        <v>1.1610135123510246</v>
      </c>
      <c r="I118" s="5">
        <f>SUM(G118:$G$124)</f>
        <v>9.1559610178208586E-2</v>
      </c>
      <c r="J118">
        <f t="shared" si="13"/>
        <v>0.79982164968027158</v>
      </c>
      <c r="L118" s="4">
        <f t="shared" si="19"/>
        <v>1.8720249002523327E-2</v>
      </c>
      <c r="M118" s="5">
        <f t="shared" si="14"/>
        <v>1.3507764150011727E-2</v>
      </c>
      <c r="N118" s="4">
        <f t="shared" si="15"/>
        <v>1.1303164666105066E-2</v>
      </c>
      <c r="O118">
        <f t="shared" si="16"/>
        <v>1.1950426760142334</v>
      </c>
      <c r="P118" s="5">
        <f>SUM($N118:N$124)</f>
        <v>1.458490792938613E-2</v>
      </c>
      <c r="Q118">
        <f t="shared" si="17"/>
        <v>0.77909796645441043</v>
      </c>
    </row>
    <row r="119" spans="1:17" x14ac:dyDescent="0.2">
      <c r="A119">
        <v>115</v>
      </c>
      <c r="B119">
        <v>0.74398600000000004</v>
      </c>
      <c r="C119">
        <v>0.75698600000000005</v>
      </c>
      <c r="E119" s="4">
        <f t="shared" si="18"/>
        <v>2.9307211238323243E-2</v>
      </c>
      <c r="F119" s="5">
        <f t="shared" si="10"/>
        <v>2.1804154860355158E-2</v>
      </c>
      <c r="G119" s="4">
        <f t="shared" si="11"/>
        <v>1.7314905550080039E-2</v>
      </c>
      <c r="H119">
        <f t="shared" si="12"/>
        <v>1.2592707940156431</v>
      </c>
      <c r="I119" s="5">
        <f>SUM(G119:$G$124)</f>
        <v>2.1696241292617838E-2</v>
      </c>
      <c r="J119">
        <f t="shared" si="13"/>
        <v>0.74030384932180082</v>
      </c>
      <c r="L119" s="4">
        <f t="shared" si="19"/>
        <v>4.5492825910992025E-3</v>
      </c>
      <c r="M119" s="5">
        <f t="shared" si="14"/>
        <v>3.443743231505821E-3</v>
      </c>
      <c r="N119" s="4">
        <f t="shared" si="15"/>
        <v>2.6581776629574019E-3</v>
      </c>
      <c r="O119">
        <f t="shared" si="16"/>
        <v>1.2955278646328043</v>
      </c>
      <c r="P119" s="5">
        <f>SUM($N119:N$124)</f>
        <v>3.2817432632810633E-3</v>
      </c>
      <c r="Q119">
        <f t="shared" si="17"/>
        <v>0.72137599666854835</v>
      </c>
    </row>
    <row r="120" spans="1:17" x14ac:dyDescent="0.2">
      <c r="A120">
        <v>116</v>
      </c>
      <c r="B120">
        <v>0.78118600000000005</v>
      </c>
      <c r="C120">
        <v>0.79418599999999995</v>
      </c>
      <c r="E120" s="4">
        <f t="shared" si="18"/>
        <v>6.412828119902461E-3</v>
      </c>
      <c r="F120" s="5">
        <f t="shared" si="10"/>
        <v>5.0096115476741246E-3</v>
      </c>
      <c r="G120" s="4">
        <f t="shared" si="11"/>
        <v>3.6575436925301292E-3</v>
      </c>
      <c r="H120">
        <f t="shared" si="12"/>
        <v>1.3696655375314721</v>
      </c>
      <c r="I120" s="5">
        <f>SUM(G120:$G$124)</f>
        <v>4.3813357425377978E-3</v>
      </c>
      <c r="J120">
        <f t="shared" si="13"/>
        <v>0.6832142793505025</v>
      </c>
      <c r="L120" s="4">
        <f t="shared" si="19"/>
        <v>9.3630604720449154E-4</v>
      </c>
      <c r="M120" s="5">
        <f t="shared" si="14"/>
        <v>7.4360115440514631E-4</v>
      </c>
      <c r="N120" s="4">
        <f t="shared" si="15"/>
        <v>5.2793429210415811E-4</v>
      </c>
      <c r="O120">
        <f t="shared" si="16"/>
        <v>1.408510804330245</v>
      </c>
      <c r="P120" s="5">
        <f>SUM($N120:N$124)</f>
        <v>6.2356560032366141E-4</v>
      </c>
      <c r="Q120">
        <f t="shared" si="17"/>
        <v>0.66598480505965707</v>
      </c>
    </row>
    <row r="121" spans="1:17" x14ac:dyDescent="0.2">
      <c r="A121">
        <v>117</v>
      </c>
      <c r="B121">
        <v>0.820245</v>
      </c>
      <c r="C121">
        <v>0.83324500000000001</v>
      </c>
      <c r="E121" s="4">
        <f t="shared" si="18"/>
        <v>1.152737918693067E-3</v>
      </c>
      <c r="F121" s="5">
        <f t="shared" si="10"/>
        <v>9.4552751411839471E-4</v>
      </c>
      <c r="G121" s="4">
        <f t="shared" si="11"/>
        <v>6.3269807411242952E-4</v>
      </c>
      <c r="H121">
        <f t="shared" si="12"/>
        <v>1.494437161745455</v>
      </c>
      <c r="I121" s="5">
        <f>SUM(G121:$G$124)</f>
        <v>7.2379205000766881E-4</v>
      </c>
      <c r="J121">
        <f t="shared" si="13"/>
        <v>0.62788951267281845</v>
      </c>
      <c r="L121" s="4">
        <f t="shared" si="19"/>
        <v>1.5613371490158498E-4</v>
      </c>
      <c r="M121" s="5">
        <f t="shared" si="14"/>
        <v>1.3009763727317119E-4</v>
      </c>
      <c r="N121" s="4">
        <f t="shared" si="15"/>
        <v>8.4681540349455607E-5</v>
      </c>
      <c r="O121">
        <f t="shared" si="16"/>
        <v>1.5363163770556938</v>
      </c>
      <c r="P121" s="5">
        <f>SUM($N121:N$124)</f>
        <v>9.5631308219503407E-5</v>
      </c>
      <c r="Q121">
        <f t="shared" si="17"/>
        <v>0.61249620736803856</v>
      </c>
    </row>
    <row r="122" spans="1:17" x14ac:dyDescent="0.2">
      <c r="A122">
        <v>118</v>
      </c>
      <c r="B122">
        <v>0.86125700000000005</v>
      </c>
      <c r="C122">
        <v>0.87425699999999995</v>
      </c>
      <c r="E122" s="4">
        <f t="shared" si="18"/>
        <v>1.5993431705323214E-4</v>
      </c>
      <c r="F122" s="5">
        <f t="shared" si="10"/>
        <v>1.3774455010231556E-4</v>
      </c>
      <c r="G122" s="4">
        <f t="shared" si="11"/>
        <v>8.4174790506811036E-5</v>
      </c>
      <c r="H122">
        <f t="shared" si="12"/>
        <v>1.6364109642918554</v>
      </c>
      <c r="I122" s="5">
        <f>SUM(G122:$G$124)</f>
        <v>9.1093975895239202E-5</v>
      </c>
      <c r="J122">
        <f t="shared" si="13"/>
        <v>0.56957116880000003</v>
      </c>
      <c r="L122" s="4">
        <f t="shared" si="19"/>
        <v>1.963272171287001E-5</v>
      </c>
      <c r="M122" s="5">
        <f t="shared" si="14"/>
        <v>1.7164044386528595E-5</v>
      </c>
      <c r="N122" s="4">
        <f t="shared" si="15"/>
        <v>1.0205255624484391E-5</v>
      </c>
      <c r="O122">
        <f t="shared" si="16"/>
        <v>1.6818828472408589</v>
      </c>
      <c r="P122" s="5">
        <f>SUM($N122:N$124)</f>
        <v>1.0949767870047798E-5</v>
      </c>
      <c r="Q122">
        <f t="shared" si="17"/>
        <v>0.55773050879999997</v>
      </c>
    </row>
    <row r="123" spans="1:17" x14ac:dyDescent="0.2">
      <c r="A123">
        <v>119</v>
      </c>
      <c r="B123">
        <v>0.90432000000000001</v>
      </c>
      <c r="C123">
        <v>0.91732000000000002</v>
      </c>
      <c r="E123" s="4">
        <f t="shared" si="18"/>
        <v>1.5302515455653248E-5</v>
      </c>
      <c r="F123" s="5">
        <f t="shared" si="10"/>
        <v>1.3838370776856346E-5</v>
      </c>
      <c r="G123" s="4">
        <f t="shared" si="11"/>
        <v>6.9191853884281731E-6</v>
      </c>
      <c r="H123">
        <f t="shared" si="12"/>
        <v>2</v>
      </c>
      <c r="I123" s="5">
        <f>SUM(G123:$G$124)</f>
        <v>6.9191853884281731E-6</v>
      </c>
      <c r="J123">
        <f t="shared" si="13"/>
        <v>0.45216000000000001</v>
      </c>
      <c r="L123" s="4">
        <f t="shared" si="19"/>
        <v>1.623233431220092E-6</v>
      </c>
      <c r="M123" s="5">
        <f t="shared" si="14"/>
        <v>1.4890244911268149E-6</v>
      </c>
      <c r="N123" s="4">
        <f t="shared" si="15"/>
        <v>7.4451224556340744E-7</v>
      </c>
      <c r="O123">
        <f t="shared" si="16"/>
        <v>2</v>
      </c>
      <c r="P123" s="5">
        <f>SUM($N123:N$124)</f>
        <v>7.4451224556340744E-7</v>
      </c>
      <c r="Q123">
        <f t="shared" si="17"/>
        <v>0.45866000000000001</v>
      </c>
    </row>
    <row r="124" spans="1:17" x14ac:dyDescent="0.2">
      <c r="A124">
        <v>120</v>
      </c>
      <c r="B124">
        <v>1</v>
      </c>
      <c r="C124">
        <v>1</v>
      </c>
      <c r="E124" s="4">
        <f t="shared" si="18"/>
        <v>0</v>
      </c>
      <c r="F124" s="5">
        <f t="shared" si="10"/>
        <v>0</v>
      </c>
      <c r="G124" s="4">
        <f t="shared" si="11"/>
        <v>0</v>
      </c>
      <c r="H124" t="e">
        <f t="shared" si="12"/>
        <v>#DIV/0!</v>
      </c>
      <c r="I124" s="5">
        <f>SUM(G124:$G$124)</f>
        <v>0</v>
      </c>
      <c r="J124" t="e">
        <f t="shared" si="13"/>
        <v>#DIV/0!</v>
      </c>
      <c r="L124" s="4">
        <f t="shared" si="19"/>
        <v>0</v>
      </c>
      <c r="M124" s="5">
        <f t="shared" si="14"/>
        <v>0</v>
      </c>
      <c r="N124" s="4">
        <f t="shared" si="15"/>
        <v>0</v>
      </c>
      <c r="O124" t="e">
        <f t="shared" si="16"/>
        <v>#DIV/0!</v>
      </c>
      <c r="P124" s="5">
        <f>SUM($N124:N$124)</f>
        <v>0</v>
      </c>
      <c r="Q124" t="e">
        <f t="shared" si="17"/>
        <v>#DIV/0!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4"/>
  <sheetViews>
    <sheetView workbookViewId="0"/>
  </sheetViews>
  <sheetFormatPr defaultRowHeight="12.75" x14ac:dyDescent="0.2"/>
  <cols>
    <col min="5" max="5" width="10.140625" bestFit="1" customWidth="1"/>
    <col min="6" max="6" width="9.85546875" style="1" bestFit="1" customWidth="1"/>
    <col min="7" max="7" width="10.85546875" bestFit="1" customWidth="1"/>
    <col min="9" max="9" width="11.42578125" bestFit="1" customWidth="1"/>
    <col min="12" max="12" width="10.140625" bestFit="1" customWidth="1"/>
    <col min="13" max="13" width="9.85546875" style="1" bestFit="1" customWidth="1"/>
    <col min="14" max="14" width="10.85546875" bestFit="1" customWidth="1"/>
    <col min="16" max="16" width="11.42578125" bestFit="1" customWidth="1"/>
  </cols>
  <sheetData>
    <row r="1" spans="1:17" x14ac:dyDescent="0.2">
      <c r="E1" s="3" t="s">
        <v>15</v>
      </c>
      <c r="F1" s="2" t="s">
        <v>14</v>
      </c>
      <c r="L1" s="3" t="s">
        <v>15</v>
      </c>
      <c r="M1" s="2" t="s">
        <v>14</v>
      </c>
    </row>
    <row r="2" spans="1:17" x14ac:dyDescent="0.2">
      <c r="A2" t="s">
        <v>7</v>
      </c>
      <c r="B2" t="s">
        <v>8</v>
      </c>
      <c r="C2" t="s">
        <v>9</v>
      </c>
      <c r="E2" s="3" t="s">
        <v>12</v>
      </c>
      <c r="F2" s="2" t="s">
        <v>13</v>
      </c>
      <c r="G2" s="3" t="s">
        <v>11</v>
      </c>
      <c r="H2" s="3" t="s">
        <v>16</v>
      </c>
      <c r="I2" s="3" t="s">
        <v>17</v>
      </c>
      <c r="J2" s="3" t="s">
        <v>18</v>
      </c>
      <c r="L2" s="3" t="s">
        <v>12</v>
      </c>
      <c r="M2" s="2" t="s">
        <v>13</v>
      </c>
      <c r="N2" s="3" t="s">
        <v>11</v>
      </c>
      <c r="O2" s="3" t="s">
        <v>16</v>
      </c>
      <c r="P2" s="3" t="s">
        <v>17</v>
      </c>
      <c r="Q2" s="3" t="s">
        <v>18</v>
      </c>
    </row>
    <row r="3" spans="1:17" x14ac:dyDescent="0.2">
      <c r="A3">
        <v>0</v>
      </c>
      <c r="B3">
        <v>5.5129999999999997E-3</v>
      </c>
      <c r="C3">
        <v>1.8513000000000002E-2</v>
      </c>
      <c r="E3" s="4">
        <v>1000000</v>
      </c>
      <c r="F3" s="5">
        <f>B3*E3</f>
        <v>5513</v>
      </c>
      <c r="G3" s="4">
        <f>E4+0.5*F3</f>
        <v>1002374.5</v>
      </c>
      <c r="H3">
        <f>F3/G3</f>
        <v>5.4999403915402872E-3</v>
      </c>
      <c r="I3" s="5">
        <f>SUM(G3:$G$124)</f>
        <v>80349673.405749619</v>
      </c>
      <c r="J3">
        <f>I3/E3</f>
        <v>80.349673405749613</v>
      </c>
      <c r="L3" s="4">
        <v>1000000</v>
      </c>
      <c r="M3" s="5">
        <f>C3*L3</f>
        <v>18513</v>
      </c>
      <c r="N3" s="4">
        <f>L4+0.5*M3</f>
        <v>995874.5</v>
      </c>
      <c r="O3">
        <f>M3/N3</f>
        <v>1.8589691773411209E-2</v>
      </c>
      <c r="P3" s="5">
        <f>SUM($N3:N$124)</f>
        <v>49162691.318764292</v>
      </c>
      <c r="Q3">
        <f>P3/L3</f>
        <v>49.162691318764288</v>
      </c>
    </row>
    <row r="4" spans="1:17" x14ac:dyDescent="0.2">
      <c r="A4">
        <v>1</v>
      </c>
      <c r="B4">
        <v>3.8200000000000002E-4</v>
      </c>
      <c r="C4">
        <v>1.3382E-2</v>
      </c>
      <c r="E4" s="4">
        <f>E3*(1-B4)</f>
        <v>999618</v>
      </c>
      <c r="F4" s="5">
        <f t="shared" ref="F4:F67" si="0">B4*E4</f>
        <v>381.85407600000002</v>
      </c>
      <c r="G4" s="4">
        <f t="shared" ref="G4:G67" si="1">E5+0.5*F4</f>
        <v>999591.01031399996</v>
      </c>
      <c r="H4">
        <f t="shared" ref="H4:H67" si="2">F4/G4</f>
        <v>3.8201031427848557E-4</v>
      </c>
      <c r="I4" s="5">
        <f>SUM(G4:$G$124)</f>
        <v>79347298.905749619</v>
      </c>
      <c r="J4">
        <f t="shared" ref="J4:J67" si="3">I4/E4</f>
        <v>79.377621157031612</v>
      </c>
      <c r="L4" s="4">
        <f>L3*(1-C4)</f>
        <v>986618</v>
      </c>
      <c r="M4" s="5">
        <f t="shared" ref="M4:M67" si="4">C4*L4</f>
        <v>13202.922075999999</v>
      </c>
      <c r="N4" s="4">
        <f t="shared" ref="N4:N67" si="5">L5+0.5*M4</f>
        <v>980178.34431399999</v>
      </c>
      <c r="O4">
        <f t="shared" ref="O4:O67" si="6">M4/N4</f>
        <v>1.3469918155802925E-2</v>
      </c>
      <c r="P4" s="5">
        <f>SUM($N4:N$124)</f>
        <v>48166816.818764292</v>
      </c>
      <c r="Q4">
        <f t="shared" ref="Q4:Q67" si="7">P4/L4</f>
        <v>48.820127768563204</v>
      </c>
    </row>
    <row r="5" spans="1:17" x14ac:dyDescent="0.2">
      <c r="A5">
        <v>2</v>
      </c>
      <c r="B5">
        <v>2.1800000000000001E-4</v>
      </c>
      <c r="C5">
        <v>1.3218000000000001E-2</v>
      </c>
      <c r="E5" s="4">
        <f t="shared" ref="E5:E68" si="8">E4*(1-B5)</f>
        <v>999400.08327599999</v>
      </c>
      <c r="F5" s="5">
        <f t="shared" si="0"/>
        <v>217.86921815416801</v>
      </c>
      <c r="G5" s="4">
        <f t="shared" si="1"/>
        <v>999343.11747125327</v>
      </c>
      <c r="H5">
        <f t="shared" si="2"/>
        <v>2.1801242670832239E-4</v>
      </c>
      <c r="I5" s="5">
        <f>SUM(G5:$G$124)</f>
        <v>78347707.895435631</v>
      </c>
      <c r="J5">
        <f t="shared" si="3"/>
        <v>78.394738209961389</v>
      </c>
      <c r="L5" s="4">
        <f t="shared" ref="L5:L68" si="9">L4*(1-C5)</f>
        <v>973576.88327600004</v>
      </c>
      <c r="M5" s="5">
        <f t="shared" si="4"/>
        <v>12868.739243142169</v>
      </c>
      <c r="N5" s="4">
        <f t="shared" si="5"/>
        <v>967193.1396523593</v>
      </c>
      <c r="O5">
        <f t="shared" si="6"/>
        <v>1.3305242474907972E-2</v>
      </c>
      <c r="P5" s="5">
        <f>SUM($N5:N$124)</f>
        <v>47186638.474450298</v>
      </c>
      <c r="Q5">
        <f t="shared" si="7"/>
        <v>48.46729548022077</v>
      </c>
    </row>
    <row r="6" spans="1:17" x14ac:dyDescent="0.2">
      <c r="A6">
        <v>3</v>
      </c>
      <c r="B6">
        <v>1.66E-4</v>
      </c>
      <c r="C6">
        <v>1.3166000000000001E-2</v>
      </c>
      <c r="E6" s="4">
        <f t="shared" si="8"/>
        <v>999234.18286217621</v>
      </c>
      <c r="F6" s="5">
        <f t="shared" si="0"/>
        <v>165.87287435512124</v>
      </c>
      <c r="G6" s="4">
        <f t="shared" si="1"/>
        <v>999174.22881120455</v>
      </c>
      <c r="H6">
        <f t="shared" si="2"/>
        <v>1.6600996059763583E-4</v>
      </c>
      <c r="I6" s="5">
        <f>SUM(G6:$G$124)</f>
        <v>77348364.777964368</v>
      </c>
      <c r="J6">
        <f t="shared" si="3"/>
        <v>77.407644879011286</v>
      </c>
      <c r="L6" s="4">
        <f t="shared" si="9"/>
        <v>960758.77003078826</v>
      </c>
      <c r="M6" s="5">
        <f t="shared" si="4"/>
        <v>12649.349966225358</v>
      </c>
      <c r="N6" s="4">
        <f t="shared" si="5"/>
        <v>954456.19249938626</v>
      </c>
      <c r="O6">
        <f t="shared" si="6"/>
        <v>1.3252939281687873E-2</v>
      </c>
      <c r="P6" s="5">
        <f>SUM($N6:N$124)</f>
        <v>46219445.334797934</v>
      </c>
      <c r="Q6">
        <f t="shared" si="7"/>
        <v>48.107232300691663</v>
      </c>
    </row>
    <row r="7" spans="1:17" x14ac:dyDescent="0.2">
      <c r="A7">
        <v>4</v>
      </c>
      <c r="B7">
        <v>1.4300000000000001E-4</v>
      </c>
      <c r="C7">
        <v>1.3143E-2</v>
      </c>
      <c r="E7" s="4">
        <f t="shared" si="8"/>
        <v>999091.29237402696</v>
      </c>
      <c r="F7" s="5">
        <f t="shared" si="0"/>
        <v>142.87005480948585</v>
      </c>
      <c r="G7" s="4">
        <f t="shared" si="1"/>
        <v>999035.84280730016</v>
      </c>
      <c r="H7">
        <f t="shared" si="2"/>
        <v>1.4300793694050021E-4</v>
      </c>
      <c r="I7" s="5">
        <f>SUM(G7:$G$124)</f>
        <v>76349190.549153149</v>
      </c>
      <c r="J7">
        <f t="shared" si="3"/>
        <v>76.418632743493589</v>
      </c>
      <c r="L7" s="4">
        <f t="shared" si="9"/>
        <v>948131.51751627354</v>
      </c>
      <c r="M7" s="5">
        <f t="shared" si="4"/>
        <v>12461.292534716384</v>
      </c>
      <c r="N7" s="4">
        <f t="shared" si="5"/>
        <v>941916.04135319567</v>
      </c>
      <c r="O7">
        <f t="shared" si="6"/>
        <v>1.322972747848521E-2</v>
      </c>
      <c r="P7" s="5">
        <f>SUM($N7:N$124)</f>
        <v>45264989.142298549</v>
      </c>
      <c r="Q7">
        <f t="shared" si="7"/>
        <v>47.741255623349353</v>
      </c>
    </row>
    <row r="8" spans="1:17" x14ac:dyDescent="0.2">
      <c r="A8">
        <v>5</v>
      </c>
      <c r="B8">
        <v>1.27E-4</v>
      </c>
      <c r="C8">
        <v>1.3127E-2</v>
      </c>
      <c r="E8" s="4">
        <f t="shared" si="8"/>
        <v>998964.40777989547</v>
      </c>
      <c r="F8" s="5">
        <f t="shared" si="0"/>
        <v>126.86847978804673</v>
      </c>
      <c r="G8" s="4">
        <f t="shared" si="1"/>
        <v>998911.96214848699</v>
      </c>
      <c r="H8">
        <f t="shared" si="2"/>
        <v>1.2700666785006213E-4</v>
      </c>
      <c r="I8" s="5">
        <f>SUM(G8:$G$124)</f>
        <v>75350154.706345856</v>
      </c>
      <c r="J8">
        <f t="shared" si="3"/>
        <v>75.42826763348306</v>
      </c>
      <c r="L8" s="4">
        <f t="shared" si="9"/>
        <v>935685.39508583746</v>
      </c>
      <c r="M8" s="5">
        <f t="shared" si="4"/>
        <v>12282.742181291787</v>
      </c>
      <c r="N8" s="4">
        <f t="shared" si="5"/>
        <v>929554.31653453747</v>
      </c>
      <c r="O8">
        <f t="shared" si="6"/>
        <v>1.321358199602898E-2</v>
      </c>
      <c r="P8" s="5">
        <f>SUM($N8:N$124)</f>
        <v>44323073.100945354</v>
      </c>
      <c r="Q8">
        <f t="shared" si="7"/>
        <v>47.369632286372564</v>
      </c>
    </row>
    <row r="9" spans="1:17" x14ac:dyDescent="0.2">
      <c r="A9">
        <v>6</v>
      </c>
      <c r="B9">
        <v>1.16E-4</v>
      </c>
      <c r="C9">
        <v>1.3115999999999999E-2</v>
      </c>
      <c r="E9" s="4">
        <f t="shared" si="8"/>
        <v>998848.52790859295</v>
      </c>
      <c r="F9" s="5">
        <f t="shared" si="0"/>
        <v>115.86642923739679</v>
      </c>
      <c r="G9" s="4">
        <f t="shared" si="1"/>
        <v>998800.58317925327</v>
      </c>
      <c r="H9">
        <f t="shared" si="2"/>
        <v>1.1600556826727685E-4</v>
      </c>
      <c r="I9" s="5">
        <f>SUM(G9:$G$124)</f>
        <v>74351242.744197354</v>
      </c>
      <c r="J9">
        <f t="shared" si="3"/>
        <v>74.436954820242192</v>
      </c>
      <c r="L9" s="4">
        <f t="shared" si="9"/>
        <v>923412.94544389157</v>
      </c>
      <c r="M9" s="5">
        <f t="shared" si="4"/>
        <v>12111.484192442082</v>
      </c>
      <c r="N9" s="4">
        <f t="shared" si="5"/>
        <v>917366.43747712509</v>
      </c>
      <c r="O9">
        <f t="shared" si="6"/>
        <v>1.3202449640244317E-2</v>
      </c>
      <c r="P9" s="5">
        <f>SUM($N9:N$124)</f>
        <v>43393518.784410819</v>
      </c>
      <c r="Q9">
        <f t="shared" si="7"/>
        <v>46.992538926938295</v>
      </c>
    </row>
    <row r="10" spans="1:17" x14ac:dyDescent="0.2">
      <c r="A10">
        <v>7</v>
      </c>
      <c r="B10">
        <v>1.06E-4</v>
      </c>
      <c r="C10">
        <v>1.3106E-2</v>
      </c>
      <c r="E10" s="4">
        <f t="shared" si="8"/>
        <v>998742.64996463456</v>
      </c>
      <c r="F10" s="5">
        <f t="shared" si="0"/>
        <v>105.86672089625127</v>
      </c>
      <c r="G10" s="4">
        <f t="shared" si="1"/>
        <v>998697.70654538611</v>
      </c>
      <c r="H10">
        <f t="shared" si="2"/>
        <v>1.0600477021465967E-4</v>
      </c>
      <c r="I10" s="5">
        <f>SUM(G10:$G$124)</f>
        <v>73352442.161018103</v>
      </c>
      <c r="J10">
        <f t="shared" si="3"/>
        <v>73.444787967766786</v>
      </c>
      <c r="L10" s="4">
        <f t="shared" si="9"/>
        <v>911310.69538090401</v>
      </c>
      <c r="M10" s="5">
        <f t="shared" si="4"/>
        <v>11943.637973662127</v>
      </c>
      <c r="N10" s="4">
        <f t="shared" si="5"/>
        <v>905346.166879636</v>
      </c>
      <c r="O10">
        <f t="shared" si="6"/>
        <v>1.3192343890765056E-2</v>
      </c>
      <c r="P10" s="5">
        <f>SUM($N10:N$124)</f>
        <v>42476152.3469337</v>
      </c>
      <c r="Q10">
        <f t="shared" si="7"/>
        <v>46.609957023690782</v>
      </c>
    </row>
    <row r="11" spans="1:17" x14ac:dyDescent="0.2">
      <c r="A11">
        <v>8</v>
      </c>
      <c r="B11">
        <v>9.7999999999999997E-5</v>
      </c>
      <c r="C11">
        <v>1.3098E-2</v>
      </c>
      <c r="E11" s="4">
        <f t="shared" si="8"/>
        <v>998644.77318493801</v>
      </c>
      <c r="F11" s="5">
        <f t="shared" si="0"/>
        <v>97.867187772123927</v>
      </c>
      <c r="G11" s="4">
        <f t="shared" si="1"/>
        <v>998602.83010446432</v>
      </c>
      <c r="H11">
        <f t="shared" si="2"/>
        <v>9.8004116172879251E-5</v>
      </c>
      <c r="I11" s="5">
        <f>SUM(G11:$G$124)</f>
        <v>72353744.454472721</v>
      </c>
      <c r="J11">
        <f t="shared" si="3"/>
        <v>72.451933257225988</v>
      </c>
      <c r="L11" s="4">
        <f t="shared" si="9"/>
        <v>899374.34789280489</v>
      </c>
      <c r="M11" s="5">
        <f t="shared" si="4"/>
        <v>11780.005208699959</v>
      </c>
      <c r="N11" s="4">
        <f t="shared" si="5"/>
        <v>893490.64090889017</v>
      </c>
      <c r="O11">
        <f t="shared" si="6"/>
        <v>1.3184251372478755E-2</v>
      </c>
      <c r="P11" s="5">
        <f>SUM($N11:N$124)</f>
        <v>41570806.180054054</v>
      </c>
      <c r="Q11">
        <f t="shared" si="7"/>
        <v>46.221916688476441</v>
      </c>
    </row>
    <row r="12" spans="1:17" x14ac:dyDescent="0.2">
      <c r="A12">
        <v>9</v>
      </c>
      <c r="B12">
        <v>9.1000000000000003E-5</v>
      </c>
      <c r="C12">
        <v>1.3091E-2</v>
      </c>
      <c r="E12" s="4">
        <f t="shared" si="8"/>
        <v>998553.89651057823</v>
      </c>
      <c r="F12" s="5">
        <f t="shared" si="0"/>
        <v>90.868404582462617</v>
      </c>
      <c r="G12" s="4">
        <f t="shared" si="1"/>
        <v>998513.45507776947</v>
      </c>
      <c r="H12">
        <f t="shared" si="2"/>
        <v>9.1003685649268802E-5</v>
      </c>
      <c r="I12" s="5">
        <f>SUM(G12:$G$124)</f>
        <v>71355141.62436825</v>
      </c>
      <c r="J12">
        <f t="shared" si="3"/>
        <v>71.458477978722044</v>
      </c>
      <c r="L12" s="4">
        <f t="shared" si="9"/>
        <v>887600.63830454019</v>
      </c>
      <c r="M12" s="5">
        <f t="shared" si="4"/>
        <v>11619.579956044736</v>
      </c>
      <c r="N12" s="4">
        <f t="shared" si="5"/>
        <v>881795.28632970923</v>
      </c>
      <c r="O12">
        <f t="shared" si="6"/>
        <v>1.317718538098433E-2</v>
      </c>
      <c r="P12" s="5">
        <f>SUM($N12:N$124)</f>
        <v>40677315.539145164</v>
      </c>
      <c r="Q12">
        <f t="shared" si="7"/>
        <v>45.828398249966753</v>
      </c>
    </row>
    <row r="13" spans="1:17" x14ac:dyDescent="0.2">
      <c r="A13">
        <v>10</v>
      </c>
      <c r="B13">
        <v>8.6000000000000003E-5</v>
      </c>
      <c r="C13">
        <v>1.3086E-2</v>
      </c>
      <c r="E13" s="4">
        <f t="shared" si="8"/>
        <v>998468.02087547828</v>
      </c>
      <c r="F13" s="5">
        <f t="shared" si="0"/>
        <v>85.868249795291135</v>
      </c>
      <c r="G13" s="4">
        <f t="shared" si="1"/>
        <v>998422.09134651802</v>
      </c>
      <c r="H13">
        <f t="shared" si="2"/>
        <v>8.6003956181984376E-5</v>
      </c>
      <c r="I13" s="5">
        <f>SUM(G13:$G$124)</f>
        <v>70356628.169290483</v>
      </c>
      <c r="J13">
        <f t="shared" si="3"/>
        <v>70.464578432467249</v>
      </c>
      <c r="L13" s="4">
        <f t="shared" si="9"/>
        <v>875985.49635168689</v>
      </c>
      <c r="M13" s="5">
        <f t="shared" si="4"/>
        <v>11463.146205258176</v>
      </c>
      <c r="N13" s="4">
        <f t="shared" si="5"/>
        <v>870251.29529256874</v>
      </c>
      <c r="O13">
        <f t="shared" si="6"/>
        <v>1.3172225387385829E-2</v>
      </c>
      <c r="P13" s="5">
        <f>SUM($N13:N$124)</f>
        <v>39795520.252815455</v>
      </c>
      <c r="Q13">
        <f t="shared" si="7"/>
        <v>45.429428248020351</v>
      </c>
    </row>
    <row r="14" spans="1:17" x14ac:dyDescent="0.2">
      <c r="A14">
        <v>11</v>
      </c>
      <c r="B14">
        <v>8.8999999999999995E-5</v>
      </c>
      <c r="C14">
        <v>1.3089E-2</v>
      </c>
      <c r="E14" s="4">
        <f t="shared" si="8"/>
        <v>998379.15722162032</v>
      </c>
      <c r="F14" s="5">
        <f t="shared" si="0"/>
        <v>88.855744992724198</v>
      </c>
      <c r="G14" s="4">
        <f t="shared" si="1"/>
        <v>998321.75042008003</v>
      </c>
      <c r="H14">
        <f t="shared" si="2"/>
        <v>8.9005117794273161E-5</v>
      </c>
      <c r="I14" s="5">
        <f>SUM(G14:$G$124)</f>
        <v>69358206.077943966</v>
      </c>
      <c r="J14">
        <f t="shared" si="3"/>
        <v>69.47080733432</v>
      </c>
      <c r="L14" s="4">
        <f t="shared" si="9"/>
        <v>864519.7221899397</v>
      </c>
      <c r="M14" s="5">
        <f t="shared" si="4"/>
        <v>11315.698643744121</v>
      </c>
      <c r="N14" s="4">
        <f t="shared" si="5"/>
        <v>858850.63411167928</v>
      </c>
      <c r="O14">
        <f t="shared" si="6"/>
        <v>1.3175397670222482E-2</v>
      </c>
      <c r="P14" s="5">
        <f>SUM($N14:N$124)</f>
        <v>38925268.957522899</v>
      </c>
      <c r="Q14">
        <f t="shared" si="7"/>
        <v>45.025310537647634</v>
      </c>
    </row>
    <row r="15" spans="1:17" x14ac:dyDescent="0.2">
      <c r="A15">
        <v>12</v>
      </c>
      <c r="B15">
        <v>1.02E-4</v>
      </c>
      <c r="C15">
        <v>1.3102000000000001E-2</v>
      </c>
      <c r="E15" s="4">
        <f t="shared" si="8"/>
        <v>998277.32254758372</v>
      </c>
      <c r="F15" s="5">
        <f t="shared" si="0"/>
        <v>101.82428689985353</v>
      </c>
      <c r="G15" s="4">
        <f t="shared" si="1"/>
        <v>998200.45519374753</v>
      </c>
      <c r="H15">
        <f t="shared" si="2"/>
        <v>1.0200785460480457E-4</v>
      </c>
      <c r="I15" s="5">
        <f>SUM(G15:$G$124)</f>
        <v>68359884.327523887</v>
      </c>
      <c r="J15">
        <f t="shared" si="3"/>
        <v>68.477849574976659</v>
      </c>
      <c r="L15" s="4">
        <f t="shared" si="9"/>
        <v>853192.78478980716</v>
      </c>
      <c r="M15" s="5">
        <f t="shared" si="4"/>
        <v>11178.531866316054</v>
      </c>
      <c r="N15" s="4">
        <f t="shared" si="5"/>
        <v>847581.33584424458</v>
      </c>
      <c r="O15">
        <f t="shared" si="6"/>
        <v>1.3188742358491802E-2</v>
      </c>
      <c r="P15" s="5">
        <f>SUM($N15:N$124)</f>
        <v>38066418.323411226</v>
      </c>
      <c r="Q15">
        <f t="shared" si="7"/>
        <v>44.616432536744064</v>
      </c>
    </row>
    <row r="16" spans="1:17" x14ac:dyDescent="0.2">
      <c r="A16">
        <v>13</v>
      </c>
      <c r="B16">
        <v>1.2799999999999999E-4</v>
      </c>
      <c r="C16">
        <v>1.3128000000000001E-2</v>
      </c>
      <c r="E16" s="4">
        <f t="shared" si="8"/>
        <v>998149.54305029765</v>
      </c>
      <c r="F16" s="5">
        <f t="shared" si="0"/>
        <v>127.76314151043809</v>
      </c>
      <c r="G16" s="4">
        <f t="shared" si="1"/>
        <v>998049.72809599258</v>
      </c>
      <c r="H16">
        <f t="shared" si="2"/>
        <v>1.2801280128012802E-4</v>
      </c>
      <c r="I16" s="5">
        <f>SUM(G16:$G$124)</f>
        <v>67361683.872330114</v>
      </c>
      <c r="J16">
        <f t="shared" si="3"/>
        <v>67.486564855278104</v>
      </c>
      <c r="L16" s="4">
        <f t="shared" si="9"/>
        <v>841992.06991108658</v>
      </c>
      <c r="M16" s="5">
        <f t="shared" si="4"/>
        <v>11053.671893792745</v>
      </c>
      <c r="N16" s="4">
        <f t="shared" si="5"/>
        <v>836434.9222496734</v>
      </c>
      <c r="O16">
        <f t="shared" si="6"/>
        <v>1.3215220455003021E-2</v>
      </c>
      <c r="P16" s="5">
        <f>SUM($N16:N$124)</f>
        <v>37218836.987566985</v>
      </c>
      <c r="Q16">
        <f t="shared" si="7"/>
        <v>44.203310598278264</v>
      </c>
    </row>
    <row r="17" spans="1:17" x14ac:dyDescent="0.2">
      <c r="A17">
        <v>14</v>
      </c>
      <c r="B17">
        <v>1.64E-4</v>
      </c>
      <c r="C17">
        <v>1.3164E-2</v>
      </c>
      <c r="E17" s="4">
        <f t="shared" si="8"/>
        <v>997985.84652523731</v>
      </c>
      <c r="F17" s="5">
        <f t="shared" si="0"/>
        <v>163.66967883013893</v>
      </c>
      <c r="G17" s="4">
        <f t="shared" si="1"/>
        <v>997863.09426611464</v>
      </c>
      <c r="H17">
        <f t="shared" si="2"/>
        <v>1.6402017448146125E-4</v>
      </c>
      <c r="I17" s="5">
        <f>SUM(G17:$G$124)</f>
        <v>66363634.144234136</v>
      </c>
      <c r="J17">
        <f t="shared" si="3"/>
        <v>66.497570456833046</v>
      </c>
      <c r="L17" s="4">
        <f t="shared" si="9"/>
        <v>830908.08630277705</v>
      </c>
      <c r="M17" s="5">
        <f t="shared" si="4"/>
        <v>10938.074048089757</v>
      </c>
      <c r="N17" s="4">
        <f t="shared" si="5"/>
        <v>825404.9820471938</v>
      </c>
      <c r="O17">
        <f t="shared" si="6"/>
        <v>1.3251766449193004E-2</v>
      </c>
      <c r="P17" s="5">
        <f>SUM($N17:N$124)</f>
        <v>36382402.06531731</v>
      </c>
      <c r="Q17">
        <f t="shared" si="7"/>
        <v>43.786313630915636</v>
      </c>
    </row>
    <row r="18" spans="1:17" x14ac:dyDescent="0.2">
      <c r="A18">
        <v>15</v>
      </c>
      <c r="B18">
        <v>2.05E-4</v>
      </c>
      <c r="C18">
        <v>1.3205E-2</v>
      </c>
      <c r="E18" s="4">
        <f t="shared" si="8"/>
        <v>997781.2594266996</v>
      </c>
      <c r="F18" s="5">
        <f t="shared" si="0"/>
        <v>204.54515818247341</v>
      </c>
      <c r="G18" s="4">
        <f t="shared" si="1"/>
        <v>997638.07781597192</v>
      </c>
      <c r="H18">
        <f t="shared" si="2"/>
        <v>2.0502942172201711E-4</v>
      </c>
      <c r="I18" s="5">
        <f>SUM(G18:$G$124)</f>
        <v>65365771.049968019</v>
      </c>
      <c r="J18">
        <f t="shared" si="3"/>
        <v>65.511123237096655</v>
      </c>
      <c r="L18" s="4">
        <f t="shared" si="9"/>
        <v>819935.9450231489</v>
      </c>
      <c r="M18" s="5">
        <f t="shared" si="4"/>
        <v>10827.254154030681</v>
      </c>
      <c r="N18" s="4">
        <f t="shared" si="5"/>
        <v>814488.70057238766</v>
      </c>
      <c r="O18">
        <f t="shared" si="6"/>
        <v>1.3293314132438857E-2</v>
      </c>
      <c r="P18" s="5">
        <f>SUM($N18:N$124)</f>
        <v>35556997.083270118</v>
      </c>
      <c r="Q18">
        <f t="shared" si="7"/>
        <v>43.365579102970358</v>
      </c>
    </row>
    <row r="19" spans="1:17" x14ac:dyDescent="0.2">
      <c r="A19">
        <v>16</v>
      </c>
      <c r="B19">
        <v>2.4600000000000002E-4</v>
      </c>
      <c r="C19">
        <v>1.3246000000000001E-2</v>
      </c>
      <c r="E19" s="4">
        <f t="shared" si="8"/>
        <v>997535.80523688067</v>
      </c>
      <c r="F19" s="5">
        <f t="shared" si="0"/>
        <v>245.39380808827266</v>
      </c>
      <c r="G19" s="4">
        <f t="shared" si="1"/>
        <v>997374.20443643234</v>
      </c>
      <c r="H19">
        <f t="shared" si="2"/>
        <v>2.4603985845707006E-4</v>
      </c>
      <c r="I19" s="5">
        <f>SUM(G19:$G$124)</f>
        <v>64368132.972152047</v>
      </c>
      <c r="J19">
        <f t="shared" si="3"/>
        <v>64.527140413638406</v>
      </c>
      <c r="L19" s="4">
        <f t="shared" si="9"/>
        <v>809075.07349537231</v>
      </c>
      <c r="M19" s="5">
        <f t="shared" si="4"/>
        <v>10717.008423519703</v>
      </c>
      <c r="N19" s="4">
        <f t="shared" si="5"/>
        <v>803685.01535574615</v>
      </c>
      <c r="O19">
        <f t="shared" si="6"/>
        <v>1.3334836681975321E-2</v>
      </c>
      <c r="P19" s="5">
        <f>SUM($N19:N$124)</f>
        <v>34742508.382697724</v>
      </c>
      <c r="Q19">
        <f t="shared" si="7"/>
        <v>42.941019345217093</v>
      </c>
    </row>
    <row r="20" spans="1:17" x14ac:dyDescent="0.2">
      <c r="A20">
        <v>17</v>
      </c>
      <c r="B20">
        <v>2.8499999999999999E-4</v>
      </c>
      <c r="C20">
        <v>1.3285E-2</v>
      </c>
      <c r="E20" s="4">
        <f t="shared" si="8"/>
        <v>997251.5075323882</v>
      </c>
      <c r="F20" s="5">
        <f t="shared" si="0"/>
        <v>284.21667964673065</v>
      </c>
      <c r="G20" s="4">
        <f t="shared" si="1"/>
        <v>997075.49264130869</v>
      </c>
      <c r="H20">
        <f t="shared" si="2"/>
        <v>2.8505031137995856E-4</v>
      </c>
      <c r="I20" s="5">
        <f>SUM(G20:$G$124)</f>
        <v>63370758.767715618</v>
      </c>
      <c r="J20">
        <f t="shared" si="3"/>
        <v>63.545412856302448</v>
      </c>
      <c r="L20" s="4">
        <f t="shared" si="9"/>
        <v>798326.51114398625</v>
      </c>
      <c r="M20" s="5">
        <f t="shared" si="4"/>
        <v>10605.767700547858</v>
      </c>
      <c r="N20" s="4">
        <f t="shared" si="5"/>
        <v>792996.48419233342</v>
      </c>
      <c r="O20">
        <f t="shared" si="6"/>
        <v>1.3374293470354825E-2</v>
      </c>
      <c r="P20" s="5">
        <f>SUM($N20:N$124)</f>
        <v>33938823.367341988</v>
      </c>
      <c r="Q20">
        <f t="shared" si="7"/>
        <v>42.512459367919924</v>
      </c>
    </row>
    <row r="21" spans="1:17" x14ac:dyDescent="0.2">
      <c r="A21">
        <v>18</v>
      </c>
      <c r="B21">
        <v>3.19E-4</v>
      </c>
      <c r="C21">
        <v>1.3318999999999999E-2</v>
      </c>
      <c r="E21" s="4">
        <f t="shared" si="8"/>
        <v>996933.38430148538</v>
      </c>
      <c r="F21" s="5">
        <f t="shared" si="0"/>
        <v>318.02174959217382</v>
      </c>
      <c r="G21" s="4">
        <f t="shared" si="1"/>
        <v>996743.46849177592</v>
      </c>
      <c r="H21">
        <f t="shared" si="2"/>
        <v>3.1906078107879553E-4</v>
      </c>
      <c r="I21" s="5">
        <f>SUM(G21:$G$124)</f>
        <v>62373683.275074303</v>
      </c>
      <c r="J21">
        <f t="shared" si="3"/>
        <v>62.565547766039806</v>
      </c>
      <c r="L21" s="4">
        <f t="shared" si="9"/>
        <v>787693.60034205951</v>
      </c>
      <c r="M21" s="5">
        <f t="shared" si="4"/>
        <v>10491.29106295589</v>
      </c>
      <c r="N21" s="4">
        <f t="shared" si="5"/>
        <v>782423.536308971</v>
      </c>
      <c r="O21">
        <f t="shared" si="6"/>
        <v>1.3408710980817156E-2</v>
      </c>
      <c r="P21" s="5">
        <f>SUM($N21:N$124)</f>
        <v>33145826.883149672</v>
      </c>
      <c r="Q21">
        <f t="shared" si="7"/>
        <v>42.079593980141446</v>
      </c>
    </row>
    <row r="22" spans="1:17" x14ac:dyDescent="0.2">
      <c r="A22">
        <v>19</v>
      </c>
      <c r="B22">
        <v>3.5E-4</v>
      </c>
      <c r="C22">
        <v>1.3350000000000001E-2</v>
      </c>
      <c r="E22" s="4">
        <f t="shared" si="8"/>
        <v>996584.45761697984</v>
      </c>
      <c r="F22" s="5">
        <f t="shared" si="0"/>
        <v>348.80456016594292</v>
      </c>
      <c r="G22" s="4">
        <f t="shared" si="1"/>
        <v>996377.16804979544</v>
      </c>
      <c r="H22">
        <f t="shared" si="2"/>
        <v>3.5007281514555028E-4</v>
      </c>
      <c r="I22" s="5">
        <f>SUM(G22:$G$124)</f>
        <v>61376939.806582533</v>
      </c>
      <c r="J22">
        <f t="shared" si="3"/>
        <v>61.587293818876418</v>
      </c>
      <c r="L22" s="4">
        <f t="shared" si="9"/>
        <v>777177.89077749301</v>
      </c>
      <c r="M22" s="5">
        <f t="shared" si="4"/>
        <v>10375.324841879532</v>
      </c>
      <c r="N22" s="4">
        <f t="shared" si="5"/>
        <v>771964.58148615761</v>
      </c>
      <c r="O22">
        <f t="shared" si="6"/>
        <v>1.3440156570273394E-2</v>
      </c>
      <c r="P22" s="5">
        <f>SUM($N22:N$124)</f>
        <v>32363403.346840698</v>
      </c>
      <c r="Q22">
        <f t="shared" si="7"/>
        <v>41.642207956358838</v>
      </c>
    </row>
    <row r="23" spans="1:17" x14ac:dyDescent="0.2">
      <c r="A23">
        <v>20</v>
      </c>
      <c r="B23">
        <v>3.8299999999999999E-4</v>
      </c>
      <c r="C23">
        <v>1.3383000000000001E-2</v>
      </c>
      <c r="E23" s="4">
        <f t="shared" si="8"/>
        <v>996202.76576971251</v>
      </c>
      <c r="F23" s="5">
        <f t="shared" si="0"/>
        <v>381.54565928979986</v>
      </c>
      <c r="G23" s="4">
        <f t="shared" si="1"/>
        <v>995978.12204603141</v>
      </c>
      <c r="H23">
        <f t="shared" si="2"/>
        <v>3.830863859800385E-4</v>
      </c>
      <c r="I23" s="5">
        <f>SUM(G23:$G$124)</f>
        <v>60380562.638532728</v>
      </c>
      <c r="J23">
        <f t="shared" si="3"/>
        <v>60.610715722998322</v>
      </c>
      <c r="L23" s="4">
        <f t="shared" si="9"/>
        <v>766776.91906521784</v>
      </c>
      <c r="M23" s="5">
        <f t="shared" si="4"/>
        <v>10261.77550784981</v>
      </c>
      <c r="N23" s="4">
        <f t="shared" si="5"/>
        <v>761619.96089604474</v>
      </c>
      <c r="O23">
        <f t="shared" si="6"/>
        <v>1.3473616809854677E-2</v>
      </c>
      <c r="P23" s="5">
        <f>SUM($N23:N$124)</f>
        <v>31591438.76535454</v>
      </c>
      <c r="Q23">
        <f t="shared" si="7"/>
        <v>41.20029956544316</v>
      </c>
    </row>
    <row r="24" spans="1:17" x14ac:dyDescent="0.2">
      <c r="A24">
        <v>21</v>
      </c>
      <c r="B24">
        <v>4.17E-4</v>
      </c>
      <c r="C24">
        <v>1.3417E-2</v>
      </c>
      <c r="E24" s="4">
        <f t="shared" si="8"/>
        <v>995787.34921638656</v>
      </c>
      <c r="F24" s="5">
        <f t="shared" si="0"/>
        <v>415.24332462323321</v>
      </c>
      <c r="G24" s="4">
        <f t="shared" si="1"/>
        <v>995550.84972094768</v>
      </c>
      <c r="H24">
        <f t="shared" si="2"/>
        <v>4.1709906102699394E-4</v>
      </c>
      <c r="I24" s="5">
        <f>SUM(G24:$G$124)</f>
        <v>59384584.516486697</v>
      </c>
      <c r="J24">
        <f t="shared" si="3"/>
        <v>59.635809355499561</v>
      </c>
      <c r="L24" s="4">
        <f t="shared" si="9"/>
        <v>756489.0731421198</v>
      </c>
      <c r="M24" s="5">
        <f t="shared" si="4"/>
        <v>10149.813894347821</v>
      </c>
      <c r="N24" s="4">
        <f t="shared" si="5"/>
        <v>751392.22801182477</v>
      </c>
      <c r="O24">
        <f t="shared" si="6"/>
        <v>1.3508010218849497E-2</v>
      </c>
      <c r="P24" s="5">
        <f>SUM($N24:N$124)</f>
        <v>30829818.804458495</v>
      </c>
      <c r="Q24">
        <f t="shared" si="7"/>
        <v>40.75381905571367</v>
      </c>
    </row>
    <row r="25" spans="1:17" x14ac:dyDescent="0.2">
      <c r="A25">
        <v>22</v>
      </c>
      <c r="B25">
        <v>4.46E-4</v>
      </c>
      <c r="C25">
        <v>1.3446E-2</v>
      </c>
      <c r="E25" s="4">
        <f t="shared" si="8"/>
        <v>995343.22805863607</v>
      </c>
      <c r="F25" s="5">
        <f t="shared" si="0"/>
        <v>443.9230797141517</v>
      </c>
      <c r="G25" s="4">
        <f t="shared" si="1"/>
        <v>995098.37362453365</v>
      </c>
      <c r="H25">
        <f t="shared" si="2"/>
        <v>4.461097429967772E-4</v>
      </c>
      <c r="I25" s="5">
        <f>SUM(G25:$G$124)</f>
        <v>58389033.666765757</v>
      </c>
      <c r="J25">
        <f t="shared" si="3"/>
        <v>58.66221020124933</v>
      </c>
      <c r="L25" s="4">
        <f t="shared" si="9"/>
        <v>746317.3210646509</v>
      </c>
      <c r="M25" s="5">
        <f t="shared" si="4"/>
        <v>10034.982699035296</v>
      </c>
      <c r="N25" s="4">
        <f t="shared" si="5"/>
        <v>741282.6644167488</v>
      </c>
      <c r="O25">
        <f t="shared" si="6"/>
        <v>1.3537322779470305E-2</v>
      </c>
      <c r="P25" s="5">
        <f>SUM($N25:N$124)</f>
        <v>30078426.576446667</v>
      </c>
      <c r="Q25">
        <f t="shared" si="7"/>
        <v>40.302463479661192</v>
      </c>
    </row>
    <row r="26" spans="1:17" x14ac:dyDescent="0.2">
      <c r="A26">
        <v>23</v>
      </c>
      <c r="B26">
        <v>4.6900000000000002E-4</v>
      </c>
      <c r="C26">
        <v>1.3469E-2</v>
      </c>
      <c r="E26" s="4">
        <f t="shared" si="8"/>
        <v>994876.41208467656</v>
      </c>
      <c r="F26" s="5">
        <f t="shared" si="0"/>
        <v>466.59703726771335</v>
      </c>
      <c r="G26" s="4">
        <f t="shared" si="1"/>
        <v>994625.20579062507</v>
      </c>
      <c r="H26">
        <f t="shared" si="2"/>
        <v>4.6911845240923342E-4</v>
      </c>
      <c r="I26" s="5">
        <f>SUM(G26:$G$124)</f>
        <v>57393935.293141223</v>
      </c>
      <c r="J26">
        <f t="shared" si="3"/>
        <v>57.689512582650593</v>
      </c>
      <c r="L26" s="4">
        <f t="shared" si="9"/>
        <v>736265.1730672312</v>
      </c>
      <c r="M26" s="5">
        <f t="shared" si="4"/>
        <v>9916.7556160425374</v>
      </c>
      <c r="N26" s="4">
        <f t="shared" si="5"/>
        <v>731293.54248609475</v>
      </c>
      <c r="O26">
        <f t="shared" si="6"/>
        <v>1.3560567733621277E-2</v>
      </c>
      <c r="P26" s="5">
        <f>SUM($N26:N$124)</f>
        <v>29337143.912029926</v>
      </c>
      <c r="Q26">
        <f t="shared" si="7"/>
        <v>39.845893823570869</v>
      </c>
    </row>
    <row r="27" spans="1:17" x14ac:dyDescent="0.2">
      <c r="A27">
        <v>24</v>
      </c>
      <c r="B27">
        <v>4.8700000000000002E-4</v>
      </c>
      <c r="C27">
        <v>1.3487000000000001E-2</v>
      </c>
      <c r="E27" s="4">
        <f t="shared" si="8"/>
        <v>994391.90727199125</v>
      </c>
      <c r="F27" s="5">
        <f t="shared" si="0"/>
        <v>484.26885884145975</v>
      </c>
      <c r="G27" s="4">
        <f t="shared" si="1"/>
        <v>994131.87378823967</v>
      </c>
      <c r="H27">
        <f t="shared" si="2"/>
        <v>4.8712738381086651E-4</v>
      </c>
      <c r="I27" s="5">
        <f>SUM(G27:$G$124)</f>
        <v>56399310.087350599</v>
      </c>
      <c r="J27">
        <f t="shared" si="3"/>
        <v>56.717386449851674</v>
      </c>
      <c r="L27" s="4">
        <f t="shared" si="9"/>
        <v>726335.16467807349</v>
      </c>
      <c r="M27" s="5">
        <f t="shared" si="4"/>
        <v>9796.0823660131773</v>
      </c>
      <c r="N27" s="4">
        <f t="shared" si="5"/>
        <v>721424.0494621027</v>
      </c>
      <c r="O27">
        <f t="shared" si="6"/>
        <v>1.3578813145080462E-2</v>
      </c>
      <c r="P27" s="5">
        <f>SUM($N27:N$124)</f>
        <v>28605850.369543832</v>
      </c>
      <c r="Q27">
        <f t="shared" si="7"/>
        <v>39.383815847911656</v>
      </c>
    </row>
    <row r="28" spans="1:17" x14ac:dyDescent="0.2">
      <c r="A28">
        <v>25</v>
      </c>
      <c r="B28">
        <v>5.0500000000000002E-4</v>
      </c>
      <c r="C28">
        <v>1.3505E-2</v>
      </c>
      <c r="E28" s="4">
        <f t="shared" si="8"/>
        <v>993889.73935881897</v>
      </c>
      <c r="F28" s="5">
        <f t="shared" si="0"/>
        <v>501.9143183762036</v>
      </c>
      <c r="G28" s="4">
        <f t="shared" si="1"/>
        <v>993618.90440484369</v>
      </c>
      <c r="H28">
        <f t="shared" si="2"/>
        <v>5.0513765000962762E-4</v>
      </c>
      <c r="I28" s="5">
        <f>SUM(G28:$G$124)</f>
        <v>55405178.213562362</v>
      </c>
      <c r="J28">
        <f t="shared" si="3"/>
        <v>55.745799578638888</v>
      </c>
      <c r="L28" s="4">
        <f t="shared" si="9"/>
        <v>716526.0082790961</v>
      </c>
      <c r="M28" s="5">
        <f t="shared" si="4"/>
        <v>9676.6837418091927</v>
      </c>
      <c r="N28" s="4">
        <f t="shared" si="5"/>
        <v>711673.33588802582</v>
      </c>
      <c r="O28">
        <f t="shared" si="6"/>
        <v>1.3597086266741509E-2</v>
      </c>
      <c r="P28" s="5">
        <f>SUM($N28:N$124)</f>
        <v>27884426.320081729</v>
      </c>
      <c r="Q28">
        <f t="shared" si="7"/>
        <v>38.916139816128471</v>
      </c>
    </row>
    <row r="29" spans="1:17" x14ac:dyDescent="0.2">
      <c r="A29">
        <v>26</v>
      </c>
      <c r="B29">
        <v>5.2499999999999997E-4</v>
      </c>
      <c r="C29">
        <v>1.3525000000000001E-2</v>
      </c>
      <c r="E29" s="4">
        <f t="shared" si="8"/>
        <v>993367.94724565558</v>
      </c>
      <c r="F29" s="5">
        <f t="shared" si="0"/>
        <v>521.5181723039691</v>
      </c>
      <c r="G29" s="4">
        <f t="shared" si="1"/>
        <v>993081.36059287516</v>
      </c>
      <c r="H29">
        <f t="shared" si="2"/>
        <v>5.2515150620954137E-4</v>
      </c>
      <c r="I29" s="5">
        <f>SUM(G29:$G$124)</f>
        <v>54411559.309157513</v>
      </c>
      <c r="J29">
        <f t="shared" si="3"/>
        <v>54.774828863792372</v>
      </c>
      <c r="L29" s="4">
        <f t="shared" si="9"/>
        <v>706834.99401712127</v>
      </c>
      <c r="M29" s="5">
        <f t="shared" si="4"/>
        <v>9559.9432940815659</v>
      </c>
      <c r="N29" s="4">
        <f t="shared" si="5"/>
        <v>702036.64466023608</v>
      </c>
      <c r="O29">
        <f t="shared" si="6"/>
        <v>1.3617442005051291E-2</v>
      </c>
      <c r="P29" s="5">
        <f>SUM($N29:N$124)</f>
        <v>27172752.984193701</v>
      </c>
      <c r="Q29">
        <f t="shared" si="7"/>
        <v>38.442851887912489</v>
      </c>
    </row>
    <row r="30" spans="1:17" x14ac:dyDescent="0.2">
      <c r="A30">
        <v>27</v>
      </c>
      <c r="B30">
        <v>5.5099999999999995E-4</v>
      </c>
      <c r="C30">
        <v>1.3551000000000001E-2</v>
      </c>
      <c r="E30" s="4">
        <f t="shared" si="8"/>
        <v>992820.60150672321</v>
      </c>
      <c r="F30" s="5">
        <f t="shared" si="0"/>
        <v>547.04415143020447</v>
      </c>
      <c r="G30" s="4">
        <f t="shared" si="1"/>
        <v>992513.32353055698</v>
      </c>
      <c r="H30">
        <f t="shared" si="2"/>
        <v>5.5117058729676832E-4</v>
      </c>
      <c r="I30" s="5">
        <f>SUM(G30:$G$124)</f>
        <v>53418477.948564641</v>
      </c>
      <c r="J30">
        <f t="shared" si="3"/>
        <v>53.804763788639917</v>
      </c>
      <c r="L30" s="4">
        <f t="shared" si="9"/>
        <v>697256.67301319528</v>
      </c>
      <c r="M30" s="5">
        <f t="shared" si="4"/>
        <v>9448.5251760018091</v>
      </c>
      <c r="N30" s="4">
        <f t="shared" si="5"/>
        <v>692508.70369831193</v>
      </c>
      <c r="O30">
        <f t="shared" si="6"/>
        <v>1.3643908192839138E-2</v>
      </c>
      <c r="P30" s="5">
        <f>SUM($N30:N$124)</f>
        <v>26470716.339533463</v>
      </c>
      <c r="Q30">
        <f t="shared" si="7"/>
        <v>37.964091795837881</v>
      </c>
    </row>
    <row r="31" spans="1:17" x14ac:dyDescent="0.2">
      <c r="A31">
        <v>28</v>
      </c>
      <c r="B31">
        <v>5.8500000000000002E-4</v>
      </c>
      <c r="C31">
        <v>1.3585E-2</v>
      </c>
      <c r="E31" s="4">
        <f t="shared" si="8"/>
        <v>992239.80145484186</v>
      </c>
      <c r="F31" s="5">
        <f t="shared" si="0"/>
        <v>580.46028385108252</v>
      </c>
      <c r="G31" s="4">
        <f t="shared" si="1"/>
        <v>991908.8894810566</v>
      </c>
      <c r="H31">
        <f t="shared" si="2"/>
        <v>5.8519516258672278E-4</v>
      </c>
      <c r="I31" s="5">
        <f>SUM(G31:$G$124)</f>
        <v>52425964.625034086</v>
      </c>
      <c r="J31">
        <f t="shared" si="3"/>
        <v>52.835982338307822</v>
      </c>
      <c r="L31" s="4">
        <f t="shared" si="9"/>
        <v>687784.44111031108</v>
      </c>
      <c r="M31" s="5">
        <f t="shared" si="4"/>
        <v>9343.5516324835753</v>
      </c>
      <c r="N31" s="4">
        <f t="shared" si="5"/>
        <v>683084.46613198367</v>
      </c>
      <c r="O31">
        <f t="shared" si="6"/>
        <v>1.3678471837300192E-2</v>
      </c>
      <c r="P31" s="5">
        <f>SUM($N31:N$124)</f>
        <v>25778207.635835152</v>
      </c>
      <c r="Q31">
        <f t="shared" si="7"/>
        <v>37.480068019888058</v>
      </c>
    </row>
    <row r="32" spans="1:17" x14ac:dyDescent="0.2">
      <c r="A32">
        <v>29</v>
      </c>
      <c r="B32">
        <v>6.2600000000000004E-4</v>
      </c>
      <c r="C32">
        <v>1.3625999999999999E-2</v>
      </c>
      <c r="E32" s="4">
        <f t="shared" si="8"/>
        <v>991618.65933913109</v>
      </c>
      <c r="F32" s="5">
        <f t="shared" si="0"/>
        <v>620.75328074629613</v>
      </c>
      <c r="G32" s="4">
        <f t="shared" si="1"/>
        <v>991262.66824042832</v>
      </c>
      <c r="H32">
        <f t="shared" si="2"/>
        <v>6.2622481470848046E-4</v>
      </c>
      <c r="I32" s="5">
        <f>SUM(G32:$G$124)</f>
        <v>51434055.735553026</v>
      </c>
      <c r="J32">
        <f t="shared" si="3"/>
        <v>51.868785698154866</v>
      </c>
      <c r="L32" s="4">
        <f t="shared" si="9"/>
        <v>678412.69031574193</v>
      </c>
      <c r="M32" s="5">
        <f t="shared" si="4"/>
        <v>9244.0513182422983</v>
      </c>
      <c r="N32" s="4">
        <f t="shared" si="5"/>
        <v>673759.45767286618</v>
      </c>
      <c r="O32">
        <f t="shared" si="6"/>
        <v>1.3720106208483991E-2</v>
      </c>
      <c r="P32" s="5">
        <f>SUM($N32:N$124)</f>
        <v>25095123.169703171</v>
      </c>
      <c r="Q32">
        <f t="shared" si="7"/>
        <v>36.990940069271964</v>
      </c>
    </row>
    <row r="33" spans="1:17" x14ac:dyDescent="0.2">
      <c r="A33">
        <v>30</v>
      </c>
      <c r="B33">
        <v>6.7199999999999996E-4</v>
      </c>
      <c r="C33">
        <v>1.3672E-2</v>
      </c>
      <c r="E33" s="4">
        <f t="shared" si="8"/>
        <v>990952.29160005518</v>
      </c>
      <c r="F33" s="5">
        <f t="shared" si="0"/>
        <v>665.91993995523706</v>
      </c>
      <c r="G33" s="4">
        <f t="shared" si="1"/>
        <v>990571.76592008071</v>
      </c>
      <c r="H33">
        <f t="shared" si="2"/>
        <v>6.7225814712849733E-4</v>
      </c>
      <c r="I33" s="5">
        <f>SUM(G33:$G$124)</f>
        <v>50442793.067312598</v>
      </c>
      <c r="J33">
        <f t="shared" si="3"/>
        <v>50.903351750531229</v>
      </c>
      <c r="L33" s="4">
        <f t="shared" si="9"/>
        <v>669137.43201374507</v>
      </c>
      <c r="M33" s="5">
        <f t="shared" si="4"/>
        <v>9148.4469704919229</v>
      </c>
      <c r="N33" s="4">
        <f t="shared" si="5"/>
        <v>664531.08993176243</v>
      </c>
      <c r="O33">
        <f t="shared" si="6"/>
        <v>1.3766770447762398E-2</v>
      </c>
      <c r="P33" s="5">
        <f>SUM($N33:N$124)</f>
        <v>24421363.712030306</v>
      </c>
      <c r="Q33">
        <f t="shared" si="7"/>
        <v>36.496783087646271</v>
      </c>
    </row>
    <row r="34" spans="1:17" x14ac:dyDescent="0.2">
      <c r="A34">
        <v>31</v>
      </c>
      <c r="B34">
        <v>7.2000000000000005E-4</v>
      </c>
      <c r="C34">
        <v>1.372E-2</v>
      </c>
      <c r="E34" s="4">
        <f t="shared" si="8"/>
        <v>990238.80595010309</v>
      </c>
      <c r="F34" s="5">
        <f t="shared" si="0"/>
        <v>712.97194028407432</v>
      </c>
      <c r="G34" s="4">
        <f t="shared" si="1"/>
        <v>989836.76899488736</v>
      </c>
      <c r="H34">
        <f t="shared" si="2"/>
        <v>7.2029243873012448E-4</v>
      </c>
      <c r="I34" s="5">
        <f>SUM(G34:$G$124)</f>
        <v>49452221.301392518</v>
      </c>
      <c r="J34">
        <f t="shared" si="3"/>
        <v>49.939692329008118</v>
      </c>
      <c r="L34" s="4">
        <f t="shared" si="9"/>
        <v>659956.86644651648</v>
      </c>
      <c r="M34" s="5">
        <f t="shared" si="4"/>
        <v>9054.6082076462062</v>
      </c>
      <c r="N34" s="4">
        <f t="shared" si="5"/>
        <v>655399.20432683686</v>
      </c>
      <c r="O34">
        <f t="shared" si="6"/>
        <v>1.3815409216046013E-2</v>
      </c>
      <c r="P34" s="5">
        <f>SUM($N34:N$124)</f>
        <v>23756832.622098539</v>
      </c>
      <c r="Q34">
        <f t="shared" si="7"/>
        <v>35.99755352196766</v>
      </c>
    </row>
    <row r="35" spans="1:17" x14ac:dyDescent="0.2">
      <c r="A35">
        <v>32</v>
      </c>
      <c r="B35">
        <v>7.6599999999999997E-4</v>
      </c>
      <c r="C35">
        <v>1.3766E-2</v>
      </c>
      <c r="E35" s="4">
        <f t="shared" si="8"/>
        <v>989480.28302474529</v>
      </c>
      <c r="F35" s="5">
        <f t="shared" si="0"/>
        <v>757.94189679695489</v>
      </c>
      <c r="G35" s="4">
        <f t="shared" si="1"/>
        <v>989061.73286502587</v>
      </c>
      <c r="H35">
        <f t="shared" si="2"/>
        <v>7.6632415511761469E-4</v>
      </c>
      <c r="I35" s="5">
        <f>SUM(G35:$G$124)</f>
        <v>48462384.532397635</v>
      </c>
      <c r="J35">
        <f t="shared" si="3"/>
        <v>48.977615182237713</v>
      </c>
      <c r="L35" s="4">
        <f t="shared" si="9"/>
        <v>650871.90022301371</v>
      </c>
      <c r="M35" s="5">
        <f t="shared" si="4"/>
        <v>8959.9025784700079</v>
      </c>
      <c r="N35" s="4">
        <f t="shared" si="5"/>
        <v>646365.91405776981</v>
      </c>
      <c r="O35">
        <f t="shared" si="6"/>
        <v>1.3861966393341101E-2</v>
      </c>
      <c r="P35" s="5">
        <f>SUM($N35:N$124)</f>
        <v>23101433.417771701</v>
      </c>
      <c r="Q35">
        <f t="shared" si="7"/>
        <v>35.493056943856793</v>
      </c>
    </row>
    <row r="36" spans="1:17" x14ac:dyDescent="0.2">
      <c r="A36">
        <v>33</v>
      </c>
      <c r="B36">
        <v>8.0599999999999997E-4</v>
      </c>
      <c r="C36">
        <v>1.3806000000000001E-2</v>
      </c>
      <c r="E36" s="4">
        <f t="shared" si="8"/>
        <v>988682.76191662741</v>
      </c>
      <c r="F36" s="5">
        <f t="shared" si="0"/>
        <v>796.87830610480171</v>
      </c>
      <c r="G36" s="4">
        <f t="shared" si="1"/>
        <v>988244.77545309835</v>
      </c>
      <c r="H36">
        <f t="shared" si="2"/>
        <v>8.0635721624679733E-4</v>
      </c>
      <c r="I36" s="5">
        <f>SUM(G36:$G$124)</f>
        <v>47473322.799532607</v>
      </c>
      <c r="J36">
        <f t="shared" si="3"/>
        <v>48.016739674415291</v>
      </c>
      <c r="L36" s="4">
        <f t="shared" si="9"/>
        <v>641885.96276853478</v>
      </c>
      <c r="M36" s="5">
        <f t="shared" si="4"/>
        <v>8861.8776019823908</v>
      </c>
      <c r="N36" s="4">
        <f t="shared" si="5"/>
        <v>637429.34852903278</v>
      </c>
      <c r="O36">
        <f t="shared" si="6"/>
        <v>1.3902525232690572E-2</v>
      </c>
      <c r="P36" s="5">
        <f>SUM($N36:N$124)</f>
        <v>22455067.503713936</v>
      </c>
      <c r="Q36">
        <f t="shared" si="7"/>
        <v>34.98295461527529</v>
      </c>
    </row>
    <row r="37" spans="1:17" x14ac:dyDescent="0.2">
      <c r="A37">
        <v>34</v>
      </c>
      <c r="B37">
        <v>8.4599999999999996E-4</v>
      </c>
      <c r="C37">
        <v>1.3846000000000001E-2</v>
      </c>
      <c r="E37" s="4">
        <f t="shared" si="8"/>
        <v>987846.33630004595</v>
      </c>
      <c r="F37" s="5">
        <f t="shared" si="0"/>
        <v>835.71800050983882</v>
      </c>
      <c r="G37" s="4">
        <f t="shared" si="1"/>
        <v>987384.02421465749</v>
      </c>
      <c r="H37">
        <f t="shared" si="2"/>
        <v>8.4639611338106226E-4</v>
      </c>
      <c r="I37" s="5">
        <f>SUM(G37:$G$124)</f>
        <v>46485078.024079509</v>
      </c>
      <c r="J37">
        <f t="shared" si="3"/>
        <v>47.056992890400565</v>
      </c>
      <c r="L37" s="4">
        <f t="shared" si="9"/>
        <v>632998.40972804162</v>
      </c>
      <c r="M37" s="5">
        <f t="shared" si="4"/>
        <v>8764.4959810944638</v>
      </c>
      <c r="N37" s="4">
        <f t="shared" si="5"/>
        <v>628587.67680905666</v>
      </c>
      <c r="O37">
        <f t="shared" si="6"/>
        <v>1.394315591038355E-2</v>
      </c>
      <c r="P37" s="5">
        <f>SUM($N37:N$124)</f>
        <v>21817638.155184899</v>
      </c>
      <c r="Q37">
        <f t="shared" si="7"/>
        <v>34.467129490196548</v>
      </c>
    </row>
    <row r="38" spans="1:17" x14ac:dyDescent="0.2">
      <c r="A38">
        <v>35</v>
      </c>
      <c r="B38">
        <v>8.9099999999999997E-4</v>
      </c>
      <c r="C38">
        <v>1.3891000000000001E-2</v>
      </c>
      <c r="E38" s="4">
        <f t="shared" si="8"/>
        <v>986966.1652144026</v>
      </c>
      <c r="F38" s="5">
        <f t="shared" si="0"/>
        <v>879.3868532060327</v>
      </c>
      <c r="G38" s="4">
        <f t="shared" si="1"/>
        <v>986472.1886487127</v>
      </c>
      <c r="H38">
        <f t="shared" si="2"/>
        <v>8.9144616880748823E-4</v>
      </c>
      <c r="I38" s="5">
        <f>SUM(G38:$G$124)</f>
        <v>45497693.999864854</v>
      </c>
      <c r="J38">
        <f t="shared" si="3"/>
        <v>46.098534684804733</v>
      </c>
      <c r="L38" s="4">
        <f t="shared" si="9"/>
        <v>624205.42881850945</v>
      </c>
      <c r="M38" s="5">
        <f t="shared" si="4"/>
        <v>8670.8376117179159</v>
      </c>
      <c r="N38" s="4">
        <f t="shared" si="5"/>
        <v>619835.67871406546</v>
      </c>
      <c r="O38">
        <f t="shared" si="6"/>
        <v>1.3988929500971553E-2</v>
      </c>
      <c r="P38" s="5">
        <f>SUM($N38:N$124)</f>
        <v>21189050.478375841</v>
      </c>
      <c r="Q38">
        <f t="shared" si="7"/>
        <v>33.945636324378484</v>
      </c>
    </row>
    <row r="39" spans="1:17" x14ac:dyDescent="0.2">
      <c r="A39">
        <v>36</v>
      </c>
      <c r="B39">
        <v>9.4600000000000001E-4</v>
      </c>
      <c r="C39">
        <v>1.3946E-2</v>
      </c>
      <c r="E39" s="4">
        <f t="shared" si="8"/>
        <v>986032.49522210972</v>
      </c>
      <c r="F39" s="5">
        <f t="shared" si="0"/>
        <v>932.78674048011578</v>
      </c>
      <c r="G39" s="4">
        <f t="shared" si="1"/>
        <v>985500.03767468978</v>
      </c>
      <c r="H39">
        <f t="shared" si="2"/>
        <v>9.4651111600264144E-4</v>
      </c>
      <c r="I39" s="5">
        <f>SUM(G39:$G$124)</f>
        <v>44511221.811216146</v>
      </c>
      <c r="J39">
        <f t="shared" si="3"/>
        <v>45.141739270154304</v>
      </c>
      <c r="L39" s="4">
        <f t="shared" si="9"/>
        <v>615500.25990820653</v>
      </c>
      <c r="M39" s="5">
        <f t="shared" si="4"/>
        <v>8583.766624679849</v>
      </c>
      <c r="N39" s="4">
        <f t="shared" si="5"/>
        <v>611167.13807845267</v>
      </c>
      <c r="O39">
        <f t="shared" si="6"/>
        <v>1.4044875926522723E-2</v>
      </c>
      <c r="P39" s="5">
        <f>SUM($N39:N$124)</f>
        <v>20569214.799661774</v>
      </c>
      <c r="Q39">
        <f t="shared" si="7"/>
        <v>33.418693929925219</v>
      </c>
    </row>
    <row r="40" spans="1:17" x14ac:dyDescent="0.2">
      <c r="A40">
        <v>37</v>
      </c>
      <c r="B40">
        <v>1.013E-3</v>
      </c>
      <c r="C40">
        <v>1.4012999999999999E-2</v>
      </c>
      <c r="E40" s="4">
        <f t="shared" si="8"/>
        <v>985033.64430444967</v>
      </c>
      <c r="F40" s="5">
        <f t="shared" si="0"/>
        <v>997.8390816804075</v>
      </c>
      <c r="G40" s="4">
        <f t="shared" si="1"/>
        <v>984454.93703842082</v>
      </c>
      <c r="H40">
        <f t="shared" si="2"/>
        <v>1.0135954873488175E-3</v>
      </c>
      <c r="I40" s="5">
        <f>SUM(G40:$G$124)</f>
        <v>43525721.773541458</v>
      </c>
      <c r="J40">
        <f t="shared" si="3"/>
        <v>44.187040742426383</v>
      </c>
      <c r="L40" s="4">
        <f t="shared" si="9"/>
        <v>606875.25476611278</v>
      </c>
      <c r="M40" s="5">
        <f t="shared" si="4"/>
        <v>8504.1429450375381</v>
      </c>
      <c r="N40" s="4">
        <f t="shared" si="5"/>
        <v>602574.02639795793</v>
      </c>
      <c r="O40">
        <f t="shared" si="6"/>
        <v>1.4113026072287337E-2</v>
      </c>
      <c r="P40" s="5">
        <f>SUM($N40:N$124)</f>
        <v>19958047.661583319</v>
      </c>
      <c r="Q40">
        <f t="shared" si="7"/>
        <v>32.886573484158731</v>
      </c>
    </row>
    <row r="41" spans="1:17" x14ac:dyDescent="0.2">
      <c r="A41">
        <v>38</v>
      </c>
      <c r="B41">
        <v>1.0939999999999999E-3</v>
      </c>
      <c r="C41">
        <v>1.4094000000000001E-2</v>
      </c>
      <c r="E41" s="4">
        <f t="shared" si="8"/>
        <v>983956.01749758061</v>
      </c>
      <c r="F41" s="5">
        <f t="shared" si="0"/>
        <v>1076.447883142353</v>
      </c>
      <c r="G41" s="4">
        <f t="shared" si="1"/>
        <v>983323.33377832966</v>
      </c>
      <c r="H41">
        <f t="shared" si="2"/>
        <v>1.0947038946042304E-3</v>
      </c>
      <c r="I41" s="5">
        <f>SUM(G41:$G$124)</f>
        <v>42541266.836503036</v>
      </c>
      <c r="J41">
        <f t="shared" si="3"/>
        <v>43.23492725284099</v>
      </c>
      <c r="L41" s="4">
        <f t="shared" si="9"/>
        <v>598321.9549254392</v>
      </c>
      <c r="M41" s="5">
        <f t="shared" si="4"/>
        <v>8432.7496327191402</v>
      </c>
      <c r="N41" s="4">
        <f t="shared" si="5"/>
        <v>594048.14120140683</v>
      </c>
      <c r="O41">
        <f t="shared" si="6"/>
        <v>1.4195397725956507E-2</v>
      </c>
      <c r="P41" s="5">
        <f>SUM($N41:N$124)</f>
        <v>19355473.635185361</v>
      </c>
      <c r="Q41">
        <f t="shared" si="7"/>
        <v>32.34959619290148</v>
      </c>
    </row>
    <row r="42" spans="1:17" x14ac:dyDescent="0.2">
      <c r="A42">
        <v>39</v>
      </c>
      <c r="B42">
        <v>1.1900000000000001E-3</v>
      </c>
      <c r="C42">
        <v>1.4189999999999999E-2</v>
      </c>
      <c r="E42" s="4">
        <f t="shared" si="8"/>
        <v>982785.10983675846</v>
      </c>
      <c r="F42" s="5">
        <f t="shared" si="0"/>
        <v>1169.5142807057427</v>
      </c>
      <c r="G42" s="4">
        <f t="shared" si="1"/>
        <v>982096.1774747629</v>
      </c>
      <c r="H42">
        <f t="shared" si="2"/>
        <v>1.1908347751773995E-3</v>
      </c>
      <c r="I42" s="5">
        <f>SUM(G42:$G$124)</f>
        <v>41557943.5027247</v>
      </c>
      <c r="J42">
        <f t="shared" si="3"/>
        <v>42.285890462491352</v>
      </c>
      <c r="L42" s="4">
        <f t="shared" si="9"/>
        <v>589831.76638504723</v>
      </c>
      <c r="M42" s="5">
        <f t="shared" si="4"/>
        <v>8369.7127650038201</v>
      </c>
      <c r="N42" s="4">
        <f t="shared" si="5"/>
        <v>585584.38783530856</v>
      </c>
      <c r="O42">
        <f t="shared" si="6"/>
        <v>1.4292923340978383E-2</v>
      </c>
      <c r="P42" s="5">
        <f>SUM($N42:N$124)</f>
        <v>18761425.493983954</v>
      </c>
      <c r="Q42">
        <f t="shared" si="7"/>
        <v>31.808096076223087</v>
      </c>
    </row>
    <row r="43" spans="1:17" x14ac:dyDescent="0.2">
      <c r="A43">
        <v>40</v>
      </c>
      <c r="B43">
        <v>1.2960000000000001E-3</v>
      </c>
      <c r="C43">
        <v>1.4296E-2</v>
      </c>
      <c r="E43" s="4">
        <f t="shared" si="8"/>
        <v>981511.42033441004</v>
      </c>
      <c r="F43" s="5">
        <f t="shared" si="0"/>
        <v>1272.0388007533954</v>
      </c>
      <c r="G43" s="4">
        <f t="shared" si="1"/>
        <v>980760.56409785419</v>
      </c>
      <c r="H43">
        <f t="shared" si="2"/>
        <v>1.2969921990322597E-3</v>
      </c>
      <c r="I43" s="5">
        <f>SUM(G43:$G$124)</f>
        <v>40575847.32524994</v>
      </c>
      <c r="J43">
        <f t="shared" si="3"/>
        <v>41.340168320634895</v>
      </c>
      <c r="L43" s="4">
        <f t="shared" si="9"/>
        <v>581399.53145280667</v>
      </c>
      <c r="M43" s="5">
        <f t="shared" si="4"/>
        <v>8311.6877016493236</v>
      </c>
      <c r="N43" s="4">
        <f t="shared" si="5"/>
        <v>577175.66385680204</v>
      </c>
      <c r="O43">
        <f t="shared" si="6"/>
        <v>1.440062050799055E-2</v>
      </c>
      <c r="P43" s="5">
        <f>SUM($N43:N$124)</f>
        <v>18175841.106148645</v>
      </c>
      <c r="Q43">
        <f t="shared" si="7"/>
        <v>31.26222179906248</v>
      </c>
    </row>
    <row r="44" spans="1:17" x14ac:dyDescent="0.2">
      <c r="A44">
        <v>41</v>
      </c>
      <c r="B44">
        <v>1.413E-3</v>
      </c>
      <c r="C44">
        <v>1.4413E-2</v>
      </c>
      <c r="E44" s="4">
        <f t="shared" si="8"/>
        <v>980124.54469747748</v>
      </c>
      <c r="F44" s="5">
        <f t="shared" si="0"/>
        <v>1384.9159816575357</v>
      </c>
      <c r="G44" s="4">
        <f t="shared" si="1"/>
        <v>979298.78976856987</v>
      </c>
      <c r="H44">
        <f t="shared" si="2"/>
        <v>1.4141914563019344E-3</v>
      </c>
      <c r="I44" s="5">
        <f>SUM(G44:$G$124)</f>
        <v>39595086.761152081</v>
      </c>
      <c r="J44">
        <f t="shared" si="3"/>
        <v>40.398015716842792</v>
      </c>
      <c r="L44" s="4">
        <f t="shared" si="9"/>
        <v>573019.82000597741</v>
      </c>
      <c r="M44" s="5">
        <f t="shared" si="4"/>
        <v>8258.9346657461519</v>
      </c>
      <c r="N44" s="4">
        <f t="shared" si="5"/>
        <v>568812.42197758344</v>
      </c>
      <c r="O44">
        <f t="shared" si="6"/>
        <v>1.4519610238173792E-2</v>
      </c>
      <c r="P44" s="5">
        <f>SUM($N44:N$124)</f>
        <v>17598665.442291845</v>
      </c>
      <c r="Q44">
        <f t="shared" si="7"/>
        <v>30.712140885647315</v>
      </c>
    </row>
    <row r="45" spans="1:17" x14ac:dyDescent="0.2">
      <c r="A45">
        <v>42</v>
      </c>
      <c r="B45">
        <v>1.549E-3</v>
      </c>
      <c r="C45">
        <v>1.4548999999999999E-2</v>
      </c>
      <c r="E45" s="4">
        <f t="shared" si="8"/>
        <v>978606.33177774108</v>
      </c>
      <c r="F45" s="5">
        <f t="shared" si="0"/>
        <v>1515.8612079237209</v>
      </c>
      <c r="G45" s="4">
        <f t="shared" si="1"/>
        <v>977694.75997969008</v>
      </c>
      <c r="H45">
        <f t="shared" si="2"/>
        <v>1.5504442388084502E-3</v>
      </c>
      <c r="I45" s="5">
        <f>SUM(G45:$G$124)</f>
        <v>38615787.971383519</v>
      </c>
      <c r="J45">
        <f t="shared" si="3"/>
        <v>39.459981728540306</v>
      </c>
      <c r="L45" s="4">
        <f t="shared" si="9"/>
        <v>564682.95464471041</v>
      </c>
      <c r="M45" s="5">
        <f t="shared" si="4"/>
        <v>8215.5723071258908</v>
      </c>
      <c r="N45" s="4">
        <f t="shared" si="5"/>
        <v>560486.51326726819</v>
      </c>
      <c r="O45">
        <f t="shared" si="6"/>
        <v>1.465793040984073E-2</v>
      </c>
      <c r="P45" s="5">
        <f>SUM($N45:N$124)</f>
        <v>17029853.020314261</v>
      </c>
      <c r="Q45">
        <f t="shared" si="7"/>
        <v>30.158255850009102</v>
      </c>
    </row>
    <row r="46" spans="1:17" x14ac:dyDescent="0.2">
      <c r="A46">
        <v>43</v>
      </c>
      <c r="B46">
        <v>1.7060000000000001E-3</v>
      </c>
      <c r="C46">
        <v>1.4706E-2</v>
      </c>
      <c r="E46" s="4">
        <f t="shared" si="8"/>
        <v>976936.82937572827</v>
      </c>
      <c r="F46" s="5">
        <f t="shared" si="0"/>
        <v>1666.6542309149925</v>
      </c>
      <c r="G46" s="4">
        <f t="shared" si="1"/>
        <v>975932.53831513005</v>
      </c>
      <c r="H46">
        <f t="shared" si="2"/>
        <v>1.7077555727287651E-3</v>
      </c>
      <c r="I46" s="5">
        <f>SUM(G46:$G$124)</f>
        <v>37638093.211403824</v>
      </c>
      <c r="J46">
        <f t="shared" si="3"/>
        <v>38.526639675827269</v>
      </c>
      <c r="L46" s="4">
        <f t="shared" si="9"/>
        <v>556378.72711370524</v>
      </c>
      <c r="M46" s="5">
        <f t="shared" si="4"/>
        <v>8182.1055609341493</v>
      </c>
      <c r="N46" s="4">
        <f t="shared" si="5"/>
        <v>552190.30805599329</v>
      </c>
      <c r="O46">
        <f t="shared" si="6"/>
        <v>1.4817546489976543E-2</v>
      </c>
      <c r="P46" s="5">
        <f>SUM($N46:N$124)</f>
        <v>16469366.507046986</v>
      </c>
      <c r="Q46">
        <f t="shared" si="7"/>
        <v>29.600999650874858</v>
      </c>
    </row>
    <row r="47" spans="1:17" x14ac:dyDescent="0.2">
      <c r="A47">
        <v>44</v>
      </c>
      <c r="B47">
        <v>1.8810000000000001E-3</v>
      </c>
      <c r="C47">
        <v>1.4881E-2</v>
      </c>
      <c r="E47" s="4">
        <f t="shared" si="8"/>
        <v>975099.21119967254</v>
      </c>
      <c r="F47" s="5">
        <f t="shared" si="0"/>
        <v>1834.1616162665841</v>
      </c>
      <c r="G47" s="4">
        <f t="shared" si="1"/>
        <v>973998.81173983368</v>
      </c>
      <c r="H47">
        <f t="shared" si="2"/>
        <v>1.8831251066828917E-3</v>
      </c>
      <c r="I47" s="5">
        <f>SUM(G47:$G$124)</f>
        <v>36662160.673088692</v>
      </c>
      <c r="J47">
        <f t="shared" si="3"/>
        <v>37.598390247883529</v>
      </c>
      <c r="L47" s="4">
        <f t="shared" si="9"/>
        <v>548099.2552755262</v>
      </c>
      <c r="M47" s="5">
        <f t="shared" si="4"/>
        <v>8156.2650177551059</v>
      </c>
      <c r="N47" s="4">
        <f t="shared" si="5"/>
        <v>543918.08010665688</v>
      </c>
      <c r="O47">
        <f t="shared" si="6"/>
        <v>1.499539235054614E-2</v>
      </c>
      <c r="P47" s="5">
        <f>SUM($N47:N$124)</f>
        <v>15917176.198990989</v>
      </c>
      <c r="Q47">
        <f t="shared" si="7"/>
        <v>29.040682040316806</v>
      </c>
    </row>
    <row r="48" spans="1:17" x14ac:dyDescent="0.2">
      <c r="A48">
        <v>45</v>
      </c>
      <c r="B48">
        <v>2.0690000000000001E-3</v>
      </c>
      <c r="C48">
        <v>1.5069000000000001E-2</v>
      </c>
      <c r="E48" s="4">
        <f t="shared" si="8"/>
        <v>973081.73093170044</v>
      </c>
      <c r="F48" s="5">
        <f t="shared" si="0"/>
        <v>2013.3061012976882</v>
      </c>
      <c r="G48" s="4">
        <f t="shared" si="1"/>
        <v>971879.48845313431</v>
      </c>
      <c r="H48">
        <f t="shared" si="2"/>
        <v>2.0715594116530976E-3</v>
      </c>
      <c r="I48" s="5">
        <f>SUM(G48:$G$124)</f>
        <v>35688161.86134886</v>
      </c>
      <c r="J48">
        <f t="shared" si="3"/>
        <v>36.675400150795525</v>
      </c>
      <c r="L48" s="4">
        <f t="shared" si="9"/>
        <v>539839.94759777933</v>
      </c>
      <c r="M48" s="5">
        <f t="shared" si="4"/>
        <v>8134.8481703509369</v>
      </c>
      <c r="N48" s="4">
        <f t="shared" si="5"/>
        <v>535664.01568313676</v>
      </c>
      <c r="O48">
        <f t="shared" si="6"/>
        <v>1.5186474977186021E-2</v>
      </c>
      <c r="P48" s="5">
        <f>SUM($N48:N$124)</f>
        <v>15373258.118884332</v>
      </c>
      <c r="Q48">
        <f t="shared" si="7"/>
        <v>28.477437039058373</v>
      </c>
    </row>
    <row r="49" spans="1:17" x14ac:dyDescent="0.2">
      <c r="A49">
        <v>46</v>
      </c>
      <c r="B49">
        <v>2.2699999999999999E-3</v>
      </c>
      <c r="C49">
        <v>1.5270000000000001E-2</v>
      </c>
      <c r="E49" s="4">
        <f t="shared" si="8"/>
        <v>970872.83540248545</v>
      </c>
      <c r="F49" s="5">
        <f t="shared" si="0"/>
        <v>2203.8813363636418</v>
      </c>
      <c r="G49" s="4">
        <f t="shared" si="1"/>
        <v>969561.1862018567</v>
      </c>
      <c r="H49">
        <f t="shared" si="2"/>
        <v>2.2730709188113138E-3</v>
      </c>
      <c r="I49" s="5">
        <f>SUM(G49:$G$124)</f>
        <v>34716282.372895725</v>
      </c>
      <c r="J49">
        <f t="shared" si="3"/>
        <v>35.757805870120706</v>
      </c>
      <c r="L49" s="4">
        <f t="shared" si="9"/>
        <v>531596.59159796126</v>
      </c>
      <c r="M49" s="5">
        <f t="shared" si="4"/>
        <v>8117.4799537008685</v>
      </c>
      <c r="N49" s="4">
        <f t="shared" si="5"/>
        <v>527423.02675732563</v>
      </c>
      <c r="O49">
        <f t="shared" si="6"/>
        <v>1.539083343328472E-2</v>
      </c>
      <c r="P49" s="5">
        <f>SUM($N49:N$124)</f>
        <v>14837594.103201196</v>
      </c>
      <c r="Q49">
        <f t="shared" si="7"/>
        <v>27.911379300984404</v>
      </c>
    </row>
    <row r="50" spans="1:17" x14ac:dyDescent="0.2">
      <c r="A50">
        <v>47</v>
      </c>
      <c r="B50">
        <v>2.4859999999999999E-3</v>
      </c>
      <c r="C50">
        <v>1.5486E-2</v>
      </c>
      <c r="E50" s="4">
        <f t="shared" si="8"/>
        <v>968459.24553367484</v>
      </c>
      <c r="F50" s="5">
        <f t="shared" si="0"/>
        <v>2407.5896843967157</v>
      </c>
      <c r="G50" s="4">
        <f t="shared" si="1"/>
        <v>967032.70506500371</v>
      </c>
      <c r="H50">
        <f t="shared" si="2"/>
        <v>2.4896672799032977E-3</v>
      </c>
      <c r="I50" s="5">
        <f>SUM(G50:$G$124)</f>
        <v>33746721.18669387</v>
      </c>
      <c r="J50">
        <f t="shared" si="3"/>
        <v>34.845783487871557</v>
      </c>
      <c r="L50" s="4">
        <f t="shared" si="9"/>
        <v>523364.28678047523</v>
      </c>
      <c r="M50" s="5">
        <f t="shared" si="4"/>
        <v>8104.8193450824392</v>
      </c>
      <c r="N50" s="4">
        <f t="shared" si="5"/>
        <v>519191.50332197448</v>
      </c>
      <c r="O50">
        <f t="shared" si="6"/>
        <v>1.5610462215242127E-2</v>
      </c>
      <c r="P50" s="5">
        <f>SUM($N50:N$124)</f>
        <v>14310171.07644387</v>
      </c>
      <c r="Q50">
        <f t="shared" si="7"/>
        <v>27.342658713826722</v>
      </c>
    </row>
    <row r="51" spans="1:17" x14ac:dyDescent="0.2">
      <c r="A51">
        <v>48</v>
      </c>
      <c r="B51">
        <v>2.7160000000000001E-3</v>
      </c>
      <c r="C51">
        <v>1.5716000000000001E-2</v>
      </c>
      <c r="E51" s="4">
        <f t="shared" si="8"/>
        <v>965828.91022280534</v>
      </c>
      <c r="F51" s="5">
        <f t="shared" si="0"/>
        <v>2623.1913201651396</v>
      </c>
      <c r="G51" s="4">
        <f t="shared" si="1"/>
        <v>964281.65230862843</v>
      </c>
      <c r="H51">
        <f t="shared" si="2"/>
        <v>2.7203580135376874E-3</v>
      </c>
      <c r="I51" s="5">
        <f>SUM(G51:$G$124)</f>
        <v>32779688.481628858</v>
      </c>
      <c r="J51">
        <f t="shared" si="3"/>
        <v>33.939435996036785</v>
      </c>
      <c r="L51" s="4">
        <f t="shared" si="9"/>
        <v>515139.09364943329</v>
      </c>
      <c r="M51" s="5">
        <f t="shared" si="4"/>
        <v>8095.9259957944942</v>
      </c>
      <c r="N51" s="4">
        <f t="shared" si="5"/>
        <v>510965.43671268556</v>
      </c>
      <c r="O51">
        <f t="shared" si="6"/>
        <v>1.5844371094608518E-2</v>
      </c>
      <c r="P51" s="5">
        <f>SUM($N51:N$124)</f>
        <v>13790979.573121894</v>
      </c>
      <c r="Q51">
        <f t="shared" si="7"/>
        <v>26.771370573763996</v>
      </c>
    </row>
    <row r="52" spans="1:17" x14ac:dyDescent="0.2">
      <c r="A52">
        <v>49</v>
      </c>
      <c r="B52">
        <v>2.96E-3</v>
      </c>
      <c r="C52">
        <v>1.5959999999999998E-2</v>
      </c>
      <c r="E52" s="4">
        <f t="shared" si="8"/>
        <v>962970.0566485459</v>
      </c>
      <c r="F52" s="5">
        <f t="shared" si="0"/>
        <v>2850.391367679696</v>
      </c>
      <c r="G52" s="4">
        <f t="shared" si="1"/>
        <v>961288.71092963754</v>
      </c>
      <c r="H52">
        <f t="shared" si="2"/>
        <v>2.9651771993901353E-3</v>
      </c>
      <c r="I52" s="5">
        <f>SUM(G52:$G$124)</f>
        <v>31815406.82932023</v>
      </c>
      <c r="J52">
        <f t="shared" si="3"/>
        <v>33.038832941543752</v>
      </c>
      <c r="L52" s="4">
        <f t="shared" si="9"/>
        <v>506917.47371478833</v>
      </c>
      <c r="M52" s="5">
        <f t="shared" si="4"/>
        <v>8090.4028804880209</v>
      </c>
      <c r="N52" s="4">
        <f t="shared" si="5"/>
        <v>502737.43222653616</v>
      </c>
      <c r="O52">
        <f t="shared" si="6"/>
        <v>1.6092700407560744E-2</v>
      </c>
      <c r="P52" s="5">
        <f>SUM($N52:N$124)</f>
        <v>13280014.136409208</v>
      </c>
      <c r="Q52">
        <f t="shared" si="7"/>
        <v>26.197586047075319</v>
      </c>
    </row>
    <row r="53" spans="1:17" x14ac:dyDescent="0.2">
      <c r="A53">
        <v>50</v>
      </c>
      <c r="B53">
        <v>3.2260000000000001E-3</v>
      </c>
      <c r="C53">
        <v>1.6226000000000001E-2</v>
      </c>
      <c r="E53" s="4">
        <f t="shared" si="8"/>
        <v>959863.51524579769</v>
      </c>
      <c r="F53" s="5">
        <f t="shared" si="0"/>
        <v>3096.5197001829433</v>
      </c>
      <c r="G53" s="4">
        <f t="shared" si="1"/>
        <v>958047.45347495261</v>
      </c>
      <c r="H53">
        <f t="shared" si="2"/>
        <v>3.2321151618862889E-3</v>
      </c>
      <c r="I53" s="5">
        <f>SUM(G53:$G$124)</f>
        <v>30854118.11839059</v>
      </c>
      <c r="J53">
        <f t="shared" si="3"/>
        <v>32.144276377136393</v>
      </c>
      <c r="L53" s="4">
        <f t="shared" si="9"/>
        <v>498692.23078629217</v>
      </c>
      <c r="M53" s="5">
        <f t="shared" si="4"/>
        <v>8091.7801367383772</v>
      </c>
      <c r="N53" s="4">
        <f t="shared" si="5"/>
        <v>494507.20558553358</v>
      </c>
      <c r="O53">
        <f t="shared" si="6"/>
        <v>1.6363320989745949E-2</v>
      </c>
      <c r="P53" s="5">
        <f>SUM($N53:N$124)</f>
        <v>12777276.704182673</v>
      </c>
      <c r="Q53">
        <f t="shared" si="7"/>
        <v>25.621567603001626</v>
      </c>
    </row>
    <row r="54" spans="1:17" x14ac:dyDescent="0.2">
      <c r="A54">
        <v>51</v>
      </c>
      <c r="B54">
        <v>3.5049999999999999E-3</v>
      </c>
      <c r="C54">
        <v>1.6504999999999999E-2</v>
      </c>
      <c r="E54" s="4">
        <f t="shared" si="8"/>
        <v>956499.19362486119</v>
      </c>
      <c r="F54" s="5">
        <f t="shared" si="0"/>
        <v>3352.5296736551381</v>
      </c>
      <c r="G54" s="4">
        <f t="shared" si="1"/>
        <v>954560.84800898039</v>
      </c>
      <c r="H54">
        <f t="shared" si="2"/>
        <v>3.5121173057200412E-3</v>
      </c>
      <c r="I54" s="5">
        <f>SUM(G54:$G$124)</f>
        <v>29896070.664915636</v>
      </c>
      <c r="J54">
        <f t="shared" si="3"/>
        <v>31.255719674595845</v>
      </c>
      <c r="L54" s="4">
        <f t="shared" si="9"/>
        <v>490461.31551716442</v>
      </c>
      <c r="M54" s="5">
        <f t="shared" si="4"/>
        <v>8095.0640126107983</v>
      </c>
      <c r="N54" s="4">
        <f t="shared" si="5"/>
        <v>486279.39711040736</v>
      </c>
      <c r="O54">
        <f t="shared" si="6"/>
        <v>1.66469401350616E-2</v>
      </c>
      <c r="P54" s="5">
        <f>SUM($N54:N$124)</f>
        <v>12282769.498597138</v>
      </c>
      <c r="Q54">
        <f t="shared" si="7"/>
        <v>25.043299257242406</v>
      </c>
    </row>
    <row r="55" spans="1:17" x14ac:dyDescent="0.2">
      <c r="A55">
        <v>52</v>
      </c>
      <c r="B55">
        <v>3.7789999999999998E-3</v>
      </c>
      <c r="C55">
        <v>1.6778999999999999E-2</v>
      </c>
      <c r="E55" s="4">
        <f t="shared" si="8"/>
        <v>952884.58317215287</v>
      </c>
      <c r="F55" s="5">
        <f t="shared" si="0"/>
        <v>3600.9508398075654</v>
      </c>
      <c r="G55" s="4">
        <f t="shared" si="1"/>
        <v>950835.40487604111</v>
      </c>
      <c r="H55">
        <f t="shared" si="2"/>
        <v>3.7871442537176195E-3</v>
      </c>
      <c r="I55" s="5">
        <f>SUM(G55:$G$124)</f>
        <v>28941509.816906661</v>
      </c>
      <c r="J55">
        <f t="shared" si="3"/>
        <v>30.372523942574841</v>
      </c>
      <c r="L55" s="4">
        <f t="shared" si="9"/>
        <v>482231.86510410195</v>
      </c>
      <c r="M55" s="5">
        <f t="shared" si="4"/>
        <v>8091.3684645817257</v>
      </c>
      <c r="N55" s="4">
        <f t="shared" si="5"/>
        <v>478060.31835501891</v>
      </c>
      <c r="O55">
        <f t="shared" si="6"/>
        <v>1.6925413287644769E-2</v>
      </c>
      <c r="P55" s="5">
        <f>SUM($N55:N$124)</f>
        <v>11796490.101486731</v>
      </c>
      <c r="Q55">
        <f t="shared" si="7"/>
        <v>24.462278325261977</v>
      </c>
    </row>
    <row r="56" spans="1:17" x14ac:dyDescent="0.2">
      <c r="A56">
        <v>53</v>
      </c>
      <c r="B56">
        <v>4.0400000000000002E-3</v>
      </c>
      <c r="C56">
        <v>1.704E-2</v>
      </c>
      <c r="E56" s="4">
        <f t="shared" si="8"/>
        <v>949034.92945613735</v>
      </c>
      <c r="F56" s="5">
        <f t="shared" si="0"/>
        <v>3834.1011150027953</v>
      </c>
      <c r="G56" s="4">
        <f t="shared" si="1"/>
        <v>946870.18078204792</v>
      </c>
      <c r="H56">
        <f t="shared" si="2"/>
        <v>4.049236308018591E-3</v>
      </c>
      <c r="I56" s="5">
        <f>SUM(G56:$G$124)</f>
        <v>27990674.412030615</v>
      </c>
      <c r="J56">
        <f t="shared" si="3"/>
        <v>29.493829513810631</v>
      </c>
      <c r="L56" s="4">
        <f t="shared" si="9"/>
        <v>474014.63412272808</v>
      </c>
      <c r="M56" s="5">
        <f t="shared" si="4"/>
        <v>8077.2093654512864</v>
      </c>
      <c r="N56" s="4">
        <f t="shared" si="5"/>
        <v>469852.31162049639</v>
      </c>
      <c r="O56">
        <f t="shared" si="6"/>
        <v>1.7190953765010557E-2</v>
      </c>
      <c r="P56" s="5">
        <f>SUM($N56:N$124)</f>
        <v>11318429.783131711</v>
      </c>
      <c r="Q56">
        <f t="shared" si="7"/>
        <v>23.877806650587996</v>
      </c>
    </row>
    <row r="57" spans="1:17" x14ac:dyDescent="0.2">
      <c r="A57">
        <v>54</v>
      </c>
      <c r="B57">
        <v>4.3010000000000001E-3</v>
      </c>
      <c r="C57">
        <v>1.7301E-2</v>
      </c>
      <c r="E57" s="4">
        <f t="shared" si="8"/>
        <v>944953.13022454653</v>
      </c>
      <c r="F57" s="5">
        <f t="shared" si="0"/>
        <v>4064.2434130957749</v>
      </c>
      <c r="G57" s="4">
        <f t="shared" si="1"/>
        <v>942646.02715710329</v>
      </c>
      <c r="H57">
        <f t="shared" si="2"/>
        <v>4.3115265921747949E-3</v>
      </c>
      <c r="I57" s="5">
        <f>SUM(G57:$G$124)</f>
        <v>27043804.231248572</v>
      </c>
      <c r="J57">
        <f t="shared" si="3"/>
        <v>28.619201700323728</v>
      </c>
      <c r="L57" s="4">
        <f t="shared" si="9"/>
        <v>465813.70693777077</v>
      </c>
      <c r="M57" s="5">
        <f t="shared" si="4"/>
        <v>8059.0429437303719</v>
      </c>
      <c r="N57" s="4">
        <f t="shared" si="5"/>
        <v>461648.63367718668</v>
      </c>
      <c r="O57">
        <f t="shared" si="6"/>
        <v>1.7457092593424102E-2</v>
      </c>
      <c r="P57" s="5">
        <f>SUM($N57:N$124)</f>
        <v>10848577.471511215</v>
      </c>
      <c r="Q57">
        <f t="shared" si="7"/>
        <v>23.289519629701459</v>
      </c>
    </row>
    <row r="58" spans="1:17" x14ac:dyDescent="0.2">
      <c r="A58">
        <v>55</v>
      </c>
      <c r="B58">
        <v>4.5919999999999997E-3</v>
      </c>
      <c r="C58">
        <v>1.7592E-2</v>
      </c>
      <c r="E58" s="4">
        <f t="shared" si="8"/>
        <v>940613.90545055538</v>
      </c>
      <c r="F58" s="5">
        <f t="shared" si="0"/>
        <v>4319.2990538289505</v>
      </c>
      <c r="G58" s="4">
        <f t="shared" si="1"/>
        <v>938145.73456265312</v>
      </c>
      <c r="H58">
        <f t="shared" si="2"/>
        <v>4.6040811088295689E-3</v>
      </c>
      <c r="I58" s="5">
        <f>SUM(G58:$G$124)</f>
        <v>26101158.204091467</v>
      </c>
      <c r="J58">
        <f t="shared" si="3"/>
        <v>27.749066915600164</v>
      </c>
      <c r="L58" s="4">
        <f t="shared" si="9"/>
        <v>457619.11220532149</v>
      </c>
      <c r="M58" s="5">
        <f t="shared" si="4"/>
        <v>8050.4354219160159</v>
      </c>
      <c r="N58" s="4">
        <f t="shared" si="5"/>
        <v>453443.79542556009</v>
      </c>
      <c r="O58">
        <f t="shared" si="6"/>
        <v>1.7753987380862996E-2</v>
      </c>
      <c r="P58" s="5">
        <f>SUM($N58:N$124)</f>
        <v>10386928.83783403</v>
      </c>
      <c r="Q58">
        <f t="shared" si="7"/>
        <v>22.697760125835156</v>
      </c>
    </row>
    <row r="59" spans="1:17" x14ac:dyDescent="0.2">
      <c r="A59">
        <v>56</v>
      </c>
      <c r="B59">
        <v>4.9199999999999999E-3</v>
      </c>
      <c r="C59">
        <v>1.7919999999999998E-2</v>
      </c>
      <c r="E59" s="4">
        <f t="shared" si="8"/>
        <v>935986.08503573865</v>
      </c>
      <c r="F59" s="5">
        <f t="shared" si="0"/>
        <v>4605.0515383758338</v>
      </c>
      <c r="G59" s="4">
        <f t="shared" si="1"/>
        <v>933359.70808112842</v>
      </c>
      <c r="H59">
        <f t="shared" si="2"/>
        <v>4.9338443672946285E-3</v>
      </c>
      <c r="I59" s="5">
        <f>SUM(G59:$G$124)</f>
        <v>25163012.469528817</v>
      </c>
      <c r="J59">
        <f t="shared" si="3"/>
        <v>26.883959998794236</v>
      </c>
      <c r="L59" s="4">
        <f t="shared" si="9"/>
        <v>449418.57771460211</v>
      </c>
      <c r="M59" s="5">
        <f t="shared" si="4"/>
        <v>8053.5809126456688</v>
      </c>
      <c r="N59" s="4">
        <f t="shared" si="5"/>
        <v>445236.28843039001</v>
      </c>
      <c r="O59">
        <f t="shared" si="6"/>
        <v>1.8088329998970417E-2</v>
      </c>
      <c r="P59" s="5">
        <f>SUM($N59:N$124)</f>
        <v>9933485.0424084738</v>
      </c>
      <c r="Q59">
        <f t="shared" si="7"/>
        <v>22.102969336342422</v>
      </c>
    </row>
    <row r="60" spans="1:17" x14ac:dyDescent="0.2">
      <c r="A60">
        <v>57</v>
      </c>
      <c r="B60">
        <v>5.2659999999999998E-3</v>
      </c>
      <c r="C60">
        <v>1.8266000000000001E-2</v>
      </c>
      <c r="E60" s="4">
        <f t="shared" si="8"/>
        <v>931057.18231194047</v>
      </c>
      <c r="F60" s="5">
        <f t="shared" si="0"/>
        <v>4902.9471220546784</v>
      </c>
      <c r="G60" s="4">
        <f t="shared" si="1"/>
        <v>928266.80393655156</v>
      </c>
      <c r="H60">
        <f t="shared" si="2"/>
        <v>5.281829643441394E-3</v>
      </c>
      <c r="I60" s="5">
        <f>SUM(G60:$G$124)</f>
        <v>24229652.761447683</v>
      </c>
      <c r="J60">
        <f t="shared" si="3"/>
        <v>26.023807368396202</v>
      </c>
      <c r="L60" s="4">
        <f t="shared" si="9"/>
        <v>441209.49797406717</v>
      </c>
      <c r="M60" s="5">
        <f t="shared" si="4"/>
        <v>8059.1326899943115</v>
      </c>
      <c r="N60" s="4">
        <f t="shared" si="5"/>
        <v>437019.33137180744</v>
      </c>
      <c r="O60">
        <f t="shared" si="6"/>
        <v>1.8441135463496832E-2</v>
      </c>
      <c r="P60" s="5">
        <f>SUM($N60:N$124)</f>
        <v>9488248.753978081</v>
      </c>
      <c r="Q60">
        <f t="shared" si="7"/>
        <v>21.505087260237921</v>
      </c>
    </row>
    <row r="61" spans="1:17" x14ac:dyDescent="0.2">
      <c r="A61">
        <v>58</v>
      </c>
      <c r="B61">
        <v>5.6299999999999996E-3</v>
      </c>
      <c r="C61">
        <v>1.8630000000000001E-2</v>
      </c>
      <c r="E61" s="4">
        <f t="shared" si="8"/>
        <v>925815.33037552424</v>
      </c>
      <c r="F61" s="5">
        <f t="shared" si="0"/>
        <v>5212.3403100142013</v>
      </c>
      <c r="G61" s="4">
        <f t="shared" si="1"/>
        <v>922840.68571902753</v>
      </c>
      <c r="H61">
        <f t="shared" si="2"/>
        <v>5.6481474979107882E-3</v>
      </c>
      <c r="I61" s="5">
        <f>SUM(G61:$G$124)</f>
        <v>23301385.957511134</v>
      </c>
      <c r="J61">
        <f t="shared" si="3"/>
        <v>25.168503040514302</v>
      </c>
      <c r="L61" s="4">
        <f t="shared" si="9"/>
        <v>432989.76502681029</v>
      </c>
      <c r="M61" s="5">
        <f t="shared" si="4"/>
        <v>8066.5993224494759</v>
      </c>
      <c r="N61" s="4">
        <f t="shared" si="5"/>
        <v>428784.13543910487</v>
      </c>
      <c r="O61">
        <f t="shared" si="6"/>
        <v>1.8812728027329452E-2</v>
      </c>
      <c r="P61" s="5">
        <f>SUM($N61:N$124)</f>
        <v>9051229.4226062745</v>
      </c>
      <c r="Q61">
        <f t="shared" si="7"/>
        <v>20.904026269641342</v>
      </c>
    </row>
    <row r="62" spans="1:17" x14ac:dyDescent="0.2">
      <c r="A62">
        <v>59</v>
      </c>
      <c r="B62">
        <v>6.0280000000000004E-3</v>
      </c>
      <c r="C62">
        <v>1.9028E-2</v>
      </c>
      <c r="E62" s="4">
        <f t="shared" si="8"/>
        <v>920234.51556402049</v>
      </c>
      <c r="F62" s="5">
        <f t="shared" si="0"/>
        <v>5547.1736598199159</v>
      </c>
      <c r="G62" s="4">
        <f t="shared" si="1"/>
        <v>917045.90296759107</v>
      </c>
      <c r="H62">
        <f t="shared" si="2"/>
        <v>6.0489596451705164E-3</v>
      </c>
      <c r="I62" s="5">
        <f>SUM(G62:$G$124)</f>
        <v>22378545.271792106</v>
      </c>
      <c r="J62">
        <f t="shared" si="3"/>
        <v>24.318306793867738</v>
      </c>
      <c r="L62" s="4">
        <f t="shared" si="9"/>
        <v>424750.8357778801</v>
      </c>
      <c r="M62" s="5">
        <f t="shared" si="4"/>
        <v>8082.1589031815029</v>
      </c>
      <c r="N62" s="4">
        <f t="shared" si="5"/>
        <v>420518.19369935355</v>
      </c>
      <c r="O62">
        <f t="shared" si="6"/>
        <v>1.9219522542132349E-2</v>
      </c>
      <c r="P62" s="5">
        <f>SUM($N62:N$124)</f>
        <v>8622445.2871671692</v>
      </c>
      <c r="Q62">
        <f t="shared" si="7"/>
        <v>20.300007818410048</v>
      </c>
    </row>
    <row r="63" spans="1:17" x14ac:dyDescent="0.2">
      <c r="A63">
        <v>60</v>
      </c>
      <c r="B63">
        <v>6.4790000000000004E-3</v>
      </c>
      <c r="C63">
        <v>1.9479E-2</v>
      </c>
      <c r="E63" s="4">
        <f t="shared" si="8"/>
        <v>914272.31613768113</v>
      </c>
      <c r="F63" s="5">
        <f t="shared" si="0"/>
        <v>5923.5703362560362</v>
      </c>
      <c r="G63" s="4">
        <f t="shared" si="1"/>
        <v>910833.28082052921</v>
      </c>
      <c r="H63">
        <f t="shared" si="2"/>
        <v>6.503462775229024E-3</v>
      </c>
      <c r="I63" s="5">
        <f>SUM(G63:$G$124)</f>
        <v>21461499.368824519</v>
      </c>
      <c r="J63">
        <f t="shared" si="3"/>
        <v>23.473858925848315</v>
      </c>
      <c r="L63" s="4">
        <f t="shared" si="9"/>
        <v>416477.11424776277</v>
      </c>
      <c r="M63" s="5">
        <f t="shared" si="4"/>
        <v>8112.5577084321712</v>
      </c>
      <c r="N63" s="4">
        <f t="shared" si="5"/>
        <v>412203.43433990935</v>
      </c>
      <c r="O63">
        <f t="shared" si="6"/>
        <v>1.9680956131341763E-2</v>
      </c>
      <c r="P63" s="5">
        <f>SUM($N63:N$124)</f>
        <v>8201927.0934678176</v>
      </c>
      <c r="Q63">
        <f t="shared" si="7"/>
        <v>19.693584143950059</v>
      </c>
    </row>
    <row r="64" spans="1:17" x14ac:dyDescent="0.2">
      <c r="A64">
        <v>61</v>
      </c>
      <c r="B64">
        <v>7.0010000000000003E-3</v>
      </c>
      <c r="C64">
        <v>2.0001000000000001E-2</v>
      </c>
      <c r="E64" s="4">
        <f t="shared" si="8"/>
        <v>907871.49565240124</v>
      </c>
      <c r="F64" s="5">
        <f t="shared" si="0"/>
        <v>6356.0083410624611</v>
      </c>
      <c r="G64" s="4">
        <f t="shared" si="1"/>
        <v>904147.86071298283</v>
      </c>
      <c r="H64">
        <f t="shared" si="2"/>
        <v>7.0298328594731296E-3</v>
      </c>
      <c r="I64" s="5">
        <f>SUM(G64:$G$124)</f>
        <v>20550666.088003989</v>
      </c>
      <c r="J64">
        <f t="shared" si="3"/>
        <v>22.636095732068526</v>
      </c>
      <c r="L64" s="4">
        <f t="shared" si="9"/>
        <v>408147.15548569325</v>
      </c>
      <c r="M64" s="5">
        <f t="shared" si="4"/>
        <v>8163.3512568693513</v>
      </c>
      <c r="N64" s="4">
        <f t="shared" si="5"/>
        <v>403820.18341681169</v>
      </c>
      <c r="O64">
        <f t="shared" si="6"/>
        <v>2.0215312636920311E-2</v>
      </c>
      <c r="P64" s="5">
        <f>SUM($N64:N$124)</f>
        <v>7789723.6591279088</v>
      </c>
      <c r="Q64">
        <f t="shared" si="7"/>
        <v>19.085576254618687</v>
      </c>
    </row>
    <row r="65" spans="1:17" x14ac:dyDescent="0.2">
      <c r="A65">
        <v>62</v>
      </c>
      <c r="B65">
        <v>7.6020000000000003E-3</v>
      </c>
      <c r="C65">
        <v>2.0601999999999999E-2</v>
      </c>
      <c r="E65" s="4">
        <f t="shared" si="8"/>
        <v>900969.85654245166</v>
      </c>
      <c r="F65" s="5">
        <f t="shared" si="0"/>
        <v>6849.1728494357176</v>
      </c>
      <c r="G65" s="4">
        <f t="shared" si="1"/>
        <v>896921.79897700646</v>
      </c>
      <c r="H65">
        <f t="shared" si="2"/>
        <v>7.6363099405629487E-3</v>
      </c>
      <c r="I65" s="5">
        <f>SUM(G65:$G$124)</f>
        <v>19646518.227291007</v>
      </c>
      <c r="J65">
        <f t="shared" si="3"/>
        <v>21.805966187022271</v>
      </c>
      <c r="L65" s="4">
        <f t="shared" si="9"/>
        <v>399738.507788377</v>
      </c>
      <c r="M65" s="5">
        <f t="shared" si="4"/>
        <v>8235.4127374561431</v>
      </c>
      <c r="N65" s="4">
        <f t="shared" si="5"/>
        <v>395344.18237225938</v>
      </c>
      <c r="O65">
        <f t="shared" si="6"/>
        <v>2.0830995129458133E-2</v>
      </c>
      <c r="P65" s="5">
        <f>SUM($N65:N$124)</f>
        <v>7385903.475711097</v>
      </c>
      <c r="Q65">
        <f t="shared" si="7"/>
        <v>18.476837562072507</v>
      </c>
    </row>
    <row r="66" spans="1:17" x14ac:dyDescent="0.2">
      <c r="A66">
        <v>63</v>
      </c>
      <c r="B66">
        <v>8.2939999999999993E-3</v>
      </c>
      <c r="C66">
        <v>2.1294E-2</v>
      </c>
      <c r="E66" s="4">
        <f t="shared" si="8"/>
        <v>893497.21255228855</v>
      </c>
      <c r="F66" s="5">
        <f t="shared" si="0"/>
        <v>7410.6658809086803</v>
      </c>
      <c r="G66" s="4">
        <f t="shared" si="1"/>
        <v>889087.80380834301</v>
      </c>
      <c r="H66">
        <f t="shared" si="2"/>
        <v>8.3351338857260565E-3</v>
      </c>
      <c r="I66" s="5">
        <f>SUM(G66:$G$124)</f>
        <v>18749596.428314</v>
      </c>
      <c r="J66">
        <f t="shared" si="3"/>
        <v>20.98450466874484</v>
      </c>
      <c r="L66" s="4">
        <f t="shared" si="9"/>
        <v>391226.47600353131</v>
      </c>
      <c r="M66" s="5">
        <f t="shared" si="4"/>
        <v>8330.7765800191955</v>
      </c>
      <c r="N66" s="4">
        <f t="shared" si="5"/>
        <v>386752.80125043087</v>
      </c>
      <c r="O66">
        <f t="shared" si="6"/>
        <v>2.154031348469752E-2</v>
      </c>
      <c r="P66" s="5">
        <f>SUM($N66:N$124)</f>
        <v>6990559.2933388362</v>
      </c>
      <c r="Q66">
        <f t="shared" si="7"/>
        <v>17.868318536999364</v>
      </c>
    </row>
    <row r="67" spans="1:17" x14ac:dyDescent="0.2">
      <c r="A67">
        <v>64</v>
      </c>
      <c r="B67">
        <v>9.0819999999999998E-3</v>
      </c>
      <c r="C67">
        <v>2.2082000000000001E-2</v>
      </c>
      <c r="E67" s="4">
        <f t="shared" si="8"/>
        <v>885382.47086788865</v>
      </c>
      <c r="F67" s="5">
        <f t="shared" si="0"/>
        <v>8041.0436004221647</v>
      </c>
      <c r="G67" s="4">
        <f t="shared" si="1"/>
        <v>880558.02178412944</v>
      </c>
      <c r="H67">
        <f t="shared" si="2"/>
        <v>9.1317589545433075E-3</v>
      </c>
      <c r="I67" s="5">
        <f>SUM(G67:$G$124)</f>
        <v>17860508.624505654</v>
      </c>
      <c r="J67">
        <f t="shared" si="3"/>
        <v>20.172647654745234</v>
      </c>
      <c r="L67" s="4">
        <f t="shared" si="9"/>
        <v>382587.41296042129</v>
      </c>
      <c r="M67" s="5">
        <f t="shared" si="4"/>
        <v>8448.295252992024</v>
      </c>
      <c r="N67" s="4">
        <f t="shared" si="5"/>
        <v>378015.87596295727</v>
      </c>
      <c r="O67">
        <f t="shared" si="6"/>
        <v>2.2349048783919048E-2</v>
      </c>
      <c r="P67" s="5">
        <f>SUM($N67:N$124)</f>
        <v>6603806.4920884063</v>
      </c>
      <c r="Q67">
        <f t="shared" si="7"/>
        <v>17.260908927946279</v>
      </c>
    </row>
    <row r="68" spans="1:17" x14ac:dyDescent="0.2">
      <c r="A68">
        <v>65</v>
      </c>
      <c r="B68">
        <v>9.9900000000000006E-3</v>
      </c>
      <c r="C68">
        <v>2.299E-2</v>
      </c>
      <c r="E68" s="4">
        <f t="shared" si="8"/>
        <v>876537.49998391839</v>
      </c>
      <c r="F68" s="5">
        <f t="shared" ref="F68:F123" si="10">B68*E68</f>
        <v>8756.609624839346</v>
      </c>
      <c r="G68" s="4">
        <f t="shared" ref="G68:G123" si="11">E69+0.5*F68</f>
        <v>871269.50960901508</v>
      </c>
      <c r="H68">
        <f t="shared" ref="H68:H123" si="12">F68/G68</f>
        <v>1.0050402921558567E-2</v>
      </c>
      <c r="I68" s="5">
        <f>SUM(G68:$G$124)</f>
        <v>16979950.602721523</v>
      </c>
      <c r="J68">
        <f t="shared" ref="J68:J123" si="13">I68/E68</f>
        <v>19.371619129852458</v>
      </c>
      <c r="L68" s="4">
        <f t="shared" si="9"/>
        <v>373791.72833646124</v>
      </c>
      <c r="M68" s="5">
        <f t="shared" ref="M68:M123" si="14">C68*L68</f>
        <v>8593.4718344552439</v>
      </c>
      <c r="N68" s="4">
        <f t="shared" ref="N68:N123" si="15">L69+0.5*M68</f>
        <v>369115.59381497209</v>
      </c>
      <c r="O68">
        <f t="shared" ref="O68:O123" si="16">M68/N68</f>
        <v>2.3281248417705496E-2</v>
      </c>
      <c r="P68" s="5">
        <f>SUM($N68:N$124)</f>
        <v>6225790.6161254486</v>
      </c>
      <c r="Q68">
        <f t="shared" ref="Q68:Q123" si="17">P68/L68</f>
        <v>16.655774176258461</v>
      </c>
    </row>
    <row r="69" spans="1:17" x14ac:dyDescent="0.2">
      <c r="A69">
        <v>66</v>
      </c>
      <c r="B69">
        <v>1.1004999999999999E-2</v>
      </c>
      <c r="C69">
        <v>2.4004999999999999E-2</v>
      </c>
      <c r="E69" s="4">
        <f t="shared" ref="E69:E123" si="18">E68*(1-B69)</f>
        <v>866891.20479659538</v>
      </c>
      <c r="F69" s="5">
        <f t="shared" si="10"/>
        <v>9540.1377087865312</v>
      </c>
      <c r="G69" s="4">
        <f t="shared" si="11"/>
        <v>861174.49074656423</v>
      </c>
      <c r="H69">
        <f t="shared" si="12"/>
        <v>1.1078054228610572E-2</v>
      </c>
      <c r="I69" s="5">
        <f>SUM(G69:$G$124)</f>
        <v>16108681.093112521</v>
      </c>
      <c r="J69">
        <f t="shared" si="13"/>
        <v>18.582125420100681</v>
      </c>
      <c r="L69" s="4">
        <f t="shared" ref="L69:L123" si="19">L68*(1-C69)</f>
        <v>364818.85789774446</v>
      </c>
      <c r="M69" s="5">
        <f t="shared" si="14"/>
        <v>8757.4766838353553</v>
      </c>
      <c r="N69" s="4">
        <f t="shared" si="15"/>
        <v>360041.73736300244</v>
      </c>
      <c r="O69">
        <f t="shared" si="16"/>
        <v>2.432350412476169E-2</v>
      </c>
      <c r="P69" s="5">
        <f>SUM($N69:N$124)</f>
        <v>5856675.0223104758</v>
      </c>
      <c r="Q69">
        <f t="shared" si="17"/>
        <v>16.053652094793989</v>
      </c>
    </row>
    <row r="70" spans="1:17" x14ac:dyDescent="0.2">
      <c r="A70">
        <v>67</v>
      </c>
      <c r="B70">
        <v>1.2097E-2</v>
      </c>
      <c r="C70">
        <v>2.5097000000000001E-2</v>
      </c>
      <c r="E70" s="4">
        <f t="shared" si="18"/>
        <v>856404.42189217091</v>
      </c>
      <c r="F70" s="5">
        <f t="shared" si="10"/>
        <v>10359.924291629592</v>
      </c>
      <c r="G70" s="4">
        <f t="shared" si="11"/>
        <v>850227.60499927367</v>
      </c>
      <c r="H70">
        <f t="shared" si="12"/>
        <v>1.2184883472042104E-2</v>
      </c>
      <c r="I70" s="5">
        <f>SUM(G70:$G$124)</f>
        <v>15247506.602365956</v>
      </c>
      <c r="J70">
        <f t="shared" si="13"/>
        <v>17.804096070262649</v>
      </c>
      <c r="L70" s="4">
        <f t="shared" si="19"/>
        <v>355662.99902108475</v>
      </c>
      <c r="M70" s="5">
        <f t="shared" si="14"/>
        <v>8926.0742864321637</v>
      </c>
      <c r="N70" s="4">
        <f t="shared" si="15"/>
        <v>350785.97014700813</v>
      </c>
      <c r="O70">
        <f t="shared" si="16"/>
        <v>2.5445927277796786E-2</v>
      </c>
      <c r="P70" s="5">
        <f>SUM($N70:N$124)</f>
        <v>5496633.2849474745</v>
      </c>
      <c r="Q70">
        <f t="shared" si="17"/>
        <v>15.454610966213041</v>
      </c>
    </row>
    <row r="71" spans="1:17" x14ac:dyDescent="0.2">
      <c r="A71">
        <v>68</v>
      </c>
      <c r="B71">
        <v>1.3261E-2</v>
      </c>
      <c r="C71">
        <v>2.6261E-2</v>
      </c>
      <c r="E71" s="4">
        <f t="shared" si="18"/>
        <v>845047.64285345888</v>
      </c>
      <c r="F71" s="5">
        <f t="shared" si="10"/>
        <v>11206.176791879718</v>
      </c>
      <c r="G71" s="4">
        <f t="shared" si="11"/>
        <v>838373.0340463809</v>
      </c>
      <c r="H71">
        <f t="shared" si="12"/>
        <v>1.3366575899744127E-2</v>
      </c>
      <c r="I71" s="5">
        <f>SUM(G71:$G$124)</f>
        <v>14397278.997366682</v>
      </c>
      <c r="J71">
        <f t="shared" si="13"/>
        <v>17.037239401972201</v>
      </c>
      <c r="L71" s="4">
        <f t="shared" si="19"/>
        <v>346322.93300379207</v>
      </c>
      <c r="M71" s="5">
        <f t="shared" si="14"/>
        <v>9094.786543612583</v>
      </c>
      <c r="N71" s="4">
        <f t="shared" si="15"/>
        <v>341336.40225293697</v>
      </c>
      <c r="O71">
        <f t="shared" si="16"/>
        <v>2.6644642890661183E-2</v>
      </c>
      <c r="P71" s="5">
        <f>SUM($N71:N$124)</f>
        <v>5145847.3148004664</v>
      </c>
      <c r="Q71">
        <f t="shared" si="17"/>
        <v>14.858523142457106</v>
      </c>
    </row>
    <row r="72" spans="1:17" x14ac:dyDescent="0.2">
      <c r="A72">
        <v>69</v>
      </c>
      <c r="B72">
        <v>1.4529E-2</v>
      </c>
      <c r="C72">
        <v>2.7529000000000001E-2</v>
      </c>
      <c r="E72" s="4">
        <f t="shared" si="18"/>
        <v>832769.94565044099</v>
      </c>
      <c r="F72" s="5">
        <f t="shared" si="10"/>
        <v>12099.314540355257</v>
      </c>
      <c r="G72" s="4">
        <f t="shared" si="11"/>
        <v>825502.77871972241</v>
      </c>
      <c r="H72">
        <f t="shared" si="12"/>
        <v>1.4656903468114501E-2</v>
      </c>
      <c r="I72" s="5">
        <f>SUM(G72:$G$124)</f>
        <v>13558905.963320304</v>
      </c>
      <c r="J72">
        <f t="shared" si="13"/>
        <v>16.281694643446844</v>
      </c>
      <c r="L72" s="4">
        <f t="shared" si="19"/>
        <v>336789.00898113067</v>
      </c>
      <c r="M72" s="5">
        <f t="shared" si="14"/>
        <v>9271.464628241547</v>
      </c>
      <c r="N72" s="4">
        <f t="shared" si="15"/>
        <v>331660.89113587944</v>
      </c>
      <c r="O72">
        <f t="shared" si="16"/>
        <v>2.7954651501081219E-2</v>
      </c>
      <c r="P72" s="5">
        <f>SUM($N72:N$124)</f>
        <v>4804510.9125475278</v>
      </c>
      <c r="Q72">
        <f t="shared" si="17"/>
        <v>14.265640458643087</v>
      </c>
    </row>
    <row r="73" spans="1:17" x14ac:dyDescent="0.2">
      <c r="A73">
        <v>70</v>
      </c>
      <c r="B73">
        <v>1.5990999999999998E-2</v>
      </c>
      <c r="C73">
        <v>2.8990999999999999E-2</v>
      </c>
      <c r="E73" s="4">
        <f t="shared" si="18"/>
        <v>819453.12144954479</v>
      </c>
      <c r="F73" s="5">
        <f t="shared" si="10"/>
        <v>13103.874865099669</v>
      </c>
      <c r="G73" s="4">
        <f t="shared" si="11"/>
        <v>811531.87785105279</v>
      </c>
      <c r="H73">
        <f t="shared" si="12"/>
        <v>1.6147085804933386E-2</v>
      </c>
      <c r="I73" s="5">
        <f>SUM(G73:$G$124)</f>
        <v>12733403.18460058</v>
      </c>
      <c r="J73">
        <f t="shared" si="13"/>
        <v>15.538903753366933</v>
      </c>
      <c r="L73" s="4">
        <f t="shared" si="19"/>
        <v>327025.1588217587</v>
      </c>
      <c r="M73" s="5">
        <f t="shared" si="14"/>
        <v>9480.7863794016066</v>
      </c>
      <c r="N73" s="4">
        <f t="shared" si="15"/>
        <v>321738.30659166671</v>
      </c>
      <c r="O73">
        <f t="shared" si="16"/>
        <v>2.9467384471051253E-2</v>
      </c>
      <c r="P73" s="5">
        <f>SUM($N73:N$124)</f>
        <v>4472850.021411648</v>
      </c>
      <c r="Q73">
        <f t="shared" si="17"/>
        <v>13.677388117559246</v>
      </c>
    </row>
    <row r="74" spans="1:17" x14ac:dyDescent="0.2">
      <c r="A74">
        <v>71</v>
      </c>
      <c r="B74">
        <v>1.7662000000000001E-2</v>
      </c>
      <c r="C74">
        <v>3.0661999999999998E-2</v>
      </c>
      <c r="E74" s="4">
        <f t="shared" si="18"/>
        <v>804979.94041850301</v>
      </c>
      <c r="F74" s="5">
        <f t="shared" si="10"/>
        <v>14217.555707671601</v>
      </c>
      <c r="G74" s="4">
        <f t="shared" si="11"/>
        <v>796402.87915334385</v>
      </c>
      <c r="H74">
        <f t="shared" si="12"/>
        <v>1.7852215354603299E-2</v>
      </c>
      <c r="I74" s="5">
        <f>SUM(G74:$G$124)</f>
        <v>11921871.306749526</v>
      </c>
      <c r="J74">
        <f t="shared" si="13"/>
        <v>14.810147070933761</v>
      </c>
      <c r="L74" s="4">
        <f t="shared" si="19"/>
        <v>316997.91340196593</v>
      </c>
      <c r="M74" s="5">
        <f t="shared" si="14"/>
        <v>9719.7900207310795</v>
      </c>
      <c r="N74" s="4">
        <f t="shared" si="15"/>
        <v>311559.81419755518</v>
      </c>
      <c r="O74">
        <f t="shared" si="16"/>
        <v>3.1197187755953384E-2</v>
      </c>
      <c r="P74" s="5">
        <f>SUM($N74:N$124)</f>
        <v>4151111.7148199799</v>
      </c>
      <c r="Q74">
        <f t="shared" si="17"/>
        <v>13.095075832742802</v>
      </c>
    </row>
    <row r="75" spans="1:17" x14ac:dyDescent="0.2">
      <c r="A75">
        <v>72</v>
      </c>
      <c r="B75">
        <v>1.9486E-2</v>
      </c>
      <c r="C75">
        <v>3.2486000000000001E-2</v>
      </c>
      <c r="E75" s="4">
        <f t="shared" si="18"/>
        <v>789294.10129950801</v>
      </c>
      <c r="F75" s="5">
        <f t="shared" si="10"/>
        <v>15380.184857922213</v>
      </c>
      <c r="G75" s="4">
        <f t="shared" si="11"/>
        <v>780040.41725587251</v>
      </c>
      <c r="H75">
        <f t="shared" si="12"/>
        <v>1.9717164031100624E-2</v>
      </c>
      <c r="I75" s="5">
        <f>SUM(G75:$G$124)</f>
        <v>11125468.427596182</v>
      </c>
      <c r="J75">
        <f t="shared" si="13"/>
        <v>14.095466327797219</v>
      </c>
      <c r="L75" s="4">
        <f t="shared" si="19"/>
        <v>306699.91918718966</v>
      </c>
      <c r="M75" s="5">
        <f t="shared" si="14"/>
        <v>9963.4535747150439</v>
      </c>
      <c r="N75" s="4">
        <f t="shared" si="15"/>
        <v>301110.61985992233</v>
      </c>
      <c r="O75">
        <f t="shared" si="16"/>
        <v>3.3089014194683922E-2</v>
      </c>
      <c r="P75" s="5">
        <f>SUM($N75:N$124)</f>
        <v>3839551.9006224251</v>
      </c>
      <c r="Q75">
        <f t="shared" si="17"/>
        <v>12.518920483572128</v>
      </c>
    </row>
    <row r="76" spans="1:17" x14ac:dyDescent="0.2">
      <c r="A76">
        <v>73</v>
      </c>
      <c r="B76">
        <v>2.1467E-2</v>
      </c>
      <c r="C76">
        <v>3.4466999999999998E-2</v>
      </c>
      <c r="E76" s="4">
        <f t="shared" si="18"/>
        <v>772350.32482691144</v>
      </c>
      <c r="F76" s="5">
        <f t="shared" si="10"/>
        <v>16580.044423059309</v>
      </c>
      <c r="G76" s="4">
        <f t="shared" si="11"/>
        <v>762368.08305368607</v>
      </c>
      <c r="H76">
        <f t="shared" si="12"/>
        <v>2.1748083100026291E-2</v>
      </c>
      <c r="I76" s="5">
        <f>SUM(G76:$G$124)</f>
        <v>10345428.010340311</v>
      </c>
      <c r="J76">
        <f t="shared" si="13"/>
        <v>13.394735106324692</v>
      </c>
      <c r="L76" s="4">
        <f t="shared" si="19"/>
        <v>296128.8930725648</v>
      </c>
      <c r="M76" s="5">
        <f t="shared" si="14"/>
        <v>10206.674557532089</v>
      </c>
      <c r="N76" s="4">
        <f t="shared" si="15"/>
        <v>290376.73738907673</v>
      </c>
      <c r="O76">
        <f t="shared" si="16"/>
        <v>3.514976664214025E-2</v>
      </c>
      <c r="P76" s="5">
        <f>SUM($N76:N$124)</f>
        <v>3538441.280762502</v>
      </c>
      <c r="Q76">
        <f t="shared" si="17"/>
        <v>11.948990333393189</v>
      </c>
    </row>
    <row r="77" spans="1:17" x14ac:dyDescent="0.2">
      <c r="A77">
        <v>74</v>
      </c>
      <c r="B77">
        <v>2.3657999999999998E-2</v>
      </c>
      <c r="C77">
        <v>3.6658000000000003E-2</v>
      </c>
      <c r="E77" s="4">
        <f t="shared" si="18"/>
        <v>754078.06084215641</v>
      </c>
      <c r="F77" s="5">
        <f t="shared" si="10"/>
        <v>17839.978763403735</v>
      </c>
      <c r="G77" s="4">
        <f t="shared" si="11"/>
        <v>743223.86123439448</v>
      </c>
      <c r="H77">
        <f t="shared" si="12"/>
        <v>2.400350647216027E-2</v>
      </c>
      <c r="I77" s="5">
        <f>SUM(G77:$G$124)</f>
        <v>9583059.927286623</v>
      </c>
      <c r="J77">
        <f t="shared" si="13"/>
        <v>12.708312872256535</v>
      </c>
      <c r="L77" s="4">
        <f t="shared" si="19"/>
        <v>285273.4001103107</v>
      </c>
      <c r="M77" s="5">
        <f t="shared" si="14"/>
        <v>10457.55230124377</v>
      </c>
      <c r="N77" s="4">
        <f t="shared" si="15"/>
        <v>279312.89768840588</v>
      </c>
      <c r="O77">
        <f t="shared" si="16"/>
        <v>3.7440277150788577E-2</v>
      </c>
      <c r="P77" s="5">
        <f>SUM($N77:N$124)</f>
        <v>3248064.5433734255</v>
      </c>
      <c r="Q77">
        <f t="shared" si="17"/>
        <v>11.38579531816654</v>
      </c>
    </row>
    <row r="78" spans="1:17" x14ac:dyDescent="0.2">
      <c r="A78">
        <v>75</v>
      </c>
      <c r="B78">
        <v>2.6223E-2</v>
      </c>
      <c r="C78">
        <v>3.9223000000000001E-2</v>
      </c>
      <c r="E78" s="4">
        <f t="shared" si="18"/>
        <v>734303.87185269257</v>
      </c>
      <c r="F78" s="5">
        <f t="shared" si="10"/>
        <v>19255.650431593156</v>
      </c>
      <c r="G78" s="4">
        <f t="shared" si="11"/>
        <v>722520.13046913641</v>
      </c>
      <c r="H78">
        <f t="shared" si="12"/>
        <v>2.6650676734903362E-2</v>
      </c>
      <c r="I78" s="5">
        <f>SUM(G78:$G$124)</f>
        <v>8839836.0660522301</v>
      </c>
      <c r="J78">
        <f t="shared" si="13"/>
        <v>12.038389561733885</v>
      </c>
      <c r="L78" s="4">
        <f t="shared" si="19"/>
        <v>274084.121537784</v>
      </c>
      <c r="M78" s="5">
        <f t="shared" si="14"/>
        <v>10750.401499076503</v>
      </c>
      <c r="N78" s="4">
        <f t="shared" si="15"/>
        <v>267904.20980741078</v>
      </c>
      <c r="O78">
        <f t="shared" si="16"/>
        <v>4.0127781145375359E-2</v>
      </c>
      <c r="P78" s="5">
        <f>SUM($N78:N$124)</f>
        <v>2968751.6456850194</v>
      </c>
      <c r="Q78">
        <f t="shared" si="17"/>
        <v>10.831534599773452</v>
      </c>
    </row>
    <row r="79" spans="1:17" x14ac:dyDescent="0.2">
      <c r="A79">
        <v>76</v>
      </c>
      <c r="B79">
        <v>2.9159000000000001E-2</v>
      </c>
      <c r="C79">
        <v>4.2159000000000002E-2</v>
      </c>
      <c r="E79" s="4">
        <f t="shared" si="18"/>
        <v>712892.30525333981</v>
      </c>
      <c r="F79" s="5">
        <f t="shared" si="10"/>
        <v>20787.226728882135</v>
      </c>
      <c r="G79" s="4">
        <f t="shared" si="11"/>
        <v>700237.39749663521</v>
      </c>
      <c r="H79">
        <f t="shared" si="12"/>
        <v>2.9685970505427085E-2</v>
      </c>
      <c r="I79" s="5">
        <f>SUM(G79:$G$124)</f>
        <v>8117315.9355830923</v>
      </c>
      <c r="J79">
        <f t="shared" si="13"/>
        <v>11.386454694160923</v>
      </c>
      <c r="L79" s="4">
        <f t="shared" si="19"/>
        <v>262529.00905787252</v>
      </c>
      <c r="M79" s="5">
        <f t="shared" si="14"/>
        <v>11067.960492870849</v>
      </c>
      <c r="N79" s="4">
        <f t="shared" si="15"/>
        <v>256162.28679470552</v>
      </c>
      <c r="O79">
        <f t="shared" si="16"/>
        <v>4.3206830448624826E-2</v>
      </c>
      <c r="P79" s="5">
        <f>SUM($N79:N$124)</f>
        <v>2700847.4358776091</v>
      </c>
      <c r="Q79">
        <f t="shared" si="17"/>
        <v>10.287805700292068</v>
      </c>
    </row>
    <row r="80" spans="1:17" x14ac:dyDescent="0.2">
      <c r="A80">
        <v>77</v>
      </c>
      <c r="B80">
        <v>3.2330999999999999E-2</v>
      </c>
      <c r="C80">
        <v>4.5331000000000003E-2</v>
      </c>
      <c r="E80" s="4">
        <f t="shared" si="18"/>
        <v>689843.78413219412</v>
      </c>
      <c r="F80" s="5">
        <f t="shared" si="10"/>
        <v>22303.339384777966</v>
      </c>
      <c r="G80" s="4">
        <f t="shared" si="11"/>
        <v>676350.78463646048</v>
      </c>
      <c r="H80">
        <f t="shared" si="12"/>
        <v>3.2975993953738139E-2</v>
      </c>
      <c r="I80" s="5">
        <f>SUM(G80:$G$124)</f>
        <v>7417078.5380864572</v>
      </c>
      <c r="J80">
        <f t="shared" si="13"/>
        <v>10.751823396389593</v>
      </c>
      <c r="L80" s="4">
        <f t="shared" si="19"/>
        <v>250628.30654827011</v>
      </c>
      <c r="M80" s="5">
        <f t="shared" si="14"/>
        <v>11361.231764139633</v>
      </c>
      <c r="N80" s="4">
        <f t="shared" si="15"/>
        <v>244097.05819377545</v>
      </c>
      <c r="O80">
        <f t="shared" si="16"/>
        <v>4.6543911050007679E-2</v>
      </c>
      <c r="P80" s="5">
        <f>SUM($N80:N$124)</f>
        <v>2444685.1490829042</v>
      </c>
      <c r="Q80">
        <f t="shared" si="17"/>
        <v>9.7542260200049142</v>
      </c>
    </row>
    <row r="81" spans="1:17" x14ac:dyDescent="0.2">
      <c r="A81">
        <v>78</v>
      </c>
      <c r="B81">
        <v>3.5725E-2</v>
      </c>
      <c r="C81">
        <v>4.8724999999999997E-2</v>
      </c>
      <c r="E81" s="4">
        <f t="shared" si="18"/>
        <v>665199.11494407151</v>
      </c>
      <c r="F81" s="5">
        <f t="shared" si="10"/>
        <v>23764.238381376956</v>
      </c>
      <c r="G81" s="4">
        <f t="shared" si="11"/>
        <v>650826.49026703241</v>
      </c>
      <c r="H81">
        <f t="shared" si="12"/>
        <v>3.6513938410261314E-2</v>
      </c>
      <c r="I81" s="5">
        <f>SUM(G81:$G$124)</f>
        <v>6740727.7534499969</v>
      </c>
      <c r="J81">
        <f t="shared" si="13"/>
        <v>10.133398559943577</v>
      </c>
      <c r="L81" s="4">
        <f t="shared" si="19"/>
        <v>238416.44231170564</v>
      </c>
      <c r="M81" s="5">
        <f t="shared" si="14"/>
        <v>11616.841151637856</v>
      </c>
      <c r="N81" s="4">
        <f t="shared" si="15"/>
        <v>231715.39057587169</v>
      </c>
      <c r="O81">
        <f t="shared" si="16"/>
        <v>5.0134093910495336E-2</v>
      </c>
      <c r="P81" s="5">
        <f>SUM($N81:N$124)</f>
        <v>2200588.0908891284</v>
      </c>
      <c r="Q81">
        <f t="shared" si="17"/>
        <v>9.2300181545871727</v>
      </c>
    </row>
    <row r="82" spans="1:17" x14ac:dyDescent="0.2">
      <c r="A82">
        <v>79</v>
      </c>
      <c r="B82">
        <v>3.9468999999999997E-2</v>
      </c>
      <c r="C82">
        <v>5.2469000000000002E-2</v>
      </c>
      <c r="E82" s="4">
        <f t="shared" si="18"/>
        <v>638944.37107634393</v>
      </c>
      <c r="F82" s="5">
        <f t="shared" si="10"/>
        <v>25218.495382012217</v>
      </c>
      <c r="G82" s="4">
        <f t="shared" si="11"/>
        <v>623549.9648718161</v>
      </c>
      <c r="H82">
        <f t="shared" si="12"/>
        <v>4.0443423627160996E-2</v>
      </c>
      <c r="I82" s="5">
        <f>SUM(G82:$G$124)</f>
        <v>6089901.2631829642</v>
      </c>
      <c r="J82">
        <f t="shared" si="13"/>
        <v>9.5311916637189</v>
      </c>
      <c r="L82" s="4">
        <f t="shared" si="19"/>
        <v>225906.97000005277</v>
      </c>
      <c r="M82" s="5">
        <f t="shared" si="14"/>
        <v>11853.112808932769</v>
      </c>
      <c r="N82" s="4">
        <f t="shared" si="15"/>
        <v>218995.68511335616</v>
      </c>
      <c r="O82">
        <f t="shared" si="16"/>
        <v>5.4124869185424279E-2</v>
      </c>
      <c r="P82" s="5">
        <f>SUM($N82:N$124)</f>
        <v>1968872.7003132568</v>
      </c>
      <c r="Q82">
        <f t="shared" si="17"/>
        <v>8.7154136957916659</v>
      </c>
    </row>
    <row r="83" spans="1:17" x14ac:dyDescent="0.2">
      <c r="A83">
        <v>80</v>
      </c>
      <c r="B83">
        <v>4.3827999999999999E-2</v>
      </c>
      <c r="C83">
        <v>5.6827999999999997E-2</v>
      </c>
      <c r="E83" s="4">
        <f t="shared" si="18"/>
        <v>610940.71718080994</v>
      </c>
      <c r="F83" s="5">
        <f t="shared" si="10"/>
        <v>26776.309752600537</v>
      </c>
      <c r="G83" s="4">
        <f t="shared" si="11"/>
        <v>594456.31474983727</v>
      </c>
      <c r="H83">
        <f t="shared" si="12"/>
        <v>4.5043359937842878E-2</v>
      </c>
      <c r="I83" s="5">
        <f>SUM(G83:$G$124)</f>
        <v>5466351.2983111478</v>
      </c>
      <c r="J83">
        <f t="shared" si="13"/>
        <v>8.9474332690341267</v>
      </c>
      <c r="L83" s="4">
        <f t="shared" si="19"/>
        <v>213069.12870888977</v>
      </c>
      <c r="M83" s="5">
        <f t="shared" si="14"/>
        <v>12108.292446268786</v>
      </c>
      <c r="N83" s="4">
        <f t="shared" si="15"/>
        <v>205935.14814145872</v>
      </c>
      <c r="O83">
        <f t="shared" si="16"/>
        <v>5.8796628722900132E-2</v>
      </c>
      <c r="P83" s="5">
        <f>SUM($N83:N$124)</f>
        <v>1749877.0151999008</v>
      </c>
      <c r="Q83">
        <f t="shared" si="17"/>
        <v>8.21271962674005</v>
      </c>
    </row>
    <row r="84" spans="1:17" x14ac:dyDescent="0.2">
      <c r="A84">
        <v>81</v>
      </c>
      <c r="B84">
        <v>4.8896000000000002E-2</v>
      </c>
      <c r="C84">
        <v>6.1896E-2</v>
      </c>
      <c r="E84" s="4">
        <f t="shared" si="18"/>
        <v>581068.15987353702</v>
      </c>
      <c r="F84" s="5">
        <f t="shared" si="10"/>
        <v>28411.908745176468</v>
      </c>
      <c r="G84" s="4">
        <f t="shared" si="11"/>
        <v>563561.15728470718</v>
      </c>
      <c r="H84">
        <f t="shared" si="12"/>
        <v>5.0414952091566823E-2</v>
      </c>
      <c r="I84" s="5">
        <f>SUM(G84:$G$124)</f>
        <v>4871894.9835613109</v>
      </c>
      <c r="J84">
        <f t="shared" si="13"/>
        <v>8.3843778062484517</v>
      </c>
      <c r="L84" s="4">
        <f t="shared" si="19"/>
        <v>199881.00191832433</v>
      </c>
      <c r="M84" s="5">
        <f t="shared" si="14"/>
        <v>12371.834494736602</v>
      </c>
      <c r="N84" s="4">
        <f t="shared" si="15"/>
        <v>192559.56069905803</v>
      </c>
      <c r="O84">
        <f t="shared" si="16"/>
        <v>6.4249390940769438E-2</v>
      </c>
      <c r="P84" s="5">
        <f>SUM($N84:N$124)</f>
        <v>1543941.8670584422</v>
      </c>
      <c r="Q84">
        <f t="shared" si="17"/>
        <v>7.7243052228111706</v>
      </c>
    </row>
    <row r="85" spans="1:17" x14ac:dyDescent="0.2">
      <c r="A85">
        <v>82</v>
      </c>
      <c r="B85">
        <v>5.4577000000000001E-2</v>
      </c>
      <c r="C85">
        <v>6.7576999999999998E-2</v>
      </c>
      <c r="E85" s="4">
        <f t="shared" si="18"/>
        <v>549355.20291211898</v>
      </c>
      <c r="F85" s="5">
        <f t="shared" si="10"/>
        <v>29982.158909334717</v>
      </c>
      <c r="G85" s="4">
        <f t="shared" si="11"/>
        <v>530885.60631261207</v>
      </c>
      <c r="H85">
        <f t="shared" si="12"/>
        <v>5.6475742707704377E-2</v>
      </c>
      <c r="I85" s="5">
        <f>SUM(G85:$G$124)</f>
        <v>4308333.8262766032</v>
      </c>
      <c r="J85">
        <f t="shared" si="13"/>
        <v>7.8425284832804483</v>
      </c>
      <c r="L85" s="4">
        <f t="shared" si="19"/>
        <v>186373.64345168971</v>
      </c>
      <c r="M85" s="5">
        <f t="shared" si="14"/>
        <v>12594.571703534835</v>
      </c>
      <c r="N85" s="4">
        <f t="shared" si="15"/>
        <v>178896.23968958622</v>
      </c>
      <c r="O85">
        <f t="shared" si="16"/>
        <v>7.0401545193954015E-2</v>
      </c>
      <c r="P85" s="5">
        <f>SUM($N85:N$124)</f>
        <v>1351382.3063593842</v>
      </c>
      <c r="Q85">
        <f t="shared" si="17"/>
        <v>7.250930342571098</v>
      </c>
    </row>
    <row r="86" spans="1:17" x14ac:dyDescent="0.2">
      <c r="A86">
        <v>83</v>
      </c>
      <c r="B86">
        <v>6.0908999999999998E-2</v>
      </c>
      <c r="C86">
        <v>7.3909000000000002E-2</v>
      </c>
      <c r="E86" s="4">
        <f t="shared" si="18"/>
        <v>515894.52685794473</v>
      </c>
      <c r="F86" s="5">
        <f t="shared" si="10"/>
        <v>31422.619736390556</v>
      </c>
      <c r="G86" s="4">
        <f t="shared" si="11"/>
        <v>496515.20690378943</v>
      </c>
      <c r="H86">
        <f t="shared" si="12"/>
        <v>6.3286318927346305E-2</v>
      </c>
      <c r="I86" s="5">
        <f>SUM(G86:$G$124)</f>
        <v>3777448.2199639911</v>
      </c>
      <c r="J86">
        <f t="shared" si="13"/>
        <v>7.3221327680495794</v>
      </c>
      <c r="L86" s="4">
        <f t="shared" si="19"/>
        <v>172598.95383781879</v>
      </c>
      <c r="M86" s="5">
        <f t="shared" si="14"/>
        <v>12756.61607919935</v>
      </c>
      <c r="N86" s="4">
        <f t="shared" si="15"/>
        <v>164993.46723643225</v>
      </c>
      <c r="O86">
        <f t="shared" si="16"/>
        <v>7.7315885852131228E-2</v>
      </c>
      <c r="P86" s="5">
        <f>SUM($N86:N$124)</f>
        <v>1172486.066669798</v>
      </c>
      <c r="Q86">
        <f t="shared" si="17"/>
        <v>6.7931238318600418</v>
      </c>
    </row>
    <row r="87" spans="1:17" x14ac:dyDescent="0.2">
      <c r="A87">
        <v>84</v>
      </c>
      <c r="B87">
        <v>6.8018999999999996E-2</v>
      </c>
      <c r="C87">
        <v>8.1018999999999994E-2</v>
      </c>
      <c r="E87" s="4">
        <f t="shared" si="18"/>
        <v>480803.89703559416</v>
      </c>
      <c r="F87" s="5">
        <f t="shared" si="10"/>
        <v>32703.800272464076</v>
      </c>
      <c r="G87" s="4">
        <f t="shared" si="11"/>
        <v>460588.73758668115</v>
      </c>
      <c r="H87">
        <f t="shared" si="12"/>
        <v>7.1004342059730316E-2</v>
      </c>
      <c r="I87" s="5">
        <f>SUM(G87:$G$124)</f>
        <v>3280933.013060201</v>
      </c>
      <c r="J87">
        <f t="shared" si="13"/>
        <v>6.8238486278685713</v>
      </c>
      <c r="L87" s="4">
        <f t="shared" si="19"/>
        <v>158615.15919683257</v>
      </c>
      <c r="M87" s="5">
        <f t="shared" si="14"/>
        <v>12850.841582968176</v>
      </c>
      <c r="N87" s="4">
        <f t="shared" si="15"/>
        <v>150915.26560120194</v>
      </c>
      <c r="O87">
        <f t="shared" si="16"/>
        <v>8.5152695002551335E-2</v>
      </c>
      <c r="P87" s="5">
        <f>SUM($N87:N$124)</f>
        <v>1007492.5994333666</v>
      </c>
      <c r="Q87">
        <f t="shared" si="17"/>
        <v>6.3518052406524674</v>
      </c>
    </row>
    <row r="88" spans="1:17" x14ac:dyDescent="0.2">
      <c r="A88">
        <v>85</v>
      </c>
      <c r="B88">
        <v>7.6053999999999997E-2</v>
      </c>
      <c r="C88">
        <v>8.9053999999999994E-2</v>
      </c>
      <c r="E88" s="4">
        <f t="shared" si="18"/>
        <v>444236.83745044912</v>
      </c>
      <c r="F88" s="5">
        <f t="shared" si="10"/>
        <v>33785.988435456457</v>
      </c>
      <c r="G88" s="4">
        <f t="shared" si="11"/>
        <v>423303.95343294647</v>
      </c>
      <c r="H88">
        <f t="shared" si="12"/>
        <v>7.981496076626729E-2</v>
      </c>
      <c r="I88" s="5">
        <f>SUM(G88:$G$124)</f>
        <v>2820344.2754735202</v>
      </c>
      <c r="J88">
        <f t="shared" si="13"/>
        <v>6.348740216277327</v>
      </c>
      <c r="L88" s="4">
        <f t="shared" si="19"/>
        <v>144489.84480971785</v>
      </c>
      <c r="M88" s="5">
        <f t="shared" si="14"/>
        <v>12867.398639684612</v>
      </c>
      <c r="N88" s="4">
        <f t="shared" si="15"/>
        <v>136742.15484117597</v>
      </c>
      <c r="O88">
        <f t="shared" si="16"/>
        <v>9.4099721147658591E-2</v>
      </c>
      <c r="P88" s="5">
        <f>SUM($N88:N$124)</f>
        <v>856577.33383216464</v>
      </c>
      <c r="Q88">
        <f t="shared" si="17"/>
        <v>5.9282874513445005</v>
      </c>
    </row>
    <row r="89" spans="1:17" x14ac:dyDescent="0.2">
      <c r="A89">
        <v>86</v>
      </c>
      <c r="B89">
        <v>8.5148000000000001E-2</v>
      </c>
      <c r="C89">
        <v>9.8147999999999999E-2</v>
      </c>
      <c r="E89" s="4">
        <f t="shared" si="18"/>
        <v>406410.95921521826</v>
      </c>
      <c r="F89" s="5">
        <f t="shared" si="10"/>
        <v>34605.080355257407</v>
      </c>
      <c r="G89" s="4">
        <f t="shared" si="11"/>
        <v>384943.92593851121</v>
      </c>
      <c r="H89">
        <f t="shared" si="12"/>
        <v>8.9896418733945757E-2</v>
      </c>
      <c r="I89" s="5">
        <f>SUM(G89:$G$124)</f>
        <v>2397040.3220405742</v>
      </c>
      <c r="J89">
        <f t="shared" si="13"/>
        <v>5.898070088142485</v>
      </c>
      <c r="L89" s="4">
        <f t="shared" si="19"/>
        <v>130308.45552133366</v>
      </c>
      <c r="M89" s="5">
        <f t="shared" si="14"/>
        <v>12789.514292507856</v>
      </c>
      <c r="N89" s="4">
        <f t="shared" si="15"/>
        <v>122578.42763135262</v>
      </c>
      <c r="O89">
        <f t="shared" si="16"/>
        <v>0.10433739883637246</v>
      </c>
      <c r="P89" s="5">
        <f>SUM($N89:N$124)</f>
        <v>719835.17899098864</v>
      </c>
      <c r="Q89">
        <f t="shared" si="17"/>
        <v>5.5240864924006381</v>
      </c>
    </row>
    <row r="90" spans="1:17" x14ac:dyDescent="0.2">
      <c r="A90">
        <v>87</v>
      </c>
      <c r="B90">
        <v>9.5394999999999994E-2</v>
      </c>
      <c r="C90">
        <v>0.10839500000000001</v>
      </c>
      <c r="E90" s="4">
        <f t="shared" si="18"/>
        <v>367641.38576088252</v>
      </c>
      <c r="F90" s="5">
        <f t="shared" si="10"/>
        <v>35071.149994659383</v>
      </c>
      <c r="G90" s="4">
        <f t="shared" si="11"/>
        <v>345891.90519996156</v>
      </c>
      <c r="H90">
        <f t="shared" si="12"/>
        <v>0.10139338176874825</v>
      </c>
      <c r="I90" s="5">
        <f>SUM(G90:$G$124)</f>
        <v>2012096.3961020636</v>
      </c>
      <c r="J90">
        <f t="shared" si="13"/>
        <v>5.4729866495790827</v>
      </c>
      <c r="L90" s="4">
        <f t="shared" si="19"/>
        <v>116183.67048509869</v>
      </c>
      <c r="M90" s="5">
        <f t="shared" si="14"/>
        <v>12593.728962232273</v>
      </c>
      <c r="N90" s="4">
        <f t="shared" si="15"/>
        <v>108555.10877288235</v>
      </c>
      <c r="O90">
        <f t="shared" si="16"/>
        <v>0.11601231028730961</v>
      </c>
      <c r="P90" s="5">
        <f>SUM($N90:N$124)</f>
        <v>597256.75135963596</v>
      </c>
      <c r="Q90">
        <f t="shared" si="17"/>
        <v>5.1406256048369379</v>
      </c>
    </row>
    <row r="91" spans="1:17" x14ac:dyDescent="0.2">
      <c r="A91">
        <v>88</v>
      </c>
      <c r="B91">
        <v>0.10685699999999999</v>
      </c>
      <c r="C91">
        <v>0.11985700000000001</v>
      </c>
      <c r="E91" s="4">
        <f t="shared" si="18"/>
        <v>328356.33020263189</v>
      </c>
      <c r="F91" s="5">
        <f t="shared" si="10"/>
        <v>35087.172376462637</v>
      </c>
      <c r="G91" s="4">
        <f t="shared" si="11"/>
        <v>306642.6186208271</v>
      </c>
      <c r="H91">
        <f t="shared" si="12"/>
        <v>0.11442366535438764</v>
      </c>
      <c r="I91" s="5">
        <f>SUM(G91:$G$124)</f>
        <v>1666204.4909021019</v>
      </c>
      <c r="J91">
        <f t="shared" si="13"/>
        <v>5.0743790743241366</v>
      </c>
      <c r="L91" s="4">
        <f t="shared" si="19"/>
        <v>102258.24429176621</v>
      </c>
      <c r="M91" s="5">
        <f t="shared" si="14"/>
        <v>12256.366386078224</v>
      </c>
      <c r="N91" s="4">
        <f t="shared" si="15"/>
        <v>94831.381396221666</v>
      </c>
      <c r="O91">
        <f t="shared" si="16"/>
        <v>0.12924378202263065</v>
      </c>
      <c r="P91" s="5">
        <f>SUM($N91:N$124)</f>
        <v>488701.64258675365</v>
      </c>
      <c r="Q91">
        <f t="shared" si="17"/>
        <v>4.7790928347290595</v>
      </c>
    </row>
    <row r="92" spans="1:17" x14ac:dyDescent="0.2">
      <c r="A92">
        <v>89</v>
      </c>
      <c r="B92">
        <v>0.119557</v>
      </c>
      <c r="C92">
        <v>0.13255700000000001</v>
      </c>
      <c r="E92" s="4">
        <f t="shared" si="18"/>
        <v>289099.03243259579</v>
      </c>
      <c r="F92" s="5">
        <f t="shared" si="10"/>
        <v>34563.813020543857</v>
      </c>
      <c r="G92" s="4">
        <f t="shared" si="11"/>
        <v>267785.63991505135</v>
      </c>
      <c r="H92">
        <f t="shared" si="12"/>
        <v>0.12907269049792366</v>
      </c>
      <c r="I92" s="5">
        <f>SUM(G92:$G$124)</f>
        <v>1359561.872281275</v>
      </c>
      <c r="J92">
        <f t="shared" si="13"/>
        <v>4.7027548340143976</v>
      </c>
      <c r="L92" s="4">
        <f t="shared" si="19"/>
        <v>88703.198203182561</v>
      </c>
      <c r="M92" s="5">
        <f t="shared" si="14"/>
        <v>11758.229844219271</v>
      </c>
      <c r="N92" s="4">
        <f t="shared" si="15"/>
        <v>81587.117182129543</v>
      </c>
      <c r="O92">
        <f t="shared" si="16"/>
        <v>0.14411870709895286</v>
      </c>
      <c r="P92" s="5">
        <f>SUM($N92:N$124)</f>
        <v>393870.26119053195</v>
      </c>
      <c r="Q92">
        <f t="shared" si="17"/>
        <v>4.4403163490039796</v>
      </c>
    </row>
    <row r="93" spans="1:17" x14ac:dyDescent="0.2">
      <c r="A93">
        <v>90</v>
      </c>
      <c r="B93">
        <v>0.13350200000000001</v>
      </c>
      <c r="C93">
        <v>0.14650199999999999</v>
      </c>
      <c r="E93" s="4">
        <f t="shared" si="18"/>
        <v>250503.7334047794</v>
      </c>
      <c r="F93" s="5">
        <f t="shared" si="10"/>
        <v>33442.749417004859</v>
      </c>
      <c r="G93" s="4">
        <f t="shared" si="11"/>
        <v>229978.96051199222</v>
      </c>
      <c r="H93">
        <f t="shared" si="12"/>
        <v>0.14541656046515172</v>
      </c>
      <c r="I93" s="5">
        <f>SUM(G93:$G$124)</f>
        <v>1091776.2323662236</v>
      </c>
      <c r="J93">
        <f t="shared" si="13"/>
        <v>4.3583231975312087</v>
      </c>
      <c r="L93" s="4">
        <f t="shared" si="19"/>
        <v>75708.002260019901</v>
      </c>
      <c r="M93" s="5">
        <f t="shared" si="14"/>
        <v>11091.373747097436</v>
      </c>
      <c r="N93" s="4">
        <f t="shared" si="15"/>
        <v>69012.840788157308</v>
      </c>
      <c r="O93">
        <f t="shared" si="16"/>
        <v>0.16071463832569444</v>
      </c>
      <c r="P93" s="5">
        <f>SUM($N93:N$124)</f>
        <v>312283.14400840242</v>
      </c>
      <c r="Q93">
        <f t="shared" si="17"/>
        <v>4.1248366709751867</v>
      </c>
    </row>
    <row r="94" spans="1:17" x14ac:dyDescent="0.2">
      <c r="A94">
        <v>91</v>
      </c>
      <c r="B94">
        <v>0.14868500000000001</v>
      </c>
      <c r="C94">
        <v>0.161685</v>
      </c>
      <c r="E94" s="4">
        <f t="shared" si="18"/>
        <v>213257.58580348978</v>
      </c>
      <c r="F94" s="5">
        <f t="shared" si="10"/>
        <v>31708.204145191881</v>
      </c>
      <c r="G94" s="4">
        <f t="shared" si="11"/>
        <v>193905.4195509592</v>
      </c>
      <c r="H94">
        <f t="shared" si="12"/>
        <v>0.16352407384291198</v>
      </c>
      <c r="I94" s="5">
        <f>SUM(G94:$G$124)</f>
        <v>861797.2718542309</v>
      </c>
      <c r="J94">
        <f t="shared" si="13"/>
        <v>4.0411095746359535</v>
      </c>
      <c r="L94" s="4">
        <f t="shared" si="19"/>
        <v>63467.153914608585</v>
      </c>
      <c r="M94" s="5">
        <f t="shared" si="14"/>
        <v>10261.686780683489</v>
      </c>
      <c r="N94" s="4">
        <f t="shared" si="15"/>
        <v>57295.258798605515</v>
      </c>
      <c r="O94">
        <f t="shared" si="16"/>
        <v>0.17910184884151781</v>
      </c>
      <c r="P94" s="5">
        <f>SUM($N94:N$124)</f>
        <v>243270.30322024508</v>
      </c>
      <c r="Q94">
        <f t="shared" si="17"/>
        <v>3.8330110650235132</v>
      </c>
    </row>
    <row r="95" spans="1:17" x14ac:dyDescent="0.2">
      <c r="A95">
        <v>92</v>
      </c>
      <c r="B95">
        <v>0.16508800000000001</v>
      </c>
      <c r="C95">
        <v>0.178088</v>
      </c>
      <c r="E95" s="4">
        <f t="shared" si="18"/>
        <v>178051.31747836326</v>
      </c>
      <c r="F95" s="5">
        <f t="shared" si="10"/>
        <v>29394.135899868037</v>
      </c>
      <c r="G95" s="4">
        <f t="shared" si="11"/>
        <v>160221.08049476249</v>
      </c>
      <c r="H95">
        <f t="shared" si="12"/>
        <v>0.18345985315477203</v>
      </c>
      <c r="I95" s="5">
        <f>SUM(G95:$G$124)</f>
        <v>667891.85230327165</v>
      </c>
      <c r="J95">
        <f t="shared" si="13"/>
        <v>3.7511199678959617</v>
      </c>
      <c r="L95" s="4">
        <f t="shared" si="19"/>
        <v>52164.415408263769</v>
      </c>
      <c r="M95" s="5">
        <f t="shared" si="14"/>
        <v>9289.8564112268778</v>
      </c>
      <c r="N95" s="4">
        <f t="shared" si="15"/>
        <v>46601.549984711113</v>
      </c>
      <c r="O95">
        <f t="shared" si="16"/>
        <v>0.19934651131292122</v>
      </c>
      <c r="P95" s="5">
        <f>SUM($N95:N$124)</f>
        <v>185975.04442163956</v>
      </c>
      <c r="Q95">
        <f t="shared" si="17"/>
        <v>3.5651706813180888</v>
      </c>
    </row>
    <row r="96" spans="1:17" x14ac:dyDescent="0.2">
      <c r="A96">
        <v>93</v>
      </c>
      <c r="B96">
        <v>0.18268499999999999</v>
      </c>
      <c r="C96">
        <v>0.195685</v>
      </c>
      <c r="E96" s="4">
        <f t="shared" si="18"/>
        <v>145524.01254482847</v>
      </c>
      <c r="F96" s="5">
        <f t="shared" si="10"/>
        <v>26585.054231751987</v>
      </c>
      <c r="G96" s="4">
        <f t="shared" si="11"/>
        <v>129501.89152564912</v>
      </c>
      <c r="H96">
        <f t="shared" si="12"/>
        <v>0.20528699556860569</v>
      </c>
      <c r="I96" s="5">
        <f>SUM(G96:$G$124)</f>
        <v>507670.77180850896</v>
      </c>
      <c r="J96">
        <f t="shared" si="13"/>
        <v>3.4885704629132714</v>
      </c>
      <c r="L96" s="4">
        <f t="shared" si="19"/>
        <v>41956.621779097673</v>
      </c>
      <c r="M96" s="5">
        <f t="shared" si="14"/>
        <v>8210.2815328427278</v>
      </c>
      <c r="N96" s="4">
        <f t="shared" si="15"/>
        <v>37064.500657965771</v>
      </c>
      <c r="O96">
        <f t="shared" si="16"/>
        <v>0.22151334530600786</v>
      </c>
      <c r="P96" s="5">
        <f>SUM($N96:N$124)</f>
        <v>139373.49443692842</v>
      </c>
      <c r="Q96">
        <f t="shared" si="17"/>
        <v>3.3218473873023484</v>
      </c>
    </row>
    <row r="97" spans="1:17" x14ac:dyDescent="0.2">
      <c r="A97">
        <v>94</v>
      </c>
      <c r="B97">
        <v>0.20144200000000001</v>
      </c>
      <c r="C97">
        <v>0.21444199999999999</v>
      </c>
      <c r="E97" s="4">
        <f t="shared" si="18"/>
        <v>116209.36440977313</v>
      </c>
      <c r="F97" s="5">
        <f t="shared" si="10"/>
        <v>23409.44678543352</v>
      </c>
      <c r="G97" s="4">
        <f t="shared" si="11"/>
        <v>102300.84663038942</v>
      </c>
      <c r="H97">
        <f t="shared" si="12"/>
        <v>0.22882945309349498</v>
      </c>
      <c r="I97" s="5">
        <f>SUM(G97:$G$124)</f>
        <v>378168.88028285984</v>
      </c>
      <c r="J97">
        <f t="shared" si="13"/>
        <v>3.2542031548281671</v>
      </c>
      <c r="L97" s="4">
        <f t="shared" si="19"/>
        <v>32959.359891544409</v>
      </c>
      <c r="M97" s="5">
        <f t="shared" si="14"/>
        <v>7067.8710538625655</v>
      </c>
      <c r="N97" s="4">
        <f t="shared" si="15"/>
        <v>28800.383063629877</v>
      </c>
      <c r="O97">
        <f t="shared" si="16"/>
        <v>0.24540892523016883</v>
      </c>
      <c r="P97" s="5">
        <f>SUM($N97:N$124)</f>
        <v>102308.99377896261</v>
      </c>
      <c r="Q97">
        <f t="shared" si="17"/>
        <v>3.1040952893387219</v>
      </c>
    </row>
    <row r="98" spans="1:17" x14ac:dyDescent="0.2">
      <c r="A98">
        <v>95</v>
      </c>
      <c r="B98">
        <v>0.22040599999999999</v>
      </c>
      <c r="C98">
        <v>0.233406</v>
      </c>
      <c r="E98" s="4">
        <f t="shared" si="18"/>
        <v>90596.123237672669</v>
      </c>
      <c r="F98" s="5">
        <f t="shared" si="10"/>
        <v>19967.929138322481</v>
      </c>
      <c r="G98" s="4">
        <f t="shared" si="11"/>
        <v>78902.881611386256</v>
      </c>
      <c r="H98">
        <f t="shared" si="12"/>
        <v>0.25306970709471482</v>
      </c>
      <c r="I98" s="5">
        <f>SUM(G98:$G$124)</f>
        <v>275868.03365247033</v>
      </c>
      <c r="J98">
        <f t="shared" si="13"/>
        <v>3.0450313301900302</v>
      </c>
      <c r="L98" s="4">
        <f t="shared" si="19"/>
        <v>25266.447536698593</v>
      </c>
      <c r="M98" s="5">
        <f t="shared" si="14"/>
        <v>5897.3404537506722</v>
      </c>
      <c r="N98" s="4">
        <f t="shared" si="15"/>
        <v>21841.075244148367</v>
      </c>
      <c r="O98">
        <f t="shared" si="16"/>
        <v>0.27001145263352727</v>
      </c>
      <c r="P98" s="5">
        <f>SUM($N98:N$124)</f>
        <v>73508.610715332732</v>
      </c>
      <c r="Q98">
        <f t="shared" si="17"/>
        <v>2.9093370015141287</v>
      </c>
    </row>
    <row r="99" spans="1:17" x14ac:dyDescent="0.2">
      <c r="A99">
        <v>96</v>
      </c>
      <c r="B99">
        <v>0.23927300000000001</v>
      </c>
      <c r="C99">
        <v>0.25227300000000003</v>
      </c>
      <c r="E99" s="4">
        <f t="shared" si="18"/>
        <v>68918.917042225017</v>
      </c>
      <c r="F99" s="5">
        <f t="shared" si="10"/>
        <v>16490.436037444306</v>
      </c>
      <c r="G99" s="4">
        <f t="shared" si="11"/>
        <v>59402.76527432719</v>
      </c>
      <c r="H99">
        <f t="shared" si="12"/>
        <v>0.27760384489324735</v>
      </c>
      <c r="I99" s="5">
        <f>SUM(G99:$G$124)</f>
        <v>196965.15204108422</v>
      </c>
      <c r="J99">
        <f t="shared" si="13"/>
        <v>2.8579258133207208</v>
      </c>
      <c r="L99" s="4">
        <f t="shared" si="19"/>
        <v>18892.405017273031</v>
      </c>
      <c r="M99" s="5">
        <f t="shared" si="14"/>
        <v>4766.04369092252</v>
      </c>
      <c r="N99" s="4">
        <f t="shared" si="15"/>
        <v>16160.98833088824</v>
      </c>
      <c r="O99">
        <f t="shared" si="16"/>
        <v>0.29491040976827243</v>
      </c>
      <c r="P99" s="5">
        <f>SUM($N99:N$124)</f>
        <v>51667.535471184376</v>
      </c>
      <c r="Q99">
        <f t="shared" si="17"/>
        <v>2.7348310299268701</v>
      </c>
    </row>
    <row r="100" spans="1:17" x14ac:dyDescent="0.2">
      <c r="A100">
        <v>97</v>
      </c>
      <c r="B100">
        <v>0.257714</v>
      </c>
      <c r="C100">
        <v>0.27071400000000001</v>
      </c>
      <c r="E100" s="4">
        <f t="shared" si="18"/>
        <v>51157.547255605037</v>
      </c>
      <c r="F100" s="5">
        <f t="shared" si="10"/>
        <v>13184.016133430996</v>
      </c>
      <c r="G100" s="4">
        <f t="shared" si="11"/>
        <v>43661.994589261041</v>
      </c>
      <c r="H100">
        <f t="shared" si="12"/>
        <v>0.30195634114877778</v>
      </c>
      <c r="I100" s="5">
        <f>SUM(G100:$G$124)</f>
        <v>137562.38676675703</v>
      </c>
      <c r="J100">
        <f t="shared" si="13"/>
        <v>2.6889949605956747</v>
      </c>
      <c r="L100" s="4">
        <f t="shared" si="19"/>
        <v>13777.966485426979</v>
      </c>
      <c r="M100" s="5">
        <f t="shared" si="14"/>
        <v>3729.8884191358793</v>
      </c>
      <c r="N100" s="4">
        <f t="shared" si="15"/>
        <v>11669.675831793429</v>
      </c>
      <c r="O100">
        <f t="shared" si="16"/>
        <v>0.31962228196382209</v>
      </c>
      <c r="P100" s="5">
        <f>SUM($N100:N$124)</f>
        <v>35506.547140296127</v>
      </c>
      <c r="Q100">
        <f t="shared" si="17"/>
        <v>2.5770528022296739</v>
      </c>
    </row>
    <row r="101" spans="1:17" x14ac:dyDescent="0.2">
      <c r="A101">
        <v>98</v>
      </c>
      <c r="B101">
        <v>0.27537600000000001</v>
      </c>
      <c r="C101">
        <v>0.28837600000000002</v>
      </c>
      <c r="E101" s="4">
        <f t="shared" si="18"/>
        <v>37069.986522545543</v>
      </c>
      <c r="F101" s="5">
        <f t="shared" si="10"/>
        <v>10208.184608632502</v>
      </c>
      <c r="G101" s="4">
        <f t="shared" si="11"/>
        <v>31353.386830917272</v>
      </c>
      <c r="H101">
        <f t="shared" si="12"/>
        <v>0.3255847498607809</v>
      </c>
      <c r="I101" s="5">
        <f>SUM(G101:$G$124)</f>
        <v>93900.392177495931</v>
      </c>
      <c r="J101">
        <f t="shared" si="13"/>
        <v>2.5330570897398839</v>
      </c>
      <c r="L101" s="4">
        <f t="shared" si="19"/>
        <v>9804.7316222254885</v>
      </c>
      <c r="M101" s="5">
        <f t="shared" si="14"/>
        <v>2827.4492862908978</v>
      </c>
      <c r="N101" s="4">
        <f t="shared" si="15"/>
        <v>8229.0033984860074</v>
      </c>
      <c r="O101">
        <f t="shared" si="16"/>
        <v>0.34359559103002668</v>
      </c>
      <c r="P101" s="5">
        <f>SUM($N101:N$124)</f>
        <v>23836.871308502708</v>
      </c>
      <c r="Q101">
        <f t="shared" si="17"/>
        <v>2.4311599977371121</v>
      </c>
    </row>
    <row r="102" spans="1:17" x14ac:dyDescent="0.2">
      <c r="A102">
        <v>99</v>
      </c>
      <c r="B102">
        <v>0.29189900000000002</v>
      </c>
      <c r="C102">
        <v>0.30489899999999998</v>
      </c>
      <c r="E102" s="4">
        <f t="shared" si="18"/>
        <v>26249.294526601021</v>
      </c>
      <c r="F102" s="5">
        <f t="shared" si="10"/>
        <v>7662.1428230203119</v>
      </c>
      <c r="G102" s="4">
        <f t="shared" si="11"/>
        <v>21958.492970751977</v>
      </c>
      <c r="H102">
        <f t="shared" si="12"/>
        <v>0.348937553830586</v>
      </c>
      <c r="I102" s="5">
        <f>SUM(G102:$G$124)</f>
        <v>62547.005346578677</v>
      </c>
      <c r="J102">
        <f t="shared" si="13"/>
        <v>2.38280709918484</v>
      </c>
      <c r="L102" s="4">
        <f t="shared" si="19"/>
        <v>6815.2787553405587</v>
      </c>
      <c r="M102" s="5">
        <f t="shared" si="14"/>
        <v>2077.9716772245811</v>
      </c>
      <c r="N102" s="4">
        <f t="shared" si="15"/>
        <v>5656.9301246072337</v>
      </c>
      <c r="O102">
        <f t="shared" si="16"/>
        <v>0.3673320390127422</v>
      </c>
      <c r="P102" s="5">
        <f>SUM($N102:N$124)</f>
        <v>15607.867910016696</v>
      </c>
      <c r="Q102">
        <f t="shared" si="17"/>
        <v>2.2901290571256716</v>
      </c>
    </row>
    <row r="103" spans="1:17" x14ac:dyDescent="0.2">
      <c r="A103">
        <v>100</v>
      </c>
      <c r="B103">
        <v>0.30941299999999999</v>
      </c>
      <c r="C103">
        <v>0.32241300000000001</v>
      </c>
      <c r="E103" s="4">
        <f t="shared" si="18"/>
        <v>18127.421559241822</v>
      </c>
      <c r="F103" s="5">
        <f t="shared" si="10"/>
        <v>5608.8598869096895</v>
      </c>
      <c r="G103" s="4">
        <f t="shared" si="11"/>
        <v>14986.456034539653</v>
      </c>
      <c r="H103">
        <f t="shared" si="12"/>
        <v>0.37426192516648449</v>
      </c>
      <c r="I103" s="5">
        <f>SUM(G103:$G$124)</f>
        <v>40588.5123758267</v>
      </c>
      <c r="J103">
        <f t="shared" si="13"/>
        <v>2.2390670533688581</v>
      </c>
      <c r="L103" s="4">
        <f t="shared" si="19"/>
        <v>4617.9442859949431</v>
      </c>
      <c r="M103" s="5">
        <f t="shared" si="14"/>
        <v>1488.8852710804877</v>
      </c>
      <c r="N103" s="4">
        <f t="shared" si="15"/>
        <v>3787.7695147852032</v>
      </c>
      <c r="O103">
        <f t="shared" si="16"/>
        <v>0.39307705109003166</v>
      </c>
      <c r="P103" s="5">
        <f>SUM($N103:N$124)</f>
        <v>9950.93778540946</v>
      </c>
      <c r="Q103">
        <f t="shared" si="17"/>
        <v>2.1548414552310944</v>
      </c>
    </row>
    <row r="104" spans="1:17" x14ac:dyDescent="0.2">
      <c r="A104">
        <v>101</v>
      </c>
      <c r="B104">
        <v>0.32797799999999999</v>
      </c>
      <c r="C104">
        <v>0.340978</v>
      </c>
      <c r="E104" s="4">
        <f t="shared" si="18"/>
        <v>12182.026091084808</v>
      </c>
      <c r="F104" s="5">
        <f t="shared" si="10"/>
        <v>3995.4365533018131</v>
      </c>
      <c r="G104" s="4">
        <f t="shared" si="11"/>
        <v>9944.5899050135358</v>
      </c>
      <c r="H104">
        <f t="shared" si="12"/>
        <v>0.40176986597381209</v>
      </c>
      <c r="I104" s="5">
        <f>SUM(G104:$G$124)</f>
        <v>25602.056341287062</v>
      </c>
      <c r="J104">
        <f t="shared" si="13"/>
        <v>2.1016254726316386</v>
      </c>
      <c r="L104" s="4">
        <f t="shared" si="19"/>
        <v>3043.3268792449594</v>
      </c>
      <c r="M104" s="5">
        <f t="shared" si="14"/>
        <v>1037.7075126311877</v>
      </c>
      <c r="N104" s="4">
        <f t="shared" si="15"/>
        <v>2464.5865365995833</v>
      </c>
      <c r="O104">
        <f t="shared" si="16"/>
        <v>0.42104730234505133</v>
      </c>
      <c r="P104" s="5">
        <f>SUM($N104:N$124)</f>
        <v>6163.1682706242627</v>
      </c>
      <c r="Q104">
        <f t="shared" si="17"/>
        <v>2.0251417331001025</v>
      </c>
    </row>
    <row r="105" spans="1:17" x14ac:dyDescent="0.2">
      <c r="A105">
        <v>102</v>
      </c>
      <c r="B105">
        <v>0.34765600000000002</v>
      </c>
      <c r="C105">
        <v>0.36065599999999998</v>
      </c>
      <c r="E105" s="4">
        <f t="shared" si="18"/>
        <v>7946.8716283626291</v>
      </c>
      <c r="F105" s="5">
        <f t="shared" si="10"/>
        <v>2762.7776028300382</v>
      </c>
      <c r="G105" s="4">
        <f t="shared" si="11"/>
        <v>6399.7110847799649</v>
      </c>
      <c r="H105">
        <f t="shared" si="12"/>
        <v>0.43170348883414134</v>
      </c>
      <c r="I105" s="5">
        <f>SUM(G105:$G$124)</f>
        <v>15657.466436273515</v>
      </c>
      <c r="J105">
        <f t="shared" si="13"/>
        <v>1.9702679454883272</v>
      </c>
      <c r="L105" s="4">
        <f t="shared" si="19"/>
        <v>1945.7327802839893</v>
      </c>
      <c r="M105" s="5">
        <f t="shared" si="14"/>
        <v>701.74020160610246</v>
      </c>
      <c r="N105" s="4">
        <f t="shared" si="15"/>
        <v>1554.2746936842141</v>
      </c>
      <c r="O105">
        <f t="shared" si="16"/>
        <v>0.45149046333805704</v>
      </c>
      <c r="P105" s="5">
        <f>SUM($N105:N$124)</f>
        <v>3698.5817340246795</v>
      </c>
      <c r="Q105">
        <f t="shared" si="17"/>
        <v>1.9008682854615078</v>
      </c>
    </row>
    <row r="106" spans="1:17" x14ac:dyDescent="0.2">
      <c r="A106">
        <v>103</v>
      </c>
      <c r="B106">
        <v>0.36851600000000001</v>
      </c>
      <c r="C106">
        <v>0.38151600000000002</v>
      </c>
      <c r="E106" s="4">
        <f t="shared" si="18"/>
        <v>5018.3222833649461</v>
      </c>
      <c r="F106" s="5">
        <f t="shared" si="10"/>
        <v>1849.3320545765166</v>
      </c>
      <c r="G106" s="4">
        <f t="shared" si="11"/>
        <v>3982.6961320692053</v>
      </c>
      <c r="H106">
        <f t="shared" si="12"/>
        <v>0.4643417406830127</v>
      </c>
      <c r="I106" s="5">
        <f>SUM(G106:$G$124)</f>
        <v>9257.7553514935516</v>
      </c>
      <c r="J106">
        <f t="shared" si="13"/>
        <v>1.844790913923912</v>
      </c>
      <c r="L106" s="4">
        <f t="shared" si="19"/>
        <v>1203.4045928811629</v>
      </c>
      <c r="M106" s="5">
        <f t="shared" si="14"/>
        <v>459.11810665764978</v>
      </c>
      <c r="N106" s="4">
        <f t="shared" si="15"/>
        <v>947.23706059914275</v>
      </c>
      <c r="O106">
        <f t="shared" si="16"/>
        <v>0.48469187466889246</v>
      </c>
      <c r="P106" s="5">
        <f>SUM($N106:N$124)</f>
        <v>2144.3070403404654</v>
      </c>
      <c r="Q106">
        <f t="shared" si="17"/>
        <v>1.7818670902747813</v>
      </c>
    </row>
    <row r="107" spans="1:17" x14ac:dyDescent="0.2">
      <c r="A107">
        <v>104</v>
      </c>
      <c r="B107">
        <v>0.390627</v>
      </c>
      <c r="C107">
        <v>0.40362700000000001</v>
      </c>
      <c r="E107" s="4">
        <f t="shared" si="18"/>
        <v>3058.0301047809471</v>
      </c>
      <c r="F107" s="5">
        <f t="shared" si="10"/>
        <v>1194.5491257402671</v>
      </c>
      <c r="G107" s="4">
        <f t="shared" si="11"/>
        <v>2389.0844903450625</v>
      </c>
      <c r="H107">
        <f t="shared" si="12"/>
        <v>0.50000288000184323</v>
      </c>
      <c r="I107" s="5">
        <f>SUM(G107:$G$124)</f>
        <v>5275.05921942435</v>
      </c>
      <c r="J107">
        <f t="shared" si="13"/>
        <v>1.7249860330600679</v>
      </c>
      <c r="L107" s="4">
        <f t="shared" si="19"/>
        <v>717.67800727031783</v>
      </c>
      <c r="M107" s="5">
        <f t="shared" si="14"/>
        <v>289.6742210404966</v>
      </c>
      <c r="N107" s="4">
        <f t="shared" si="15"/>
        <v>556.02067729367513</v>
      </c>
      <c r="O107">
        <f t="shared" si="16"/>
        <v>0.52097742560659932</v>
      </c>
      <c r="P107" s="5">
        <f>SUM($N107:N$124)</f>
        <v>1197.0699797413224</v>
      </c>
      <c r="Q107">
        <f t="shared" si="17"/>
        <v>1.6679764011361695</v>
      </c>
    </row>
    <row r="108" spans="1:17" x14ac:dyDescent="0.2">
      <c r="A108">
        <v>105</v>
      </c>
      <c r="B108">
        <v>0.41406399999999999</v>
      </c>
      <c r="C108">
        <v>0.427064</v>
      </c>
      <c r="E108" s="4">
        <f t="shared" si="18"/>
        <v>1791.8099274749291</v>
      </c>
      <c r="F108" s="5">
        <f t="shared" si="10"/>
        <v>741.92398580997906</v>
      </c>
      <c r="G108" s="4">
        <f t="shared" si="11"/>
        <v>1376.3322087317524</v>
      </c>
      <c r="H108">
        <f t="shared" si="12"/>
        <v>0.53905879779827215</v>
      </c>
      <c r="I108" s="5">
        <f>SUM(G108:$G$124)</f>
        <v>2885.974729079288</v>
      </c>
      <c r="J108">
        <f t="shared" si="13"/>
        <v>1.6106478063475671</v>
      </c>
      <c r="L108" s="4">
        <f t="shared" si="19"/>
        <v>411.18356677342683</v>
      </c>
      <c r="M108" s="5">
        <f t="shared" si="14"/>
        <v>175.60169876052674</v>
      </c>
      <c r="N108" s="4">
        <f t="shared" si="15"/>
        <v>313.16727286024445</v>
      </c>
      <c r="O108">
        <f t="shared" si="16"/>
        <v>0.56072812831528407</v>
      </c>
      <c r="P108" s="5">
        <f>SUM($N108:N$124)</f>
        <v>641.04930244764705</v>
      </c>
      <c r="Q108">
        <f t="shared" si="17"/>
        <v>1.559034344387801</v>
      </c>
    </row>
    <row r="109" spans="1:17" x14ac:dyDescent="0.2">
      <c r="A109">
        <v>106</v>
      </c>
      <c r="B109">
        <v>0.43890800000000002</v>
      </c>
      <c r="C109">
        <v>0.45190799999999998</v>
      </c>
      <c r="E109" s="4">
        <f t="shared" si="18"/>
        <v>1005.3702158267628</v>
      </c>
      <c r="F109" s="5">
        <f t="shared" si="10"/>
        <v>441.26503068809279</v>
      </c>
      <c r="G109" s="4">
        <f t="shared" si="11"/>
        <v>758.26127584891856</v>
      </c>
      <c r="H109">
        <f t="shared" si="12"/>
        <v>0.58194324930291397</v>
      </c>
      <c r="I109" s="5">
        <f>SUM(G109:$G$124)</f>
        <v>1509.6425203475346</v>
      </c>
      <c r="J109">
        <f t="shared" si="13"/>
        <v>1.5015787185480576</v>
      </c>
      <c r="L109" s="4">
        <f t="shared" si="19"/>
        <v>225.36642347998108</v>
      </c>
      <c r="M109" s="5">
        <f t="shared" si="14"/>
        <v>101.84488970199128</v>
      </c>
      <c r="N109" s="4">
        <f t="shared" si="15"/>
        <v>168.50895386664013</v>
      </c>
      <c r="O109">
        <f t="shared" si="16"/>
        <v>0.60438859398885392</v>
      </c>
      <c r="P109" s="5">
        <f>SUM($N109:N$124)</f>
        <v>327.88202958740249</v>
      </c>
      <c r="Q109">
        <f t="shared" si="17"/>
        <v>1.4548841150533132</v>
      </c>
    </row>
    <row r="110" spans="1:17" x14ac:dyDescent="0.2">
      <c r="A110">
        <v>107</v>
      </c>
      <c r="B110">
        <v>0.46524300000000002</v>
      </c>
      <c r="C110">
        <v>0.47824299999999997</v>
      </c>
      <c r="E110" s="4">
        <f t="shared" si="18"/>
        <v>537.62876050487216</v>
      </c>
      <c r="F110" s="5">
        <f t="shared" si="10"/>
        <v>250.12801742356825</v>
      </c>
      <c r="G110" s="4">
        <f t="shared" si="11"/>
        <v>397.55738257235504</v>
      </c>
      <c r="H110">
        <f t="shared" si="12"/>
        <v>0.62916204902331352</v>
      </c>
      <c r="I110" s="5">
        <f>SUM(G110:$G$124)</f>
        <v>751.38124449861641</v>
      </c>
      <c r="J110">
        <f t="shared" si="13"/>
        <v>1.3975837970294136</v>
      </c>
      <c r="L110" s="4">
        <f t="shared" si="19"/>
        <v>117.58650901564449</v>
      </c>
      <c r="M110" s="5">
        <f t="shared" si="14"/>
        <v>56.234924831168868</v>
      </c>
      <c r="N110" s="4">
        <f t="shared" si="15"/>
        <v>86.186736787397365</v>
      </c>
      <c r="O110">
        <f t="shared" si="16"/>
        <v>0.65247771208564664</v>
      </c>
      <c r="P110" s="5">
        <f>SUM($N110:N$124)</f>
        <v>159.37307572076244</v>
      </c>
      <c r="Q110">
        <f t="shared" si="17"/>
        <v>1.3553687158070011</v>
      </c>
    </row>
    <row r="111" spans="1:17" x14ac:dyDescent="0.2">
      <c r="A111">
        <v>108</v>
      </c>
      <c r="B111">
        <v>0.49315700000000001</v>
      </c>
      <c r="C111">
        <v>0.50615699999999997</v>
      </c>
      <c r="E111" s="4">
        <f t="shared" si="18"/>
        <v>272.4933738605709</v>
      </c>
      <c r="F111" s="5">
        <f t="shared" si="10"/>
        <v>134.38201477295758</v>
      </c>
      <c r="G111" s="4">
        <f t="shared" si="11"/>
        <v>197.23928754155784</v>
      </c>
      <c r="H111">
        <f t="shared" si="12"/>
        <v>0.6813146429797543</v>
      </c>
      <c r="I111" s="5">
        <f>SUM(G111:$G$124)</f>
        <v>353.82386192626132</v>
      </c>
      <c r="J111">
        <f t="shared" si="13"/>
        <v>1.2984677642374729</v>
      </c>
      <c r="L111" s="4">
        <f t="shared" si="19"/>
        <v>58.069274371812931</v>
      </c>
      <c r="M111" s="5">
        <f t="shared" si="14"/>
        <v>29.392169708213714</v>
      </c>
      <c r="N111" s="4">
        <f t="shared" si="15"/>
        <v>41.654919689044128</v>
      </c>
      <c r="O111">
        <f t="shared" si="16"/>
        <v>0.70561100411734312</v>
      </c>
      <c r="P111" s="5">
        <f>SUM($N111:N$124)</f>
        <v>73.186338933365064</v>
      </c>
      <c r="Q111">
        <f t="shared" si="17"/>
        <v>1.260328111984985</v>
      </c>
    </row>
    <row r="112" spans="1:17" x14ac:dyDescent="0.2">
      <c r="A112">
        <v>109</v>
      </c>
      <c r="B112">
        <v>0.52274699999999996</v>
      </c>
      <c r="C112">
        <v>0.53574699999999997</v>
      </c>
      <c r="E112" s="4">
        <f t="shared" si="18"/>
        <v>130.04828015507906</v>
      </c>
      <c r="F112" s="5">
        <f t="shared" si="10"/>
        <v>67.982348306227109</v>
      </c>
      <c r="G112" s="4">
        <f t="shared" si="11"/>
        <v>91.978271743181594</v>
      </c>
      <c r="H112">
        <f t="shared" si="12"/>
        <v>0.73911312984924271</v>
      </c>
      <c r="I112" s="5">
        <f>SUM(G112:$G$124)</f>
        <v>156.58457438470353</v>
      </c>
      <c r="J112">
        <f t="shared" si="13"/>
        <v>1.2040495591174345</v>
      </c>
      <c r="L112" s="4">
        <f t="shared" si="19"/>
        <v>26.958834834937271</v>
      </c>
      <c r="M112" s="5">
        <f t="shared" si="14"/>
        <v>14.443114886313138</v>
      </c>
      <c r="N112" s="4">
        <f t="shared" si="15"/>
        <v>18.891740496017729</v>
      </c>
      <c r="O112">
        <f t="shared" si="16"/>
        <v>0.76452007634540953</v>
      </c>
      <c r="P112" s="5">
        <f>SUM($N112:N$124)</f>
        <v>31.531419244320947</v>
      </c>
      <c r="Q112">
        <f t="shared" si="17"/>
        <v>1.1696135770473968</v>
      </c>
    </row>
    <row r="113" spans="1:17" x14ac:dyDescent="0.2">
      <c r="A113">
        <v>110</v>
      </c>
      <c r="B113">
        <v>0.55411100000000002</v>
      </c>
      <c r="C113">
        <v>0.56711100000000003</v>
      </c>
      <c r="E113" s="4">
        <f t="shared" si="18"/>
        <v>57.987097590068039</v>
      </c>
      <c r="F113" s="5">
        <f t="shared" si="10"/>
        <v>32.13128863273019</v>
      </c>
      <c r="G113" s="4">
        <f t="shared" si="11"/>
        <v>39.993556240125947</v>
      </c>
      <c r="H113">
        <f t="shared" si="12"/>
        <v>0.80341164061055759</v>
      </c>
      <c r="I113" s="5">
        <f>SUM(G113:$G$124)</f>
        <v>64.606302641521893</v>
      </c>
      <c r="J113">
        <f t="shared" si="13"/>
        <v>1.1141496182176152</v>
      </c>
      <c r="L113" s="4">
        <f t="shared" si="19"/>
        <v>11.670183052861159</v>
      </c>
      <c r="M113" s="5">
        <f t="shared" si="14"/>
        <v>6.6182891812911446</v>
      </c>
      <c r="N113" s="4">
        <f t="shared" si="15"/>
        <v>7.9730398862571121</v>
      </c>
      <c r="O113">
        <f t="shared" si="16"/>
        <v>0.8300835409965639</v>
      </c>
      <c r="P113" s="5">
        <f>SUM($N113:N$124)</f>
        <v>12.639678748303224</v>
      </c>
      <c r="Q113">
        <f t="shared" si="17"/>
        <v>1.0830745919794613</v>
      </c>
    </row>
    <row r="114" spans="1:17" x14ac:dyDescent="0.2">
      <c r="A114">
        <v>111</v>
      </c>
      <c r="B114">
        <v>0.58735800000000005</v>
      </c>
      <c r="C114">
        <v>0.60035799999999995</v>
      </c>
      <c r="E114" s="4">
        <f t="shared" si="18"/>
        <v>23.927911923760853</v>
      </c>
      <c r="F114" s="5">
        <f t="shared" si="10"/>
        <v>14.054250491716328</v>
      </c>
      <c r="G114" s="4">
        <f t="shared" si="11"/>
        <v>16.057543133797431</v>
      </c>
      <c r="H114">
        <f t="shared" si="12"/>
        <v>0.87524289205459871</v>
      </c>
      <c r="I114" s="5">
        <f>SUM(G114:$G$124)</f>
        <v>24.612746401395952</v>
      </c>
      <c r="J114">
        <f t="shared" si="13"/>
        <v>1.0286207371465224</v>
      </c>
      <c r="L114" s="4">
        <f t="shared" si="19"/>
        <v>4.6638952956115398</v>
      </c>
      <c r="M114" s="5">
        <f t="shared" si="14"/>
        <v>2.8000068518827526</v>
      </c>
      <c r="N114" s="4">
        <f t="shared" si="15"/>
        <v>3.0995315355575168</v>
      </c>
      <c r="O114">
        <f t="shared" si="16"/>
        <v>0.90336453098197356</v>
      </c>
      <c r="P114" s="5">
        <f>SUM($N114:N$124)</f>
        <v>4.6666388620461108</v>
      </c>
      <c r="Q114">
        <f t="shared" si="17"/>
        <v>1.000588256438165</v>
      </c>
    </row>
    <row r="115" spans="1:17" x14ac:dyDescent="0.2">
      <c r="A115">
        <v>112</v>
      </c>
      <c r="B115">
        <v>0.62259900000000001</v>
      </c>
      <c r="C115">
        <v>0.63559900000000003</v>
      </c>
      <c r="E115" s="4">
        <f t="shared" si="18"/>
        <v>9.0304178879392687</v>
      </c>
      <c r="F115" s="5">
        <f t="shared" si="10"/>
        <v>5.6223291466131009</v>
      </c>
      <c r="G115" s="4">
        <f t="shared" si="11"/>
        <v>5.8819130240108599</v>
      </c>
      <c r="H115">
        <f t="shared" si="12"/>
        <v>0.955867440348387</v>
      </c>
      <c r="I115" s="5">
        <f>SUM(G115:$G$124)</f>
        <v>8.5552032675985199</v>
      </c>
      <c r="J115">
        <f t="shared" si="13"/>
        <v>0.94737623150580552</v>
      </c>
      <c r="L115" s="4">
        <f t="shared" si="19"/>
        <v>1.6995281096161405</v>
      </c>
      <c r="M115" s="5">
        <f t="shared" si="14"/>
        <v>1.0802183669439094</v>
      </c>
      <c r="N115" s="4">
        <f t="shared" si="15"/>
        <v>1.0959313540813653</v>
      </c>
      <c r="O115">
        <f t="shared" si="16"/>
        <v>0.98566243489709537</v>
      </c>
      <c r="P115" s="5">
        <f>SUM($N115:N$124)</f>
        <v>1.5671073264885935</v>
      </c>
      <c r="Q115">
        <f t="shared" si="17"/>
        <v>0.9220837935081545</v>
      </c>
    </row>
    <row r="116" spans="1:17" x14ac:dyDescent="0.2">
      <c r="A116">
        <v>113</v>
      </c>
      <c r="B116">
        <v>0.65995499999999996</v>
      </c>
      <c r="C116">
        <v>0.67295499999999997</v>
      </c>
      <c r="E116" s="4">
        <f t="shared" si="18"/>
        <v>3.070748450704309</v>
      </c>
      <c r="F116" s="5">
        <f t="shared" si="10"/>
        <v>2.0265557937845622</v>
      </c>
      <c r="G116" s="4">
        <f t="shared" si="11"/>
        <v>1.9358750566610388</v>
      </c>
      <c r="H116">
        <f t="shared" si="12"/>
        <v>1.0468422467718179</v>
      </c>
      <c r="I116" s="5">
        <f>SUM(G116:$G$124)</f>
        <v>2.6732902435876604</v>
      </c>
      <c r="J116">
        <f t="shared" si="13"/>
        <v>0.87056634123661703</v>
      </c>
      <c r="L116" s="4">
        <f t="shared" si="19"/>
        <v>0.55582217060941075</v>
      </c>
      <c r="M116" s="5">
        <f t="shared" si="14"/>
        <v>0.37404330882245601</v>
      </c>
      <c r="N116" s="4">
        <f t="shared" si="15"/>
        <v>0.3467910698863913</v>
      </c>
      <c r="O116">
        <f t="shared" si="16"/>
        <v>1.0785840273943401</v>
      </c>
      <c r="P116" s="5">
        <f>SUM($N116:N$124)</f>
        <v>0.47117597240722786</v>
      </c>
      <c r="Q116">
        <f t="shared" si="17"/>
        <v>0.84770992832226233</v>
      </c>
    </row>
    <row r="117" spans="1:17" x14ac:dyDescent="0.2">
      <c r="A117">
        <v>114</v>
      </c>
      <c r="B117">
        <v>0.69955299999999998</v>
      </c>
      <c r="C117">
        <v>0.71255299999999999</v>
      </c>
      <c r="E117" s="4">
        <f t="shared" si="18"/>
        <v>0.92259715976875756</v>
      </c>
      <c r="F117" s="5">
        <f t="shared" si="10"/>
        <v>0.64540561090771364</v>
      </c>
      <c r="G117" s="4">
        <f t="shared" si="11"/>
        <v>0.5611701837279266</v>
      </c>
      <c r="H117">
        <f t="shared" si="12"/>
        <v>1.1501067405616601</v>
      </c>
      <c r="I117" s="5">
        <f>SUM(G117:$G$124)</f>
        <v>0.73741518692662134</v>
      </c>
      <c r="J117">
        <f t="shared" si="13"/>
        <v>0.79928187412960305</v>
      </c>
      <c r="L117" s="4">
        <f t="shared" si="19"/>
        <v>0.1597694154751633</v>
      </c>
      <c r="M117" s="5">
        <f t="shared" si="14"/>
        <v>0.11384417630507403</v>
      </c>
      <c r="N117" s="4">
        <f t="shared" si="15"/>
        <v>9.6141325646887238E-2</v>
      </c>
      <c r="O117">
        <f t="shared" si="16"/>
        <v>1.1841336234868107</v>
      </c>
      <c r="P117" s="5">
        <f>SUM($N117:N$124)</f>
        <v>0.12438490252083659</v>
      </c>
      <c r="Q117">
        <f t="shared" si="17"/>
        <v>0.7785276183862152</v>
      </c>
    </row>
    <row r="118" spans="1:17" x14ac:dyDescent="0.2">
      <c r="A118">
        <v>115</v>
      </c>
      <c r="B118">
        <v>0.74152600000000002</v>
      </c>
      <c r="C118">
        <v>0.75452600000000003</v>
      </c>
      <c r="E118" s="4">
        <f t="shared" si="18"/>
        <v>0.23846737827406983</v>
      </c>
      <c r="F118" s="5">
        <f t="shared" si="10"/>
        <v>0.17682976114205792</v>
      </c>
      <c r="G118" s="4">
        <f t="shared" si="11"/>
        <v>0.14059488148069127</v>
      </c>
      <c r="H118">
        <f t="shared" si="12"/>
        <v>1.2577254540119442</v>
      </c>
      <c r="I118" s="5">
        <f>SUM(G118:$G$124)</f>
        <v>0.17624500319869479</v>
      </c>
      <c r="J118">
        <f t="shared" si="13"/>
        <v>0.73907384932180098</v>
      </c>
      <c r="L118" s="4">
        <f t="shared" si="19"/>
        <v>3.9219237494350231E-2</v>
      </c>
      <c r="M118" s="5">
        <f t="shared" si="14"/>
        <v>2.9591934389662105E-2</v>
      </c>
      <c r="N118" s="4">
        <f t="shared" si="15"/>
        <v>2.2867835340493255E-2</v>
      </c>
      <c r="O118">
        <f t="shared" si="16"/>
        <v>1.2940417817886829</v>
      </c>
      <c r="P118" s="5">
        <f>SUM($N118:N$124)</f>
        <v>2.8243576873949353E-2</v>
      </c>
      <c r="Q118">
        <f t="shared" si="17"/>
        <v>0.7201459966685485</v>
      </c>
    </row>
    <row r="119" spans="1:17" x14ac:dyDescent="0.2">
      <c r="A119">
        <v>116</v>
      </c>
      <c r="B119">
        <v>0.78118600000000005</v>
      </c>
      <c r="C119">
        <v>0.79418599999999995</v>
      </c>
      <c r="E119" s="4">
        <f t="shared" si="18"/>
        <v>5.2180000909662308E-2</v>
      </c>
      <c r="F119" s="5">
        <f t="shared" si="10"/>
        <v>4.0762286190615463E-2</v>
      </c>
      <c r="G119" s="4">
        <f t="shared" si="11"/>
        <v>2.976075915882408E-2</v>
      </c>
      <c r="H119">
        <f t="shared" si="12"/>
        <v>1.3696655375314719</v>
      </c>
      <c r="I119" s="5">
        <f>SUM(G119:$G$124)</f>
        <v>3.5650121718003497E-2</v>
      </c>
      <c r="J119">
        <f t="shared" si="13"/>
        <v>0.6832142793505025</v>
      </c>
      <c r="L119" s="4">
        <f t="shared" si="19"/>
        <v>8.0718681456622005E-3</v>
      </c>
      <c r="M119" s="5">
        <f t="shared" si="14"/>
        <v>6.4105646751308797E-3</v>
      </c>
      <c r="N119" s="4">
        <f t="shared" si="15"/>
        <v>4.5513067101953398E-3</v>
      </c>
      <c r="O119">
        <f t="shared" si="16"/>
        <v>1.408510804330245</v>
      </c>
      <c r="P119" s="5">
        <f>SUM($N119:N$124)</f>
        <v>5.3757415334560969E-3</v>
      </c>
      <c r="Q119">
        <f t="shared" si="17"/>
        <v>0.66598480505965718</v>
      </c>
    </row>
    <row r="120" spans="1:17" x14ac:dyDescent="0.2">
      <c r="A120">
        <v>117</v>
      </c>
      <c r="B120">
        <v>0.820245</v>
      </c>
      <c r="C120">
        <v>0.83324500000000001</v>
      </c>
      <c r="E120" s="4">
        <f t="shared" si="18"/>
        <v>9.3796160635163488E-3</v>
      </c>
      <c r="F120" s="5">
        <f t="shared" si="10"/>
        <v>7.6935831780189671E-3</v>
      </c>
      <c r="G120" s="4">
        <f t="shared" si="11"/>
        <v>5.148147660509932E-3</v>
      </c>
      <c r="H120">
        <f t="shared" si="12"/>
        <v>1.494437161745455</v>
      </c>
      <c r="I120" s="5">
        <f>SUM(G120:$G$124)</f>
        <v>5.8893625591794193E-3</v>
      </c>
      <c r="J120">
        <f t="shared" si="13"/>
        <v>0.62788951267281834</v>
      </c>
      <c r="L120" s="4">
        <f t="shared" si="19"/>
        <v>1.3460243726299002E-3</v>
      </c>
      <c r="M120" s="5">
        <f t="shared" si="14"/>
        <v>1.1215680783720013E-3</v>
      </c>
      <c r="N120" s="4">
        <f t="shared" si="15"/>
        <v>7.3003718187360223E-4</v>
      </c>
      <c r="O120">
        <f t="shared" si="16"/>
        <v>1.5363163770556938</v>
      </c>
      <c r="P120" s="5">
        <f>SUM($N120:N$124)</f>
        <v>8.2443482326075717E-4</v>
      </c>
      <c r="Q120">
        <f t="shared" si="17"/>
        <v>0.61249620736803845</v>
      </c>
    </row>
    <row r="121" spans="1:17" x14ac:dyDescent="0.2">
      <c r="A121">
        <v>118</v>
      </c>
      <c r="B121">
        <v>0.86125700000000005</v>
      </c>
      <c r="C121">
        <v>0.87425699999999995</v>
      </c>
      <c r="E121" s="4">
        <f t="shared" si="18"/>
        <v>1.3013560715004484E-3</v>
      </c>
      <c r="F121" s="5">
        <f t="shared" si="10"/>
        <v>1.1208020260722617E-3</v>
      </c>
      <c r="G121" s="4">
        <f t="shared" si="11"/>
        <v>6.8491476195729371E-4</v>
      </c>
      <c r="H121">
        <f t="shared" si="12"/>
        <v>1.6364109642918556</v>
      </c>
      <c r="I121" s="5">
        <f>SUM(G121:$G$124)</f>
        <v>7.4121489866948672E-4</v>
      </c>
      <c r="J121">
        <f t="shared" si="13"/>
        <v>0.56957116879999992</v>
      </c>
      <c r="L121" s="4">
        <f t="shared" si="19"/>
        <v>1.692531426876016E-4</v>
      </c>
      <c r="M121" s="5">
        <f t="shared" si="14"/>
        <v>1.4797074476663449E-4</v>
      </c>
      <c r="N121" s="4">
        <f t="shared" si="15"/>
        <v>8.7979222220728139E-5</v>
      </c>
      <c r="O121">
        <f t="shared" si="16"/>
        <v>1.6818828472408589</v>
      </c>
      <c r="P121" s="5">
        <f>SUM($N121:N$124)</f>
        <v>9.4397641387155027E-5</v>
      </c>
      <c r="Q121">
        <f t="shared" si="17"/>
        <v>0.55773050879999997</v>
      </c>
    </row>
    <row r="122" spans="1:17" x14ac:dyDescent="0.2">
      <c r="A122">
        <v>119</v>
      </c>
      <c r="B122">
        <v>0.90432000000000001</v>
      </c>
      <c r="C122">
        <v>0.91732000000000002</v>
      </c>
      <c r="E122" s="4">
        <f t="shared" si="18"/>
        <v>1.2451374892116288E-4</v>
      </c>
      <c r="F122" s="5">
        <f t="shared" si="10"/>
        <v>1.1260027342438602E-4</v>
      </c>
      <c r="G122" s="4">
        <f t="shared" si="11"/>
        <v>5.6300136712193012E-5</v>
      </c>
      <c r="H122">
        <f t="shared" si="12"/>
        <v>2</v>
      </c>
      <c r="I122" s="5">
        <f>SUM(G122:$G$124)</f>
        <v>5.6300136712193012E-5</v>
      </c>
      <c r="J122">
        <f t="shared" si="13"/>
        <v>0.45216000000000001</v>
      </c>
      <c r="L122" s="4">
        <f t="shared" si="19"/>
        <v>1.3993849837410896E-5</v>
      </c>
      <c r="M122" s="5">
        <f t="shared" si="14"/>
        <v>1.2836838332853763E-5</v>
      </c>
      <c r="N122" s="4">
        <f t="shared" si="15"/>
        <v>6.4184191664268814E-6</v>
      </c>
      <c r="O122">
        <f t="shared" si="16"/>
        <v>2</v>
      </c>
      <c r="P122" s="5">
        <f>SUM($N122:N$124)</f>
        <v>6.4184191664268814E-6</v>
      </c>
      <c r="Q122">
        <f t="shared" si="17"/>
        <v>0.45866000000000001</v>
      </c>
    </row>
    <row r="123" spans="1:17" x14ac:dyDescent="0.2">
      <c r="A123">
        <v>120</v>
      </c>
      <c r="B123">
        <v>1</v>
      </c>
      <c r="C123">
        <v>1</v>
      </c>
      <c r="E123" s="4">
        <f t="shared" si="18"/>
        <v>0</v>
      </c>
      <c r="F123" s="5">
        <f t="shared" si="10"/>
        <v>0</v>
      </c>
      <c r="G123" s="4">
        <f t="shared" si="11"/>
        <v>0</v>
      </c>
      <c r="H123" t="e">
        <f t="shared" si="12"/>
        <v>#DIV/0!</v>
      </c>
      <c r="I123" s="5">
        <f>SUM(G123:$G$124)</f>
        <v>0</v>
      </c>
      <c r="J123" t="e">
        <f t="shared" si="13"/>
        <v>#DIV/0!</v>
      </c>
      <c r="L123" s="4">
        <f t="shared" si="19"/>
        <v>0</v>
      </c>
      <c r="M123" s="5">
        <f t="shared" si="14"/>
        <v>0</v>
      </c>
      <c r="N123" s="4">
        <f t="shared" si="15"/>
        <v>0</v>
      </c>
      <c r="O123" t="e">
        <f t="shared" si="16"/>
        <v>#DIV/0!</v>
      </c>
      <c r="P123" s="5">
        <f>SUM($N123:N$124)</f>
        <v>0</v>
      </c>
      <c r="Q123" t="e">
        <f t="shared" si="17"/>
        <v>#DIV/0!</v>
      </c>
    </row>
    <row r="124" spans="1:17" x14ac:dyDescent="0.2">
      <c r="E124" s="4"/>
      <c r="F124" s="5"/>
      <c r="G124" s="4"/>
      <c r="I124" s="5"/>
      <c r="L124" s="4"/>
      <c r="M124" s="5"/>
      <c r="N124" s="4"/>
      <c r="P124" s="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F210-8AF1-4BEC-B036-BEAE66EDF558}">
  <dimension ref="A1:G1453"/>
  <sheetViews>
    <sheetView workbookViewId="0">
      <selection activeCell="A2" sqref="A2"/>
    </sheetView>
  </sheetViews>
  <sheetFormatPr defaultColWidth="8.7109375" defaultRowHeight="12.75" x14ac:dyDescent="0.2"/>
  <cols>
    <col min="1" max="16384" width="8.7109375" style="16"/>
  </cols>
  <sheetData>
    <row r="1" spans="1:7" x14ac:dyDescent="0.2">
      <c r="A1" s="16" t="s">
        <v>22</v>
      </c>
      <c r="B1" s="16" t="s">
        <v>23</v>
      </c>
      <c r="C1" s="16" t="s">
        <v>24</v>
      </c>
      <c r="E1" s="3" t="s">
        <v>31</v>
      </c>
      <c r="F1" s="19">
        <v>2.8799999999999999E-2</v>
      </c>
    </row>
    <row r="2" spans="1:7" x14ac:dyDescent="0.2">
      <c r="A2" s="16">
        <v>2018</v>
      </c>
      <c r="B2" s="16">
        <v>1</v>
      </c>
      <c r="C2" s="16">
        <v>306</v>
      </c>
      <c r="E2" s="16">
        <v>2018</v>
      </c>
      <c r="F2" s="17">
        <f>NPV($F$1,VLOOKUP(E2,$A:$C,3,0),VLOOKUP(E2,$A:$C,3,0),VLOOKUP(E2,$A:$C,3,0),VLOOKUP(E2,$A:$C,3,0),VLOOKUP(E2,$A:$C,3,0),VLOOKUP(E2,$A:$C,3,0),VLOOKUP(E2,$A:$C,3,0),VLOOKUP(E2,$A:$C,3,0),VLOOKUP(E2,$A:$C,3,0),VLOOKUP(E2,$A:$C,3,0),VLOOKUP(E2,$A:$C,3,0),VLOOKUP(E2,$A:$C,3,0))*(1+$F$1)</f>
        <v>3156.2142975695351</v>
      </c>
      <c r="G2" s="16" t="s">
        <v>32</v>
      </c>
    </row>
    <row r="3" spans="1:7" x14ac:dyDescent="0.2">
      <c r="A3" s="16">
        <v>2018</v>
      </c>
      <c r="B3" s="16">
        <v>2</v>
      </c>
      <c r="C3" s="16">
        <v>306</v>
      </c>
      <c r="E3" s="16">
        <v>2019</v>
      </c>
      <c r="F3" s="17">
        <f t="shared" ref="F3:F66" si="0">NPV($F$1,VLOOKUP(E3,$A:$C,3,0),VLOOKUP(E3,$A:$C,3,0),VLOOKUP(E3,$A:$C,3,0),VLOOKUP(E3,$A:$C,3,0),VLOOKUP(E3,$A:$C,3,0),VLOOKUP(E3,$A:$C,3,0),VLOOKUP(E3,$A:$C,3,0),VLOOKUP(E3,$A:$C,3,0),VLOOKUP(E3,$A:$C,3,0),VLOOKUP(E3,$A:$C,3,0),VLOOKUP(E3,$A:$C,3,0),VLOOKUP(E3,$A:$C,3,0))*(1+$F$1)</f>
        <v>3310.9306847052967</v>
      </c>
    </row>
    <row r="4" spans="1:7" x14ac:dyDescent="0.2">
      <c r="A4" s="16">
        <v>2018</v>
      </c>
      <c r="B4" s="16">
        <v>3</v>
      </c>
      <c r="C4" s="16">
        <v>306</v>
      </c>
      <c r="E4" s="16">
        <v>2020</v>
      </c>
      <c r="F4" s="17">
        <f t="shared" si="0"/>
        <v>3475.9614976501084</v>
      </c>
    </row>
    <row r="5" spans="1:7" x14ac:dyDescent="0.2">
      <c r="A5" s="16">
        <v>2018</v>
      </c>
      <c r="B5" s="16">
        <v>4</v>
      </c>
      <c r="C5" s="16">
        <v>306</v>
      </c>
      <c r="E5" s="16">
        <v>2021</v>
      </c>
      <c r="F5" s="17">
        <f t="shared" si="0"/>
        <v>3640.992310594921</v>
      </c>
    </row>
    <row r="6" spans="1:7" x14ac:dyDescent="0.2">
      <c r="A6" s="16">
        <v>2018</v>
      </c>
      <c r="B6" s="16">
        <v>5</v>
      </c>
      <c r="C6" s="16">
        <v>306</v>
      </c>
      <c r="E6" s="16">
        <v>2022</v>
      </c>
      <c r="F6" s="17">
        <f t="shared" si="0"/>
        <v>3816.3375493487843</v>
      </c>
    </row>
    <row r="7" spans="1:7" x14ac:dyDescent="0.2">
      <c r="A7" s="16">
        <v>2018</v>
      </c>
      <c r="B7" s="16">
        <v>6</v>
      </c>
      <c r="C7" s="16">
        <v>306</v>
      </c>
      <c r="E7" s="16">
        <v>2023</v>
      </c>
      <c r="F7" s="17">
        <f t="shared" si="0"/>
        <v>4001.9972139116971</v>
      </c>
    </row>
    <row r="8" spans="1:7" x14ac:dyDescent="0.2">
      <c r="A8" s="16">
        <v>2018</v>
      </c>
      <c r="B8" s="16">
        <v>7</v>
      </c>
      <c r="C8" s="16">
        <v>306</v>
      </c>
      <c r="E8" s="16">
        <v>2024</v>
      </c>
      <c r="F8" s="17">
        <f t="shared" si="0"/>
        <v>4187.6568784746123</v>
      </c>
    </row>
    <row r="9" spans="1:7" x14ac:dyDescent="0.2">
      <c r="A9" s="16">
        <v>2018</v>
      </c>
      <c r="B9" s="16">
        <v>8</v>
      </c>
      <c r="C9" s="16">
        <v>306</v>
      </c>
      <c r="E9" s="16">
        <v>2025</v>
      </c>
      <c r="F9" s="17">
        <f t="shared" si="0"/>
        <v>4383.6309688465763</v>
      </c>
    </row>
    <row r="10" spans="1:7" x14ac:dyDescent="0.2">
      <c r="A10" s="16">
        <v>2018</v>
      </c>
      <c r="B10" s="16">
        <v>9</v>
      </c>
      <c r="C10" s="16">
        <v>306</v>
      </c>
      <c r="E10" s="16">
        <v>2026</v>
      </c>
      <c r="F10" s="17">
        <f t="shared" si="0"/>
        <v>4589.9194850275908</v>
      </c>
    </row>
    <row r="11" spans="1:7" x14ac:dyDescent="0.2">
      <c r="A11" s="16">
        <v>2018</v>
      </c>
      <c r="B11" s="16">
        <v>10</v>
      </c>
      <c r="C11" s="16">
        <v>306</v>
      </c>
      <c r="E11" s="16">
        <v>2027</v>
      </c>
      <c r="F11" s="17">
        <f t="shared" si="0"/>
        <v>4806.5224270176586</v>
      </c>
    </row>
    <row r="12" spans="1:7" x14ac:dyDescent="0.2">
      <c r="A12" s="16">
        <v>2018</v>
      </c>
      <c r="B12" s="16">
        <v>11</v>
      </c>
      <c r="C12" s="16">
        <v>306</v>
      </c>
      <c r="E12" s="16">
        <v>2028</v>
      </c>
      <c r="F12" s="17">
        <f t="shared" si="0"/>
        <v>5023.1253690077237</v>
      </c>
    </row>
    <row r="13" spans="1:7" x14ac:dyDescent="0.2">
      <c r="A13" s="16">
        <v>2018</v>
      </c>
      <c r="B13" s="16">
        <v>12</v>
      </c>
      <c r="C13" s="16">
        <v>306</v>
      </c>
      <c r="E13" s="16">
        <v>2029</v>
      </c>
      <c r="F13" s="17">
        <f t="shared" si="0"/>
        <v>5250.0427368068413</v>
      </c>
    </row>
    <row r="14" spans="1:7" x14ac:dyDescent="0.2">
      <c r="A14" s="16">
        <v>2019</v>
      </c>
      <c r="B14" s="16">
        <v>1</v>
      </c>
      <c r="C14" s="16">
        <v>321</v>
      </c>
      <c r="E14" s="16">
        <v>2030</v>
      </c>
      <c r="F14" s="17">
        <f t="shared" si="0"/>
        <v>5487.2745304150094</v>
      </c>
    </row>
    <row r="15" spans="1:7" x14ac:dyDescent="0.2">
      <c r="A15" s="16">
        <v>2019</v>
      </c>
      <c r="B15" s="16">
        <v>2</v>
      </c>
      <c r="C15" s="16">
        <v>321</v>
      </c>
      <c r="E15" s="16">
        <v>2031</v>
      </c>
      <c r="F15" s="17">
        <f t="shared" si="0"/>
        <v>5734.8207498322254</v>
      </c>
    </row>
    <row r="16" spans="1:7" x14ac:dyDescent="0.2">
      <c r="A16" s="16">
        <v>2019</v>
      </c>
      <c r="B16" s="16">
        <v>3</v>
      </c>
      <c r="C16" s="16">
        <v>321</v>
      </c>
      <c r="E16" s="16">
        <v>2032</v>
      </c>
      <c r="F16" s="17">
        <f t="shared" si="0"/>
        <v>5982.366969249445</v>
      </c>
    </row>
    <row r="17" spans="1:6" x14ac:dyDescent="0.2">
      <c r="A17" s="16">
        <v>2019</v>
      </c>
      <c r="B17" s="16">
        <v>4</v>
      </c>
      <c r="C17" s="16">
        <v>321</v>
      </c>
      <c r="E17" s="16">
        <v>2033</v>
      </c>
      <c r="F17" s="17">
        <f t="shared" si="0"/>
        <v>6250.5420402847658</v>
      </c>
    </row>
    <row r="18" spans="1:6" x14ac:dyDescent="0.2">
      <c r="A18" s="16">
        <v>2019</v>
      </c>
      <c r="B18" s="16">
        <v>5</v>
      </c>
      <c r="C18" s="16">
        <v>321</v>
      </c>
      <c r="E18" s="16">
        <v>2034</v>
      </c>
      <c r="F18" s="17">
        <f t="shared" si="0"/>
        <v>6518.7171113200848</v>
      </c>
    </row>
    <row r="19" spans="1:6" x14ac:dyDescent="0.2">
      <c r="A19" s="16">
        <v>2019</v>
      </c>
      <c r="B19" s="16">
        <v>6</v>
      </c>
      <c r="C19" s="16">
        <v>321</v>
      </c>
      <c r="E19" s="16">
        <v>2035</v>
      </c>
      <c r="F19" s="17">
        <f t="shared" si="0"/>
        <v>6797.2066081644552</v>
      </c>
    </row>
    <row r="20" spans="1:6" x14ac:dyDescent="0.2">
      <c r="A20" s="16">
        <v>2019</v>
      </c>
      <c r="B20" s="16">
        <v>7</v>
      </c>
      <c r="C20" s="16">
        <v>321</v>
      </c>
      <c r="E20" s="16">
        <v>2036</v>
      </c>
      <c r="F20" s="17">
        <f t="shared" si="0"/>
        <v>7096.3249566269269</v>
      </c>
    </row>
    <row r="21" spans="1:6" x14ac:dyDescent="0.2">
      <c r="A21" s="16">
        <v>2019</v>
      </c>
      <c r="B21" s="16">
        <v>8</v>
      </c>
      <c r="C21" s="16">
        <v>321</v>
      </c>
      <c r="E21" s="16">
        <v>2037</v>
      </c>
      <c r="F21" s="17">
        <f t="shared" si="0"/>
        <v>7395.4433050894004</v>
      </c>
    </row>
    <row r="22" spans="1:6" x14ac:dyDescent="0.2">
      <c r="A22" s="16">
        <v>2019</v>
      </c>
      <c r="B22" s="16">
        <v>9</v>
      </c>
      <c r="C22" s="16">
        <v>321</v>
      </c>
      <c r="E22" s="16">
        <v>2038</v>
      </c>
      <c r="F22" s="17">
        <f t="shared" si="0"/>
        <v>7704.8760793609226</v>
      </c>
    </row>
    <row r="23" spans="1:6" x14ac:dyDescent="0.2">
      <c r="A23" s="16">
        <v>2019</v>
      </c>
      <c r="B23" s="16">
        <v>10</v>
      </c>
      <c r="C23" s="16">
        <v>321</v>
      </c>
      <c r="E23" s="16">
        <v>2039</v>
      </c>
      <c r="F23" s="17">
        <f t="shared" si="0"/>
        <v>8024.6232794414973</v>
      </c>
    </row>
    <row r="24" spans="1:6" x14ac:dyDescent="0.2">
      <c r="A24" s="16">
        <v>2019</v>
      </c>
      <c r="B24" s="16">
        <v>11</v>
      </c>
      <c r="C24" s="16">
        <v>321</v>
      </c>
      <c r="E24" s="16">
        <v>2040</v>
      </c>
      <c r="F24" s="17">
        <f t="shared" si="0"/>
        <v>8354.6849053311216</v>
      </c>
    </row>
    <row r="25" spans="1:6" x14ac:dyDescent="0.2">
      <c r="A25" s="16">
        <v>2019</v>
      </c>
      <c r="B25" s="16">
        <v>12</v>
      </c>
      <c r="C25" s="16">
        <v>321</v>
      </c>
      <c r="E25" s="16">
        <v>2041</v>
      </c>
      <c r="F25" s="17">
        <f t="shared" si="0"/>
        <v>8705.3753828388471</v>
      </c>
    </row>
    <row r="26" spans="1:6" x14ac:dyDescent="0.2">
      <c r="A26" s="16">
        <v>2020</v>
      </c>
      <c r="B26" s="16">
        <v>1</v>
      </c>
      <c r="C26" s="16">
        <v>337</v>
      </c>
      <c r="E26" s="16">
        <v>2042</v>
      </c>
      <c r="F26" s="17">
        <f t="shared" si="0"/>
        <v>9056.0658603465745</v>
      </c>
    </row>
    <row r="27" spans="1:6" x14ac:dyDescent="0.2">
      <c r="A27" s="16">
        <v>2020</v>
      </c>
      <c r="B27" s="16">
        <v>2</v>
      </c>
      <c r="C27" s="16">
        <v>337</v>
      </c>
      <c r="E27" s="16">
        <v>2043</v>
      </c>
      <c r="F27" s="17">
        <f t="shared" si="0"/>
        <v>9417.0707636633506</v>
      </c>
    </row>
    <row r="28" spans="1:6" x14ac:dyDescent="0.2">
      <c r="A28" s="16">
        <v>2020</v>
      </c>
      <c r="B28" s="16">
        <v>3</v>
      </c>
      <c r="C28" s="16">
        <v>337</v>
      </c>
      <c r="E28" s="16">
        <v>2044</v>
      </c>
      <c r="F28" s="17">
        <f t="shared" si="0"/>
        <v>9798.7045185982297</v>
      </c>
    </row>
    <row r="29" spans="1:6" x14ac:dyDescent="0.2">
      <c r="A29" s="16">
        <v>2020</v>
      </c>
      <c r="B29" s="16">
        <v>4</v>
      </c>
      <c r="C29" s="16">
        <v>337</v>
      </c>
      <c r="E29" s="16">
        <v>2045</v>
      </c>
      <c r="F29" s="17">
        <f t="shared" si="0"/>
        <v>10190.652699342158</v>
      </c>
    </row>
    <row r="30" spans="1:6" x14ac:dyDescent="0.2">
      <c r="A30" s="16">
        <v>2020</v>
      </c>
      <c r="B30" s="16">
        <v>5</v>
      </c>
      <c r="C30" s="16">
        <v>337</v>
      </c>
      <c r="E30" s="16">
        <v>2046</v>
      </c>
      <c r="F30" s="17">
        <f t="shared" si="0"/>
        <v>10592.915305895138</v>
      </c>
    </row>
    <row r="31" spans="1:6" x14ac:dyDescent="0.2">
      <c r="A31" s="16">
        <v>2020</v>
      </c>
      <c r="B31" s="16">
        <v>6</v>
      </c>
      <c r="C31" s="16">
        <v>337</v>
      </c>
      <c r="E31" s="16">
        <v>2047</v>
      </c>
      <c r="F31" s="17">
        <f t="shared" si="0"/>
        <v>11005.492338257169</v>
      </c>
    </row>
    <row r="32" spans="1:6" x14ac:dyDescent="0.2">
      <c r="A32" s="16">
        <v>2020</v>
      </c>
      <c r="B32" s="16">
        <v>7</v>
      </c>
      <c r="C32" s="16">
        <v>337</v>
      </c>
      <c r="E32" s="16">
        <v>2048</v>
      </c>
      <c r="F32" s="17">
        <f t="shared" si="0"/>
        <v>11428.38379642825</v>
      </c>
    </row>
    <row r="33" spans="1:6" x14ac:dyDescent="0.2">
      <c r="A33" s="16">
        <v>2020</v>
      </c>
      <c r="B33" s="16">
        <v>8</v>
      </c>
      <c r="C33" s="16">
        <v>337</v>
      </c>
      <c r="E33" s="16">
        <v>2049</v>
      </c>
      <c r="F33" s="17">
        <f t="shared" si="0"/>
        <v>11861.589680408382</v>
      </c>
    </row>
    <row r="34" spans="1:6" x14ac:dyDescent="0.2">
      <c r="A34" s="16">
        <v>2020</v>
      </c>
      <c r="B34" s="16">
        <v>9</v>
      </c>
      <c r="C34" s="16">
        <v>337</v>
      </c>
      <c r="E34" s="16">
        <v>2050</v>
      </c>
      <c r="F34" s="17">
        <f t="shared" si="0"/>
        <v>12315.424416006616</v>
      </c>
    </row>
    <row r="35" spans="1:6" x14ac:dyDescent="0.2">
      <c r="A35" s="16">
        <v>2020</v>
      </c>
      <c r="B35" s="16">
        <v>10</v>
      </c>
      <c r="C35" s="16">
        <v>337</v>
      </c>
      <c r="E35" s="16">
        <v>2051</v>
      </c>
      <c r="F35" s="17">
        <f t="shared" si="0"/>
        <v>12779.573577413903</v>
      </c>
    </row>
    <row r="36" spans="1:6" x14ac:dyDescent="0.2">
      <c r="A36" s="16">
        <v>2020</v>
      </c>
      <c r="B36" s="16">
        <v>11</v>
      </c>
      <c r="C36" s="16">
        <v>337</v>
      </c>
      <c r="E36" s="16">
        <v>2052</v>
      </c>
      <c r="F36" s="17">
        <f t="shared" si="0"/>
        <v>13264.351590439288</v>
      </c>
    </row>
    <row r="37" spans="1:6" x14ac:dyDescent="0.2">
      <c r="A37" s="16">
        <v>2020</v>
      </c>
      <c r="B37" s="16">
        <v>12</v>
      </c>
      <c r="C37" s="16">
        <v>337</v>
      </c>
      <c r="E37" s="16">
        <v>2053</v>
      </c>
      <c r="F37" s="17">
        <f t="shared" si="0"/>
        <v>13749.129603464671</v>
      </c>
    </row>
    <row r="38" spans="1:6" x14ac:dyDescent="0.2">
      <c r="A38" s="16">
        <v>2021</v>
      </c>
      <c r="B38" s="16">
        <v>1</v>
      </c>
      <c r="C38" s="16">
        <v>353</v>
      </c>
      <c r="E38" s="16">
        <v>2054</v>
      </c>
      <c r="F38" s="17">
        <f t="shared" si="0"/>
        <v>14254.536468108159</v>
      </c>
    </row>
    <row r="39" spans="1:6" x14ac:dyDescent="0.2">
      <c r="A39" s="16">
        <v>2021</v>
      </c>
      <c r="B39" s="16">
        <v>2</v>
      </c>
      <c r="C39" s="16">
        <v>353</v>
      </c>
      <c r="E39" s="16">
        <v>2055</v>
      </c>
      <c r="F39" s="17">
        <f t="shared" si="0"/>
        <v>14780.57218436975</v>
      </c>
    </row>
    <row r="40" spans="1:6" x14ac:dyDescent="0.2">
      <c r="A40" s="16">
        <v>2021</v>
      </c>
      <c r="B40" s="16">
        <v>3</v>
      </c>
      <c r="C40" s="16">
        <v>353</v>
      </c>
      <c r="E40" s="16">
        <v>2056</v>
      </c>
      <c r="F40" s="17">
        <f t="shared" si="0"/>
        <v>15316.92232644039</v>
      </c>
    </row>
    <row r="41" spans="1:6" x14ac:dyDescent="0.2">
      <c r="A41" s="16">
        <v>2021</v>
      </c>
      <c r="B41" s="16">
        <v>4</v>
      </c>
      <c r="C41" s="16">
        <v>353</v>
      </c>
      <c r="E41" s="16">
        <v>2057</v>
      </c>
      <c r="F41" s="17">
        <f t="shared" si="0"/>
        <v>15863.58689432008</v>
      </c>
    </row>
    <row r="42" spans="1:6" x14ac:dyDescent="0.2">
      <c r="A42" s="16">
        <v>2021</v>
      </c>
      <c r="B42" s="16">
        <v>5</v>
      </c>
      <c r="C42" s="16">
        <v>353</v>
      </c>
      <c r="E42" s="16">
        <v>2058</v>
      </c>
      <c r="F42" s="17">
        <f t="shared" si="0"/>
        <v>16420.565888008823</v>
      </c>
    </row>
    <row r="43" spans="1:6" x14ac:dyDescent="0.2">
      <c r="A43" s="16">
        <v>2021</v>
      </c>
      <c r="B43" s="16">
        <v>6</v>
      </c>
      <c r="C43" s="16">
        <v>353</v>
      </c>
      <c r="E43" s="16">
        <v>2059</v>
      </c>
      <c r="F43" s="17">
        <f t="shared" si="0"/>
        <v>17008.488159124714</v>
      </c>
    </row>
    <row r="44" spans="1:6" x14ac:dyDescent="0.2">
      <c r="A44" s="16">
        <v>2021</v>
      </c>
      <c r="B44" s="16">
        <v>7</v>
      </c>
      <c r="C44" s="16">
        <v>353</v>
      </c>
      <c r="E44" s="16">
        <v>2060</v>
      </c>
      <c r="F44" s="17">
        <f t="shared" si="0"/>
        <v>17596.410430240609</v>
      </c>
    </row>
    <row r="45" spans="1:6" x14ac:dyDescent="0.2">
      <c r="A45" s="16">
        <v>2021</v>
      </c>
      <c r="B45" s="16">
        <v>8</v>
      </c>
      <c r="C45" s="16">
        <v>353</v>
      </c>
      <c r="E45" s="16">
        <v>2061</v>
      </c>
      <c r="F45" s="17">
        <f t="shared" si="0"/>
        <v>18215.275978783655</v>
      </c>
    </row>
    <row r="46" spans="1:6" x14ac:dyDescent="0.2">
      <c r="A46" s="16">
        <v>2021</v>
      </c>
      <c r="B46" s="16">
        <v>9</v>
      </c>
      <c r="C46" s="16">
        <v>353</v>
      </c>
      <c r="E46" s="16">
        <v>2062</v>
      </c>
      <c r="F46" s="17">
        <f t="shared" si="0"/>
        <v>18834.141527326701</v>
      </c>
    </row>
    <row r="47" spans="1:6" x14ac:dyDescent="0.2">
      <c r="A47" s="16">
        <v>2021</v>
      </c>
      <c r="B47" s="16">
        <v>10</v>
      </c>
      <c r="C47" s="16">
        <v>353</v>
      </c>
      <c r="E47" s="16">
        <v>2063</v>
      </c>
      <c r="F47" s="17">
        <f t="shared" si="0"/>
        <v>19483.950353296899</v>
      </c>
    </row>
    <row r="48" spans="1:6" x14ac:dyDescent="0.2">
      <c r="A48" s="16">
        <v>2021</v>
      </c>
      <c r="B48" s="16">
        <v>11</v>
      </c>
      <c r="C48" s="16">
        <v>353</v>
      </c>
      <c r="E48" s="16">
        <v>2064</v>
      </c>
      <c r="F48" s="17">
        <f t="shared" si="0"/>
        <v>20133.759179267101</v>
      </c>
    </row>
    <row r="49" spans="1:6" x14ac:dyDescent="0.2">
      <c r="A49" s="16">
        <v>2021</v>
      </c>
      <c r="B49" s="16">
        <v>12</v>
      </c>
      <c r="C49" s="16">
        <v>353</v>
      </c>
      <c r="E49" s="16">
        <v>2065</v>
      </c>
      <c r="F49" s="17">
        <f t="shared" si="0"/>
        <v>20814.511282664444</v>
      </c>
    </row>
    <row r="50" spans="1:6" x14ac:dyDescent="0.2">
      <c r="A50" s="16">
        <v>2022</v>
      </c>
      <c r="B50" s="16">
        <v>1</v>
      </c>
      <c r="C50" s="16">
        <v>370</v>
      </c>
      <c r="E50" s="16">
        <v>2066</v>
      </c>
      <c r="F50" s="17">
        <f t="shared" si="0"/>
        <v>21505.577811870851</v>
      </c>
    </row>
    <row r="51" spans="1:6" x14ac:dyDescent="0.2">
      <c r="A51" s="16">
        <v>2022</v>
      </c>
      <c r="B51" s="16">
        <v>2</v>
      </c>
      <c r="C51" s="16">
        <v>370</v>
      </c>
      <c r="E51" s="16">
        <v>2067</v>
      </c>
      <c r="F51" s="17">
        <f t="shared" si="0"/>
        <v>22217.273192695353</v>
      </c>
    </row>
    <row r="52" spans="1:6" x14ac:dyDescent="0.2">
      <c r="A52" s="16">
        <v>2022</v>
      </c>
      <c r="B52" s="16">
        <v>3</v>
      </c>
      <c r="C52" s="16">
        <v>370</v>
      </c>
      <c r="E52" s="16">
        <v>2068</v>
      </c>
      <c r="F52" s="17">
        <f t="shared" si="0"/>
        <v>22939.282999328901</v>
      </c>
    </row>
    <row r="53" spans="1:6" x14ac:dyDescent="0.2">
      <c r="A53" s="16">
        <v>2022</v>
      </c>
      <c r="B53" s="16">
        <v>4</v>
      </c>
      <c r="C53" s="16">
        <v>370</v>
      </c>
      <c r="E53" s="16">
        <v>2069</v>
      </c>
      <c r="F53" s="17">
        <f t="shared" si="0"/>
        <v>23681.921657580562</v>
      </c>
    </row>
    <row r="54" spans="1:6" x14ac:dyDescent="0.2">
      <c r="A54" s="16">
        <v>2022</v>
      </c>
      <c r="B54" s="16">
        <v>5</v>
      </c>
      <c r="C54" s="16">
        <v>370</v>
      </c>
      <c r="E54" s="16">
        <v>2070</v>
      </c>
      <c r="F54" s="17">
        <f t="shared" si="0"/>
        <v>24445.18916745032</v>
      </c>
    </row>
    <row r="55" spans="1:6" x14ac:dyDescent="0.2">
      <c r="A55" s="16">
        <v>2022</v>
      </c>
      <c r="B55" s="16">
        <v>6</v>
      </c>
      <c r="C55" s="16">
        <v>370</v>
      </c>
      <c r="E55" s="16">
        <v>2071</v>
      </c>
      <c r="F55" s="17">
        <f t="shared" si="0"/>
        <v>25229.085528938173</v>
      </c>
    </row>
    <row r="56" spans="1:6" x14ac:dyDescent="0.2">
      <c r="A56" s="16">
        <v>2022</v>
      </c>
      <c r="B56" s="16">
        <v>7</v>
      </c>
      <c r="C56" s="16">
        <v>370</v>
      </c>
      <c r="E56" s="16">
        <v>2072</v>
      </c>
      <c r="F56" s="17">
        <f t="shared" si="0"/>
        <v>26023.296316235086</v>
      </c>
    </row>
    <row r="57" spans="1:6" x14ac:dyDescent="0.2">
      <c r="A57" s="16">
        <v>2022</v>
      </c>
      <c r="B57" s="16">
        <v>8</v>
      </c>
      <c r="C57" s="16">
        <v>370</v>
      </c>
      <c r="E57" s="16">
        <v>2073</v>
      </c>
      <c r="F57" s="17">
        <f t="shared" si="0"/>
        <v>26838.135955150101</v>
      </c>
    </row>
    <row r="58" spans="1:6" x14ac:dyDescent="0.2">
      <c r="A58" s="16">
        <v>2022</v>
      </c>
      <c r="B58" s="16">
        <v>9</v>
      </c>
      <c r="C58" s="16">
        <v>370</v>
      </c>
      <c r="E58" s="16">
        <v>2074</v>
      </c>
      <c r="F58" s="17">
        <f t="shared" si="0"/>
        <v>27673.60444568321</v>
      </c>
    </row>
    <row r="59" spans="1:6" x14ac:dyDescent="0.2">
      <c r="A59" s="16">
        <v>2022</v>
      </c>
      <c r="B59" s="16">
        <v>10</v>
      </c>
      <c r="C59" s="16">
        <v>370</v>
      </c>
      <c r="E59" s="16">
        <v>2075</v>
      </c>
      <c r="F59" s="17">
        <f t="shared" si="0"/>
        <v>28529.701787834423</v>
      </c>
    </row>
    <row r="60" spans="1:6" x14ac:dyDescent="0.2">
      <c r="A60" s="16">
        <v>2022</v>
      </c>
      <c r="B60" s="16">
        <v>11</v>
      </c>
      <c r="C60" s="16">
        <v>370</v>
      </c>
      <c r="E60" s="16">
        <v>2076</v>
      </c>
      <c r="F60" s="17">
        <f t="shared" si="0"/>
        <v>29406.427981603742</v>
      </c>
    </row>
    <row r="61" spans="1:6" x14ac:dyDescent="0.2">
      <c r="A61" s="16">
        <v>2022</v>
      </c>
      <c r="B61" s="16">
        <v>12</v>
      </c>
      <c r="C61" s="16">
        <v>370</v>
      </c>
      <c r="E61" s="16">
        <v>2077</v>
      </c>
      <c r="F61" s="17">
        <f t="shared" si="0"/>
        <v>30293.468601182107</v>
      </c>
    </row>
    <row r="62" spans="1:6" x14ac:dyDescent="0.2">
      <c r="A62" s="16">
        <v>2023</v>
      </c>
      <c r="B62" s="16">
        <v>1</v>
      </c>
      <c r="C62" s="16">
        <v>388</v>
      </c>
      <c r="E62" s="16">
        <v>2078</v>
      </c>
      <c r="F62" s="17">
        <f t="shared" si="0"/>
        <v>31201.138072378577</v>
      </c>
    </row>
    <row r="63" spans="1:6" x14ac:dyDescent="0.2">
      <c r="A63" s="16">
        <v>2023</v>
      </c>
      <c r="B63" s="16">
        <v>2</v>
      </c>
      <c r="C63" s="16">
        <v>388</v>
      </c>
      <c r="E63" s="16">
        <v>2079</v>
      </c>
      <c r="F63" s="17">
        <f t="shared" si="0"/>
        <v>32139.750821002192</v>
      </c>
    </row>
    <row r="64" spans="1:6" x14ac:dyDescent="0.2">
      <c r="A64" s="16">
        <v>2023</v>
      </c>
      <c r="B64" s="16">
        <v>3</v>
      </c>
      <c r="C64" s="16">
        <v>388</v>
      </c>
      <c r="E64" s="16">
        <v>2080</v>
      </c>
      <c r="F64" s="17">
        <f t="shared" si="0"/>
        <v>33088.67799543486</v>
      </c>
    </row>
    <row r="65" spans="1:6" x14ac:dyDescent="0.2">
      <c r="A65" s="16">
        <v>2023</v>
      </c>
      <c r="B65" s="16">
        <v>4</v>
      </c>
      <c r="C65" s="16">
        <v>388</v>
      </c>
      <c r="E65" s="16">
        <v>2081</v>
      </c>
      <c r="F65" s="17">
        <f t="shared" si="0"/>
        <v>34058.234021485638</v>
      </c>
    </row>
    <row r="66" spans="1:6" x14ac:dyDescent="0.2">
      <c r="A66" s="16">
        <v>2023</v>
      </c>
      <c r="B66" s="16">
        <v>5</v>
      </c>
      <c r="C66" s="16">
        <v>388</v>
      </c>
      <c r="E66" s="16">
        <v>2082</v>
      </c>
      <c r="F66" s="17">
        <f t="shared" si="0"/>
        <v>35048.418899154509</v>
      </c>
    </row>
    <row r="67" spans="1:6" x14ac:dyDescent="0.2">
      <c r="A67" s="16">
        <v>2023</v>
      </c>
      <c r="B67" s="16">
        <v>6</v>
      </c>
      <c r="C67" s="16">
        <v>388</v>
      </c>
      <c r="E67" s="16">
        <v>2083</v>
      </c>
      <c r="F67" s="17">
        <f t="shared" ref="F67:F122" si="1">NPV($F$1,VLOOKUP(E67,$A:$C,3,0),VLOOKUP(E67,$A:$C,3,0),VLOOKUP(E67,$A:$C,3,0),VLOOKUP(E67,$A:$C,3,0),VLOOKUP(E67,$A:$C,3,0),VLOOKUP(E67,$A:$C,3,0),VLOOKUP(E67,$A:$C,3,0),VLOOKUP(E67,$A:$C,3,0),VLOOKUP(E67,$A:$C,3,0),VLOOKUP(E67,$A:$C,3,0),VLOOKUP(E67,$A:$C,3,0),VLOOKUP(E67,$A:$C,3,0))*(1+$F$1)</f>
        <v>36059.232628441488</v>
      </c>
    </row>
    <row r="68" spans="1:6" x14ac:dyDescent="0.2">
      <c r="A68" s="16">
        <v>2023</v>
      </c>
      <c r="B68" s="16">
        <v>7</v>
      </c>
      <c r="C68" s="16">
        <v>388</v>
      </c>
      <c r="E68" s="16">
        <v>2084</v>
      </c>
      <c r="F68" s="17">
        <f t="shared" si="1"/>
        <v>37090.675209346562</v>
      </c>
    </row>
    <row r="69" spans="1:6" x14ac:dyDescent="0.2">
      <c r="A69" s="16">
        <v>2023</v>
      </c>
      <c r="B69" s="16">
        <v>8</v>
      </c>
      <c r="C69" s="16">
        <v>388</v>
      </c>
      <c r="E69" s="16">
        <v>2085</v>
      </c>
      <c r="F69" s="17">
        <f t="shared" si="1"/>
        <v>38142.746641869744</v>
      </c>
    </row>
    <row r="70" spans="1:6" x14ac:dyDescent="0.2">
      <c r="A70" s="16">
        <v>2023</v>
      </c>
      <c r="B70" s="16">
        <v>9</v>
      </c>
      <c r="C70" s="16">
        <v>388</v>
      </c>
      <c r="E70" s="16">
        <v>2086</v>
      </c>
      <c r="F70" s="17">
        <f t="shared" si="1"/>
        <v>39205.13250020198</v>
      </c>
    </row>
    <row r="71" spans="1:6" x14ac:dyDescent="0.2">
      <c r="A71" s="16">
        <v>2023</v>
      </c>
      <c r="B71" s="16">
        <v>10</v>
      </c>
      <c r="C71" s="16">
        <v>388</v>
      </c>
      <c r="E71" s="16">
        <v>2087</v>
      </c>
      <c r="F71" s="17">
        <f t="shared" si="1"/>
        <v>40298.46163596135</v>
      </c>
    </row>
    <row r="72" spans="1:6" x14ac:dyDescent="0.2">
      <c r="A72" s="16">
        <v>2023</v>
      </c>
      <c r="B72" s="16">
        <v>11</v>
      </c>
      <c r="C72" s="16">
        <v>388</v>
      </c>
      <c r="E72" s="16">
        <v>2088</v>
      </c>
      <c r="F72" s="17">
        <f t="shared" si="1"/>
        <v>41422.734049147883</v>
      </c>
    </row>
    <row r="73" spans="1:6" x14ac:dyDescent="0.2">
      <c r="A73" s="16">
        <v>2023</v>
      </c>
      <c r="B73" s="16">
        <v>12</v>
      </c>
      <c r="C73" s="16">
        <v>388</v>
      </c>
      <c r="E73" s="16">
        <v>2089</v>
      </c>
      <c r="F73" s="17">
        <f t="shared" si="1"/>
        <v>42557.320888143462</v>
      </c>
    </row>
    <row r="74" spans="1:6" x14ac:dyDescent="0.2">
      <c r="A74" s="16">
        <v>2024</v>
      </c>
      <c r="B74" s="16">
        <v>1</v>
      </c>
      <c r="C74" s="16">
        <v>406</v>
      </c>
      <c r="E74" s="16">
        <v>2090</v>
      </c>
      <c r="F74" s="17">
        <f t="shared" si="1"/>
        <v>43712.536578757143</v>
      </c>
    </row>
    <row r="75" spans="1:6" x14ac:dyDescent="0.2">
      <c r="A75" s="16">
        <v>2024</v>
      </c>
      <c r="B75" s="16">
        <v>2</v>
      </c>
      <c r="C75" s="16">
        <v>406</v>
      </c>
      <c r="E75" s="16">
        <v>2091</v>
      </c>
      <c r="F75" s="17">
        <f t="shared" si="1"/>
        <v>44888.381120988939</v>
      </c>
    </row>
    <row r="76" spans="1:6" x14ac:dyDescent="0.2">
      <c r="A76" s="16">
        <v>2024</v>
      </c>
      <c r="B76" s="16">
        <v>3</v>
      </c>
      <c r="C76" s="16">
        <v>406</v>
      </c>
      <c r="E76" s="16">
        <v>2092</v>
      </c>
      <c r="F76" s="17">
        <f t="shared" si="1"/>
        <v>46084.854514838829</v>
      </c>
    </row>
    <row r="77" spans="1:6" x14ac:dyDescent="0.2">
      <c r="A77" s="16">
        <v>2024</v>
      </c>
      <c r="B77" s="16">
        <v>4</v>
      </c>
      <c r="C77" s="16">
        <v>406</v>
      </c>
      <c r="E77" s="16">
        <v>2093</v>
      </c>
      <c r="F77" s="17">
        <f t="shared" si="1"/>
        <v>47312.27118611586</v>
      </c>
    </row>
    <row r="78" spans="1:6" x14ac:dyDescent="0.2">
      <c r="A78" s="16">
        <v>2024</v>
      </c>
      <c r="B78" s="16">
        <v>5</v>
      </c>
      <c r="C78" s="16">
        <v>406</v>
      </c>
      <c r="E78" s="16">
        <v>2094</v>
      </c>
      <c r="F78" s="17">
        <f t="shared" si="1"/>
        <v>48550.002283201953</v>
      </c>
    </row>
    <row r="79" spans="1:6" x14ac:dyDescent="0.2">
      <c r="A79" s="16">
        <v>2024</v>
      </c>
      <c r="B79" s="16">
        <v>6</v>
      </c>
      <c r="C79" s="16">
        <v>406</v>
      </c>
      <c r="E79" s="16">
        <v>2095</v>
      </c>
      <c r="F79" s="17">
        <f t="shared" si="1"/>
        <v>49818.676657715208</v>
      </c>
    </row>
    <row r="80" spans="1:6" x14ac:dyDescent="0.2">
      <c r="A80" s="16">
        <v>2024</v>
      </c>
      <c r="B80" s="16">
        <v>7</v>
      </c>
      <c r="C80" s="16">
        <v>406</v>
      </c>
      <c r="E80" s="16">
        <v>2096</v>
      </c>
      <c r="F80" s="17">
        <f t="shared" si="1"/>
        <v>51107.979883846558</v>
      </c>
    </row>
    <row r="81" spans="1:6" x14ac:dyDescent="0.2">
      <c r="A81" s="16">
        <v>2024</v>
      </c>
      <c r="B81" s="16">
        <v>8</v>
      </c>
      <c r="C81" s="16">
        <v>406</v>
      </c>
      <c r="E81" s="16">
        <v>2097</v>
      </c>
      <c r="F81" s="17">
        <f t="shared" si="1"/>
        <v>52417.911961596001</v>
      </c>
    </row>
    <row r="82" spans="1:6" x14ac:dyDescent="0.2">
      <c r="A82" s="16">
        <v>2024</v>
      </c>
      <c r="B82" s="16">
        <v>9</v>
      </c>
      <c r="C82" s="16">
        <v>406</v>
      </c>
      <c r="E82" s="16">
        <v>2098</v>
      </c>
      <c r="F82" s="17">
        <f t="shared" si="1"/>
        <v>53748.472890963538</v>
      </c>
    </row>
    <row r="83" spans="1:6" x14ac:dyDescent="0.2">
      <c r="A83" s="16">
        <v>2024</v>
      </c>
      <c r="B83" s="16">
        <v>10</v>
      </c>
      <c r="C83" s="16">
        <v>406</v>
      </c>
      <c r="E83" s="16">
        <v>2099</v>
      </c>
      <c r="F83" s="17">
        <f t="shared" si="1"/>
        <v>55099.662671949205</v>
      </c>
    </row>
    <row r="84" spans="1:6" x14ac:dyDescent="0.2">
      <c r="A84" s="16">
        <v>2024</v>
      </c>
      <c r="B84" s="16">
        <v>11</v>
      </c>
      <c r="C84" s="16">
        <v>406</v>
      </c>
      <c r="E84" s="16">
        <v>2100</v>
      </c>
      <c r="F84" s="17">
        <f t="shared" si="1"/>
        <v>56481.795730362006</v>
      </c>
    </row>
    <row r="85" spans="1:6" x14ac:dyDescent="0.2">
      <c r="A85" s="16">
        <v>2024</v>
      </c>
      <c r="B85" s="16">
        <v>12</v>
      </c>
      <c r="C85" s="16">
        <v>406</v>
      </c>
      <c r="E85" s="16">
        <v>2101</v>
      </c>
      <c r="F85" s="17">
        <f t="shared" si="1"/>
        <v>57884.557640392908</v>
      </c>
    </row>
    <row r="86" spans="1:6" x14ac:dyDescent="0.2">
      <c r="A86" s="16">
        <v>2025</v>
      </c>
      <c r="B86" s="16">
        <v>1</v>
      </c>
      <c r="C86" s="16">
        <v>425</v>
      </c>
      <c r="E86" s="16">
        <v>2102</v>
      </c>
      <c r="F86" s="17">
        <f t="shared" si="1"/>
        <v>59307.948402041919</v>
      </c>
    </row>
    <row r="87" spans="1:6" x14ac:dyDescent="0.2">
      <c r="A87" s="16">
        <v>2025</v>
      </c>
      <c r="B87" s="16">
        <v>2</v>
      </c>
      <c r="C87" s="16">
        <v>425</v>
      </c>
      <c r="E87" s="16">
        <v>2103</v>
      </c>
      <c r="F87" s="17">
        <f t="shared" si="1"/>
        <v>60751.968015309008</v>
      </c>
    </row>
    <row r="88" spans="1:6" x14ac:dyDescent="0.2">
      <c r="A88" s="16">
        <v>2025</v>
      </c>
      <c r="B88" s="16">
        <v>3</v>
      </c>
      <c r="C88" s="16">
        <v>425</v>
      </c>
      <c r="E88" s="16">
        <v>2104</v>
      </c>
      <c r="F88" s="17">
        <f t="shared" si="1"/>
        <v>62216.616480194229</v>
      </c>
    </row>
    <row r="89" spans="1:6" x14ac:dyDescent="0.2">
      <c r="A89" s="16">
        <v>2025</v>
      </c>
      <c r="B89" s="16">
        <v>4</v>
      </c>
      <c r="C89" s="16">
        <v>425</v>
      </c>
      <c r="E89" s="16">
        <v>2105</v>
      </c>
      <c r="F89" s="17">
        <f t="shared" si="1"/>
        <v>63712.20822250659</v>
      </c>
    </row>
    <row r="90" spans="1:6" x14ac:dyDescent="0.2">
      <c r="A90" s="16">
        <v>2025</v>
      </c>
      <c r="B90" s="16">
        <v>5</v>
      </c>
      <c r="C90" s="16">
        <v>425</v>
      </c>
      <c r="E90" s="16">
        <v>2106</v>
      </c>
      <c r="F90" s="17">
        <f t="shared" si="1"/>
        <v>65228.428816437052</v>
      </c>
    </row>
    <row r="91" spans="1:6" x14ac:dyDescent="0.2">
      <c r="A91" s="16">
        <v>2025</v>
      </c>
      <c r="B91" s="16">
        <v>6</v>
      </c>
      <c r="C91" s="16">
        <v>425</v>
      </c>
      <c r="E91" s="16">
        <v>2107</v>
      </c>
      <c r="F91" s="17">
        <f t="shared" si="1"/>
        <v>66765.278261985601</v>
      </c>
    </row>
    <row r="92" spans="1:6" x14ac:dyDescent="0.2">
      <c r="A92" s="16">
        <v>2025</v>
      </c>
      <c r="B92" s="16">
        <v>7</v>
      </c>
      <c r="C92" s="16">
        <v>425</v>
      </c>
      <c r="E92" s="16">
        <v>2108</v>
      </c>
      <c r="F92" s="17">
        <f t="shared" si="1"/>
        <v>68322.756559152287</v>
      </c>
    </row>
    <row r="93" spans="1:6" x14ac:dyDescent="0.2">
      <c r="A93" s="16">
        <v>2025</v>
      </c>
      <c r="B93" s="16">
        <v>8</v>
      </c>
      <c r="C93" s="16">
        <v>425</v>
      </c>
      <c r="E93" s="16">
        <v>2109</v>
      </c>
      <c r="F93" s="17">
        <f t="shared" si="1"/>
        <v>69900.863707937053</v>
      </c>
    </row>
    <row r="94" spans="1:6" x14ac:dyDescent="0.2">
      <c r="A94" s="16">
        <v>2025</v>
      </c>
      <c r="B94" s="16">
        <v>9</v>
      </c>
      <c r="C94" s="16">
        <v>425</v>
      </c>
      <c r="E94" s="16">
        <v>2110</v>
      </c>
      <c r="F94" s="17">
        <f t="shared" si="1"/>
        <v>71509.914134148974</v>
      </c>
    </row>
    <row r="95" spans="1:6" x14ac:dyDescent="0.2">
      <c r="A95" s="16">
        <v>2025</v>
      </c>
      <c r="B95" s="16">
        <v>10</v>
      </c>
      <c r="C95" s="16">
        <v>425</v>
      </c>
      <c r="E95" s="16">
        <v>2111</v>
      </c>
      <c r="F95" s="17">
        <f t="shared" si="1"/>
        <v>73139.593411978989</v>
      </c>
    </row>
    <row r="96" spans="1:6" x14ac:dyDescent="0.2">
      <c r="A96" s="16">
        <v>2025</v>
      </c>
      <c r="B96" s="16">
        <v>11</v>
      </c>
      <c r="C96" s="16">
        <v>425</v>
      </c>
      <c r="E96" s="16">
        <v>2112</v>
      </c>
      <c r="F96" s="17">
        <f t="shared" si="1"/>
        <v>74789.901541427127</v>
      </c>
    </row>
    <row r="97" spans="1:6" x14ac:dyDescent="0.2">
      <c r="A97" s="16">
        <v>2025</v>
      </c>
      <c r="B97" s="16">
        <v>12</v>
      </c>
      <c r="C97" s="16">
        <v>425</v>
      </c>
      <c r="E97" s="16">
        <v>2113</v>
      </c>
      <c r="F97" s="17">
        <f t="shared" si="1"/>
        <v>76471.152948302391</v>
      </c>
    </row>
    <row r="98" spans="1:6" x14ac:dyDescent="0.2">
      <c r="A98" s="16">
        <v>2026</v>
      </c>
      <c r="B98" s="16">
        <v>1</v>
      </c>
      <c r="C98" s="16">
        <v>445</v>
      </c>
      <c r="E98" s="16">
        <v>2114</v>
      </c>
      <c r="F98" s="17">
        <f t="shared" si="1"/>
        <v>78162.718780986703</v>
      </c>
    </row>
    <row r="99" spans="1:6" x14ac:dyDescent="0.2">
      <c r="A99" s="16">
        <v>2026</v>
      </c>
      <c r="B99" s="16">
        <v>2</v>
      </c>
      <c r="C99" s="16">
        <v>445</v>
      </c>
      <c r="E99" s="16">
        <v>2115</v>
      </c>
      <c r="F99" s="17">
        <f t="shared" si="1"/>
        <v>79885.227891098199</v>
      </c>
    </row>
    <row r="100" spans="1:6" x14ac:dyDescent="0.2">
      <c r="A100" s="16">
        <v>2026</v>
      </c>
      <c r="B100" s="16">
        <v>3</v>
      </c>
      <c r="C100" s="16">
        <v>445</v>
      </c>
      <c r="E100" s="16">
        <v>2116</v>
      </c>
      <c r="F100" s="17">
        <f t="shared" si="1"/>
        <v>81638.680278636806</v>
      </c>
    </row>
    <row r="101" spans="1:6" x14ac:dyDescent="0.2">
      <c r="A101" s="16">
        <v>2026</v>
      </c>
      <c r="B101" s="16">
        <v>4</v>
      </c>
      <c r="C101" s="16">
        <v>445</v>
      </c>
      <c r="E101" s="16">
        <v>2117</v>
      </c>
      <c r="F101" s="17">
        <f t="shared" si="1"/>
        <v>83402.44709198449</v>
      </c>
    </row>
    <row r="102" spans="1:6" x14ac:dyDescent="0.2">
      <c r="A102" s="16">
        <v>2026</v>
      </c>
      <c r="B102" s="16">
        <v>5</v>
      </c>
      <c r="C102" s="16">
        <v>445</v>
      </c>
      <c r="E102" s="16">
        <v>2118</v>
      </c>
      <c r="F102" s="17">
        <f t="shared" si="1"/>
        <v>85197.157182759343</v>
      </c>
    </row>
    <row r="103" spans="1:6" x14ac:dyDescent="0.2">
      <c r="A103" s="16">
        <v>2026</v>
      </c>
      <c r="B103" s="16">
        <v>6</v>
      </c>
      <c r="C103" s="16">
        <v>445</v>
      </c>
      <c r="E103" s="16">
        <v>2119</v>
      </c>
      <c r="F103" s="17">
        <f t="shared" si="1"/>
        <v>87012.496125152291</v>
      </c>
    </row>
    <row r="104" spans="1:6" x14ac:dyDescent="0.2">
      <c r="A104" s="16">
        <v>2026</v>
      </c>
      <c r="B104" s="16">
        <v>7</v>
      </c>
      <c r="C104" s="16">
        <v>445</v>
      </c>
      <c r="E104" s="16">
        <v>2120</v>
      </c>
      <c r="F104" s="17">
        <f t="shared" si="1"/>
        <v>88848.463919163303</v>
      </c>
    </row>
    <row r="105" spans="1:6" x14ac:dyDescent="0.2">
      <c r="A105" s="16">
        <v>2026</v>
      </c>
      <c r="B105" s="16">
        <v>8</v>
      </c>
      <c r="C105" s="16">
        <v>445</v>
      </c>
      <c r="E105" s="16">
        <v>2121</v>
      </c>
      <c r="F105" s="17">
        <f t="shared" si="1"/>
        <v>90715.3749906015</v>
      </c>
    </row>
    <row r="106" spans="1:6" x14ac:dyDescent="0.2">
      <c r="A106" s="16">
        <v>2026</v>
      </c>
      <c r="B106" s="16">
        <v>9</v>
      </c>
      <c r="C106" s="16">
        <v>445</v>
      </c>
      <c r="E106" s="16">
        <v>2122</v>
      </c>
      <c r="F106" s="17">
        <f t="shared" si="1"/>
        <v>92592.600487848758</v>
      </c>
    </row>
    <row r="107" spans="1:6" x14ac:dyDescent="0.2">
      <c r="A107" s="16">
        <v>2026</v>
      </c>
      <c r="B107" s="16">
        <v>10</v>
      </c>
      <c r="C107" s="16">
        <v>445</v>
      </c>
      <c r="E107" s="16">
        <v>2123</v>
      </c>
      <c r="F107" s="17">
        <f t="shared" si="1"/>
        <v>94500.769262523128</v>
      </c>
    </row>
    <row r="108" spans="1:6" x14ac:dyDescent="0.2">
      <c r="A108" s="16">
        <v>2026</v>
      </c>
      <c r="B108" s="16">
        <v>11</v>
      </c>
      <c r="C108" s="16">
        <v>445</v>
      </c>
      <c r="E108" s="16">
        <v>2124</v>
      </c>
      <c r="F108" s="17">
        <f t="shared" si="1"/>
        <v>96439.881314624654</v>
      </c>
    </row>
    <row r="109" spans="1:6" x14ac:dyDescent="0.2">
      <c r="A109" s="16">
        <v>2026</v>
      </c>
      <c r="B109" s="16">
        <v>12</v>
      </c>
      <c r="C109" s="16">
        <v>445</v>
      </c>
      <c r="E109" s="16">
        <v>2125</v>
      </c>
      <c r="F109" s="17">
        <f t="shared" si="1"/>
        <v>98389.30779253527</v>
      </c>
    </row>
    <row r="110" spans="1:6" x14ac:dyDescent="0.2">
      <c r="A110" s="16">
        <v>2027</v>
      </c>
      <c r="B110" s="16">
        <v>1</v>
      </c>
      <c r="C110" s="16">
        <v>466</v>
      </c>
      <c r="E110" s="16">
        <v>2126</v>
      </c>
      <c r="F110" s="17">
        <f t="shared" si="1"/>
        <v>100369.67754787303</v>
      </c>
    </row>
    <row r="111" spans="1:6" x14ac:dyDescent="0.2">
      <c r="A111" s="16">
        <v>2027</v>
      </c>
      <c r="B111" s="16">
        <v>2</v>
      </c>
      <c r="C111" s="16">
        <v>466</v>
      </c>
      <c r="E111" s="16">
        <v>2127</v>
      </c>
      <c r="F111" s="17">
        <f t="shared" si="1"/>
        <v>102360.36172901979</v>
      </c>
    </row>
    <row r="112" spans="1:6" x14ac:dyDescent="0.2">
      <c r="A112" s="16">
        <v>2027</v>
      </c>
      <c r="B112" s="16">
        <v>3</v>
      </c>
      <c r="C112" s="16">
        <v>466</v>
      </c>
      <c r="E112" s="16">
        <v>2128</v>
      </c>
      <c r="F112" s="17">
        <f t="shared" si="1"/>
        <v>104381.98918759378</v>
      </c>
    </row>
    <row r="113" spans="1:6" x14ac:dyDescent="0.2">
      <c r="A113" s="16">
        <v>2027</v>
      </c>
      <c r="B113" s="16">
        <v>4</v>
      </c>
      <c r="C113" s="16">
        <v>466</v>
      </c>
      <c r="E113" s="16">
        <v>2129</v>
      </c>
      <c r="F113" s="17">
        <f t="shared" si="1"/>
        <v>106434.55992359488</v>
      </c>
    </row>
    <row r="114" spans="1:6" x14ac:dyDescent="0.2">
      <c r="A114" s="16">
        <v>2027</v>
      </c>
      <c r="B114" s="16">
        <v>5</v>
      </c>
      <c r="C114" s="16">
        <v>466</v>
      </c>
      <c r="E114" s="16">
        <v>2130</v>
      </c>
      <c r="F114" s="17">
        <f t="shared" si="1"/>
        <v>108497.44508540502</v>
      </c>
    </row>
    <row r="115" spans="1:6" x14ac:dyDescent="0.2">
      <c r="A115" s="16">
        <v>2027</v>
      </c>
      <c r="B115" s="16">
        <v>6</v>
      </c>
      <c r="C115" s="16">
        <v>466</v>
      </c>
      <c r="E115" s="16">
        <v>2131</v>
      </c>
      <c r="F115" s="17">
        <f t="shared" si="1"/>
        <v>110591.27352464234</v>
      </c>
    </row>
    <row r="116" spans="1:6" x14ac:dyDescent="0.2">
      <c r="A116" s="16">
        <v>2027</v>
      </c>
      <c r="B116" s="16">
        <v>7</v>
      </c>
      <c r="C116" s="16">
        <v>466</v>
      </c>
      <c r="E116" s="16">
        <v>2132</v>
      </c>
      <c r="F116" s="17">
        <f t="shared" si="1"/>
        <v>112705.73081549775</v>
      </c>
    </row>
    <row r="117" spans="1:6" x14ac:dyDescent="0.2">
      <c r="A117" s="16">
        <v>2027</v>
      </c>
      <c r="B117" s="16">
        <v>8</v>
      </c>
      <c r="C117" s="16">
        <v>466</v>
      </c>
      <c r="E117" s="16">
        <v>2133</v>
      </c>
      <c r="F117" s="17">
        <f t="shared" si="1"/>
        <v>114840.81695797124</v>
      </c>
    </row>
    <row r="118" spans="1:6" x14ac:dyDescent="0.2">
      <c r="A118" s="16">
        <v>2027</v>
      </c>
      <c r="B118" s="16">
        <v>9</v>
      </c>
      <c r="C118" s="16">
        <v>466</v>
      </c>
      <c r="E118" s="16">
        <v>2134</v>
      </c>
      <c r="F118" s="17">
        <f t="shared" si="1"/>
        <v>116996.53195206284</v>
      </c>
    </row>
    <row r="119" spans="1:6" x14ac:dyDescent="0.2">
      <c r="A119" s="16">
        <v>2027</v>
      </c>
      <c r="B119" s="16">
        <v>10</v>
      </c>
      <c r="C119" s="16">
        <v>466</v>
      </c>
      <c r="E119" s="16">
        <v>2135</v>
      </c>
      <c r="F119" s="17">
        <f t="shared" si="1"/>
        <v>119172.87579777258</v>
      </c>
    </row>
    <row r="120" spans="1:6" x14ac:dyDescent="0.2">
      <c r="A120" s="16">
        <v>2027</v>
      </c>
      <c r="B120" s="16">
        <v>11</v>
      </c>
      <c r="C120" s="16">
        <v>466</v>
      </c>
      <c r="E120" s="16">
        <v>2136</v>
      </c>
      <c r="F120" s="17">
        <f t="shared" si="1"/>
        <v>121369.84849510038</v>
      </c>
    </row>
    <row r="121" spans="1:6" x14ac:dyDescent="0.2">
      <c r="A121" s="16">
        <v>2027</v>
      </c>
      <c r="B121" s="16">
        <v>12</v>
      </c>
      <c r="C121" s="16">
        <v>466</v>
      </c>
      <c r="E121" s="16">
        <v>2137</v>
      </c>
      <c r="F121" s="17">
        <f t="shared" si="1"/>
        <v>123597.76446985532</v>
      </c>
    </row>
    <row r="122" spans="1:6" x14ac:dyDescent="0.2">
      <c r="A122" s="16">
        <v>2028</v>
      </c>
      <c r="B122" s="16">
        <v>1</v>
      </c>
      <c r="C122" s="16">
        <v>487</v>
      </c>
      <c r="E122" s="16">
        <v>2138</v>
      </c>
      <c r="F122" s="17">
        <f t="shared" si="1"/>
        <v>123597.76446985532</v>
      </c>
    </row>
    <row r="123" spans="1:6" x14ac:dyDescent="0.2">
      <c r="A123" s="16">
        <v>2028</v>
      </c>
      <c r="B123" s="16">
        <v>2</v>
      </c>
      <c r="C123" s="16">
        <v>487</v>
      </c>
      <c r="E123"/>
    </row>
    <row r="124" spans="1:6" x14ac:dyDescent="0.2">
      <c r="A124" s="16">
        <v>2028</v>
      </c>
      <c r="B124" s="16">
        <v>3</v>
      </c>
      <c r="C124" s="16">
        <v>487</v>
      </c>
      <c r="E124"/>
    </row>
    <row r="125" spans="1:6" x14ac:dyDescent="0.2">
      <c r="A125" s="16">
        <v>2028</v>
      </c>
      <c r="B125" s="16">
        <v>4</v>
      </c>
      <c r="C125" s="16">
        <v>487</v>
      </c>
      <c r="E125"/>
    </row>
    <row r="126" spans="1:6" x14ac:dyDescent="0.2">
      <c r="A126" s="16">
        <v>2028</v>
      </c>
      <c r="B126" s="16">
        <v>5</v>
      </c>
      <c r="C126" s="16">
        <v>487</v>
      </c>
      <c r="E126"/>
    </row>
    <row r="127" spans="1:6" x14ac:dyDescent="0.2">
      <c r="A127" s="16">
        <v>2028</v>
      </c>
      <c r="B127" s="16">
        <v>6</v>
      </c>
      <c r="C127" s="16">
        <v>487</v>
      </c>
      <c r="E127"/>
    </row>
    <row r="128" spans="1:6" x14ac:dyDescent="0.2">
      <c r="A128" s="16">
        <v>2028</v>
      </c>
      <c r="B128" s="16">
        <v>7</v>
      </c>
      <c r="C128" s="16">
        <v>487</v>
      </c>
      <c r="E128"/>
    </row>
    <row r="129" spans="1:5" x14ac:dyDescent="0.2">
      <c r="A129" s="16">
        <v>2028</v>
      </c>
      <c r="B129" s="16">
        <v>8</v>
      </c>
      <c r="C129" s="16">
        <v>487</v>
      </c>
      <c r="E129"/>
    </row>
    <row r="130" spans="1:5" x14ac:dyDescent="0.2">
      <c r="A130" s="16">
        <v>2028</v>
      </c>
      <c r="B130" s="16">
        <v>9</v>
      </c>
      <c r="C130" s="16">
        <v>487</v>
      </c>
      <c r="E130"/>
    </row>
    <row r="131" spans="1:5" x14ac:dyDescent="0.2">
      <c r="A131" s="16">
        <v>2028</v>
      </c>
      <c r="B131" s="16">
        <v>10</v>
      </c>
      <c r="C131" s="16">
        <v>487</v>
      </c>
      <c r="E131"/>
    </row>
    <row r="132" spans="1:5" x14ac:dyDescent="0.2">
      <c r="A132" s="16">
        <v>2028</v>
      </c>
      <c r="B132" s="16">
        <v>11</v>
      </c>
      <c r="C132" s="16">
        <v>487</v>
      </c>
      <c r="E132"/>
    </row>
    <row r="133" spans="1:5" x14ac:dyDescent="0.2">
      <c r="A133" s="16">
        <v>2028</v>
      </c>
      <c r="B133" s="16">
        <v>12</v>
      </c>
      <c r="C133" s="16">
        <v>487</v>
      </c>
      <c r="E133"/>
    </row>
    <row r="134" spans="1:5" x14ac:dyDescent="0.2">
      <c r="A134" s="16">
        <v>2029</v>
      </c>
      <c r="B134" s="16">
        <v>1</v>
      </c>
      <c r="C134" s="16">
        <v>509</v>
      </c>
      <c r="E134"/>
    </row>
    <row r="135" spans="1:5" x14ac:dyDescent="0.2">
      <c r="A135" s="16">
        <v>2029</v>
      </c>
      <c r="B135" s="16">
        <v>2</v>
      </c>
      <c r="C135" s="16">
        <v>509</v>
      </c>
      <c r="E135"/>
    </row>
    <row r="136" spans="1:5" x14ac:dyDescent="0.2">
      <c r="A136" s="16">
        <v>2029</v>
      </c>
      <c r="B136" s="16">
        <v>3</v>
      </c>
      <c r="C136" s="16">
        <v>509</v>
      </c>
      <c r="E136"/>
    </row>
    <row r="137" spans="1:5" x14ac:dyDescent="0.2">
      <c r="A137" s="16">
        <v>2029</v>
      </c>
      <c r="B137" s="16">
        <v>4</v>
      </c>
      <c r="C137" s="16">
        <v>509</v>
      </c>
      <c r="E137"/>
    </row>
    <row r="138" spans="1:5" x14ac:dyDescent="0.2">
      <c r="A138" s="16">
        <v>2029</v>
      </c>
      <c r="B138" s="16">
        <v>5</v>
      </c>
      <c r="C138" s="16">
        <v>509</v>
      </c>
      <c r="E138"/>
    </row>
    <row r="139" spans="1:5" x14ac:dyDescent="0.2">
      <c r="A139" s="16">
        <v>2029</v>
      </c>
      <c r="B139" s="16">
        <v>6</v>
      </c>
      <c r="C139" s="16">
        <v>509</v>
      </c>
      <c r="E139"/>
    </row>
    <row r="140" spans="1:5" x14ac:dyDescent="0.2">
      <c r="A140" s="16">
        <v>2029</v>
      </c>
      <c r="B140" s="16">
        <v>7</v>
      </c>
      <c r="C140" s="16">
        <v>509</v>
      </c>
      <c r="E140"/>
    </row>
    <row r="141" spans="1:5" x14ac:dyDescent="0.2">
      <c r="A141" s="16">
        <v>2029</v>
      </c>
      <c r="B141" s="16">
        <v>8</v>
      </c>
      <c r="C141" s="16">
        <v>509</v>
      </c>
      <c r="E141"/>
    </row>
    <row r="142" spans="1:5" x14ac:dyDescent="0.2">
      <c r="A142" s="16">
        <v>2029</v>
      </c>
      <c r="B142" s="16">
        <v>9</v>
      </c>
      <c r="C142" s="16">
        <v>509</v>
      </c>
      <c r="E142"/>
    </row>
    <row r="143" spans="1:5" x14ac:dyDescent="0.2">
      <c r="A143" s="16">
        <v>2029</v>
      </c>
      <c r="B143" s="16">
        <v>10</v>
      </c>
      <c r="C143" s="16">
        <v>509</v>
      </c>
      <c r="E143"/>
    </row>
    <row r="144" spans="1:5" x14ac:dyDescent="0.2">
      <c r="A144" s="16">
        <v>2029</v>
      </c>
      <c r="B144" s="16">
        <v>11</v>
      </c>
      <c r="C144" s="16">
        <v>509</v>
      </c>
      <c r="E144"/>
    </row>
    <row r="145" spans="1:5" x14ac:dyDescent="0.2">
      <c r="A145" s="16">
        <v>2029</v>
      </c>
      <c r="B145" s="16">
        <v>12</v>
      </c>
      <c r="C145" s="16">
        <v>509</v>
      </c>
      <c r="E145"/>
    </row>
    <row r="146" spans="1:5" x14ac:dyDescent="0.2">
      <c r="A146" s="16">
        <v>2030</v>
      </c>
      <c r="B146" s="16">
        <v>1</v>
      </c>
      <c r="C146" s="16">
        <v>532</v>
      </c>
      <c r="E146"/>
    </row>
    <row r="147" spans="1:5" x14ac:dyDescent="0.2">
      <c r="A147" s="16">
        <v>2030</v>
      </c>
      <c r="B147" s="16">
        <v>2</v>
      </c>
      <c r="C147" s="16">
        <v>532</v>
      </c>
      <c r="E147"/>
    </row>
    <row r="148" spans="1:5" x14ac:dyDescent="0.2">
      <c r="A148" s="16">
        <v>2030</v>
      </c>
      <c r="B148" s="16">
        <v>3</v>
      </c>
      <c r="C148" s="16">
        <v>532</v>
      </c>
      <c r="E148"/>
    </row>
    <row r="149" spans="1:5" x14ac:dyDescent="0.2">
      <c r="A149" s="16">
        <v>2030</v>
      </c>
      <c r="B149" s="16">
        <v>4</v>
      </c>
      <c r="C149" s="16">
        <v>532</v>
      </c>
      <c r="E149"/>
    </row>
    <row r="150" spans="1:5" x14ac:dyDescent="0.2">
      <c r="A150" s="16">
        <v>2030</v>
      </c>
      <c r="B150" s="16">
        <v>5</v>
      </c>
      <c r="C150" s="16">
        <v>532</v>
      </c>
      <c r="E150"/>
    </row>
    <row r="151" spans="1:5" x14ac:dyDescent="0.2">
      <c r="A151" s="16">
        <v>2030</v>
      </c>
      <c r="B151" s="16">
        <v>6</v>
      </c>
      <c r="C151" s="16">
        <v>532</v>
      </c>
      <c r="E151"/>
    </row>
    <row r="152" spans="1:5" x14ac:dyDescent="0.2">
      <c r="A152" s="16">
        <v>2030</v>
      </c>
      <c r="B152" s="16">
        <v>7</v>
      </c>
      <c r="C152" s="16">
        <v>532</v>
      </c>
      <c r="E152"/>
    </row>
    <row r="153" spans="1:5" x14ac:dyDescent="0.2">
      <c r="A153" s="16">
        <v>2030</v>
      </c>
      <c r="B153" s="16">
        <v>8</v>
      </c>
      <c r="C153" s="16">
        <v>532</v>
      </c>
      <c r="E153"/>
    </row>
    <row r="154" spans="1:5" x14ac:dyDescent="0.2">
      <c r="A154" s="16">
        <v>2030</v>
      </c>
      <c r="B154" s="16">
        <v>9</v>
      </c>
      <c r="C154" s="16">
        <v>532</v>
      </c>
      <c r="E154"/>
    </row>
    <row r="155" spans="1:5" x14ac:dyDescent="0.2">
      <c r="A155" s="16">
        <v>2030</v>
      </c>
      <c r="B155" s="16">
        <v>10</v>
      </c>
      <c r="C155" s="16">
        <v>532</v>
      </c>
      <c r="E155"/>
    </row>
    <row r="156" spans="1:5" x14ac:dyDescent="0.2">
      <c r="A156" s="16">
        <v>2030</v>
      </c>
      <c r="B156" s="16">
        <v>11</v>
      </c>
      <c r="C156" s="16">
        <v>532</v>
      </c>
      <c r="E156"/>
    </row>
    <row r="157" spans="1:5" x14ac:dyDescent="0.2">
      <c r="A157" s="16">
        <v>2030</v>
      </c>
      <c r="B157" s="16">
        <v>12</v>
      </c>
      <c r="C157" s="16">
        <v>532</v>
      </c>
      <c r="E157"/>
    </row>
    <row r="158" spans="1:5" x14ac:dyDescent="0.2">
      <c r="A158" s="16">
        <v>2031</v>
      </c>
      <c r="B158" s="16">
        <v>1</v>
      </c>
      <c r="C158" s="16">
        <v>556</v>
      </c>
      <c r="E158"/>
    </row>
    <row r="159" spans="1:5" x14ac:dyDescent="0.2">
      <c r="A159" s="16">
        <v>2031</v>
      </c>
      <c r="B159" s="16">
        <v>2</v>
      </c>
      <c r="C159" s="16">
        <v>556</v>
      </c>
      <c r="E159"/>
    </row>
    <row r="160" spans="1:5" x14ac:dyDescent="0.2">
      <c r="A160" s="16">
        <v>2031</v>
      </c>
      <c r="B160" s="16">
        <v>3</v>
      </c>
      <c r="C160" s="16">
        <v>556</v>
      </c>
      <c r="E160"/>
    </row>
    <row r="161" spans="1:5" x14ac:dyDescent="0.2">
      <c r="A161" s="16">
        <v>2031</v>
      </c>
      <c r="B161" s="16">
        <v>4</v>
      </c>
      <c r="C161" s="16">
        <v>556</v>
      </c>
      <c r="E161"/>
    </row>
    <row r="162" spans="1:5" x14ac:dyDescent="0.2">
      <c r="A162" s="16">
        <v>2031</v>
      </c>
      <c r="B162" s="16">
        <v>5</v>
      </c>
      <c r="C162" s="16">
        <v>556</v>
      </c>
      <c r="E162"/>
    </row>
    <row r="163" spans="1:5" x14ac:dyDescent="0.2">
      <c r="A163" s="16">
        <v>2031</v>
      </c>
      <c r="B163" s="16">
        <v>6</v>
      </c>
      <c r="C163" s="16">
        <v>556</v>
      </c>
      <c r="E163"/>
    </row>
    <row r="164" spans="1:5" x14ac:dyDescent="0.2">
      <c r="A164" s="16">
        <v>2031</v>
      </c>
      <c r="B164" s="16">
        <v>7</v>
      </c>
      <c r="C164" s="16">
        <v>556</v>
      </c>
      <c r="E164"/>
    </row>
    <row r="165" spans="1:5" x14ac:dyDescent="0.2">
      <c r="A165" s="16">
        <v>2031</v>
      </c>
      <c r="B165" s="16">
        <v>8</v>
      </c>
      <c r="C165" s="16">
        <v>556</v>
      </c>
      <c r="E165"/>
    </row>
    <row r="166" spans="1:5" x14ac:dyDescent="0.2">
      <c r="A166" s="16">
        <v>2031</v>
      </c>
      <c r="B166" s="16">
        <v>9</v>
      </c>
      <c r="C166" s="16">
        <v>556</v>
      </c>
      <c r="E166"/>
    </row>
    <row r="167" spans="1:5" x14ac:dyDescent="0.2">
      <c r="A167" s="16">
        <v>2031</v>
      </c>
      <c r="B167" s="16">
        <v>10</v>
      </c>
      <c r="C167" s="16">
        <v>556</v>
      </c>
      <c r="E167"/>
    </row>
    <row r="168" spans="1:5" x14ac:dyDescent="0.2">
      <c r="A168" s="16">
        <v>2031</v>
      </c>
      <c r="B168" s="16">
        <v>11</v>
      </c>
      <c r="C168" s="16">
        <v>556</v>
      </c>
      <c r="E168"/>
    </row>
    <row r="169" spans="1:5" x14ac:dyDescent="0.2">
      <c r="A169" s="16">
        <v>2031</v>
      </c>
      <c r="B169" s="16">
        <v>12</v>
      </c>
      <c r="C169" s="16">
        <v>556</v>
      </c>
      <c r="E169"/>
    </row>
    <row r="170" spans="1:5" x14ac:dyDescent="0.2">
      <c r="A170" s="16">
        <v>2032</v>
      </c>
      <c r="B170" s="16">
        <v>1</v>
      </c>
      <c r="C170" s="16">
        <v>580</v>
      </c>
      <c r="E170"/>
    </row>
    <row r="171" spans="1:5" x14ac:dyDescent="0.2">
      <c r="A171" s="16">
        <v>2032</v>
      </c>
      <c r="B171" s="16">
        <v>2</v>
      </c>
      <c r="C171" s="16">
        <v>580</v>
      </c>
      <c r="E171"/>
    </row>
    <row r="172" spans="1:5" x14ac:dyDescent="0.2">
      <c r="A172" s="16">
        <v>2032</v>
      </c>
      <c r="B172" s="16">
        <v>3</v>
      </c>
      <c r="C172" s="16">
        <v>580</v>
      </c>
      <c r="E172"/>
    </row>
    <row r="173" spans="1:5" x14ac:dyDescent="0.2">
      <c r="A173" s="16">
        <v>2032</v>
      </c>
      <c r="B173" s="16">
        <v>4</v>
      </c>
      <c r="C173" s="16">
        <v>580</v>
      </c>
      <c r="E173"/>
    </row>
    <row r="174" spans="1:5" x14ac:dyDescent="0.2">
      <c r="A174" s="16">
        <v>2032</v>
      </c>
      <c r="B174" s="16">
        <v>5</v>
      </c>
      <c r="C174" s="16">
        <v>580</v>
      </c>
      <c r="E174"/>
    </row>
    <row r="175" spans="1:5" x14ac:dyDescent="0.2">
      <c r="A175" s="16">
        <v>2032</v>
      </c>
      <c r="B175" s="16">
        <v>6</v>
      </c>
      <c r="C175" s="16">
        <v>580</v>
      </c>
      <c r="E175"/>
    </row>
    <row r="176" spans="1:5" x14ac:dyDescent="0.2">
      <c r="A176" s="16">
        <v>2032</v>
      </c>
      <c r="B176" s="16">
        <v>7</v>
      </c>
      <c r="C176" s="16">
        <v>580</v>
      </c>
      <c r="E176"/>
    </row>
    <row r="177" spans="1:5" x14ac:dyDescent="0.2">
      <c r="A177" s="16">
        <v>2032</v>
      </c>
      <c r="B177" s="16">
        <v>8</v>
      </c>
      <c r="C177" s="16">
        <v>580</v>
      </c>
      <c r="E177"/>
    </row>
    <row r="178" spans="1:5" x14ac:dyDescent="0.2">
      <c r="A178" s="16">
        <v>2032</v>
      </c>
      <c r="B178" s="16">
        <v>9</v>
      </c>
      <c r="C178" s="16">
        <v>580</v>
      </c>
      <c r="E178"/>
    </row>
    <row r="179" spans="1:5" x14ac:dyDescent="0.2">
      <c r="A179" s="16">
        <v>2032</v>
      </c>
      <c r="B179" s="16">
        <v>10</v>
      </c>
      <c r="C179" s="16">
        <v>580</v>
      </c>
      <c r="E179"/>
    </row>
    <row r="180" spans="1:5" x14ac:dyDescent="0.2">
      <c r="A180" s="16">
        <v>2032</v>
      </c>
      <c r="B180" s="16">
        <v>11</v>
      </c>
      <c r="C180" s="16">
        <v>580</v>
      </c>
      <c r="E180"/>
    </row>
    <row r="181" spans="1:5" x14ac:dyDescent="0.2">
      <c r="A181" s="16">
        <v>2032</v>
      </c>
      <c r="B181" s="16">
        <v>12</v>
      </c>
      <c r="C181" s="16">
        <v>580</v>
      </c>
      <c r="E181"/>
    </row>
    <row r="182" spans="1:5" x14ac:dyDescent="0.2">
      <c r="A182" s="16">
        <v>2033</v>
      </c>
      <c r="B182" s="16">
        <v>1</v>
      </c>
      <c r="C182" s="16">
        <v>606</v>
      </c>
      <c r="E182"/>
    </row>
    <row r="183" spans="1:5" x14ac:dyDescent="0.2">
      <c r="A183" s="16">
        <v>2033</v>
      </c>
      <c r="B183" s="16">
        <v>2</v>
      </c>
      <c r="C183" s="16">
        <v>606</v>
      </c>
      <c r="E183"/>
    </row>
    <row r="184" spans="1:5" x14ac:dyDescent="0.2">
      <c r="A184" s="16">
        <v>2033</v>
      </c>
      <c r="B184" s="16">
        <v>3</v>
      </c>
      <c r="C184" s="16">
        <v>606</v>
      </c>
      <c r="E184"/>
    </row>
    <row r="185" spans="1:5" x14ac:dyDescent="0.2">
      <c r="A185" s="16">
        <v>2033</v>
      </c>
      <c r="B185" s="16">
        <v>4</v>
      </c>
      <c r="C185" s="16">
        <v>606</v>
      </c>
      <c r="E185"/>
    </row>
    <row r="186" spans="1:5" x14ac:dyDescent="0.2">
      <c r="A186" s="16">
        <v>2033</v>
      </c>
      <c r="B186" s="16">
        <v>5</v>
      </c>
      <c r="C186" s="16">
        <v>606</v>
      </c>
      <c r="E186"/>
    </row>
    <row r="187" spans="1:5" x14ac:dyDescent="0.2">
      <c r="A187" s="16">
        <v>2033</v>
      </c>
      <c r="B187" s="16">
        <v>6</v>
      </c>
      <c r="C187" s="16">
        <v>606</v>
      </c>
      <c r="E187"/>
    </row>
    <row r="188" spans="1:5" x14ac:dyDescent="0.2">
      <c r="A188" s="16">
        <v>2033</v>
      </c>
      <c r="B188" s="16">
        <v>7</v>
      </c>
      <c r="C188" s="16">
        <v>606</v>
      </c>
      <c r="E188"/>
    </row>
    <row r="189" spans="1:5" x14ac:dyDescent="0.2">
      <c r="A189" s="16">
        <v>2033</v>
      </c>
      <c r="B189" s="16">
        <v>8</v>
      </c>
      <c r="C189" s="16">
        <v>606</v>
      </c>
      <c r="E189"/>
    </row>
    <row r="190" spans="1:5" x14ac:dyDescent="0.2">
      <c r="A190" s="16">
        <v>2033</v>
      </c>
      <c r="B190" s="16">
        <v>9</v>
      </c>
      <c r="C190" s="16">
        <v>606</v>
      </c>
      <c r="E190"/>
    </row>
    <row r="191" spans="1:5" x14ac:dyDescent="0.2">
      <c r="A191" s="16">
        <v>2033</v>
      </c>
      <c r="B191" s="16">
        <v>10</v>
      </c>
      <c r="C191" s="16">
        <v>606</v>
      </c>
      <c r="E191"/>
    </row>
    <row r="192" spans="1:5" x14ac:dyDescent="0.2">
      <c r="A192" s="16">
        <v>2033</v>
      </c>
      <c r="B192" s="16">
        <v>11</v>
      </c>
      <c r="C192" s="16">
        <v>606</v>
      </c>
      <c r="E192"/>
    </row>
    <row r="193" spans="1:5" x14ac:dyDescent="0.2">
      <c r="A193" s="16">
        <v>2033</v>
      </c>
      <c r="B193" s="16">
        <v>12</v>
      </c>
      <c r="C193" s="16">
        <v>606</v>
      </c>
      <c r="E193"/>
    </row>
    <row r="194" spans="1:5" x14ac:dyDescent="0.2">
      <c r="A194" s="16">
        <v>2034</v>
      </c>
      <c r="B194" s="16">
        <v>1</v>
      </c>
      <c r="C194" s="16">
        <v>632</v>
      </c>
      <c r="E194"/>
    </row>
    <row r="195" spans="1:5" x14ac:dyDescent="0.2">
      <c r="A195" s="16">
        <v>2034</v>
      </c>
      <c r="B195" s="16">
        <v>2</v>
      </c>
      <c r="C195" s="16">
        <v>632</v>
      </c>
      <c r="E195"/>
    </row>
    <row r="196" spans="1:5" x14ac:dyDescent="0.2">
      <c r="A196" s="16">
        <v>2034</v>
      </c>
      <c r="B196" s="16">
        <v>3</v>
      </c>
      <c r="C196" s="16">
        <v>632</v>
      </c>
      <c r="E196"/>
    </row>
    <row r="197" spans="1:5" x14ac:dyDescent="0.2">
      <c r="A197" s="16">
        <v>2034</v>
      </c>
      <c r="B197" s="16">
        <v>4</v>
      </c>
      <c r="C197" s="16">
        <v>632</v>
      </c>
      <c r="E197"/>
    </row>
    <row r="198" spans="1:5" x14ac:dyDescent="0.2">
      <c r="A198" s="16">
        <v>2034</v>
      </c>
      <c r="B198" s="16">
        <v>5</v>
      </c>
      <c r="C198" s="16">
        <v>632</v>
      </c>
      <c r="E198"/>
    </row>
    <row r="199" spans="1:5" x14ac:dyDescent="0.2">
      <c r="A199" s="16">
        <v>2034</v>
      </c>
      <c r="B199" s="16">
        <v>6</v>
      </c>
      <c r="C199" s="16">
        <v>632</v>
      </c>
      <c r="E199"/>
    </row>
    <row r="200" spans="1:5" x14ac:dyDescent="0.2">
      <c r="A200" s="16">
        <v>2034</v>
      </c>
      <c r="B200" s="16">
        <v>7</v>
      </c>
      <c r="C200" s="16">
        <v>632</v>
      </c>
      <c r="E200"/>
    </row>
    <row r="201" spans="1:5" x14ac:dyDescent="0.2">
      <c r="A201" s="16">
        <v>2034</v>
      </c>
      <c r="B201" s="16">
        <v>8</v>
      </c>
      <c r="C201" s="16">
        <v>632</v>
      </c>
      <c r="E201"/>
    </row>
    <row r="202" spans="1:5" x14ac:dyDescent="0.2">
      <c r="A202" s="16">
        <v>2034</v>
      </c>
      <c r="B202" s="16">
        <v>9</v>
      </c>
      <c r="C202" s="16">
        <v>632</v>
      </c>
      <c r="E202"/>
    </row>
    <row r="203" spans="1:5" x14ac:dyDescent="0.2">
      <c r="A203" s="16">
        <v>2034</v>
      </c>
      <c r="B203" s="16">
        <v>10</v>
      </c>
      <c r="C203" s="16">
        <v>632</v>
      </c>
      <c r="E203"/>
    </row>
    <row r="204" spans="1:5" x14ac:dyDescent="0.2">
      <c r="A204" s="16">
        <v>2034</v>
      </c>
      <c r="B204" s="16">
        <v>11</v>
      </c>
      <c r="C204" s="16">
        <v>632</v>
      </c>
      <c r="E204"/>
    </row>
    <row r="205" spans="1:5" x14ac:dyDescent="0.2">
      <c r="A205" s="16">
        <v>2034</v>
      </c>
      <c r="B205" s="16">
        <v>12</v>
      </c>
      <c r="C205" s="16">
        <v>632</v>
      </c>
      <c r="E205"/>
    </row>
    <row r="206" spans="1:5" x14ac:dyDescent="0.2">
      <c r="A206" s="16">
        <v>2035</v>
      </c>
      <c r="B206" s="16">
        <v>1</v>
      </c>
      <c r="C206" s="16">
        <v>659</v>
      </c>
      <c r="E206"/>
    </row>
    <row r="207" spans="1:5" x14ac:dyDescent="0.2">
      <c r="A207" s="16">
        <v>2035</v>
      </c>
      <c r="B207" s="16">
        <v>2</v>
      </c>
      <c r="C207" s="16">
        <v>659</v>
      </c>
      <c r="E207"/>
    </row>
    <row r="208" spans="1:5" x14ac:dyDescent="0.2">
      <c r="A208" s="16">
        <v>2035</v>
      </c>
      <c r="B208" s="16">
        <v>3</v>
      </c>
      <c r="C208" s="16">
        <v>659</v>
      </c>
      <c r="E208"/>
    </row>
    <row r="209" spans="1:5" x14ac:dyDescent="0.2">
      <c r="A209" s="16">
        <v>2035</v>
      </c>
      <c r="B209" s="16">
        <v>4</v>
      </c>
      <c r="C209" s="16">
        <v>659</v>
      </c>
      <c r="E209"/>
    </row>
    <row r="210" spans="1:5" x14ac:dyDescent="0.2">
      <c r="A210" s="16">
        <v>2035</v>
      </c>
      <c r="B210" s="16">
        <v>5</v>
      </c>
      <c r="C210" s="16">
        <v>659</v>
      </c>
      <c r="E210"/>
    </row>
    <row r="211" spans="1:5" x14ac:dyDescent="0.2">
      <c r="A211" s="16">
        <v>2035</v>
      </c>
      <c r="B211" s="16">
        <v>6</v>
      </c>
      <c r="C211" s="16">
        <v>659</v>
      </c>
      <c r="E211"/>
    </row>
    <row r="212" spans="1:5" x14ac:dyDescent="0.2">
      <c r="A212" s="16">
        <v>2035</v>
      </c>
      <c r="B212" s="16">
        <v>7</v>
      </c>
      <c r="C212" s="16">
        <v>659</v>
      </c>
      <c r="E212"/>
    </row>
    <row r="213" spans="1:5" x14ac:dyDescent="0.2">
      <c r="A213" s="16">
        <v>2035</v>
      </c>
      <c r="B213" s="16">
        <v>8</v>
      </c>
      <c r="C213" s="16">
        <v>659</v>
      </c>
      <c r="E213"/>
    </row>
    <row r="214" spans="1:5" x14ac:dyDescent="0.2">
      <c r="A214" s="16">
        <v>2035</v>
      </c>
      <c r="B214" s="16">
        <v>9</v>
      </c>
      <c r="C214" s="16">
        <v>659</v>
      </c>
      <c r="E214"/>
    </row>
    <row r="215" spans="1:5" x14ac:dyDescent="0.2">
      <c r="A215" s="16">
        <v>2035</v>
      </c>
      <c r="B215" s="16">
        <v>10</v>
      </c>
      <c r="C215" s="16">
        <v>659</v>
      </c>
      <c r="E215"/>
    </row>
    <row r="216" spans="1:5" x14ac:dyDescent="0.2">
      <c r="A216" s="16">
        <v>2035</v>
      </c>
      <c r="B216" s="16">
        <v>11</v>
      </c>
      <c r="C216" s="16">
        <v>659</v>
      </c>
      <c r="E216"/>
    </row>
    <row r="217" spans="1:5" x14ac:dyDescent="0.2">
      <c r="A217" s="16">
        <v>2035</v>
      </c>
      <c r="B217" s="16">
        <v>12</v>
      </c>
      <c r="C217" s="16">
        <v>659</v>
      </c>
      <c r="E217"/>
    </row>
    <row r="218" spans="1:5" x14ac:dyDescent="0.2">
      <c r="A218" s="16">
        <v>2036</v>
      </c>
      <c r="B218" s="16">
        <v>1</v>
      </c>
      <c r="C218" s="16">
        <v>688</v>
      </c>
      <c r="E218"/>
    </row>
    <row r="219" spans="1:5" x14ac:dyDescent="0.2">
      <c r="A219" s="16">
        <v>2036</v>
      </c>
      <c r="B219" s="16">
        <v>2</v>
      </c>
      <c r="C219" s="16">
        <v>688</v>
      </c>
      <c r="E219"/>
    </row>
    <row r="220" spans="1:5" x14ac:dyDescent="0.2">
      <c r="A220" s="16">
        <v>2036</v>
      </c>
      <c r="B220" s="16">
        <v>3</v>
      </c>
      <c r="C220" s="16">
        <v>688</v>
      </c>
      <c r="E220"/>
    </row>
    <row r="221" spans="1:5" x14ac:dyDescent="0.2">
      <c r="A221" s="16">
        <v>2036</v>
      </c>
      <c r="B221" s="16">
        <v>4</v>
      </c>
      <c r="C221" s="16">
        <v>688</v>
      </c>
      <c r="E221"/>
    </row>
    <row r="222" spans="1:5" x14ac:dyDescent="0.2">
      <c r="A222" s="16">
        <v>2036</v>
      </c>
      <c r="B222" s="16">
        <v>5</v>
      </c>
      <c r="C222" s="16">
        <v>688</v>
      </c>
      <c r="E222"/>
    </row>
    <row r="223" spans="1:5" x14ac:dyDescent="0.2">
      <c r="A223" s="16">
        <v>2036</v>
      </c>
      <c r="B223" s="16">
        <v>6</v>
      </c>
      <c r="C223" s="16">
        <v>688</v>
      </c>
      <c r="E223"/>
    </row>
    <row r="224" spans="1:5" x14ac:dyDescent="0.2">
      <c r="A224" s="16">
        <v>2036</v>
      </c>
      <c r="B224" s="16">
        <v>7</v>
      </c>
      <c r="C224" s="16">
        <v>688</v>
      </c>
      <c r="E224"/>
    </row>
    <row r="225" spans="1:5" x14ac:dyDescent="0.2">
      <c r="A225" s="16">
        <v>2036</v>
      </c>
      <c r="B225" s="16">
        <v>8</v>
      </c>
      <c r="C225" s="16">
        <v>688</v>
      </c>
      <c r="E225"/>
    </row>
    <row r="226" spans="1:5" x14ac:dyDescent="0.2">
      <c r="A226" s="16">
        <v>2036</v>
      </c>
      <c r="B226" s="16">
        <v>9</v>
      </c>
      <c r="C226" s="16">
        <v>688</v>
      </c>
      <c r="E226"/>
    </row>
    <row r="227" spans="1:5" x14ac:dyDescent="0.2">
      <c r="A227" s="16">
        <v>2036</v>
      </c>
      <c r="B227" s="16">
        <v>10</v>
      </c>
      <c r="C227" s="16">
        <v>688</v>
      </c>
      <c r="E227"/>
    </row>
    <row r="228" spans="1:5" x14ac:dyDescent="0.2">
      <c r="A228" s="16">
        <v>2036</v>
      </c>
      <c r="B228" s="16">
        <v>11</v>
      </c>
      <c r="C228" s="16">
        <v>688</v>
      </c>
      <c r="E228"/>
    </row>
    <row r="229" spans="1:5" x14ac:dyDescent="0.2">
      <c r="A229" s="16">
        <v>2036</v>
      </c>
      <c r="B229" s="16">
        <v>12</v>
      </c>
      <c r="C229" s="16">
        <v>688</v>
      </c>
      <c r="E229"/>
    </row>
    <row r="230" spans="1:5" x14ac:dyDescent="0.2">
      <c r="A230" s="16">
        <v>2037</v>
      </c>
      <c r="B230" s="16">
        <v>1</v>
      </c>
      <c r="C230" s="16">
        <v>717</v>
      </c>
      <c r="E230"/>
    </row>
    <row r="231" spans="1:5" x14ac:dyDescent="0.2">
      <c r="A231" s="16">
        <v>2037</v>
      </c>
      <c r="B231" s="16">
        <v>2</v>
      </c>
      <c r="C231" s="16">
        <v>717</v>
      </c>
      <c r="E231"/>
    </row>
    <row r="232" spans="1:5" x14ac:dyDescent="0.2">
      <c r="A232" s="16">
        <v>2037</v>
      </c>
      <c r="B232" s="16">
        <v>3</v>
      </c>
      <c r="C232" s="16">
        <v>717</v>
      </c>
      <c r="E232"/>
    </row>
    <row r="233" spans="1:5" x14ac:dyDescent="0.2">
      <c r="A233" s="16">
        <v>2037</v>
      </c>
      <c r="B233" s="16">
        <v>4</v>
      </c>
      <c r="C233" s="16">
        <v>717</v>
      </c>
      <c r="E233"/>
    </row>
    <row r="234" spans="1:5" x14ac:dyDescent="0.2">
      <c r="A234" s="16">
        <v>2037</v>
      </c>
      <c r="B234" s="16">
        <v>5</v>
      </c>
      <c r="C234" s="16">
        <v>717</v>
      </c>
      <c r="E234"/>
    </row>
    <row r="235" spans="1:5" x14ac:dyDescent="0.2">
      <c r="A235" s="16">
        <v>2037</v>
      </c>
      <c r="B235" s="16">
        <v>6</v>
      </c>
      <c r="C235" s="16">
        <v>717</v>
      </c>
      <c r="E235"/>
    </row>
    <row r="236" spans="1:5" x14ac:dyDescent="0.2">
      <c r="A236" s="16">
        <v>2037</v>
      </c>
      <c r="B236" s="16">
        <v>7</v>
      </c>
      <c r="C236" s="16">
        <v>717</v>
      </c>
      <c r="E236"/>
    </row>
    <row r="237" spans="1:5" x14ac:dyDescent="0.2">
      <c r="A237" s="16">
        <v>2037</v>
      </c>
      <c r="B237" s="16">
        <v>8</v>
      </c>
      <c r="C237" s="16">
        <v>717</v>
      </c>
      <c r="E237"/>
    </row>
    <row r="238" spans="1:5" x14ac:dyDescent="0.2">
      <c r="A238" s="16">
        <v>2037</v>
      </c>
      <c r="B238" s="16">
        <v>9</v>
      </c>
      <c r="C238" s="16">
        <v>717</v>
      </c>
      <c r="E238"/>
    </row>
    <row r="239" spans="1:5" x14ac:dyDescent="0.2">
      <c r="A239" s="16">
        <v>2037</v>
      </c>
      <c r="B239" s="16">
        <v>10</v>
      </c>
      <c r="C239" s="16">
        <v>717</v>
      </c>
      <c r="E239"/>
    </row>
    <row r="240" spans="1:5" x14ac:dyDescent="0.2">
      <c r="A240" s="16">
        <v>2037</v>
      </c>
      <c r="B240" s="16">
        <v>11</v>
      </c>
      <c r="C240" s="16">
        <v>717</v>
      </c>
      <c r="E240"/>
    </row>
    <row r="241" spans="1:5" x14ac:dyDescent="0.2">
      <c r="A241" s="16">
        <v>2037</v>
      </c>
      <c r="B241" s="16">
        <v>12</v>
      </c>
      <c r="C241" s="16">
        <v>717</v>
      </c>
      <c r="E241"/>
    </row>
    <row r="242" spans="1:5" x14ac:dyDescent="0.2">
      <c r="A242" s="16">
        <v>2038</v>
      </c>
      <c r="B242" s="16">
        <v>1</v>
      </c>
      <c r="C242" s="16">
        <v>747</v>
      </c>
      <c r="E242"/>
    </row>
    <row r="243" spans="1:5" x14ac:dyDescent="0.2">
      <c r="A243" s="16">
        <v>2038</v>
      </c>
      <c r="B243" s="16">
        <v>2</v>
      </c>
      <c r="C243" s="16">
        <v>747</v>
      </c>
      <c r="E243"/>
    </row>
    <row r="244" spans="1:5" x14ac:dyDescent="0.2">
      <c r="A244" s="16">
        <v>2038</v>
      </c>
      <c r="B244" s="16">
        <v>3</v>
      </c>
      <c r="C244" s="16">
        <v>747</v>
      </c>
      <c r="E244"/>
    </row>
    <row r="245" spans="1:5" x14ac:dyDescent="0.2">
      <c r="A245" s="16">
        <v>2038</v>
      </c>
      <c r="B245" s="16">
        <v>4</v>
      </c>
      <c r="C245" s="16">
        <v>747</v>
      </c>
      <c r="E245"/>
    </row>
    <row r="246" spans="1:5" x14ac:dyDescent="0.2">
      <c r="A246" s="16">
        <v>2038</v>
      </c>
      <c r="B246" s="16">
        <v>5</v>
      </c>
      <c r="C246" s="16">
        <v>747</v>
      </c>
      <c r="E246"/>
    </row>
    <row r="247" spans="1:5" x14ac:dyDescent="0.2">
      <c r="A247" s="16">
        <v>2038</v>
      </c>
      <c r="B247" s="16">
        <v>6</v>
      </c>
      <c r="C247" s="16">
        <v>747</v>
      </c>
      <c r="E247"/>
    </row>
    <row r="248" spans="1:5" x14ac:dyDescent="0.2">
      <c r="A248" s="16">
        <v>2038</v>
      </c>
      <c r="B248" s="16">
        <v>7</v>
      </c>
      <c r="C248" s="16">
        <v>747</v>
      </c>
      <c r="E248"/>
    </row>
    <row r="249" spans="1:5" x14ac:dyDescent="0.2">
      <c r="A249" s="16">
        <v>2038</v>
      </c>
      <c r="B249" s="16">
        <v>8</v>
      </c>
      <c r="C249" s="16">
        <v>747</v>
      </c>
      <c r="E249"/>
    </row>
    <row r="250" spans="1:5" x14ac:dyDescent="0.2">
      <c r="A250" s="16">
        <v>2038</v>
      </c>
      <c r="B250" s="16">
        <v>9</v>
      </c>
      <c r="C250" s="16">
        <v>747</v>
      </c>
      <c r="E250"/>
    </row>
    <row r="251" spans="1:5" x14ac:dyDescent="0.2">
      <c r="A251" s="16">
        <v>2038</v>
      </c>
      <c r="B251" s="16">
        <v>10</v>
      </c>
      <c r="C251" s="16">
        <v>747</v>
      </c>
      <c r="E251"/>
    </row>
    <row r="252" spans="1:5" x14ac:dyDescent="0.2">
      <c r="A252" s="16">
        <v>2038</v>
      </c>
      <c r="B252" s="16">
        <v>11</v>
      </c>
      <c r="C252" s="16">
        <v>747</v>
      </c>
      <c r="E252"/>
    </row>
    <row r="253" spans="1:5" x14ac:dyDescent="0.2">
      <c r="A253" s="16">
        <v>2038</v>
      </c>
      <c r="B253" s="16">
        <v>12</v>
      </c>
      <c r="C253" s="16">
        <v>747</v>
      </c>
      <c r="E253"/>
    </row>
    <row r="254" spans="1:5" x14ac:dyDescent="0.2">
      <c r="A254" s="16">
        <v>2039</v>
      </c>
      <c r="B254" s="16">
        <v>1</v>
      </c>
      <c r="C254" s="16">
        <v>778</v>
      </c>
      <c r="E254"/>
    </row>
    <row r="255" spans="1:5" x14ac:dyDescent="0.2">
      <c r="A255" s="16">
        <v>2039</v>
      </c>
      <c r="B255" s="16">
        <v>2</v>
      </c>
      <c r="C255" s="16">
        <v>778</v>
      </c>
      <c r="E255"/>
    </row>
    <row r="256" spans="1:5" x14ac:dyDescent="0.2">
      <c r="A256" s="16">
        <v>2039</v>
      </c>
      <c r="B256" s="16">
        <v>3</v>
      </c>
      <c r="C256" s="16">
        <v>778</v>
      </c>
      <c r="E256"/>
    </row>
    <row r="257" spans="1:5" x14ac:dyDescent="0.2">
      <c r="A257" s="16">
        <v>2039</v>
      </c>
      <c r="B257" s="16">
        <v>4</v>
      </c>
      <c r="C257" s="16">
        <v>778</v>
      </c>
      <c r="E257"/>
    </row>
    <row r="258" spans="1:5" x14ac:dyDescent="0.2">
      <c r="A258" s="16">
        <v>2039</v>
      </c>
      <c r="B258" s="16">
        <v>5</v>
      </c>
      <c r="C258" s="16">
        <v>778</v>
      </c>
      <c r="E258"/>
    </row>
    <row r="259" spans="1:5" x14ac:dyDescent="0.2">
      <c r="A259" s="16">
        <v>2039</v>
      </c>
      <c r="B259" s="16">
        <v>6</v>
      </c>
      <c r="C259" s="16">
        <v>778</v>
      </c>
      <c r="E259"/>
    </row>
    <row r="260" spans="1:5" x14ac:dyDescent="0.2">
      <c r="A260" s="16">
        <v>2039</v>
      </c>
      <c r="B260" s="16">
        <v>7</v>
      </c>
      <c r="C260" s="16">
        <v>778</v>
      </c>
      <c r="E260"/>
    </row>
    <row r="261" spans="1:5" x14ac:dyDescent="0.2">
      <c r="A261" s="16">
        <v>2039</v>
      </c>
      <c r="B261" s="16">
        <v>8</v>
      </c>
      <c r="C261" s="16">
        <v>778</v>
      </c>
      <c r="E261"/>
    </row>
    <row r="262" spans="1:5" x14ac:dyDescent="0.2">
      <c r="A262" s="16">
        <v>2039</v>
      </c>
      <c r="B262" s="16">
        <v>9</v>
      </c>
      <c r="C262" s="16">
        <v>778</v>
      </c>
      <c r="E262"/>
    </row>
    <row r="263" spans="1:5" x14ac:dyDescent="0.2">
      <c r="A263" s="16">
        <v>2039</v>
      </c>
      <c r="B263" s="16">
        <v>10</v>
      </c>
      <c r="C263" s="16">
        <v>778</v>
      </c>
      <c r="E263"/>
    </row>
    <row r="264" spans="1:5" x14ac:dyDescent="0.2">
      <c r="A264" s="16">
        <v>2039</v>
      </c>
      <c r="B264" s="16">
        <v>11</v>
      </c>
      <c r="C264" s="16">
        <v>778</v>
      </c>
      <c r="E264"/>
    </row>
    <row r="265" spans="1:5" x14ac:dyDescent="0.2">
      <c r="A265" s="16">
        <v>2039</v>
      </c>
      <c r="B265" s="16">
        <v>12</v>
      </c>
      <c r="C265" s="16">
        <v>778</v>
      </c>
      <c r="E265"/>
    </row>
    <row r="266" spans="1:5" x14ac:dyDescent="0.2">
      <c r="A266" s="16">
        <v>2040</v>
      </c>
      <c r="B266" s="16">
        <v>1</v>
      </c>
      <c r="C266" s="16">
        <v>810</v>
      </c>
      <c r="E266"/>
    </row>
    <row r="267" spans="1:5" x14ac:dyDescent="0.2">
      <c r="A267" s="16">
        <v>2040</v>
      </c>
      <c r="B267" s="16">
        <v>2</v>
      </c>
      <c r="C267" s="16">
        <v>810</v>
      </c>
      <c r="E267"/>
    </row>
    <row r="268" spans="1:5" x14ac:dyDescent="0.2">
      <c r="A268" s="16">
        <v>2040</v>
      </c>
      <c r="B268" s="16">
        <v>3</v>
      </c>
      <c r="C268" s="16">
        <v>810</v>
      </c>
      <c r="E268"/>
    </row>
    <row r="269" spans="1:5" x14ac:dyDescent="0.2">
      <c r="A269" s="16">
        <v>2040</v>
      </c>
      <c r="B269" s="16">
        <v>4</v>
      </c>
      <c r="C269" s="16">
        <v>810</v>
      </c>
      <c r="E269"/>
    </row>
    <row r="270" spans="1:5" x14ac:dyDescent="0.2">
      <c r="A270" s="16">
        <v>2040</v>
      </c>
      <c r="B270" s="16">
        <v>5</v>
      </c>
      <c r="C270" s="16">
        <v>810</v>
      </c>
      <c r="E270"/>
    </row>
    <row r="271" spans="1:5" x14ac:dyDescent="0.2">
      <c r="A271" s="16">
        <v>2040</v>
      </c>
      <c r="B271" s="16">
        <v>6</v>
      </c>
      <c r="C271" s="16">
        <v>810</v>
      </c>
      <c r="E271"/>
    </row>
    <row r="272" spans="1:5" x14ac:dyDescent="0.2">
      <c r="A272" s="16">
        <v>2040</v>
      </c>
      <c r="B272" s="16">
        <v>7</v>
      </c>
      <c r="C272" s="16">
        <v>810</v>
      </c>
      <c r="E272"/>
    </row>
    <row r="273" spans="1:5" x14ac:dyDescent="0.2">
      <c r="A273" s="16">
        <v>2040</v>
      </c>
      <c r="B273" s="16">
        <v>8</v>
      </c>
      <c r="C273" s="16">
        <v>810</v>
      </c>
      <c r="E273"/>
    </row>
    <row r="274" spans="1:5" x14ac:dyDescent="0.2">
      <c r="A274" s="16">
        <v>2040</v>
      </c>
      <c r="B274" s="16">
        <v>9</v>
      </c>
      <c r="C274" s="16">
        <v>810</v>
      </c>
      <c r="E274"/>
    </row>
    <row r="275" spans="1:5" x14ac:dyDescent="0.2">
      <c r="A275" s="16">
        <v>2040</v>
      </c>
      <c r="B275" s="16">
        <v>10</v>
      </c>
      <c r="C275" s="16">
        <v>810</v>
      </c>
      <c r="E275"/>
    </row>
    <row r="276" spans="1:5" x14ac:dyDescent="0.2">
      <c r="A276" s="16">
        <v>2040</v>
      </c>
      <c r="B276" s="16">
        <v>11</v>
      </c>
      <c r="C276" s="16">
        <v>810</v>
      </c>
      <c r="E276"/>
    </row>
    <row r="277" spans="1:5" x14ac:dyDescent="0.2">
      <c r="A277" s="16">
        <v>2040</v>
      </c>
      <c r="B277" s="16">
        <v>12</v>
      </c>
      <c r="C277" s="16">
        <v>810</v>
      </c>
      <c r="E277"/>
    </row>
    <row r="278" spans="1:5" x14ac:dyDescent="0.2">
      <c r="A278" s="16">
        <v>2041</v>
      </c>
      <c r="B278" s="16">
        <v>1</v>
      </c>
      <c r="C278" s="16">
        <v>844</v>
      </c>
      <c r="E278"/>
    </row>
    <row r="279" spans="1:5" x14ac:dyDescent="0.2">
      <c r="A279" s="16">
        <v>2041</v>
      </c>
      <c r="B279" s="16">
        <v>2</v>
      </c>
      <c r="C279" s="16">
        <v>844</v>
      </c>
      <c r="E279"/>
    </row>
    <row r="280" spans="1:5" x14ac:dyDescent="0.2">
      <c r="A280" s="16">
        <v>2041</v>
      </c>
      <c r="B280" s="16">
        <v>3</v>
      </c>
      <c r="C280" s="16">
        <v>844</v>
      </c>
      <c r="E280"/>
    </row>
    <row r="281" spans="1:5" x14ac:dyDescent="0.2">
      <c r="A281" s="16">
        <v>2041</v>
      </c>
      <c r="B281" s="16">
        <v>4</v>
      </c>
      <c r="C281" s="16">
        <v>844</v>
      </c>
      <c r="E281"/>
    </row>
    <row r="282" spans="1:5" x14ac:dyDescent="0.2">
      <c r="A282" s="16">
        <v>2041</v>
      </c>
      <c r="B282" s="16">
        <v>5</v>
      </c>
      <c r="C282" s="16">
        <v>844</v>
      </c>
      <c r="E282"/>
    </row>
    <row r="283" spans="1:5" x14ac:dyDescent="0.2">
      <c r="A283" s="16">
        <v>2041</v>
      </c>
      <c r="B283" s="16">
        <v>6</v>
      </c>
      <c r="C283" s="16">
        <v>844</v>
      </c>
      <c r="E283"/>
    </row>
    <row r="284" spans="1:5" x14ac:dyDescent="0.2">
      <c r="A284" s="16">
        <v>2041</v>
      </c>
      <c r="B284" s="16">
        <v>7</v>
      </c>
      <c r="C284" s="16">
        <v>844</v>
      </c>
      <c r="E284"/>
    </row>
    <row r="285" spans="1:5" x14ac:dyDescent="0.2">
      <c r="A285" s="16">
        <v>2041</v>
      </c>
      <c r="B285" s="16">
        <v>8</v>
      </c>
      <c r="C285" s="16">
        <v>844</v>
      </c>
      <c r="E285"/>
    </row>
    <row r="286" spans="1:5" x14ac:dyDescent="0.2">
      <c r="A286" s="16">
        <v>2041</v>
      </c>
      <c r="B286" s="16">
        <v>9</v>
      </c>
      <c r="C286" s="16">
        <v>844</v>
      </c>
      <c r="E286"/>
    </row>
    <row r="287" spans="1:5" x14ac:dyDescent="0.2">
      <c r="A287" s="16">
        <v>2041</v>
      </c>
      <c r="B287" s="16">
        <v>10</v>
      </c>
      <c r="C287" s="16">
        <v>844</v>
      </c>
      <c r="E287"/>
    </row>
    <row r="288" spans="1:5" x14ac:dyDescent="0.2">
      <c r="A288" s="16">
        <v>2041</v>
      </c>
      <c r="B288" s="16">
        <v>11</v>
      </c>
      <c r="C288" s="16">
        <v>844</v>
      </c>
      <c r="E288"/>
    </row>
    <row r="289" spans="1:5" x14ac:dyDescent="0.2">
      <c r="A289" s="16">
        <v>2041</v>
      </c>
      <c r="B289" s="16">
        <v>12</v>
      </c>
      <c r="C289" s="16">
        <v>844</v>
      </c>
      <c r="E289"/>
    </row>
    <row r="290" spans="1:5" x14ac:dyDescent="0.2">
      <c r="A290" s="16">
        <v>2042</v>
      </c>
      <c r="B290" s="16">
        <v>1</v>
      </c>
      <c r="C290" s="16">
        <v>878</v>
      </c>
      <c r="E290"/>
    </row>
    <row r="291" spans="1:5" x14ac:dyDescent="0.2">
      <c r="A291" s="16">
        <v>2042</v>
      </c>
      <c r="B291" s="16">
        <v>2</v>
      </c>
      <c r="C291" s="16">
        <v>878</v>
      </c>
      <c r="E291"/>
    </row>
    <row r="292" spans="1:5" x14ac:dyDescent="0.2">
      <c r="A292" s="16">
        <v>2042</v>
      </c>
      <c r="B292" s="16">
        <v>3</v>
      </c>
      <c r="C292" s="16">
        <v>878</v>
      </c>
      <c r="E292"/>
    </row>
    <row r="293" spans="1:5" x14ac:dyDescent="0.2">
      <c r="A293" s="16">
        <v>2042</v>
      </c>
      <c r="B293" s="16">
        <v>4</v>
      </c>
      <c r="C293" s="16">
        <v>878</v>
      </c>
      <c r="E293"/>
    </row>
    <row r="294" spans="1:5" x14ac:dyDescent="0.2">
      <c r="A294" s="16">
        <v>2042</v>
      </c>
      <c r="B294" s="16">
        <v>5</v>
      </c>
      <c r="C294" s="16">
        <v>878</v>
      </c>
      <c r="E294"/>
    </row>
    <row r="295" spans="1:5" x14ac:dyDescent="0.2">
      <c r="A295" s="16">
        <v>2042</v>
      </c>
      <c r="B295" s="16">
        <v>6</v>
      </c>
      <c r="C295" s="16">
        <v>878</v>
      </c>
      <c r="E295"/>
    </row>
    <row r="296" spans="1:5" x14ac:dyDescent="0.2">
      <c r="A296" s="16">
        <v>2042</v>
      </c>
      <c r="B296" s="16">
        <v>7</v>
      </c>
      <c r="C296" s="16">
        <v>878</v>
      </c>
      <c r="E296"/>
    </row>
    <row r="297" spans="1:5" x14ac:dyDescent="0.2">
      <c r="A297" s="16">
        <v>2042</v>
      </c>
      <c r="B297" s="16">
        <v>8</v>
      </c>
      <c r="C297" s="16">
        <v>878</v>
      </c>
      <c r="E297"/>
    </row>
    <row r="298" spans="1:5" x14ac:dyDescent="0.2">
      <c r="A298" s="16">
        <v>2042</v>
      </c>
      <c r="B298" s="16">
        <v>9</v>
      </c>
      <c r="C298" s="16">
        <v>878</v>
      </c>
      <c r="E298"/>
    </row>
    <row r="299" spans="1:5" x14ac:dyDescent="0.2">
      <c r="A299" s="16">
        <v>2042</v>
      </c>
      <c r="B299" s="16">
        <v>10</v>
      </c>
      <c r="C299" s="16">
        <v>878</v>
      </c>
      <c r="E299"/>
    </row>
    <row r="300" spans="1:5" x14ac:dyDescent="0.2">
      <c r="A300" s="16">
        <v>2042</v>
      </c>
      <c r="B300" s="16">
        <v>11</v>
      </c>
      <c r="C300" s="16">
        <v>878</v>
      </c>
      <c r="E300"/>
    </row>
    <row r="301" spans="1:5" x14ac:dyDescent="0.2">
      <c r="A301" s="16">
        <v>2042</v>
      </c>
      <c r="B301" s="16">
        <v>12</v>
      </c>
      <c r="C301" s="16">
        <v>878</v>
      </c>
      <c r="E301"/>
    </row>
    <row r="302" spans="1:5" x14ac:dyDescent="0.2">
      <c r="A302" s="16">
        <v>2043</v>
      </c>
      <c r="B302" s="16">
        <v>1</v>
      </c>
      <c r="C302" s="16">
        <v>913</v>
      </c>
      <c r="E302"/>
    </row>
    <row r="303" spans="1:5" x14ac:dyDescent="0.2">
      <c r="A303" s="16">
        <v>2043</v>
      </c>
      <c r="B303" s="16">
        <v>2</v>
      </c>
      <c r="C303" s="16">
        <v>913</v>
      </c>
      <c r="E303"/>
    </row>
    <row r="304" spans="1:5" x14ac:dyDescent="0.2">
      <c r="A304" s="16">
        <v>2043</v>
      </c>
      <c r="B304" s="16">
        <v>3</v>
      </c>
      <c r="C304" s="16">
        <v>913</v>
      </c>
      <c r="E304"/>
    </row>
    <row r="305" spans="1:5" x14ac:dyDescent="0.2">
      <c r="A305" s="16">
        <v>2043</v>
      </c>
      <c r="B305" s="16">
        <v>4</v>
      </c>
      <c r="C305" s="16">
        <v>913</v>
      </c>
      <c r="E305"/>
    </row>
    <row r="306" spans="1:5" x14ac:dyDescent="0.2">
      <c r="A306" s="16">
        <v>2043</v>
      </c>
      <c r="B306" s="16">
        <v>5</v>
      </c>
      <c r="C306" s="16">
        <v>913</v>
      </c>
      <c r="E306"/>
    </row>
    <row r="307" spans="1:5" x14ac:dyDescent="0.2">
      <c r="A307" s="16">
        <v>2043</v>
      </c>
      <c r="B307" s="16">
        <v>6</v>
      </c>
      <c r="C307" s="16">
        <v>913</v>
      </c>
      <c r="E307"/>
    </row>
    <row r="308" spans="1:5" x14ac:dyDescent="0.2">
      <c r="A308" s="16">
        <v>2043</v>
      </c>
      <c r="B308" s="16">
        <v>7</v>
      </c>
      <c r="C308" s="16">
        <v>913</v>
      </c>
      <c r="E308"/>
    </row>
    <row r="309" spans="1:5" x14ac:dyDescent="0.2">
      <c r="A309" s="16">
        <v>2043</v>
      </c>
      <c r="B309" s="16">
        <v>8</v>
      </c>
      <c r="C309" s="16">
        <v>913</v>
      </c>
      <c r="E309"/>
    </row>
    <row r="310" spans="1:5" x14ac:dyDescent="0.2">
      <c r="A310" s="16">
        <v>2043</v>
      </c>
      <c r="B310" s="16">
        <v>9</v>
      </c>
      <c r="C310" s="16">
        <v>913</v>
      </c>
      <c r="E310"/>
    </row>
    <row r="311" spans="1:5" x14ac:dyDescent="0.2">
      <c r="A311" s="16">
        <v>2043</v>
      </c>
      <c r="B311" s="16">
        <v>10</v>
      </c>
      <c r="C311" s="16">
        <v>913</v>
      </c>
      <c r="E311"/>
    </row>
    <row r="312" spans="1:5" x14ac:dyDescent="0.2">
      <c r="A312" s="16">
        <v>2043</v>
      </c>
      <c r="B312" s="16">
        <v>11</v>
      </c>
      <c r="C312" s="16">
        <v>913</v>
      </c>
      <c r="E312"/>
    </row>
    <row r="313" spans="1:5" x14ac:dyDescent="0.2">
      <c r="A313" s="16">
        <v>2043</v>
      </c>
      <c r="B313" s="16">
        <v>12</v>
      </c>
      <c r="C313" s="16">
        <v>913</v>
      </c>
      <c r="E313"/>
    </row>
    <row r="314" spans="1:5" x14ac:dyDescent="0.2">
      <c r="A314" s="16">
        <v>2044</v>
      </c>
      <c r="B314" s="16">
        <v>1</v>
      </c>
      <c r="C314" s="16">
        <v>950</v>
      </c>
      <c r="E314"/>
    </row>
    <row r="315" spans="1:5" x14ac:dyDescent="0.2">
      <c r="A315" s="16">
        <v>2044</v>
      </c>
      <c r="B315" s="16">
        <v>2</v>
      </c>
      <c r="C315" s="16">
        <v>950</v>
      </c>
      <c r="E315"/>
    </row>
    <row r="316" spans="1:5" x14ac:dyDescent="0.2">
      <c r="A316" s="16">
        <v>2044</v>
      </c>
      <c r="B316" s="16">
        <v>3</v>
      </c>
      <c r="C316" s="16">
        <v>950</v>
      </c>
      <c r="E316"/>
    </row>
    <row r="317" spans="1:5" x14ac:dyDescent="0.2">
      <c r="A317" s="16">
        <v>2044</v>
      </c>
      <c r="B317" s="16">
        <v>4</v>
      </c>
      <c r="C317" s="16">
        <v>950</v>
      </c>
      <c r="E317"/>
    </row>
    <row r="318" spans="1:5" x14ac:dyDescent="0.2">
      <c r="A318" s="16">
        <v>2044</v>
      </c>
      <c r="B318" s="16">
        <v>5</v>
      </c>
      <c r="C318" s="16">
        <v>950</v>
      </c>
      <c r="E318"/>
    </row>
    <row r="319" spans="1:5" x14ac:dyDescent="0.2">
      <c r="A319" s="16">
        <v>2044</v>
      </c>
      <c r="B319" s="16">
        <v>6</v>
      </c>
      <c r="C319" s="16">
        <v>950</v>
      </c>
      <c r="E319"/>
    </row>
    <row r="320" spans="1:5" x14ac:dyDescent="0.2">
      <c r="A320" s="16">
        <v>2044</v>
      </c>
      <c r="B320" s="16">
        <v>7</v>
      </c>
      <c r="C320" s="16">
        <v>950</v>
      </c>
      <c r="E320"/>
    </row>
    <row r="321" spans="1:5" x14ac:dyDescent="0.2">
      <c r="A321" s="16">
        <v>2044</v>
      </c>
      <c r="B321" s="16">
        <v>8</v>
      </c>
      <c r="C321" s="16">
        <v>950</v>
      </c>
      <c r="E321"/>
    </row>
    <row r="322" spans="1:5" x14ac:dyDescent="0.2">
      <c r="A322" s="16">
        <v>2044</v>
      </c>
      <c r="B322" s="16">
        <v>9</v>
      </c>
      <c r="C322" s="16">
        <v>950</v>
      </c>
      <c r="E322"/>
    </row>
    <row r="323" spans="1:5" x14ac:dyDescent="0.2">
      <c r="A323" s="16">
        <v>2044</v>
      </c>
      <c r="B323" s="16">
        <v>10</v>
      </c>
      <c r="C323" s="16">
        <v>950</v>
      </c>
      <c r="E323"/>
    </row>
    <row r="324" spans="1:5" x14ac:dyDescent="0.2">
      <c r="A324" s="16">
        <v>2044</v>
      </c>
      <c r="B324" s="16">
        <v>11</v>
      </c>
      <c r="C324" s="16">
        <v>950</v>
      </c>
      <c r="E324"/>
    </row>
    <row r="325" spans="1:5" x14ac:dyDescent="0.2">
      <c r="A325" s="16">
        <v>2044</v>
      </c>
      <c r="B325" s="16">
        <v>12</v>
      </c>
      <c r="C325" s="16">
        <v>950</v>
      </c>
      <c r="E325"/>
    </row>
    <row r="326" spans="1:5" x14ac:dyDescent="0.2">
      <c r="A326" s="16">
        <v>2045</v>
      </c>
      <c r="B326" s="16">
        <v>1</v>
      </c>
      <c r="C326" s="16">
        <v>988</v>
      </c>
      <c r="E326"/>
    </row>
    <row r="327" spans="1:5" x14ac:dyDescent="0.2">
      <c r="A327" s="16">
        <v>2045</v>
      </c>
      <c r="B327" s="16">
        <v>2</v>
      </c>
      <c r="C327" s="16">
        <v>988</v>
      </c>
      <c r="E327"/>
    </row>
    <row r="328" spans="1:5" x14ac:dyDescent="0.2">
      <c r="A328" s="16">
        <v>2045</v>
      </c>
      <c r="B328" s="16">
        <v>3</v>
      </c>
      <c r="C328" s="16">
        <v>988</v>
      </c>
      <c r="E328"/>
    </row>
    <row r="329" spans="1:5" x14ac:dyDescent="0.2">
      <c r="A329" s="16">
        <v>2045</v>
      </c>
      <c r="B329" s="16">
        <v>4</v>
      </c>
      <c r="C329" s="16">
        <v>988</v>
      </c>
      <c r="E329"/>
    </row>
    <row r="330" spans="1:5" x14ac:dyDescent="0.2">
      <c r="A330" s="16">
        <v>2045</v>
      </c>
      <c r="B330" s="16">
        <v>5</v>
      </c>
      <c r="C330" s="16">
        <v>988</v>
      </c>
      <c r="E330"/>
    </row>
    <row r="331" spans="1:5" x14ac:dyDescent="0.2">
      <c r="A331" s="16">
        <v>2045</v>
      </c>
      <c r="B331" s="16">
        <v>6</v>
      </c>
      <c r="C331" s="16">
        <v>988</v>
      </c>
      <c r="E331"/>
    </row>
    <row r="332" spans="1:5" x14ac:dyDescent="0.2">
      <c r="A332" s="16">
        <v>2045</v>
      </c>
      <c r="B332" s="16">
        <v>7</v>
      </c>
      <c r="C332" s="16">
        <v>988</v>
      </c>
      <c r="E332"/>
    </row>
    <row r="333" spans="1:5" x14ac:dyDescent="0.2">
      <c r="A333" s="16">
        <v>2045</v>
      </c>
      <c r="B333" s="16">
        <v>8</v>
      </c>
      <c r="C333" s="16">
        <v>988</v>
      </c>
      <c r="E333"/>
    </row>
    <row r="334" spans="1:5" x14ac:dyDescent="0.2">
      <c r="A334" s="16">
        <v>2045</v>
      </c>
      <c r="B334" s="16">
        <v>9</v>
      </c>
      <c r="C334" s="16">
        <v>988</v>
      </c>
      <c r="E334"/>
    </row>
    <row r="335" spans="1:5" x14ac:dyDescent="0.2">
      <c r="A335" s="16">
        <v>2045</v>
      </c>
      <c r="B335" s="16">
        <v>10</v>
      </c>
      <c r="C335" s="16">
        <v>988</v>
      </c>
      <c r="E335"/>
    </row>
    <row r="336" spans="1:5" x14ac:dyDescent="0.2">
      <c r="A336" s="16">
        <v>2045</v>
      </c>
      <c r="B336" s="16">
        <v>11</v>
      </c>
      <c r="C336" s="16">
        <v>988</v>
      </c>
      <c r="E336"/>
    </row>
    <row r="337" spans="1:5" x14ac:dyDescent="0.2">
      <c r="A337" s="16">
        <v>2045</v>
      </c>
      <c r="B337" s="16">
        <v>12</v>
      </c>
      <c r="C337" s="16">
        <v>988</v>
      </c>
      <c r="E337"/>
    </row>
    <row r="338" spans="1:5" x14ac:dyDescent="0.2">
      <c r="A338" s="16">
        <v>2046</v>
      </c>
      <c r="B338" s="16">
        <v>1</v>
      </c>
      <c r="C338" s="16">
        <v>1027</v>
      </c>
      <c r="E338"/>
    </row>
    <row r="339" spans="1:5" x14ac:dyDescent="0.2">
      <c r="A339" s="16">
        <v>2046</v>
      </c>
      <c r="B339" s="16">
        <v>2</v>
      </c>
      <c r="C339" s="16">
        <v>1027</v>
      </c>
      <c r="E339"/>
    </row>
    <row r="340" spans="1:5" x14ac:dyDescent="0.2">
      <c r="A340" s="16">
        <v>2046</v>
      </c>
      <c r="B340" s="16">
        <v>3</v>
      </c>
      <c r="C340" s="16">
        <v>1027</v>
      </c>
      <c r="E340"/>
    </row>
    <row r="341" spans="1:5" x14ac:dyDescent="0.2">
      <c r="A341" s="16">
        <v>2046</v>
      </c>
      <c r="B341" s="16">
        <v>4</v>
      </c>
      <c r="C341" s="16">
        <v>1027</v>
      </c>
      <c r="E341"/>
    </row>
    <row r="342" spans="1:5" x14ac:dyDescent="0.2">
      <c r="A342" s="16">
        <v>2046</v>
      </c>
      <c r="B342" s="16">
        <v>5</v>
      </c>
      <c r="C342" s="16">
        <v>1027</v>
      </c>
      <c r="E342"/>
    </row>
    <row r="343" spans="1:5" x14ac:dyDescent="0.2">
      <c r="A343" s="16">
        <v>2046</v>
      </c>
      <c r="B343" s="16">
        <v>6</v>
      </c>
      <c r="C343" s="16">
        <v>1027</v>
      </c>
      <c r="E343"/>
    </row>
    <row r="344" spans="1:5" x14ac:dyDescent="0.2">
      <c r="A344" s="16">
        <v>2046</v>
      </c>
      <c r="B344" s="16">
        <v>7</v>
      </c>
      <c r="C344" s="16">
        <v>1027</v>
      </c>
      <c r="E344"/>
    </row>
    <row r="345" spans="1:5" x14ac:dyDescent="0.2">
      <c r="A345" s="16">
        <v>2046</v>
      </c>
      <c r="B345" s="16">
        <v>8</v>
      </c>
      <c r="C345" s="16">
        <v>1027</v>
      </c>
      <c r="E345"/>
    </row>
    <row r="346" spans="1:5" x14ac:dyDescent="0.2">
      <c r="A346" s="16">
        <v>2046</v>
      </c>
      <c r="B346" s="16">
        <v>9</v>
      </c>
      <c r="C346" s="16">
        <v>1027</v>
      </c>
      <c r="E346"/>
    </row>
    <row r="347" spans="1:5" x14ac:dyDescent="0.2">
      <c r="A347" s="16">
        <v>2046</v>
      </c>
      <c r="B347" s="16">
        <v>10</v>
      </c>
      <c r="C347" s="16">
        <v>1027</v>
      </c>
      <c r="E347"/>
    </row>
    <row r="348" spans="1:5" x14ac:dyDescent="0.2">
      <c r="A348" s="16">
        <v>2046</v>
      </c>
      <c r="B348" s="16">
        <v>11</v>
      </c>
      <c r="C348" s="16">
        <v>1027</v>
      </c>
      <c r="E348"/>
    </row>
    <row r="349" spans="1:5" x14ac:dyDescent="0.2">
      <c r="A349" s="16">
        <v>2046</v>
      </c>
      <c r="B349" s="16">
        <v>12</v>
      </c>
      <c r="C349" s="16">
        <v>1027</v>
      </c>
      <c r="E349"/>
    </row>
    <row r="350" spans="1:5" x14ac:dyDescent="0.2">
      <c r="A350" s="16">
        <v>2047</v>
      </c>
      <c r="B350" s="16">
        <v>1</v>
      </c>
      <c r="C350" s="16">
        <v>1067</v>
      </c>
      <c r="E350"/>
    </row>
    <row r="351" spans="1:5" x14ac:dyDescent="0.2">
      <c r="A351" s="16">
        <v>2047</v>
      </c>
      <c r="B351" s="16">
        <v>2</v>
      </c>
      <c r="C351" s="16">
        <v>1067</v>
      </c>
      <c r="E351"/>
    </row>
    <row r="352" spans="1:5" x14ac:dyDescent="0.2">
      <c r="A352" s="16">
        <v>2047</v>
      </c>
      <c r="B352" s="16">
        <v>3</v>
      </c>
      <c r="C352" s="16">
        <v>1067</v>
      </c>
      <c r="E352"/>
    </row>
    <row r="353" spans="1:5" x14ac:dyDescent="0.2">
      <c r="A353" s="16">
        <v>2047</v>
      </c>
      <c r="B353" s="16">
        <v>4</v>
      </c>
      <c r="C353" s="16">
        <v>1067</v>
      </c>
      <c r="E353"/>
    </row>
    <row r="354" spans="1:5" x14ac:dyDescent="0.2">
      <c r="A354" s="16">
        <v>2047</v>
      </c>
      <c r="B354" s="16">
        <v>5</v>
      </c>
      <c r="C354" s="16">
        <v>1067</v>
      </c>
      <c r="E354"/>
    </row>
    <row r="355" spans="1:5" x14ac:dyDescent="0.2">
      <c r="A355" s="16">
        <v>2047</v>
      </c>
      <c r="B355" s="16">
        <v>6</v>
      </c>
      <c r="C355" s="16">
        <v>1067</v>
      </c>
      <c r="E355"/>
    </row>
    <row r="356" spans="1:5" x14ac:dyDescent="0.2">
      <c r="A356" s="16">
        <v>2047</v>
      </c>
      <c r="B356" s="16">
        <v>7</v>
      </c>
      <c r="C356" s="16">
        <v>1067</v>
      </c>
      <c r="E356"/>
    </row>
    <row r="357" spans="1:5" x14ac:dyDescent="0.2">
      <c r="A357" s="16">
        <v>2047</v>
      </c>
      <c r="B357" s="16">
        <v>8</v>
      </c>
      <c r="C357" s="16">
        <v>1067</v>
      </c>
      <c r="E357"/>
    </row>
    <row r="358" spans="1:5" x14ac:dyDescent="0.2">
      <c r="A358" s="16">
        <v>2047</v>
      </c>
      <c r="B358" s="16">
        <v>9</v>
      </c>
      <c r="C358" s="16">
        <v>1067</v>
      </c>
      <c r="E358"/>
    </row>
    <row r="359" spans="1:5" x14ac:dyDescent="0.2">
      <c r="A359" s="16">
        <v>2047</v>
      </c>
      <c r="B359" s="16">
        <v>10</v>
      </c>
      <c r="C359" s="16">
        <v>1067</v>
      </c>
      <c r="E359"/>
    </row>
    <row r="360" spans="1:5" x14ac:dyDescent="0.2">
      <c r="A360" s="16">
        <v>2047</v>
      </c>
      <c r="B360" s="16">
        <v>11</v>
      </c>
      <c r="C360" s="16">
        <v>1067</v>
      </c>
      <c r="E360"/>
    </row>
    <row r="361" spans="1:5" x14ac:dyDescent="0.2">
      <c r="A361" s="16">
        <v>2047</v>
      </c>
      <c r="B361" s="16">
        <v>12</v>
      </c>
      <c r="C361" s="16">
        <v>1067</v>
      </c>
      <c r="E361"/>
    </row>
    <row r="362" spans="1:5" x14ac:dyDescent="0.2">
      <c r="A362" s="16">
        <v>2048</v>
      </c>
      <c r="B362" s="16">
        <v>1</v>
      </c>
      <c r="C362" s="16">
        <v>1108</v>
      </c>
      <c r="E362"/>
    </row>
    <row r="363" spans="1:5" x14ac:dyDescent="0.2">
      <c r="A363" s="16">
        <v>2048</v>
      </c>
      <c r="B363" s="16">
        <v>2</v>
      </c>
      <c r="C363" s="16">
        <v>1108</v>
      </c>
      <c r="E363"/>
    </row>
    <row r="364" spans="1:5" x14ac:dyDescent="0.2">
      <c r="A364" s="16">
        <v>2048</v>
      </c>
      <c r="B364" s="16">
        <v>3</v>
      </c>
      <c r="C364" s="16">
        <v>1108</v>
      </c>
      <c r="E364"/>
    </row>
    <row r="365" spans="1:5" x14ac:dyDescent="0.2">
      <c r="A365" s="16">
        <v>2048</v>
      </c>
      <c r="B365" s="16">
        <v>4</v>
      </c>
      <c r="C365" s="16">
        <v>1108</v>
      </c>
      <c r="E365"/>
    </row>
    <row r="366" spans="1:5" x14ac:dyDescent="0.2">
      <c r="A366" s="16">
        <v>2048</v>
      </c>
      <c r="B366" s="16">
        <v>5</v>
      </c>
      <c r="C366" s="16">
        <v>1108</v>
      </c>
      <c r="E366"/>
    </row>
    <row r="367" spans="1:5" x14ac:dyDescent="0.2">
      <c r="A367" s="16">
        <v>2048</v>
      </c>
      <c r="B367" s="16">
        <v>6</v>
      </c>
      <c r="C367" s="16">
        <v>1108</v>
      </c>
      <c r="E367"/>
    </row>
    <row r="368" spans="1:5" x14ac:dyDescent="0.2">
      <c r="A368" s="16">
        <v>2048</v>
      </c>
      <c r="B368" s="16">
        <v>7</v>
      </c>
      <c r="C368" s="16">
        <v>1108</v>
      </c>
      <c r="E368"/>
    </row>
    <row r="369" spans="1:5" x14ac:dyDescent="0.2">
      <c r="A369" s="16">
        <v>2048</v>
      </c>
      <c r="B369" s="16">
        <v>8</v>
      </c>
      <c r="C369" s="16">
        <v>1108</v>
      </c>
      <c r="E369"/>
    </row>
    <row r="370" spans="1:5" x14ac:dyDescent="0.2">
      <c r="A370" s="16">
        <v>2048</v>
      </c>
      <c r="B370" s="16">
        <v>9</v>
      </c>
      <c r="C370" s="16">
        <v>1108</v>
      </c>
      <c r="E370"/>
    </row>
    <row r="371" spans="1:5" x14ac:dyDescent="0.2">
      <c r="A371" s="16">
        <v>2048</v>
      </c>
      <c r="B371" s="16">
        <v>10</v>
      </c>
      <c r="C371" s="16">
        <v>1108</v>
      </c>
      <c r="E371"/>
    </row>
    <row r="372" spans="1:5" x14ac:dyDescent="0.2">
      <c r="A372" s="16">
        <v>2048</v>
      </c>
      <c r="B372" s="16">
        <v>11</v>
      </c>
      <c r="C372" s="16">
        <v>1108</v>
      </c>
      <c r="E372"/>
    </row>
    <row r="373" spans="1:5" x14ac:dyDescent="0.2">
      <c r="A373" s="16">
        <v>2048</v>
      </c>
      <c r="B373" s="16">
        <v>12</v>
      </c>
      <c r="C373" s="16">
        <v>1108</v>
      </c>
      <c r="E373"/>
    </row>
    <row r="374" spans="1:5" x14ac:dyDescent="0.2">
      <c r="A374" s="16">
        <v>2049</v>
      </c>
      <c r="B374" s="16">
        <v>1</v>
      </c>
      <c r="C374" s="16">
        <v>1150</v>
      </c>
      <c r="E374"/>
    </row>
    <row r="375" spans="1:5" x14ac:dyDescent="0.2">
      <c r="A375" s="16">
        <v>2049</v>
      </c>
      <c r="B375" s="16">
        <v>2</v>
      </c>
      <c r="C375" s="16">
        <v>1150</v>
      </c>
      <c r="E375"/>
    </row>
    <row r="376" spans="1:5" x14ac:dyDescent="0.2">
      <c r="A376" s="16">
        <v>2049</v>
      </c>
      <c r="B376" s="16">
        <v>3</v>
      </c>
      <c r="C376" s="16">
        <v>1150</v>
      </c>
      <c r="E376"/>
    </row>
    <row r="377" spans="1:5" x14ac:dyDescent="0.2">
      <c r="A377" s="16">
        <v>2049</v>
      </c>
      <c r="B377" s="16">
        <v>4</v>
      </c>
      <c r="C377" s="16">
        <v>1150</v>
      </c>
      <c r="E377"/>
    </row>
    <row r="378" spans="1:5" x14ac:dyDescent="0.2">
      <c r="A378" s="16">
        <v>2049</v>
      </c>
      <c r="B378" s="16">
        <v>5</v>
      </c>
      <c r="C378" s="16">
        <v>1150</v>
      </c>
      <c r="E378"/>
    </row>
    <row r="379" spans="1:5" x14ac:dyDescent="0.2">
      <c r="A379" s="16">
        <v>2049</v>
      </c>
      <c r="B379" s="16">
        <v>6</v>
      </c>
      <c r="C379" s="16">
        <v>1150</v>
      </c>
      <c r="E379"/>
    </row>
    <row r="380" spans="1:5" x14ac:dyDescent="0.2">
      <c r="A380" s="16">
        <v>2049</v>
      </c>
      <c r="B380" s="16">
        <v>7</v>
      </c>
      <c r="C380" s="16">
        <v>1150</v>
      </c>
      <c r="E380"/>
    </row>
    <row r="381" spans="1:5" x14ac:dyDescent="0.2">
      <c r="A381" s="16">
        <v>2049</v>
      </c>
      <c r="B381" s="16">
        <v>8</v>
      </c>
      <c r="C381" s="16">
        <v>1150</v>
      </c>
      <c r="E381"/>
    </row>
    <row r="382" spans="1:5" x14ac:dyDescent="0.2">
      <c r="A382" s="16">
        <v>2049</v>
      </c>
      <c r="B382" s="16">
        <v>9</v>
      </c>
      <c r="C382" s="16">
        <v>1150</v>
      </c>
      <c r="E382"/>
    </row>
    <row r="383" spans="1:5" x14ac:dyDescent="0.2">
      <c r="A383" s="16">
        <v>2049</v>
      </c>
      <c r="B383" s="16">
        <v>10</v>
      </c>
      <c r="C383" s="16">
        <v>1150</v>
      </c>
      <c r="E383"/>
    </row>
    <row r="384" spans="1:5" x14ac:dyDescent="0.2">
      <c r="A384" s="16">
        <v>2049</v>
      </c>
      <c r="B384" s="16">
        <v>11</v>
      </c>
      <c r="C384" s="16">
        <v>1150</v>
      </c>
      <c r="E384"/>
    </row>
    <row r="385" spans="1:5" x14ac:dyDescent="0.2">
      <c r="A385" s="16">
        <v>2049</v>
      </c>
      <c r="B385" s="16">
        <v>12</v>
      </c>
      <c r="C385" s="16">
        <v>1150</v>
      </c>
      <c r="E385"/>
    </row>
    <row r="386" spans="1:5" x14ac:dyDescent="0.2">
      <c r="A386" s="16">
        <v>2050</v>
      </c>
      <c r="B386" s="16">
        <v>1</v>
      </c>
      <c r="C386" s="16">
        <v>1194</v>
      </c>
      <c r="E386"/>
    </row>
    <row r="387" spans="1:5" x14ac:dyDescent="0.2">
      <c r="A387" s="16">
        <v>2050</v>
      </c>
      <c r="B387" s="16">
        <v>2</v>
      </c>
      <c r="C387" s="16">
        <v>1194</v>
      </c>
      <c r="E387"/>
    </row>
    <row r="388" spans="1:5" x14ac:dyDescent="0.2">
      <c r="A388" s="16">
        <v>2050</v>
      </c>
      <c r="B388" s="16">
        <v>3</v>
      </c>
      <c r="C388" s="16">
        <v>1194</v>
      </c>
      <c r="E388"/>
    </row>
    <row r="389" spans="1:5" x14ac:dyDescent="0.2">
      <c r="A389" s="16">
        <v>2050</v>
      </c>
      <c r="B389" s="16">
        <v>4</v>
      </c>
      <c r="C389" s="16">
        <v>1194</v>
      </c>
      <c r="E389"/>
    </row>
    <row r="390" spans="1:5" x14ac:dyDescent="0.2">
      <c r="A390" s="16">
        <v>2050</v>
      </c>
      <c r="B390" s="16">
        <v>5</v>
      </c>
      <c r="C390" s="16">
        <v>1194</v>
      </c>
      <c r="E390"/>
    </row>
    <row r="391" spans="1:5" x14ac:dyDescent="0.2">
      <c r="A391" s="16">
        <v>2050</v>
      </c>
      <c r="B391" s="16">
        <v>6</v>
      </c>
      <c r="C391" s="16">
        <v>1194</v>
      </c>
      <c r="E391"/>
    </row>
    <row r="392" spans="1:5" x14ac:dyDescent="0.2">
      <c r="A392" s="16">
        <v>2050</v>
      </c>
      <c r="B392" s="16">
        <v>7</v>
      </c>
      <c r="C392" s="16">
        <v>1194</v>
      </c>
      <c r="E392"/>
    </row>
    <row r="393" spans="1:5" x14ac:dyDescent="0.2">
      <c r="A393" s="16">
        <v>2050</v>
      </c>
      <c r="B393" s="16">
        <v>8</v>
      </c>
      <c r="C393" s="16">
        <v>1194</v>
      </c>
      <c r="E393"/>
    </row>
    <row r="394" spans="1:5" x14ac:dyDescent="0.2">
      <c r="A394" s="16">
        <v>2050</v>
      </c>
      <c r="B394" s="16">
        <v>9</v>
      </c>
      <c r="C394" s="16">
        <v>1194</v>
      </c>
      <c r="E394"/>
    </row>
    <row r="395" spans="1:5" x14ac:dyDescent="0.2">
      <c r="A395" s="16">
        <v>2050</v>
      </c>
      <c r="B395" s="16">
        <v>10</v>
      </c>
      <c r="C395" s="16">
        <v>1194</v>
      </c>
      <c r="E395"/>
    </row>
    <row r="396" spans="1:5" x14ac:dyDescent="0.2">
      <c r="A396" s="16">
        <v>2050</v>
      </c>
      <c r="B396" s="16">
        <v>11</v>
      </c>
      <c r="C396" s="16">
        <v>1194</v>
      </c>
      <c r="E396"/>
    </row>
    <row r="397" spans="1:5" x14ac:dyDescent="0.2">
      <c r="A397" s="16">
        <v>2050</v>
      </c>
      <c r="B397" s="16">
        <v>12</v>
      </c>
      <c r="C397" s="16">
        <v>1194</v>
      </c>
      <c r="E397"/>
    </row>
    <row r="398" spans="1:5" x14ac:dyDescent="0.2">
      <c r="A398" s="16">
        <v>2051</v>
      </c>
      <c r="B398" s="16">
        <v>1</v>
      </c>
      <c r="C398" s="16">
        <v>1239</v>
      </c>
      <c r="E398"/>
    </row>
    <row r="399" spans="1:5" x14ac:dyDescent="0.2">
      <c r="A399" s="16">
        <v>2051</v>
      </c>
      <c r="B399" s="16">
        <v>2</v>
      </c>
      <c r="C399" s="16">
        <v>1239</v>
      </c>
      <c r="E399"/>
    </row>
    <row r="400" spans="1:5" x14ac:dyDescent="0.2">
      <c r="A400" s="16">
        <v>2051</v>
      </c>
      <c r="B400" s="16">
        <v>3</v>
      </c>
      <c r="C400" s="16">
        <v>1239</v>
      </c>
      <c r="E400"/>
    </row>
    <row r="401" spans="1:5" x14ac:dyDescent="0.2">
      <c r="A401" s="16">
        <v>2051</v>
      </c>
      <c r="B401" s="16">
        <v>4</v>
      </c>
      <c r="C401" s="16">
        <v>1239</v>
      </c>
      <c r="E401"/>
    </row>
    <row r="402" spans="1:5" x14ac:dyDescent="0.2">
      <c r="A402" s="16">
        <v>2051</v>
      </c>
      <c r="B402" s="16">
        <v>5</v>
      </c>
      <c r="C402" s="16">
        <v>1239</v>
      </c>
      <c r="E402"/>
    </row>
    <row r="403" spans="1:5" x14ac:dyDescent="0.2">
      <c r="A403" s="16">
        <v>2051</v>
      </c>
      <c r="B403" s="16">
        <v>6</v>
      </c>
      <c r="C403" s="16">
        <v>1239</v>
      </c>
      <c r="E403"/>
    </row>
    <row r="404" spans="1:5" x14ac:dyDescent="0.2">
      <c r="A404" s="16">
        <v>2051</v>
      </c>
      <c r="B404" s="16">
        <v>7</v>
      </c>
      <c r="C404" s="16">
        <v>1239</v>
      </c>
      <c r="E404"/>
    </row>
    <row r="405" spans="1:5" x14ac:dyDescent="0.2">
      <c r="A405" s="16">
        <v>2051</v>
      </c>
      <c r="B405" s="16">
        <v>8</v>
      </c>
      <c r="C405" s="16">
        <v>1239</v>
      </c>
      <c r="E405"/>
    </row>
    <row r="406" spans="1:5" x14ac:dyDescent="0.2">
      <c r="A406" s="16">
        <v>2051</v>
      </c>
      <c r="B406" s="16">
        <v>9</v>
      </c>
      <c r="C406" s="16">
        <v>1239</v>
      </c>
      <c r="E406"/>
    </row>
    <row r="407" spans="1:5" x14ac:dyDescent="0.2">
      <c r="A407" s="16">
        <v>2051</v>
      </c>
      <c r="B407" s="16">
        <v>10</v>
      </c>
      <c r="C407" s="16">
        <v>1239</v>
      </c>
      <c r="E407"/>
    </row>
    <row r="408" spans="1:5" x14ac:dyDescent="0.2">
      <c r="A408" s="16">
        <v>2051</v>
      </c>
      <c r="B408" s="16">
        <v>11</v>
      </c>
      <c r="C408" s="16">
        <v>1239</v>
      </c>
      <c r="E408"/>
    </row>
    <row r="409" spans="1:5" x14ac:dyDescent="0.2">
      <c r="A409" s="16">
        <v>2051</v>
      </c>
      <c r="B409" s="16">
        <v>12</v>
      </c>
      <c r="C409" s="16">
        <v>1239</v>
      </c>
      <c r="E409"/>
    </row>
    <row r="410" spans="1:5" x14ac:dyDescent="0.2">
      <c r="A410" s="16">
        <v>2052</v>
      </c>
      <c r="B410" s="16">
        <v>1</v>
      </c>
      <c r="C410" s="16">
        <v>1286</v>
      </c>
      <c r="E410"/>
    </row>
    <row r="411" spans="1:5" x14ac:dyDescent="0.2">
      <c r="A411" s="16">
        <v>2052</v>
      </c>
      <c r="B411" s="16">
        <v>2</v>
      </c>
      <c r="C411" s="16">
        <v>1286</v>
      </c>
      <c r="E411"/>
    </row>
    <row r="412" spans="1:5" x14ac:dyDescent="0.2">
      <c r="A412" s="16">
        <v>2052</v>
      </c>
      <c r="B412" s="16">
        <v>3</v>
      </c>
      <c r="C412" s="16">
        <v>1286</v>
      </c>
      <c r="E412"/>
    </row>
    <row r="413" spans="1:5" x14ac:dyDescent="0.2">
      <c r="A413" s="16">
        <v>2052</v>
      </c>
      <c r="B413" s="16">
        <v>4</v>
      </c>
      <c r="C413" s="16">
        <v>1286</v>
      </c>
      <c r="E413"/>
    </row>
    <row r="414" spans="1:5" x14ac:dyDescent="0.2">
      <c r="A414" s="16">
        <v>2052</v>
      </c>
      <c r="B414" s="16">
        <v>5</v>
      </c>
      <c r="C414" s="16">
        <v>1286</v>
      </c>
      <c r="E414"/>
    </row>
    <row r="415" spans="1:5" x14ac:dyDescent="0.2">
      <c r="A415" s="16">
        <v>2052</v>
      </c>
      <c r="B415" s="16">
        <v>6</v>
      </c>
      <c r="C415" s="16">
        <v>1286</v>
      </c>
      <c r="E415"/>
    </row>
    <row r="416" spans="1:5" x14ac:dyDescent="0.2">
      <c r="A416" s="16">
        <v>2052</v>
      </c>
      <c r="B416" s="16">
        <v>7</v>
      </c>
      <c r="C416" s="16">
        <v>1286</v>
      </c>
      <c r="E416"/>
    </row>
    <row r="417" spans="1:5" x14ac:dyDescent="0.2">
      <c r="A417" s="16">
        <v>2052</v>
      </c>
      <c r="B417" s="16">
        <v>8</v>
      </c>
      <c r="C417" s="16">
        <v>1286</v>
      </c>
      <c r="E417"/>
    </row>
    <row r="418" spans="1:5" x14ac:dyDescent="0.2">
      <c r="A418" s="16">
        <v>2052</v>
      </c>
      <c r="B418" s="16">
        <v>9</v>
      </c>
      <c r="C418" s="16">
        <v>1286</v>
      </c>
      <c r="E418"/>
    </row>
    <row r="419" spans="1:5" x14ac:dyDescent="0.2">
      <c r="A419" s="16">
        <v>2052</v>
      </c>
      <c r="B419" s="16">
        <v>10</v>
      </c>
      <c r="C419" s="16">
        <v>1286</v>
      </c>
      <c r="E419"/>
    </row>
    <row r="420" spans="1:5" x14ac:dyDescent="0.2">
      <c r="A420" s="16">
        <v>2052</v>
      </c>
      <c r="B420" s="16">
        <v>11</v>
      </c>
      <c r="C420" s="16">
        <v>1286</v>
      </c>
      <c r="E420"/>
    </row>
    <row r="421" spans="1:5" x14ac:dyDescent="0.2">
      <c r="A421" s="16">
        <v>2052</v>
      </c>
      <c r="B421" s="16">
        <v>12</v>
      </c>
      <c r="C421" s="16">
        <v>1286</v>
      </c>
      <c r="E421"/>
    </row>
    <row r="422" spans="1:5" x14ac:dyDescent="0.2">
      <c r="A422" s="16">
        <v>2053</v>
      </c>
      <c r="B422" s="16">
        <v>1</v>
      </c>
      <c r="C422" s="16">
        <v>1333</v>
      </c>
      <c r="E422"/>
    </row>
    <row r="423" spans="1:5" x14ac:dyDescent="0.2">
      <c r="A423" s="16">
        <v>2053</v>
      </c>
      <c r="B423" s="16">
        <v>2</v>
      </c>
      <c r="C423" s="16">
        <v>1333</v>
      </c>
      <c r="E423"/>
    </row>
    <row r="424" spans="1:5" x14ac:dyDescent="0.2">
      <c r="A424" s="16">
        <v>2053</v>
      </c>
      <c r="B424" s="16">
        <v>3</v>
      </c>
      <c r="C424" s="16">
        <v>1333</v>
      </c>
      <c r="E424"/>
    </row>
    <row r="425" spans="1:5" x14ac:dyDescent="0.2">
      <c r="A425" s="16">
        <v>2053</v>
      </c>
      <c r="B425" s="16">
        <v>4</v>
      </c>
      <c r="C425" s="16">
        <v>1333</v>
      </c>
      <c r="E425"/>
    </row>
    <row r="426" spans="1:5" x14ac:dyDescent="0.2">
      <c r="A426" s="16">
        <v>2053</v>
      </c>
      <c r="B426" s="16">
        <v>5</v>
      </c>
      <c r="C426" s="16">
        <v>1333</v>
      </c>
      <c r="E426"/>
    </row>
    <row r="427" spans="1:5" x14ac:dyDescent="0.2">
      <c r="A427" s="16">
        <v>2053</v>
      </c>
      <c r="B427" s="16">
        <v>6</v>
      </c>
      <c r="C427" s="16">
        <v>1333</v>
      </c>
      <c r="E427"/>
    </row>
    <row r="428" spans="1:5" x14ac:dyDescent="0.2">
      <c r="A428" s="16">
        <v>2053</v>
      </c>
      <c r="B428" s="16">
        <v>7</v>
      </c>
      <c r="C428" s="16">
        <v>1333</v>
      </c>
      <c r="E428"/>
    </row>
    <row r="429" spans="1:5" x14ac:dyDescent="0.2">
      <c r="A429" s="16">
        <v>2053</v>
      </c>
      <c r="B429" s="16">
        <v>8</v>
      </c>
      <c r="C429" s="16">
        <v>1333</v>
      </c>
      <c r="E429"/>
    </row>
    <row r="430" spans="1:5" x14ac:dyDescent="0.2">
      <c r="A430" s="16">
        <v>2053</v>
      </c>
      <c r="B430" s="16">
        <v>9</v>
      </c>
      <c r="C430" s="16">
        <v>1333</v>
      </c>
      <c r="E430"/>
    </row>
    <row r="431" spans="1:5" x14ac:dyDescent="0.2">
      <c r="A431" s="16">
        <v>2053</v>
      </c>
      <c r="B431" s="16">
        <v>10</v>
      </c>
      <c r="C431" s="16">
        <v>1333</v>
      </c>
      <c r="E431"/>
    </row>
    <row r="432" spans="1:5" x14ac:dyDescent="0.2">
      <c r="A432" s="16">
        <v>2053</v>
      </c>
      <c r="B432" s="16">
        <v>11</v>
      </c>
      <c r="C432" s="16">
        <v>1333</v>
      </c>
      <c r="E432"/>
    </row>
    <row r="433" spans="1:5" x14ac:dyDescent="0.2">
      <c r="A433" s="16">
        <v>2053</v>
      </c>
      <c r="B433" s="16">
        <v>12</v>
      </c>
      <c r="C433" s="16">
        <v>1333</v>
      </c>
      <c r="E433"/>
    </row>
    <row r="434" spans="1:5" x14ac:dyDescent="0.2">
      <c r="A434" s="16">
        <v>2054</v>
      </c>
      <c r="B434" s="16">
        <v>1</v>
      </c>
      <c r="C434" s="16">
        <v>1382</v>
      </c>
      <c r="E434"/>
    </row>
    <row r="435" spans="1:5" x14ac:dyDescent="0.2">
      <c r="A435" s="16">
        <v>2054</v>
      </c>
      <c r="B435" s="16">
        <v>2</v>
      </c>
      <c r="C435" s="16">
        <v>1382</v>
      </c>
      <c r="E435"/>
    </row>
    <row r="436" spans="1:5" x14ac:dyDescent="0.2">
      <c r="A436" s="16">
        <v>2054</v>
      </c>
      <c r="B436" s="16">
        <v>3</v>
      </c>
      <c r="C436" s="16">
        <v>1382</v>
      </c>
      <c r="E436"/>
    </row>
    <row r="437" spans="1:5" x14ac:dyDescent="0.2">
      <c r="A437" s="16">
        <v>2054</v>
      </c>
      <c r="B437" s="16">
        <v>4</v>
      </c>
      <c r="C437" s="16">
        <v>1382</v>
      </c>
      <c r="E437"/>
    </row>
    <row r="438" spans="1:5" x14ac:dyDescent="0.2">
      <c r="A438" s="16">
        <v>2054</v>
      </c>
      <c r="B438" s="16">
        <v>5</v>
      </c>
      <c r="C438" s="16">
        <v>1382</v>
      </c>
      <c r="E438"/>
    </row>
    <row r="439" spans="1:5" x14ac:dyDescent="0.2">
      <c r="A439" s="16">
        <v>2054</v>
      </c>
      <c r="B439" s="16">
        <v>6</v>
      </c>
      <c r="C439" s="16">
        <v>1382</v>
      </c>
      <c r="E439"/>
    </row>
    <row r="440" spans="1:5" x14ac:dyDescent="0.2">
      <c r="A440" s="16">
        <v>2054</v>
      </c>
      <c r="B440" s="16">
        <v>7</v>
      </c>
      <c r="C440" s="16">
        <v>1382</v>
      </c>
      <c r="E440"/>
    </row>
    <row r="441" spans="1:5" x14ac:dyDescent="0.2">
      <c r="A441" s="16">
        <v>2054</v>
      </c>
      <c r="B441" s="16">
        <v>8</v>
      </c>
      <c r="C441" s="16">
        <v>1382</v>
      </c>
      <c r="E441"/>
    </row>
    <row r="442" spans="1:5" x14ac:dyDescent="0.2">
      <c r="A442" s="16">
        <v>2054</v>
      </c>
      <c r="B442" s="16">
        <v>9</v>
      </c>
      <c r="C442" s="16">
        <v>1382</v>
      </c>
      <c r="E442"/>
    </row>
    <row r="443" spans="1:5" x14ac:dyDescent="0.2">
      <c r="A443" s="16">
        <v>2054</v>
      </c>
      <c r="B443" s="16">
        <v>10</v>
      </c>
      <c r="C443" s="16">
        <v>1382</v>
      </c>
      <c r="E443"/>
    </row>
    <row r="444" spans="1:5" x14ac:dyDescent="0.2">
      <c r="A444" s="16">
        <v>2054</v>
      </c>
      <c r="B444" s="16">
        <v>11</v>
      </c>
      <c r="C444" s="16">
        <v>1382</v>
      </c>
      <c r="E444"/>
    </row>
    <row r="445" spans="1:5" x14ac:dyDescent="0.2">
      <c r="A445" s="16">
        <v>2054</v>
      </c>
      <c r="B445" s="16">
        <v>12</v>
      </c>
      <c r="C445" s="16">
        <v>1382</v>
      </c>
      <c r="E445"/>
    </row>
    <row r="446" spans="1:5" x14ac:dyDescent="0.2">
      <c r="A446" s="16">
        <v>2055</v>
      </c>
      <c r="B446" s="16">
        <v>1</v>
      </c>
      <c r="C446" s="16">
        <v>1433</v>
      </c>
      <c r="E446"/>
    </row>
    <row r="447" spans="1:5" x14ac:dyDescent="0.2">
      <c r="A447" s="16">
        <v>2055</v>
      </c>
      <c r="B447" s="16">
        <v>2</v>
      </c>
      <c r="C447" s="16">
        <v>1433</v>
      </c>
      <c r="E447"/>
    </row>
    <row r="448" spans="1:5" x14ac:dyDescent="0.2">
      <c r="A448" s="16">
        <v>2055</v>
      </c>
      <c r="B448" s="16">
        <v>3</v>
      </c>
      <c r="C448" s="16">
        <v>1433</v>
      </c>
      <c r="E448"/>
    </row>
    <row r="449" spans="1:5" x14ac:dyDescent="0.2">
      <c r="A449" s="16">
        <v>2055</v>
      </c>
      <c r="B449" s="16">
        <v>4</v>
      </c>
      <c r="C449" s="16">
        <v>1433</v>
      </c>
      <c r="E449"/>
    </row>
    <row r="450" spans="1:5" x14ac:dyDescent="0.2">
      <c r="A450" s="16">
        <v>2055</v>
      </c>
      <c r="B450" s="16">
        <v>5</v>
      </c>
      <c r="C450" s="16">
        <v>1433</v>
      </c>
      <c r="E450"/>
    </row>
    <row r="451" spans="1:5" x14ac:dyDescent="0.2">
      <c r="A451" s="16">
        <v>2055</v>
      </c>
      <c r="B451" s="16">
        <v>6</v>
      </c>
      <c r="C451" s="16">
        <v>1433</v>
      </c>
      <c r="E451"/>
    </row>
    <row r="452" spans="1:5" x14ac:dyDescent="0.2">
      <c r="A452" s="16">
        <v>2055</v>
      </c>
      <c r="B452" s="16">
        <v>7</v>
      </c>
      <c r="C452" s="16">
        <v>1433</v>
      </c>
      <c r="E452"/>
    </row>
    <row r="453" spans="1:5" x14ac:dyDescent="0.2">
      <c r="A453" s="16">
        <v>2055</v>
      </c>
      <c r="B453" s="16">
        <v>8</v>
      </c>
      <c r="C453" s="16">
        <v>1433</v>
      </c>
      <c r="E453"/>
    </row>
    <row r="454" spans="1:5" x14ac:dyDescent="0.2">
      <c r="A454" s="16">
        <v>2055</v>
      </c>
      <c r="B454" s="16">
        <v>9</v>
      </c>
      <c r="C454" s="16">
        <v>1433</v>
      </c>
      <c r="E454"/>
    </row>
    <row r="455" spans="1:5" x14ac:dyDescent="0.2">
      <c r="A455" s="16">
        <v>2055</v>
      </c>
      <c r="B455" s="16">
        <v>10</v>
      </c>
      <c r="C455" s="16">
        <v>1433</v>
      </c>
      <c r="E455"/>
    </row>
    <row r="456" spans="1:5" x14ac:dyDescent="0.2">
      <c r="A456" s="16">
        <v>2055</v>
      </c>
      <c r="B456" s="16">
        <v>11</v>
      </c>
      <c r="C456" s="16">
        <v>1433</v>
      </c>
      <c r="E456"/>
    </row>
    <row r="457" spans="1:5" x14ac:dyDescent="0.2">
      <c r="A457" s="16">
        <v>2055</v>
      </c>
      <c r="B457" s="16">
        <v>12</v>
      </c>
      <c r="C457" s="16">
        <v>1433</v>
      </c>
      <c r="E457"/>
    </row>
    <row r="458" spans="1:5" x14ac:dyDescent="0.2">
      <c r="A458" s="16">
        <v>2056</v>
      </c>
      <c r="B458" s="16">
        <v>1</v>
      </c>
      <c r="C458" s="16">
        <v>1485</v>
      </c>
      <c r="E458"/>
    </row>
    <row r="459" spans="1:5" x14ac:dyDescent="0.2">
      <c r="A459" s="16">
        <v>2056</v>
      </c>
      <c r="B459" s="16">
        <v>2</v>
      </c>
      <c r="C459" s="16">
        <v>1485</v>
      </c>
      <c r="E459"/>
    </row>
    <row r="460" spans="1:5" x14ac:dyDescent="0.2">
      <c r="A460" s="16">
        <v>2056</v>
      </c>
      <c r="B460" s="16">
        <v>3</v>
      </c>
      <c r="C460" s="16">
        <v>1485</v>
      </c>
      <c r="E460"/>
    </row>
    <row r="461" spans="1:5" x14ac:dyDescent="0.2">
      <c r="A461" s="16">
        <v>2056</v>
      </c>
      <c r="B461" s="16">
        <v>4</v>
      </c>
      <c r="C461" s="16">
        <v>1485</v>
      </c>
      <c r="E461"/>
    </row>
    <row r="462" spans="1:5" x14ac:dyDescent="0.2">
      <c r="A462" s="16">
        <v>2056</v>
      </c>
      <c r="B462" s="16">
        <v>5</v>
      </c>
      <c r="C462" s="16">
        <v>1485</v>
      </c>
      <c r="E462"/>
    </row>
    <row r="463" spans="1:5" x14ac:dyDescent="0.2">
      <c r="A463" s="16">
        <v>2056</v>
      </c>
      <c r="B463" s="16">
        <v>6</v>
      </c>
      <c r="C463" s="16">
        <v>1485</v>
      </c>
      <c r="E463"/>
    </row>
    <row r="464" spans="1:5" x14ac:dyDescent="0.2">
      <c r="A464" s="16">
        <v>2056</v>
      </c>
      <c r="B464" s="16">
        <v>7</v>
      </c>
      <c r="C464" s="16">
        <v>1485</v>
      </c>
      <c r="E464"/>
    </row>
    <row r="465" spans="1:5" x14ac:dyDescent="0.2">
      <c r="A465" s="16">
        <v>2056</v>
      </c>
      <c r="B465" s="16">
        <v>8</v>
      </c>
      <c r="C465" s="16">
        <v>1485</v>
      </c>
      <c r="E465"/>
    </row>
    <row r="466" spans="1:5" x14ac:dyDescent="0.2">
      <c r="A466" s="16">
        <v>2056</v>
      </c>
      <c r="B466" s="16">
        <v>9</v>
      </c>
      <c r="C466" s="16">
        <v>1485</v>
      </c>
      <c r="E466"/>
    </row>
    <row r="467" spans="1:5" x14ac:dyDescent="0.2">
      <c r="A467" s="16">
        <v>2056</v>
      </c>
      <c r="B467" s="16">
        <v>10</v>
      </c>
      <c r="C467" s="16">
        <v>1485</v>
      </c>
      <c r="E467"/>
    </row>
    <row r="468" spans="1:5" x14ac:dyDescent="0.2">
      <c r="A468" s="16">
        <v>2056</v>
      </c>
      <c r="B468" s="16">
        <v>11</v>
      </c>
      <c r="C468" s="16">
        <v>1485</v>
      </c>
      <c r="E468"/>
    </row>
    <row r="469" spans="1:5" x14ac:dyDescent="0.2">
      <c r="A469" s="16">
        <v>2056</v>
      </c>
      <c r="B469" s="16">
        <v>12</v>
      </c>
      <c r="C469" s="16">
        <v>1485</v>
      </c>
      <c r="E469"/>
    </row>
    <row r="470" spans="1:5" x14ac:dyDescent="0.2">
      <c r="A470" s="16">
        <v>2057</v>
      </c>
      <c r="B470" s="16">
        <v>1</v>
      </c>
      <c r="C470" s="16">
        <v>1538</v>
      </c>
      <c r="E470"/>
    </row>
    <row r="471" spans="1:5" x14ac:dyDescent="0.2">
      <c r="A471" s="16">
        <v>2057</v>
      </c>
      <c r="B471" s="16">
        <v>2</v>
      </c>
      <c r="C471" s="16">
        <v>1538</v>
      </c>
      <c r="E471"/>
    </row>
    <row r="472" spans="1:5" x14ac:dyDescent="0.2">
      <c r="A472" s="16">
        <v>2057</v>
      </c>
      <c r="B472" s="16">
        <v>3</v>
      </c>
      <c r="C472" s="16">
        <v>1538</v>
      </c>
      <c r="E472"/>
    </row>
    <row r="473" spans="1:5" x14ac:dyDescent="0.2">
      <c r="A473" s="16">
        <v>2057</v>
      </c>
      <c r="B473" s="16">
        <v>4</v>
      </c>
      <c r="C473" s="16">
        <v>1538</v>
      </c>
      <c r="E473"/>
    </row>
    <row r="474" spans="1:5" x14ac:dyDescent="0.2">
      <c r="A474" s="16">
        <v>2057</v>
      </c>
      <c r="B474" s="16">
        <v>5</v>
      </c>
      <c r="C474" s="16">
        <v>1538</v>
      </c>
      <c r="E474"/>
    </row>
    <row r="475" spans="1:5" x14ac:dyDescent="0.2">
      <c r="A475" s="16">
        <v>2057</v>
      </c>
      <c r="B475" s="16">
        <v>6</v>
      </c>
      <c r="C475" s="16">
        <v>1538</v>
      </c>
      <c r="E475"/>
    </row>
    <row r="476" spans="1:5" x14ac:dyDescent="0.2">
      <c r="A476" s="16">
        <v>2057</v>
      </c>
      <c r="B476" s="16">
        <v>7</v>
      </c>
      <c r="C476" s="16">
        <v>1538</v>
      </c>
      <c r="E476"/>
    </row>
    <row r="477" spans="1:5" x14ac:dyDescent="0.2">
      <c r="A477" s="16">
        <v>2057</v>
      </c>
      <c r="B477" s="16">
        <v>8</v>
      </c>
      <c r="C477" s="16">
        <v>1538</v>
      </c>
      <c r="E477"/>
    </row>
    <row r="478" spans="1:5" x14ac:dyDescent="0.2">
      <c r="A478" s="16">
        <v>2057</v>
      </c>
      <c r="B478" s="16">
        <v>9</v>
      </c>
      <c r="C478" s="16">
        <v>1538</v>
      </c>
      <c r="E478"/>
    </row>
    <row r="479" spans="1:5" x14ac:dyDescent="0.2">
      <c r="A479" s="16">
        <v>2057</v>
      </c>
      <c r="B479" s="16">
        <v>10</v>
      </c>
      <c r="C479" s="16">
        <v>1538</v>
      </c>
      <c r="E479"/>
    </row>
    <row r="480" spans="1:5" x14ac:dyDescent="0.2">
      <c r="A480" s="16">
        <v>2057</v>
      </c>
      <c r="B480" s="16">
        <v>11</v>
      </c>
      <c r="C480" s="16">
        <v>1538</v>
      </c>
      <c r="E480"/>
    </row>
    <row r="481" spans="1:5" x14ac:dyDescent="0.2">
      <c r="A481" s="16">
        <v>2057</v>
      </c>
      <c r="B481" s="16">
        <v>12</v>
      </c>
      <c r="C481" s="16">
        <v>1538</v>
      </c>
      <c r="E481"/>
    </row>
    <row r="482" spans="1:5" x14ac:dyDescent="0.2">
      <c r="A482" s="16">
        <v>2058</v>
      </c>
      <c r="B482" s="16">
        <v>1</v>
      </c>
      <c r="C482" s="16">
        <v>1592</v>
      </c>
      <c r="E482"/>
    </row>
    <row r="483" spans="1:5" x14ac:dyDescent="0.2">
      <c r="A483" s="16">
        <v>2058</v>
      </c>
      <c r="B483" s="16">
        <v>2</v>
      </c>
      <c r="C483" s="16">
        <v>1592</v>
      </c>
      <c r="E483"/>
    </row>
    <row r="484" spans="1:5" x14ac:dyDescent="0.2">
      <c r="A484" s="16">
        <v>2058</v>
      </c>
      <c r="B484" s="16">
        <v>3</v>
      </c>
      <c r="C484" s="16">
        <v>1592</v>
      </c>
      <c r="E484"/>
    </row>
    <row r="485" spans="1:5" x14ac:dyDescent="0.2">
      <c r="A485" s="16">
        <v>2058</v>
      </c>
      <c r="B485" s="16">
        <v>4</v>
      </c>
      <c r="C485" s="16">
        <v>1592</v>
      </c>
      <c r="E485"/>
    </row>
    <row r="486" spans="1:5" x14ac:dyDescent="0.2">
      <c r="A486" s="16">
        <v>2058</v>
      </c>
      <c r="B486" s="16">
        <v>5</v>
      </c>
      <c r="C486" s="16">
        <v>1592</v>
      </c>
      <c r="E486"/>
    </row>
    <row r="487" spans="1:5" x14ac:dyDescent="0.2">
      <c r="A487" s="16">
        <v>2058</v>
      </c>
      <c r="B487" s="16">
        <v>6</v>
      </c>
      <c r="C487" s="16">
        <v>1592</v>
      </c>
      <c r="E487"/>
    </row>
    <row r="488" spans="1:5" x14ac:dyDescent="0.2">
      <c r="A488" s="16">
        <v>2058</v>
      </c>
      <c r="B488" s="16">
        <v>7</v>
      </c>
      <c r="C488" s="16">
        <v>1592</v>
      </c>
      <c r="E488"/>
    </row>
    <row r="489" spans="1:5" x14ac:dyDescent="0.2">
      <c r="A489" s="16">
        <v>2058</v>
      </c>
      <c r="B489" s="16">
        <v>8</v>
      </c>
      <c r="C489" s="16">
        <v>1592</v>
      </c>
      <c r="E489"/>
    </row>
    <row r="490" spans="1:5" x14ac:dyDescent="0.2">
      <c r="A490" s="16">
        <v>2058</v>
      </c>
      <c r="B490" s="16">
        <v>9</v>
      </c>
      <c r="C490" s="16">
        <v>1592</v>
      </c>
      <c r="E490"/>
    </row>
    <row r="491" spans="1:5" x14ac:dyDescent="0.2">
      <c r="A491" s="16">
        <v>2058</v>
      </c>
      <c r="B491" s="16">
        <v>10</v>
      </c>
      <c r="C491" s="16">
        <v>1592</v>
      </c>
      <c r="E491"/>
    </row>
    <row r="492" spans="1:5" x14ac:dyDescent="0.2">
      <c r="A492" s="16">
        <v>2058</v>
      </c>
      <c r="B492" s="16">
        <v>11</v>
      </c>
      <c r="C492" s="16">
        <v>1592</v>
      </c>
      <c r="E492"/>
    </row>
    <row r="493" spans="1:5" x14ac:dyDescent="0.2">
      <c r="A493" s="16">
        <v>2058</v>
      </c>
      <c r="B493" s="16">
        <v>12</v>
      </c>
      <c r="C493" s="16">
        <v>1592</v>
      </c>
      <c r="E493"/>
    </row>
    <row r="494" spans="1:5" x14ac:dyDescent="0.2">
      <c r="A494" s="16">
        <v>2059</v>
      </c>
      <c r="B494" s="16">
        <v>1</v>
      </c>
      <c r="C494" s="16">
        <v>1649</v>
      </c>
      <c r="E494"/>
    </row>
    <row r="495" spans="1:5" x14ac:dyDescent="0.2">
      <c r="A495" s="16">
        <v>2059</v>
      </c>
      <c r="B495" s="16">
        <v>2</v>
      </c>
      <c r="C495" s="16">
        <v>1649</v>
      </c>
      <c r="E495"/>
    </row>
    <row r="496" spans="1:5" x14ac:dyDescent="0.2">
      <c r="A496" s="16">
        <v>2059</v>
      </c>
      <c r="B496" s="16">
        <v>3</v>
      </c>
      <c r="C496" s="16">
        <v>1649</v>
      </c>
      <c r="E496"/>
    </row>
    <row r="497" spans="1:5" x14ac:dyDescent="0.2">
      <c r="A497" s="16">
        <v>2059</v>
      </c>
      <c r="B497" s="16">
        <v>4</v>
      </c>
      <c r="C497" s="16">
        <v>1649</v>
      </c>
      <c r="E497"/>
    </row>
    <row r="498" spans="1:5" x14ac:dyDescent="0.2">
      <c r="A498" s="16">
        <v>2059</v>
      </c>
      <c r="B498" s="16">
        <v>5</v>
      </c>
      <c r="C498" s="16">
        <v>1649</v>
      </c>
      <c r="E498"/>
    </row>
    <row r="499" spans="1:5" x14ac:dyDescent="0.2">
      <c r="A499" s="16">
        <v>2059</v>
      </c>
      <c r="B499" s="16">
        <v>6</v>
      </c>
      <c r="C499" s="16">
        <v>1649</v>
      </c>
      <c r="E499"/>
    </row>
    <row r="500" spans="1:5" x14ac:dyDescent="0.2">
      <c r="A500" s="16">
        <v>2059</v>
      </c>
      <c r="B500" s="16">
        <v>7</v>
      </c>
      <c r="C500" s="16">
        <v>1649</v>
      </c>
      <c r="E500"/>
    </row>
    <row r="501" spans="1:5" x14ac:dyDescent="0.2">
      <c r="A501" s="16">
        <v>2059</v>
      </c>
      <c r="B501" s="16">
        <v>8</v>
      </c>
      <c r="C501" s="16">
        <v>1649</v>
      </c>
      <c r="E501"/>
    </row>
    <row r="502" spans="1:5" x14ac:dyDescent="0.2">
      <c r="A502" s="16">
        <v>2059</v>
      </c>
      <c r="B502" s="16">
        <v>9</v>
      </c>
      <c r="C502" s="16">
        <v>1649</v>
      </c>
      <c r="E502"/>
    </row>
    <row r="503" spans="1:5" x14ac:dyDescent="0.2">
      <c r="A503" s="16">
        <v>2059</v>
      </c>
      <c r="B503" s="16">
        <v>10</v>
      </c>
      <c r="C503" s="16">
        <v>1649</v>
      </c>
      <c r="E503"/>
    </row>
    <row r="504" spans="1:5" x14ac:dyDescent="0.2">
      <c r="A504" s="16">
        <v>2059</v>
      </c>
      <c r="B504" s="16">
        <v>11</v>
      </c>
      <c r="C504" s="16">
        <v>1649</v>
      </c>
      <c r="E504"/>
    </row>
    <row r="505" spans="1:5" x14ac:dyDescent="0.2">
      <c r="A505" s="16">
        <v>2059</v>
      </c>
      <c r="B505" s="16">
        <v>12</v>
      </c>
      <c r="C505" s="16">
        <v>1649</v>
      </c>
      <c r="E505"/>
    </row>
    <row r="506" spans="1:5" x14ac:dyDescent="0.2">
      <c r="A506" s="16">
        <v>2060</v>
      </c>
      <c r="B506" s="16">
        <v>1</v>
      </c>
      <c r="C506" s="16">
        <v>1706</v>
      </c>
      <c r="E506"/>
    </row>
    <row r="507" spans="1:5" x14ac:dyDescent="0.2">
      <c r="A507" s="16">
        <v>2060</v>
      </c>
      <c r="B507" s="16">
        <v>2</v>
      </c>
      <c r="C507" s="16">
        <v>1706</v>
      </c>
      <c r="E507"/>
    </row>
    <row r="508" spans="1:5" x14ac:dyDescent="0.2">
      <c r="A508" s="16">
        <v>2060</v>
      </c>
      <c r="B508" s="16">
        <v>3</v>
      </c>
      <c r="C508" s="16">
        <v>1706</v>
      </c>
      <c r="E508"/>
    </row>
    <row r="509" spans="1:5" x14ac:dyDescent="0.2">
      <c r="A509" s="16">
        <v>2060</v>
      </c>
      <c r="B509" s="16">
        <v>4</v>
      </c>
      <c r="C509" s="16">
        <v>1706</v>
      </c>
      <c r="E509"/>
    </row>
    <row r="510" spans="1:5" x14ac:dyDescent="0.2">
      <c r="A510" s="16">
        <v>2060</v>
      </c>
      <c r="B510" s="16">
        <v>5</v>
      </c>
      <c r="C510" s="16">
        <v>1706</v>
      </c>
      <c r="E510"/>
    </row>
    <row r="511" spans="1:5" x14ac:dyDescent="0.2">
      <c r="A511" s="16">
        <v>2060</v>
      </c>
      <c r="B511" s="16">
        <v>6</v>
      </c>
      <c r="C511" s="16">
        <v>1706</v>
      </c>
      <c r="E511"/>
    </row>
    <row r="512" spans="1:5" x14ac:dyDescent="0.2">
      <c r="A512" s="16">
        <v>2060</v>
      </c>
      <c r="B512" s="16">
        <v>7</v>
      </c>
      <c r="C512" s="16">
        <v>1706</v>
      </c>
      <c r="E512"/>
    </row>
    <row r="513" spans="1:5" x14ac:dyDescent="0.2">
      <c r="A513" s="16">
        <v>2060</v>
      </c>
      <c r="B513" s="16">
        <v>8</v>
      </c>
      <c r="C513" s="16">
        <v>1706</v>
      </c>
      <c r="E513"/>
    </row>
    <row r="514" spans="1:5" x14ac:dyDescent="0.2">
      <c r="A514" s="16">
        <v>2060</v>
      </c>
      <c r="B514" s="16">
        <v>9</v>
      </c>
      <c r="C514" s="16">
        <v>1706</v>
      </c>
      <c r="E514"/>
    </row>
    <row r="515" spans="1:5" x14ac:dyDescent="0.2">
      <c r="A515" s="16">
        <v>2060</v>
      </c>
      <c r="B515" s="16">
        <v>10</v>
      </c>
      <c r="C515" s="16">
        <v>1706</v>
      </c>
      <c r="E515"/>
    </row>
    <row r="516" spans="1:5" x14ac:dyDescent="0.2">
      <c r="A516" s="16">
        <v>2060</v>
      </c>
      <c r="B516" s="16">
        <v>11</v>
      </c>
      <c r="C516" s="16">
        <v>1706</v>
      </c>
      <c r="E516"/>
    </row>
    <row r="517" spans="1:5" x14ac:dyDescent="0.2">
      <c r="A517" s="16">
        <v>2060</v>
      </c>
      <c r="B517" s="16">
        <v>12</v>
      </c>
      <c r="C517" s="16">
        <v>1706</v>
      </c>
      <c r="E517"/>
    </row>
    <row r="518" spans="1:5" x14ac:dyDescent="0.2">
      <c r="A518" s="16">
        <v>2061</v>
      </c>
      <c r="B518" s="16">
        <v>1</v>
      </c>
      <c r="C518" s="16">
        <v>1766</v>
      </c>
      <c r="E518"/>
    </row>
    <row r="519" spans="1:5" x14ac:dyDescent="0.2">
      <c r="A519" s="16">
        <v>2061</v>
      </c>
      <c r="B519" s="16">
        <v>2</v>
      </c>
      <c r="C519" s="16">
        <v>1766</v>
      </c>
      <c r="E519"/>
    </row>
    <row r="520" spans="1:5" x14ac:dyDescent="0.2">
      <c r="A520" s="16">
        <v>2061</v>
      </c>
      <c r="B520" s="16">
        <v>3</v>
      </c>
      <c r="C520" s="16">
        <v>1766</v>
      </c>
      <c r="E520"/>
    </row>
    <row r="521" spans="1:5" x14ac:dyDescent="0.2">
      <c r="A521" s="16">
        <v>2061</v>
      </c>
      <c r="B521" s="16">
        <v>4</v>
      </c>
      <c r="C521" s="16">
        <v>1766</v>
      </c>
      <c r="E521"/>
    </row>
    <row r="522" spans="1:5" x14ac:dyDescent="0.2">
      <c r="A522" s="16">
        <v>2061</v>
      </c>
      <c r="B522" s="16">
        <v>5</v>
      </c>
      <c r="C522" s="16">
        <v>1766</v>
      </c>
      <c r="E522"/>
    </row>
    <row r="523" spans="1:5" x14ac:dyDescent="0.2">
      <c r="A523" s="16">
        <v>2061</v>
      </c>
      <c r="B523" s="16">
        <v>6</v>
      </c>
      <c r="C523" s="16">
        <v>1766</v>
      </c>
      <c r="E523"/>
    </row>
    <row r="524" spans="1:5" x14ac:dyDescent="0.2">
      <c r="A524" s="16">
        <v>2061</v>
      </c>
      <c r="B524" s="16">
        <v>7</v>
      </c>
      <c r="C524" s="16">
        <v>1766</v>
      </c>
      <c r="E524"/>
    </row>
    <row r="525" spans="1:5" x14ac:dyDescent="0.2">
      <c r="A525" s="16">
        <v>2061</v>
      </c>
      <c r="B525" s="16">
        <v>8</v>
      </c>
      <c r="C525" s="16">
        <v>1766</v>
      </c>
      <c r="E525"/>
    </row>
    <row r="526" spans="1:5" x14ac:dyDescent="0.2">
      <c r="A526" s="16">
        <v>2061</v>
      </c>
      <c r="B526" s="16">
        <v>9</v>
      </c>
      <c r="C526" s="16">
        <v>1766</v>
      </c>
      <c r="E526"/>
    </row>
    <row r="527" spans="1:5" x14ac:dyDescent="0.2">
      <c r="A527" s="16">
        <v>2061</v>
      </c>
      <c r="B527" s="16">
        <v>10</v>
      </c>
      <c r="C527" s="16">
        <v>1766</v>
      </c>
      <c r="E527"/>
    </row>
    <row r="528" spans="1:5" x14ac:dyDescent="0.2">
      <c r="A528" s="16">
        <v>2061</v>
      </c>
      <c r="B528" s="16">
        <v>11</v>
      </c>
      <c r="C528" s="16">
        <v>1766</v>
      </c>
      <c r="E528"/>
    </row>
    <row r="529" spans="1:5" x14ac:dyDescent="0.2">
      <c r="A529" s="16">
        <v>2061</v>
      </c>
      <c r="B529" s="16">
        <v>12</v>
      </c>
      <c r="C529" s="16">
        <v>1766</v>
      </c>
      <c r="E529"/>
    </row>
    <row r="530" spans="1:5" x14ac:dyDescent="0.2">
      <c r="A530" s="16">
        <v>2062</v>
      </c>
      <c r="B530" s="16">
        <v>1</v>
      </c>
      <c r="C530" s="16">
        <v>1826</v>
      </c>
      <c r="E530"/>
    </row>
    <row r="531" spans="1:5" x14ac:dyDescent="0.2">
      <c r="A531" s="16">
        <v>2062</v>
      </c>
      <c r="B531" s="16">
        <v>2</v>
      </c>
      <c r="C531" s="16">
        <v>1826</v>
      </c>
      <c r="E531"/>
    </row>
    <row r="532" spans="1:5" x14ac:dyDescent="0.2">
      <c r="A532" s="16">
        <v>2062</v>
      </c>
      <c r="B532" s="16">
        <v>3</v>
      </c>
      <c r="C532" s="16">
        <v>1826</v>
      </c>
      <c r="E532"/>
    </row>
    <row r="533" spans="1:5" x14ac:dyDescent="0.2">
      <c r="A533" s="16">
        <v>2062</v>
      </c>
      <c r="B533" s="16">
        <v>4</v>
      </c>
      <c r="C533" s="16">
        <v>1826</v>
      </c>
      <c r="E533"/>
    </row>
    <row r="534" spans="1:5" x14ac:dyDescent="0.2">
      <c r="A534" s="16">
        <v>2062</v>
      </c>
      <c r="B534" s="16">
        <v>5</v>
      </c>
      <c r="C534" s="16">
        <v>1826</v>
      </c>
      <c r="E534"/>
    </row>
    <row r="535" spans="1:5" x14ac:dyDescent="0.2">
      <c r="A535" s="16">
        <v>2062</v>
      </c>
      <c r="B535" s="16">
        <v>6</v>
      </c>
      <c r="C535" s="16">
        <v>1826</v>
      </c>
      <c r="E535"/>
    </row>
    <row r="536" spans="1:5" x14ac:dyDescent="0.2">
      <c r="A536" s="16">
        <v>2062</v>
      </c>
      <c r="B536" s="16">
        <v>7</v>
      </c>
      <c r="C536" s="16">
        <v>1826</v>
      </c>
      <c r="E536"/>
    </row>
    <row r="537" spans="1:5" x14ac:dyDescent="0.2">
      <c r="A537" s="16">
        <v>2062</v>
      </c>
      <c r="B537" s="16">
        <v>8</v>
      </c>
      <c r="C537" s="16">
        <v>1826</v>
      </c>
      <c r="E537"/>
    </row>
    <row r="538" spans="1:5" x14ac:dyDescent="0.2">
      <c r="A538" s="16">
        <v>2062</v>
      </c>
      <c r="B538" s="16">
        <v>9</v>
      </c>
      <c r="C538" s="16">
        <v>1826</v>
      </c>
      <c r="E538"/>
    </row>
    <row r="539" spans="1:5" x14ac:dyDescent="0.2">
      <c r="A539" s="16">
        <v>2062</v>
      </c>
      <c r="B539" s="16">
        <v>10</v>
      </c>
      <c r="C539" s="16">
        <v>1826</v>
      </c>
      <c r="E539"/>
    </row>
    <row r="540" spans="1:5" x14ac:dyDescent="0.2">
      <c r="A540" s="16">
        <v>2062</v>
      </c>
      <c r="B540" s="16">
        <v>11</v>
      </c>
      <c r="C540" s="16">
        <v>1826</v>
      </c>
      <c r="E540"/>
    </row>
    <row r="541" spans="1:5" x14ac:dyDescent="0.2">
      <c r="A541" s="16">
        <v>2062</v>
      </c>
      <c r="B541" s="16">
        <v>12</v>
      </c>
      <c r="C541" s="16">
        <v>1826</v>
      </c>
      <c r="E541"/>
    </row>
    <row r="542" spans="1:5" x14ac:dyDescent="0.2">
      <c r="A542" s="16">
        <v>2063</v>
      </c>
      <c r="B542" s="16">
        <v>1</v>
      </c>
      <c r="C542" s="16">
        <v>1889</v>
      </c>
      <c r="E542"/>
    </row>
    <row r="543" spans="1:5" x14ac:dyDescent="0.2">
      <c r="A543" s="16">
        <v>2063</v>
      </c>
      <c r="B543" s="16">
        <v>2</v>
      </c>
      <c r="C543" s="16">
        <v>1889</v>
      </c>
      <c r="E543"/>
    </row>
    <row r="544" spans="1:5" x14ac:dyDescent="0.2">
      <c r="A544" s="16">
        <v>2063</v>
      </c>
      <c r="B544" s="16">
        <v>3</v>
      </c>
      <c r="C544" s="16">
        <v>1889</v>
      </c>
      <c r="E544"/>
    </row>
    <row r="545" spans="1:5" x14ac:dyDescent="0.2">
      <c r="A545" s="16">
        <v>2063</v>
      </c>
      <c r="B545" s="16">
        <v>4</v>
      </c>
      <c r="C545" s="16">
        <v>1889</v>
      </c>
      <c r="E545"/>
    </row>
    <row r="546" spans="1:5" x14ac:dyDescent="0.2">
      <c r="A546" s="16">
        <v>2063</v>
      </c>
      <c r="B546" s="16">
        <v>5</v>
      </c>
      <c r="C546" s="16">
        <v>1889</v>
      </c>
      <c r="E546"/>
    </row>
    <row r="547" spans="1:5" x14ac:dyDescent="0.2">
      <c r="A547" s="16">
        <v>2063</v>
      </c>
      <c r="B547" s="16">
        <v>6</v>
      </c>
      <c r="C547" s="16">
        <v>1889</v>
      </c>
      <c r="E547"/>
    </row>
    <row r="548" spans="1:5" x14ac:dyDescent="0.2">
      <c r="A548" s="16">
        <v>2063</v>
      </c>
      <c r="B548" s="16">
        <v>7</v>
      </c>
      <c r="C548" s="16">
        <v>1889</v>
      </c>
      <c r="E548"/>
    </row>
    <row r="549" spans="1:5" x14ac:dyDescent="0.2">
      <c r="A549" s="16">
        <v>2063</v>
      </c>
      <c r="B549" s="16">
        <v>8</v>
      </c>
      <c r="C549" s="16">
        <v>1889</v>
      </c>
      <c r="E549"/>
    </row>
    <row r="550" spans="1:5" x14ac:dyDescent="0.2">
      <c r="A550" s="16">
        <v>2063</v>
      </c>
      <c r="B550" s="16">
        <v>9</v>
      </c>
      <c r="C550" s="16">
        <v>1889</v>
      </c>
      <c r="E550"/>
    </row>
    <row r="551" spans="1:5" x14ac:dyDescent="0.2">
      <c r="A551" s="16">
        <v>2063</v>
      </c>
      <c r="B551" s="16">
        <v>10</v>
      </c>
      <c r="C551" s="16">
        <v>1889</v>
      </c>
      <c r="E551"/>
    </row>
    <row r="552" spans="1:5" x14ac:dyDescent="0.2">
      <c r="A552" s="16">
        <v>2063</v>
      </c>
      <c r="B552" s="16">
        <v>11</v>
      </c>
      <c r="C552" s="16">
        <v>1889</v>
      </c>
      <c r="E552"/>
    </row>
    <row r="553" spans="1:5" x14ac:dyDescent="0.2">
      <c r="A553" s="16">
        <v>2063</v>
      </c>
      <c r="B553" s="16">
        <v>12</v>
      </c>
      <c r="C553" s="16">
        <v>1889</v>
      </c>
      <c r="E553"/>
    </row>
    <row r="554" spans="1:5" x14ac:dyDescent="0.2">
      <c r="A554" s="16">
        <v>2064</v>
      </c>
      <c r="B554" s="16">
        <v>1</v>
      </c>
      <c r="C554" s="16">
        <v>1952</v>
      </c>
      <c r="E554"/>
    </row>
    <row r="555" spans="1:5" x14ac:dyDescent="0.2">
      <c r="A555" s="16">
        <v>2064</v>
      </c>
      <c r="B555" s="16">
        <v>2</v>
      </c>
      <c r="C555" s="16">
        <v>1952</v>
      </c>
      <c r="E555"/>
    </row>
    <row r="556" spans="1:5" x14ac:dyDescent="0.2">
      <c r="A556" s="16">
        <v>2064</v>
      </c>
      <c r="B556" s="16">
        <v>3</v>
      </c>
      <c r="C556" s="16">
        <v>1952</v>
      </c>
      <c r="E556"/>
    </row>
    <row r="557" spans="1:5" x14ac:dyDescent="0.2">
      <c r="A557" s="16">
        <v>2064</v>
      </c>
      <c r="B557" s="16">
        <v>4</v>
      </c>
      <c r="C557" s="16">
        <v>1952</v>
      </c>
      <c r="E557"/>
    </row>
    <row r="558" spans="1:5" x14ac:dyDescent="0.2">
      <c r="A558" s="16">
        <v>2064</v>
      </c>
      <c r="B558" s="16">
        <v>5</v>
      </c>
      <c r="C558" s="16">
        <v>1952</v>
      </c>
      <c r="E558"/>
    </row>
    <row r="559" spans="1:5" x14ac:dyDescent="0.2">
      <c r="A559" s="16">
        <v>2064</v>
      </c>
      <c r="B559" s="16">
        <v>6</v>
      </c>
      <c r="C559" s="16">
        <v>1952</v>
      </c>
      <c r="E559"/>
    </row>
    <row r="560" spans="1:5" x14ac:dyDescent="0.2">
      <c r="A560" s="16">
        <v>2064</v>
      </c>
      <c r="B560" s="16">
        <v>7</v>
      </c>
      <c r="C560" s="16">
        <v>1952</v>
      </c>
      <c r="E560"/>
    </row>
    <row r="561" spans="1:5" x14ac:dyDescent="0.2">
      <c r="A561" s="16">
        <v>2064</v>
      </c>
      <c r="B561" s="16">
        <v>8</v>
      </c>
      <c r="C561" s="16">
        <v>1952</v>
      </c>
      <c r="E561"/>
    </row>
    <row r="562" spans="1:5" x14ac:dyDescent="0.2">
      <c r="A562" s="16">
        <v>2064</v>
      </c>
      <c r="B562" s="16">
        <v>9</v>
      </c>
      <c r="C562" s="16">
        <v>1952</v>
      </c>
      <c r="E562"/>
    </row>
    <row r="563" spans="1:5" x14ac:dyDescent="0.2">
      <c r="A563" s="16">
        <v>2064</v>
      </c>
      <c r="B563" s="16">
        <v>10</v>
      </c>
      <c r="C563" s="16">
        <v>1952</v>
      </c>
      <c r="E563"/>
    </row>
    <row r="564" spans="1:5" x14ac:dyDescent="0.2">
      <c r="A564" s="16">
        <v>2064</v>
      </c>
      <c r="B564" s="16">
        <v>11</v>
      </c>
      <c r="C564" s="16">
        <v>1952</v>
      </c>
      <c r="E564"/>
    </row>
    <row r="565" spans="1:5" x14ac:dyDescent="0.2">
      <c r="A565" s="16">
        <v>2064</v>
      </c>
      <c r="B565" s="16">
        <v>12</v>
      </c>
      <c r="C565" s="16">
        <v>1952</v>
      </c>
      <c r="E565"/>
    </row>
    <row r="566" spans="1:5" x14ac:dyDescent="0.2">
      <c r="A566" s="16">
        <v>2065</v>
      </c>
      <c r="B566" s="16">
        <v>1</v>
      </c>
      <c r="C566" s="16">
        <v>2018</v>
      </c>
      <c r="E566"/>
    </row>
    <row r="567" spans="1:5" x14ac:dyDescent="0.2">
      <c r="A567" s="16">
        <v>2065</v>
      </c>
      <c r="B567" s="16">
        <v>2</v>
      </c>
      <c r="C567" s="16">
        <v>2018</v>
      </c>
      <c r="E567"/>
    </row>
    <row r="568" spans="1:5" x14ac:dyDescent="0.2">
      <c r="A568" s="16">
        <v>2065</v>
      </c>
      <c r="B568" s="16">
        <v>3</v>
      </c>
      <c r="C568" s="16">
        <v>2018</v>
      </c>
      <c r="E568"/>
    </row>
    <row r="569" spans="1:5" x14ac:dyDescent="0.2">
      <c r="A569" s="16">
        <v>2065</v>
      </c>
      <c r="B569" s="16">
        <v>4</v>
      </c>
      <c r="C569" s="16">
        <v>2018</v>
      </c>
      <c r="E569"/>
    </row>
    <row r="570" spans="1:5" x14ac:dyDescent="0.2">
      <c r="A570" s="16">
        <v>2065</v>
      </c>
      <c r="B570" s="16">
        <v>5</v>
      </c>
      <c r="C570" s="16">
        <v>2018</v>
      </c>
      <c r="E570"/>
    </row>
    <row r="571" spans="1:5" x14ac:dyDescent="0.2">
      <c r="A571" s="16">
        <v>2065</v>
      </c>
      <c r="B571" s="16">
        <v>6</v>
      </c>
      <c r="C571" s="16">
        <v>2018</v>
      </c>
      <c r="E571"/>
    </row>
    <row r="572" spans="1:5" x14ac:dyDescent="0.2">
      <c r="A572" s="16">
        <v>2065</v>
      </c>
      <c r="B572" s="16">
        <v>7</v>
      </c>
      <c r="C572" s="16">
        <v>2018</v>
      </c>
      <c r="E572"/>
    </row>
    <row r="573" spans="1:5" x14ac:dyDescent="0.2">
      <c r="A573" s="16">
        <v>2065</v>
      </c>
      <c r="B573" s="16">
        <v>8</v>
      </c>
      <c r="C573" s="16">
        <v>2018</v>
      </c>
      <c r="E573"/>
    </row>
    <row r="574" spans="1:5" x14ac:dyDescent="0.2">
      <c r="A574" s="16">
        <v>2065</v>
      </c>
      <c r="B574" s="16">
        <v>9</v>
      </c>
      <c r="C574" s="16">
        <v>2018</v>
      </c>
      <c r="E574"/>
    </row>
    <row r="575" spans="1:5" x14ac:dyDescent="0.2">
      <c r="A575" s="16">
        <v>2065</v>
      </c>
      <c r="B575" s="16">
        <v>10</v>
      </c>
      <c r="C575" s="16">
        <v>2018</v>
      </c>
      <c r="E575"/>
    </row>
    <row r="576" spans="1:5" x14ac:dyDescent="0.2">
      <c r="A576" s="16">
        <v>2065</v>
      </c>
      <c r="B576" s="16">
        <v>11</v>
      </c>
      <c r="C576" s="16">
        <v>2018</v>
      </c>
      <c r="E576"/>
    </row>
    <row r="577" spans="1:5" x14ac:dyDescent="0.2">
      <c r="A577" s="16">
        <v>2065</v>
      </c>
      <c r="B577" s="16">
        <v>12</v>
      </c>
      <c r="C577" s="16">
        <v>2018</v>
      </c>
      <c r="E577"/>
    </row>
    <row r="578" spans="1:5" x14ac:dyDescent="0.2">
      <c r="A578" s="16">
        <v>2066</v>
      </c>
      <c r="B578" s="16">
        <v>1</v>
      </c>
      <c r="C578" s="16">
        <v>2085</v>
      </c>
      <c r="E578"/>
    </row>
    <row r="579" spans="1:5" x14ac:dyDescent="0.2">
      <c r="A579" s="16">
        <v>2066</v>
      </c>
      <c r="B579" s="16">
        <v>2</v>
      </c>
      <c r="C579" s="16">
        <v>2085</v>
      </c>
      <c r="E579"/>
    </row>
    <row r="580" spans="1:5" x14ac:dyDescent="0.2">
      <c r="A580" s="16">
        <v>2066</v>
      </c>
      <c r="B580" s="16">
        <v>3</v>
      </c>
      <c r="C580" s="16">
        <v>2085</v>
      </c>
      <c r="E580"/>
    </row>
    <row r="581" spans="1:5" x14ac:dyDescent="0.2">
      <c r="A581" s="16">
        <v>2066</v>
      </c>
      <c r="B581" s="16">
        <v>4</v>
      </c>
      <c r="C581" s="16">
        <v>2085</v>
      </c>
      <c r="E581"/>
    </row>
    <row r="582" spans="1:5" x14ac:dyDescent="0.2">
      <c r="A582" s="16">
        <v>2066</v>
      </c>
      <c r="B582" s="16">
        <v>5</v>
      </c>
      <c r="C582" s="16">
        <v>2085</v>
      </c>
      <c r="E582"/>
    </row>
    <row r="583" spans="1:5" x14ac:dyDescent="0.2">
      <c r="A583" s="16">
        <v>2066</v>
      </c>
      <c r="B583" s="16">
        <v>6</v>
      </c>
      <c r="C583" s="16">
        <v>2085</v>
      </c>
      <c r="E583"/>
    </row>
    <row r="584" spans="1:5" x14ac:dyDescent="0.2">
      <c r="A584" s="16">
        <v>2066</v>
      </c>
      <c r="B584" s="16">
        <v>7</v>
      </c>
      <c r="C584" s="16">
        <v>2085</v>
      </c>
      <c r="E584"/>
    </row>
    <row r="585" spans="1:5" x14ac:dyDescent="0.2">
      <c r="A585" s="16">
        <v>2066</v>
      </c>
      <c r="B585" s="16">
        <v>8</v>
      </c>
      <c r="C585" s="16">
        <v>2085</v>
      </c>
      <c r="E585"/>
    </row>
    <row r="586" spans="1:5" x14ac:dyDescent="0.2">
      <c r="A586" s="16">
        <v>2066</v>
      </c>
      <c r="B586" s="16">
        <v>9</v>
      </c>
      <c r="C586" s="16">
        <v>2085</v>
      </c>
      <c r="E586"/>
    </row>
    <row r="587" spans="1:5" x14ac:dyDescent="0.2">
      <c r="A587" s="16">
        <v>2066</v>
      </c>
      <c r="B587" s="16">
        <v>10</v>
      </c>
      <c r="C587" s="16">
        <v>2085</v>
      </c>
      <c r="E587"/>
    </row>
    <row r="588" spans="1:5" x14ac:dyDescent="0.2">
      <c r="A588" s="16">
        <v>2066</v>
      </c>
      <c r="B588" s="16">
        <v>11</v>
      </c>
      <c r="C588" s="16">
        <v>2085</v>
      </c>
      <c r="E588"/>
    </row>
    <row r="589" spans="1:5" x14ac:dyDescent="0.2">
      <c r="A589" s="16">
        <v>2066</v>
      </c>
      <c r="B589" s="16">
        <v>12</v>
      </c>
      <c r="C589" s="16">
        <v>2085</v>
      </c>
      <c r="E589"/>
    </row>
    <row r="590" spans="1:5" x14ac:dyDescent="0.2">
      <c r="A590" s="16">
        <v>2067</v>
      </c>
      <c r="B590" s="16">
        <v>1</v>
      </c>
      <c r="C590" s="16">
        <v>2154</v>
      </c>
      <c r="E590"/>
    </row>
    <row r="591" spans="1:5" x14ac:dyDescent="0.2">
      <c r="A591" s="16">
        <v>2067</v>
      </c>
      <c r="B591" s="16">
        <v>2</v>
      </c>
      <c r="C591" s="16">
        <v>2154</v>
      </c>
      <c r="E591"/>
    </row>
    <row r="592" spans="1:5" x14ac:dyDescent="0.2">
      <c r="A592" s="16">
        <v>2067</v>
      </c>
      <c r="B592" s="16">
        <v>3</v>
      </c>
      <c r="C592" s="16">
        <v>2154</v>
      </c>
      <c r="E592"/>
    </row>
    <row r="593" spans="1:5" x14ac:dyDescent="0.2">
      <c r="A593" s="16">
        <v>2067</v>
      </c>
      <c r="B593" s="16">
        <v>4</v>
      </c>
      <c r="C593" s="16">
        <v>2154</v>
      </c>
      <c r="E593"/>
    </row>
    <row r="594" spans="1:5" x14ac:dyDescent="0.2">
      <c r="A594" s="16">
        <v>2067</v>
      </c>
      <c r="B594" s="16">
        <v>5</v>
      </c>
      <c r="C594" s="16">
        <v>2154</v>
      </c>
      <c r="E594"/>
    </row>
    <row r="595" spans="1:5" x14ac:dyDescent="0.2">
      <c r="A595" s="16">
        <v>2067</v>
      </c>
      <c r="B595" s="16">
        <v>6</v>
      </c>
      <c r="C595" s="16">
        <v>2154</v>
      </c>
      <c r="E595"/>
    </row>
    <row r="596" spans="1:5" x14ac:dyDescent="0.2">
      <c r="A596" s="16">
        <v>2067</v>
      </c>
      <c r="B596" s="16">
        <v>7</v>
      </c>
      <c r="C596" s="16">
        <v>2154</v>
      </c>
      <c r="E596"/>
    </row>
    <row r="597" spans="1:5" x14ac:dyDescent="0.2">
      <c r="A597" s="16">
        <v>2067</v>
      </c>
      <c r="B597" s="16">
        <v>8</v>
      </c>
      <c r="C597" s="16">
        <v>2154</v>
      </c>
      <c r="E597"/>
    </row>
    <row r="598" spans="1:5" x14ac:dyDescent="0.2">
      <c r="A598" s="16">
        <v>2067</v>
      </c>
      <c r="B598" s="16">
        <v>9</v>
      </c>
      <c r="C598" s="16">
        <v>2154</v>
      </c>
      <c r="E598"/>
    </row>
    <row r="599" spans="1:5" x14ac:dyDescent="0.2">
      <c r="A599" s="16">
        <v>2067</v>
      </c>
      <c r="B599" s="16">
        <v>10</v>
      </c>
      <c r="C599" s="16">
        <v>2154</v>
      </c>
      <c r="E599"/>
    </row>
    <row r="600" spans="1:5" x14ac:dyDescent="0.2">
      <c r="A600" s="16">
        <v>2067</v>
      </c>
      <c r="B600" s="16">
        <v>11</v>
      </c>
      <c r="C600" s="16">
        <v>2154</v>
      </c>
      <c r="E600"/>
    </row>
    <row r="601" spans="1:5" x14ac:dyDescent="0.2">
      <c r="A601" s="16">
        <v>2067</v>
      </c>
      <c r="B601" s="16">
        <v>12</v>
      </c>
      <c r="C601" s="16">
        <v>2154</v>
      </c>
      <c r="E601"/>
    </row>
    <row r="602" spans="1:5" x14ac:dyDescent="0.2">
      <c r="A602" s="16">
        <v>2068</v>
      </c>
      <c r="B602" s="16">
        <v>1</v>
      </c>
      <c r="C602" s="16">
        <v>2224</v>
      </c>
      <c r="E602"/>
    </row>
    <row r="603" spans="1:5" x14ac:dyDescent="0.2">
      <c r="A603" s="16">
        <v>2068</v>
      </c>
      <c r="B603" s="16">
        <v>2</v>
      </c>
      <c r="C603" s="16">
        <v>2224</v>
      </c>
      <c r="E603"/>
    </row>
    <row r="604" spans="1:5" x14ac:dyDescent="0.2">
      <c r="A604" s="16">
        <v>2068</v>
      </c>
      <c r="B604" s="16">
        <v>3</v>
      </c>
      <c r="C604" s="16">
        <v>2224</v>
      </c>
      <c r="E604"/>
    </row>
    <row r="605" spans="1:5" x14ac:dyDescent="0.2">
      <c r="A605" s="16">
        <v>2068</v>
      </c>
      <c r="B605" s="16">
        <v>4</v>
      </c>
      <c r="C605" s="16">
        <v>2224</v>
      </c>
      <c r="E605"/>
    </row>
    <row r="606" spans="1:5" x14ac:dyDescent="0.2">
      <c r="A606" s="16">
        <v>2068</v>
      </c>
      <c r="B606" s="16">
        <v>5</v>
      </c>
      <c r="C606" s="16">
        <v>2224</v>
      </c>
      <c r="E606"/>
    </row>
    <row r="607" spans="1:5" x14ac:dyDescent="0.2">
      <c r="A607" s="16">
        <v>2068</v>
      </c>
      <c r="B607" s="16">
        <v>6</v>
      </c>
      <c r="C607" s="16">
        <v>2224</v>
      </c>
      <c r="E607"/>
    </row>
    <row r="608" spans="1:5" x14ac:dyDescent="0.2">
      <c r="A608" s="16">
        <v>2068</v>
      </c>
      <c r="B608" s="16">
        <v>7</v>
      </c>
      <c r="C608" s="16">
        <v>2224</v>
      </c>
      <c r="E608"/>
    </row>
    <row r="609" spans="1:5" x14ac:dyDescent="0.2">
      <c r="A609" s="16">
        <v>2068</v>
      </c>
      <c r="B609" s="16">
        <v>8</v>
      </c>
      <c r="C609" s="16">
        <v>2224</v>
      </c>
      <c r="E609"/>
    </row>
    <row r="610" spans="1:5" x14ac:dyDescent="0.2">
      <c r="A610" s="16">
        <v>2068</v>
      </c>
      <c r="B610" s="16">
        <v>9</v>
      </c>
      <c r="C610" s="16">
        <v>2224</v>
      </c>
      <c r="E610"/>
    </row>
    <row r="611" spans="1:5" x14ac:dyDescent="0.2">
      <c r="A611" s="16">
        <v>2068</v>
      </c>
      <c r="B611" s="16">
        <v>10</v>
      </c>
      <c r="C611" s="16">
        <v>2224</v>
      </c>
      <c r="E611"/>
    </row>
    <row r="612" spans="1:5" x14ac:dyDescent="0.2">
      <c r="A612" s="16">
        <v>2068</v>
      </c>
      <c r="B612" s="16">
        <v>11</v>
      </c>
      <c r="C612" s="16">
        <v>2224</v>
      </c>
      <c r="E612"/>
    </row>
    <row r="613" spans="1:5" x14ac:dyDescent="0.2">
      <c r="A613" s="16">
        <v>2068</v>
      </c>
      <c r="B613" s="16">
        <v>12</v>
      </c>
      <c r="C613" s="16">
        <v>2224</v>
      </c>
      <c r="E613"/>
    </row>
    <row r="614" spans="1:5" x14ac:dyDescent="0.2">
      <c r="A614" s="16">
        <v>2069</v>
      </c>
      <c r="B614" s="16">
        <v>1</v>
      </c>
      <c r="C614" s="16">
        <v>2296</v>
      </c>
      <c r="E614"/>
    </row>
    <row r="615" spans="1:5" x14ac:dyDescent="0.2">
      <c r="A615" s="16">
        <v>2069</v>
      </c>
      <c r="B615" s="16">
        <v>2</v>
      </c>
      <c r="C615" s="16">
        <v>2296</v>
      </c>
      <c r="E615"/>
    </row>
    <row r="616" spans="1:5" x14ac:dyDescent="0.2">
      <c r="A616" s="16">
        <v>2069</v>
      </c>
      <c r="B616" s="16">
        <v>3</v>
      </c>
      <c r="C616" s="16">
        <v>2296</v>
      </c>
      <c r="E616"/>
    </row>
    <row r="617" spans="1:5" x14ac:dyDescent="0.2">
      <c r="A617" s="16">
        <v>2069</v>
      </c>
      <c r="B617" s="16">
        <v>4</v>
      </c>
      <c r="C617" s="16">
        <v>2296</v>
      </c>
      <c r="E617"/>
    </row>
    <row r="618" spans="1:5" x14ac:dyDescent="0.2">
      <c r="A618" s="16">
        <v>2069</v>
      </c>
      <c r="B618" s="16">
        <v>5</v>
      </c>
      <c r="C618" s="16">
        <v>2296</v>
      </c>
      <c r="E618"/>
    </row>
    <row r="619" spans="1:5" x14ac:dyDescent="0.2">
      <c r="A619" s="16">
        <v>2069</v>
      </c>
      <c r="B619" s="16">
        <v>6</v>
      </c>
      <c r="C619" s="16">
        <v>2296</v>
      </c>
      <c r="E619"/>
    </row>
    <row r="620" spans="1:5" x14ac:dyDescent="0.2">
      <c r="A620" s="16">
        <v>2069</v>
      </c>
      <c r="B620" s="16">
        <v>7</v>
      </c>
      <c r="C620" s="16">
        <v>2296</v>
      </c>
      <c r="E620"/>
    </row>
    <row r="621" spans="1:5" x14ac:dyDescent="0.2">
      <c r="A621" s="16">
        <v>2069</v>
      </c>
      <c r="B621" s="16">
        <v>8</v>
      </c>
      <c r="C621" s="16">
        <v>2296</v>
      </c>
      <c r="E621"/>
    </row>
    <row r="622" spans="1:5" x14ac:dyDescent="0.2">
      <c r="A622" s="16">
        <v>2069</v>
      </c>
      <c r="B622" s="16">
        <v>9</v>
      </c>
      <c r="C622" s="16">
        <v>2296</v>
      </c>
      <c r="E622"/>
    </row>
    <row r="623" spans="1:5" x14ac:dyDescent="0.2">
      <c r="A623" s="16">
        <v>2069</v>
      </c>
      <c r="B623" s="16">
        <v>10</v>
      </c>
      <c r="C623" s="16">
        <v>2296</v>
      </c>
      <c r="E623"/>
    </row>
    <row r="624" spans="1:5" x14ac:dyDescent="0.2">
      <c r="A624" s="16">
        <v>2069</v>
      </c>
      <c r="B624" s="16">
        <v>11</v>
      </c>
      <c r="C624" s="16">
        <v>2296</v>
      </c>
      <c r="E624"/>
    </row>
    <row r="625" spans="1:5" x14ac:dyDescent="0.2">
      <c r="A625" s="16">
        <v>2069</v>
      </c>
      <c r="B625" s="16">
        <v>12</v>
      </c>
      <c r="C625" s="16">
        <v>2296</v>
      </c>
      <c r="E625"/>
    </row>
    <row r="626" spans="1:5" x14ac:dyDescent="0.2">
      <c r="A626" s="16">
        <v>2070</v>
      </c>
      <c r="B626" s="16">
        <v>1</v>
      </c>
      <c r="C626" s="16">
        <v>2370</v>
      </c>
      <c r="E626"/>
    </row>
    <row r="627" spans="1:5" x14ac:dyDescent="0.2">
      <c r="A627" s="16">
        <v>2070</v>
      </c>
      <c r="B627" s="16">
        <v>2</v>
      </c>
      <c r="C627" s="16">
        <v>2370</v>
      </c>
      <c r="E627"/>
    </row>
    <row r="628" spans="1:5" x14ac:dyDescent="0.2">
      <c r="A628" s="16">
        <v>2070</v>
      </c>
      <c r="B628" s="16">
        <v>3</v>
      </c>
      <c r="C628" s="16">
        <v>2370</v>
      </c>
      <c r="E628"/>
    </row>
    <row r="629" spans="1:5" x14ac:dyDescent="0.2">
      <c r="A629" s="16">
        <v>2070</v>
      </c>
      <c r="B629" s="16">
        <v>4</v>
      </c>
      <c r="C629" s="16">
        <v>2370</v>
      </c>
      <c r="E629"/>
    </row>
    <row r="630" spans="1:5" x14ac:dyDescent="0.2">
      <c r="A630" s="16">
        <v>2070</v>
      </c>
      <c r="B630" s="16">
        <v>5</v>
      </c>
      <c r="C630" s="16">
        <v>2370</v>
      </c>
      <c r="E630"/>
    </row>
    <row r="631" spans="1:5" x14ac:dyDescent="0.2">
      <c r="A631" s="16">
        <v>2070</v>
      </c>
      <c r="B631" s="16">
        <v>6</v>
      </c>
      <c r="C631" s="16">
        <v>2370</v>
      </c>
      <c r="E631"/>
    </row>
    <row r="632" spans="1:5" x14ac:dyDescent="0.2">
      <c r="A632" s="16">
        <v>2070</v>
      </c>
      <c r="B632" s="16">
        <v>7</v>
      </c>
      <c r="C632" s="16">
        <v>2370</v>
      </c>
      <c r="E632"/>
    </row>
    <row r="633" spans="1:5" x14ac:dyDescent="0.2">
      <c r="A633" s="16">
        <v>2070</v>
      </c>
      <c r="B633" s="16">
        <v>8</v>
      </c>
      <c r="C633" s="16">
        <v>2370</v>
      </c>
      <c r="E633"/>
    </row>
    <row r="634" spans="1:5" x14ac:dyDescent="0.2">
      <c r="A634" s="16">
        <v>2070</v>
      </c>
      <c r="B634" s="16">
        <v>9</v>
      </c>
      <c r="C634" s="16">
        <v>2370</v>
      </c>
      <c r="E634"/>
    </row>
    <row r="635" spans="1:5" x14ac:dyDescent="0.2">
      <c r="A635" s="16">
        <v>2070</v>
      </c>
      <c r="B635" s="16">
        <v>10</v>
      </c>
      <c r="C635" s="16">
        <v>2370</v>
      </c>
      <c r="E635"/>
    </row>
    <row r="636" spans="1:5" x14ac:dyDescent="0.2">
      <c r="A636" s="16">
        <v>2070</v>
      </c>
      <c r="B636" s="16">
        <v>11</v>
      </c>
      <c r="C636" s="16">
        <v>2370</v>
      </c>
      <c r="E636"/>
    </row>
    <row r="637" spans="1:5" x14ac:dyDescent="0.2">
      <c r="A637" s="16">
        <v>2070</v>
      </c>
      <c r="B637" s="16">
        <v>12</v>
      </c>
      <c r="C637" s="16">
        <v>2370</v>
      </c>
      <c r="E637"/>
    </row>
    <row r="638" spans="1:5" x14ac:dyDescent="0.2">
      <c r="A638" s="16">
        <v>2071</v>
      </c>
      <c r="B638" s="16">
        <v>1</v>
      </c>
      <c r="C638" s="16">
        <v>2446</v>
      </c>
      <c r="E638"/>
    </row>
    <row r="639" spans="1:5" x14ac:dyDescent="0.2">
      <c r="A639" s="16">
        <v>2071</v>
      </c>
      <c r="B639" s="16">
        <v>2</v>
      </c>
      <c r="C639" s="16">
        <v>2446</v>
      </c>
      <c r="E639"/>
    </row>
    <row r="640" spans="1:5" x14ac:dyDescent="0.2">
      <c r="A640" s="16">
        <v>2071</v>
      </c>
      <c r="B640" s="16">
        <v>3</v>
      </c>
      <c r="C640" s="16">
        <v>2446</v>
      </c>
      <c r="E640"/>
    </row>
    <row r="641" spans="1:5" x14ac:dyDescent="0.2">
      <c r="A641" s="16">
        <v>2071</v>
      </c>
      <c r="B641" s="16">
        <v>4</v>
      </c>
      <c r="C641" s="16">
        <v>2446</v>
      </c>
      <c r="E641"/>
    </row>
    <row r="642" spans="1:5" x14ac:dyDescent="0.2">
      <c r="A642" s="16">
        <v>2071</v>
      </c>
      <c r="B642" s="16">
        <v>5</v>
      </c>
      <c r="C642" s="16">
        <v>2446</v>
      </c>
      <c r="E642"/>
    </row>
    <row r="643" spans="1:5" x14ac:dyDescent="0.2">
      <c r="A643" s="16">
        <v>2071</v>
      </c>
      <c r="B643" s="16">
        <v>6</v>
      </c>
      <c r="C643" s="16">
        <v>2446</v>
      </c>
      <c r="E643"/>
    </row>
    <row r="644" spans="1:5" x14ac:dyDescent="0.2">
      <c r="A644" s="16">
        <v>2071</v>
      </c>
      <c r="B644" s="16">
        <v>7</v>
      </c>
      <c r="C644" s="16">
        <v>2446</v>
      </c>
      <c r="E644"/>
    </row>
    <row r="645" spans="1:5" x14ac:dyDescent="0.2">
      <c r="A645" s="16">
        <v>2071</v>
      </c>
      <c r="B645" s="16">
        <v>8</v>
      </c>
      <c r="C645" s="16">
        <v>2446</v>
      </c>
      <c r="E645"/>
    </row>
    <row r="646" spans="1:5" x14ac:dyDescent="0.2">
      <c r="A646" s="16">
        <v>2071</v>
      </c>
      <c r="B646" s="16">
        <v>9</v>
      </c>
      <c r="C646" s="16">
        <v>2446</v>
      </c>
      <c r="E646"/>
    </row>
    <row r="647" spans="1:5" x14ac:dyDescent="0.2">
      <c r="A647" s="16">
        <v>2071</v>
      </c>
      <c r="B647" s="16">
        <v>10</v>
      </c>
      <c r="C647" s="16">
        <v>2446</v>
      </c>
      <c r="E647"/>
    </row>
    <row r="648" spans="1:5" x14ac:dyDescent="0.2">
      <c r="A648" s="16">
        <v>2071</v>
      </c>
      <c r="B648" s="16">
        <v>11</v>
      </c>
      <c r="C648" s="16">
        <v>2446</v>
      </c>
      <c r="E648"/>
    </row>
    <row r="649" spans="1:5" x14ac:dyDescent="0.2">
      <c r="A649" s="16">
        <v>2071</v>
      </c>
      <c r="B649" s="16">
        <v>12</v>
      </c>
      <c r="C649" s="16">
        <v>2446</v>
      </c>
      <c r="E649"/>
    </row>
    <row r="650" spans="1:5" x14ac:dyDescent="0.2">
      <c r="A650" s="16">
        <v>2072</v>
      </c>
      <c r="B650" s="16">
        <v>1</v>
      </c>
      <c r="C650" s="16">
        <v>2523</v>
      </c>
      <c r="E650"/>
    </row>
    <row r="651" spans="1:5" x14ac:dyDescent="0.2">
      <c r="A651" s="16">
        <v>2072</v>
      </c>
      <c r="B651" s="16">
        <v>2</v>
      </c>
      <c r="C651" s="16">
        <v>2523</v>
      </c>
      <c r="E651"/>
    </row>
    <row r="652" spans="1:5" x14ac:dyDescent="0.2">
      <c r="A652" s="16">
        <v>2072</v>
      </c>
      <c r="B652" s="16">
        <v>3</v>
      </c>
      <c r="C652" s="16">
        <v>2523</v>
      </c>
      <c r="E652"/>
    </row>
    <row r="653" spans="1:5" x14ac:dyDescent="0.2">
      <c r="A653" s="16">
        <v>2072</v>
      </c>
      <c r="B653" s="16">
        <v>4</v>
      </c>
      <c r="C653" s="16">
        <v>2523</v>
      </c>
      <c r="E653"/>
    </row>
    <row r="654" spans="1:5" x14ac:dyDescent="0.2">
      <c r="A654" s="16">
        <v>2072</v>
      </c>
      <c r="B654" s="16">
        <v>5</v>
      </c>
      <c r="C654" s="16">
        <v>2523</v>
      </c>
      <c r="E654"/>
    </row>
    <row r="655" spans="1:5" x14ac:dyDescent="0.2">
      <c r="A655" s="16">
        <v>2072</v>
      </c>
      <c r="B655" s="16">
        <v>6</v>
      </c>
      <c r="C655" s="16">
        <v>2523</v>
      </c>
      <c r="E655"/>
    </row>
    <row r="656" spans="1:5" x14ac:dyDescent="0.2">
      <c r="A656" s="16">
        <v>2072</v>
      </c>
      <c r="B656" s="16">
        <v>7</v>
      </c>
      <c r="C656" s="16">
        <v>2523</v>
      </c>
      <c r="E656"/>
    </row>
    <row r="657" spans="1:5" x14ac:dyDescent="0.2">
      <c r="A657" s="16">
        <v>2072</v>
      </c>
      <c r="B657" s="16">
        <v>8</v>
      </c>
      <c r="C657" s="16">
        <v>2523</v>
      </c>
      <c r="E657"/>
    </row>
    <row r="658" spans="1:5" x14ac:dyDescent="0.2">
      <c r="A658" s="16">
        <v>2072</v>
      </c>
      <c r="B658" s="16">
        <v>9</v>
      </c>
      <c r="C658" s="16">
        <v>2523</v>
      </c>
      <c r="E658"/>
    </row>
    <row r="659" spans="1:5" x14ac:dyDescent="0.2">
      <c r="A659" s="16">
        <v>2072</v>
      </c>
      <c r="B659" s="16">
        <v>10</v>
      </c>
      <c r="C659" s="16">
        <v>2523</v>
      </c>
      <c r="E659"/>
    </row>
    <row r="660" spans="1:5" x14ac:dyDescent="0.2">
      <c r="A660" s="16">
        <v>2072</v>
      </c>
      <c r="B660" s="16">
        <v>11</v>
      </c>
      <c r="C660" s="16">
        <v>2523</v>
      </c>
      <c r="E660"/>
    </row>
    <row r="661" spans="1:5" x14ac:dyDescent="0.2">
      <c r="A661" s="16">
        <v>2072</v>
      </c>
      <c r="B661" s="16">
        <v>12</v>
      </c>
      <c r="C661" s="16">
        <v>2523</v>
      </c>
      <c r="E661"/>
    </row>
    <row r="662" spans="1:5" x14ac:dyDescent="0.2">
      <c r="A662" s="16">
        <v>2073</v>
      </c>
      <c r="B662" s="16">
        <v>1</v>
      </c>
      <c r="C662" s="16">
        <v>2602</v>
      </c>
      <c r="E662"/>
    </row>
    <row r="663" spans="1:5" x14ac:dyDescent="0.2">
      <c r="A663" s="16">
        <v>2073</v>
      </c>
      <c r="B663" s="16">
        <v>2</v>
      </c>
      <c r="C663" s="16">
        <v>2602</v>
      </c>
      <c r="E663"/>
    </row>
    <row r="664" spans="1:5" x14ac:dyDescent="0.2">
      <c r="A664" s="16">
        <v>2073</v>
      </c>
      <c r="B664" s="16">
        <v>3</v>
      </c>
      <c r="C664" s="16">
        <v>2602</v>
      </c>
      <c r="E664"/>
    </row>
    <row r="665" spans="1:5" x14ac:dyDescent="0.2">
      <c r="A665" s="16">
        <v>2073</v>
      </c>
      <c r="B665" s="16">
        <v>4</v>
      </c>
      <c r="C665" s="16">
        <v>2602</v>
      </c>
      <c r="E665"/>
    </row>
    <row r="666" spans="1:5" x14ac:dyDescent="0.2">
      <c r="A666" s="16">
        <v>2073</v>
      </c>
      <c r="B666" s="16">
        <v>5</v>
      </c>
      <c r="C666" s="16">
        <v>2602</v>
      </c>
      <c r="E666"/>
    </row>
    <row r="667" spans="1:5" x14ac:dyDescent="0.2">
      <c r="A667" s="16">
        <v>2073</v>
      </c>
      <c r="B667" s="16">
        <v>6</v>
      </c>
      <c r="C667" s="16">
        <v>2602</v>
      </c>
      <c r="E667"/>
    </row>
    <row r="668" spans="1:5" x14ac:dyDescent="0.2">
      <c r="A668" s="16">
        <v>2073</v>
      </c>
      <c r="B668" s="16">
        <v>7</v>
      </c>
      <c r="C668" s="16">
        <v>2602</v>
      </c>
      <c r="E668"/>
    </row>
    <row r="669" spans="1:5" x14ac:dyDescent="0.2">
      <c r="A669" s="16">
        <v>2073</v>
      </c>
      <c r="B669" s="16">
        <v>8</v>
      </c>
      <c r="C669" s="16">
        <v>2602</v>
      </c>
      <c r="E669"/>
    </row>
    <row r="670" spans="1:5" x14ac:dyDescent="0.2">
      <c r="A670" s="16">
        <v>2073</v>
      </c>
      <c r="B670" s="16">
        <v>9</v>
      </c>
      <c r="C670" s="16">
        <v>2602</v>
      </c>
      <c r="E670"/>
    </row>
    <row r="671" spans="1:5" x14ac:dyDescent="0.2">
      <c r="A671" s="16">
        <v>2073</v>
      </c>
      <c r="B671" s="16">
        <v>10</v>
      </c>
      <c r="C671" s="16">
        <v>2602</v>
      </c>
      <c r="E671"/>
    </row>
    <row r="672" spans="1:5" x14ac:dyDescent="0.2">
      <c r="A672" s="16">
        <v>2073</v>
      </c>
      <c r="B672" s="16">
        <v>11</v>
      </c>
      <c r="C672" s="16">
        <v>2602</v>
      </c>
      <c r="E672"/>
    </row>
    <row r="673" spans="1:5" x14ac:dyDescent="0.2">
      <c r="A673" s="16">
        <v>2073</v>
      </c>
      <c r="B673" s="16">
        <v>12</v>
      </c>
      <c r="C673" s="16">
        <v>2602</v>
      </c>
      <c r="E673"/>
    </row>
    <row r="674" spans="1:5" x14ac:dyDescent="0.2">
      <c r="A674" s="16">
        <v>2074</v>
      </c>
      <c r="B674" s="16">
        <v>1</v>
      </c>
      <c r="C674" s="16">
        <v>2683</v>
      </c>
      <c r="E674"/>
    </row>
    <row r="675" spans="1:5" x14ac:dyDescent="0.2">
      <c r="A675" s="16">
        <v>2074</v>
      </c>
      <c r="B675" s="16">
        <v>2</v>
      </c>
      <c r="C675" s="16">
        <v>2683</v>
      </c>
      <c r="E675"/>
    </row>
    <row r="676" spans="1:5" x14ac:dyDescent="0.2">
      <c r="A676" s="16">
        <v>2074</v>
      </c>
      <c r="B676" s="16">
        <v>3</v>
      </c>
      <c r="C676" s="16">
        <v>2683</v>
      </c>
      <c r="E676"/>
    </row>
    <row r="677" spans="1:5" x14ac:dyDescent="0.2">
      <c r="A677" s="16">
        <v>2074</v>
      </c>
      <c r="B677" s="16">
        <v>4</v>
      </c>
      <c r="C677" s="16">
        <v>2683</v>
      </c>
      <c r="E677"/>
    </row>
    <row r="678" spans="1:5" x14ac:dyDescent="0.2">
      <c r="A678" s="16">
        <v>2074</v>
      </c>
      <c r="B678" s="16">
        <v>5</v>
      </c>
      <c r="C678" s="16">
        <v>2683</v>
      </c>
      <c r="E678"/>
    </row>
    <row r="679" spans="1:5" x14ac:dyDescent="0.2">
      <c r="A679" s="16">
        <v>2074</v>
      </c>
      <c r="B679" s="16">
        <v>6</v>
      </c>
      <c r="C679" s="16">
        <v>2683</v>
      </c>
      <c r="E679"/>
    </row>
    <row r="680" spans="1:5" x14ac:dyDescent="0.2">
      <c r="A680" s="16">
        <v>2074</v>
      </c>
      <c r="B680" s="16">
        <v>7</v>
      </c>
      <c r="C680" s="16">
        <v>2683</v>
      </c>
      <c r="E680"/>
    </row>
    <row r="681" spans="1:5" x14ac:dyDescent="0.2">
      <c r="A681" s="16">
        <v>2074</v>
      </c>
      <c r="B681" s="16">
        <v>8</v>
      </c>
      <c r="C681" s="16">
        <v>2683</v>
      </c>
      <c r="E681"/>
    </row>
    <row r="682" spans="1:5" x14ac:dyDescent="0.2">
      <c r="A682" s="16">
        <v>2074</v>
      </c>
      <c r="B682" s="16">
        <v>9</v>
      </c>
      <c r="C682" s="16">
        <v>2683</v>
      </c>
      <c r="E682"/>
    </row>
    <row r="683" spans="1:5" x14ac:dyDescent="0.2">
      <c r="A683" s="16">
        <v>2074</v>
      </c>
      <c r="B683" s="16">
        <v>10</v>
      </c>
      <c r="C683" s="16">
        <v>2683</v>
      </c>
      <c r="E683"/>
    </row>
    <row r="684" spans="1:5" x14ac:dyDescent="0.2">
      <c r="A684" s="16">
        <v>2074</v>
      </c>
      <c r="B684" s="16">
        <v>11</v>
      </c>
      <c r="C684" s="16">
        <v>2683</v>
      </c>
      <c r="E684"/>
    </row>
    <row r="685" spans="1:5" x14ac:dyDescent="0.2">
      <c r="A685" s="16">
        <v>2074</v>
      </c>
      <c r="B685" s="16">
        <v>12</v>
      </c>
      <c r="C685" s="16">
        <v>2683</v>
      </c>
      <c r="E685"/>
    </row>
    <row r="686" spans="1:5" x14ac:dyDescent="0.2">
      <c r="A686" s="16">
        <v>2075</v>
      </c>
      <c r="B686" s="16">
        <v>1</v>
      </c>
      <c r="C686" s="16">
        <v>2766</v>
      </c>
      <c r="E686"/>
    </row>
    <row r="687" spans="1:5" x14ac:dyDescent="0.2">
      <c r="A687" s="16">
        <v>2075</v>
      </c>
      <c r="B687" s="16">
        <v>2</v>
      </c>
      <c r="C687" s="16">
        <v>2766</v>
      </c>
      <c r="E687"/>
    </row>
    <row r="688" spans="1:5" x14ac:dyDescent="0.2">
      <c r="A688" s="16">
        <v>2075</v>
      </c>
      <c r="B688" s="16">
        <v>3</v>
      </c>
      <c r="C688" s="16">
        <v>2766</v>
      </c>
      <c r="E688"/>
    </row>
    <row r="689" spans="1:5" x14ac:dyDescent="0.2">
      <c r="A689" s="16">
        <v>2075</v>
      </c>
      <c r="B689" s="16">
        <v>4</v>
      </c>
      <c r="C689" s="16">
        <v>2766</v>
      </c>
      <c r="E689"/>
    </row>
    <row r="690" spans="1:5" x14ac:dyDescent="0.2">
      <c r="A690" s="16">
        <v>2075</v>
      </c>
      <c r="B690" s="16">
        <v>5</v>
      </c>
      <c r="C690" s="16">
        <v>2766</v>
      </c>
      <c r="E690"/>
    </row>
    <row r="691" spans="1:5" x14ac:dyDescent="0.2">
      <c r="A691" s="16">
        <v>2075</v>
      </c>
      <c r="B691" s="16">
        <v>6</v>
      </c>
      <c r="C691" s="16">
        <v>2766</v>
      </c>
      <c r="E691"/>
    </row>
    <row r="692" spans="1:5" x14ac:dyDescent="0.2">
      <c r="A692" s="16">
        <v>2075</v>
      </c>
      <c r="B692" s="16">
        <v>7</v>
      </c>
      <c r="C692" s="16">
        <v>2766</v>
      </c>
      <c r="E692"/>
    </row>
    <row r="693" spans="1:5" x14ac:dyDescent="0.2">
      <c r="A693" s="16">
        <v>2075</v>
      </c>
      <c r="B693" s="16">
        <v>8</v>
      </c>
      <c r="C693" s="16">
        <v>2766</v>
      </c>
      <c r="E693"/>
    </row>
    <row r="694" spans="1:5" x14ac:dyDescent="0.2">
      <c r="A694" s="16">
        <v>2075</v>
      </c>
      <c r="B694" s="16">
        <v>9</v>
      </c>
      <c r="C694" s="16">
        <v>2766</v>
      </c>
      <c r="E694"/>
    </row>
    <row r="695" spans="1:5" x14ac:dyDescent="0.2">
      <c r="A695" s="16">
        <v>2075</v>
      </c>
      <c r="B695" s="16">
        <v>10</v>
      </c>
      <c r="C695" s="16">
        <v>2766</v>
      </c>
      <c r="E695"/>
    </row>
    <row r="696" spans="1:5" x14ac:dyDescent="0.2">
      <c r="A696" s="16">
        <v>2075</v>
      </c>
      <c r="B696" s="16">
        <v>11</v>
      </c>
      <c r="C696" s="16">
        <v>2766</v>
      </c>
      <c r="E696"/>
    </row>
    <row r="697" spans="1:5" x14ac:dyDescent="0.2">
      <c r="A697" s="16">
        <v>2075</v>
      </c>
      <c r="B697" s="16">
        <v>12</v>
      </c>
      <c r="C697" s="16">
        <v>2766</v>
      </c>
      <c r="E697"/>
    </row>
    <row r="698" spans="1:5" x14ac:dyDescent="0.2">
      <c r="A698" s="16">
        <v>2076</v>
      </c>
      <c r="B698" s="16">
        <v>1</v>
      </c>
      <c r="C698" s="16">
        <v>2851</v>
      </c>
      <c r="E698"/>
    </row>
    <row r="699" spans="1:5" x14ac:dyDescent="0.2">
      <c r="A699" s="16">
        <v>2076</v>
      </c>
      <c r="B699" s="16">
        <v>2</v>
      </c>
      <c r="C699" s="16">
        <v>2851</v>
      </c>
      <c r="E699"/>
    </row>
    <row r="700" spans="1:5" x14ac:dyDescent="0.2">
      <c r="A700" s="16">
        <v>2076</v>
      </c>
      <c r="B700" s="16">
        <v>3</v>
      </c>
      <c r="C700" s="16">
        <v>2851</v>
      </c>
      <c r="E700"/>
    </row>
    <row r="701" spans="1:5" x14ac:dyDescent="0.2">
      <c r="A701" s="16">
        <v>2076</v>
      </c>
      <c r="B701" s="16">
        <v>4</v>
      </c>
      <c r="C701" s="16">
        <v>2851</v>
      </c>
      <c r="E701"/>
    </row>
    <row r="702" spans="1:5" x14ac:dyDescent="0.2">
      <c r="A702" s="16">
        <v>2076</v>
      </c>
      <c r="B702" s="16">
        <v>5</v>
      </c>
      <c r="C702" s="16">
        <v>2851</v>
      </c>
      <c r="E702"/>
    </row>
    <row r="703" spans="1:5" x14ac:dyDescent="0.2">
      <c r="A703" s="16">
        <v>2076</v>
      </c>
      <c r="B703" s="16">
        <v>6</v>
      </c>
      <c r="C703" s="16">
        <v>2851</v>
      </c>
      <c r="E703"/>
    </row>
    <row r="704" spans="1:5" x14ac:dyDescent="0.2">
      <c r="A704" s="16">
        <v>2076</v>
      </c>
      <c r="B704" s="16">
        <v>7</v>
      </c>
      <c r="C704" s="16">
        <v>2851</v>
      </c>
      <c r="E704"/>
    </row>
    <row r="705" spans="1:5" x14ac:dyDescent="0.2">
      <c r="A705" s="16">
        <v>2076</v>
      </c>
      <c r="B705" s="16">
        <v>8</v>
      </c>
      <c r="C705" s="16">
        <v>2851</v>
      </c>
      <c r="E705"/>
    </row>
    <row r="706" spans="1:5" x14ac:dyDescent="0.2">
      <c r="A706" s="16">
        <v>2076</v>
      </c>
      <c r="B706" s="16">
        <v>9</v>
      </c>
      <c r="C706" s="16">
        <v>2851</v>
      </c>
      <c r="E706"/>
    </row>
    <row r="707" spans="1:5" x14ac:dyDescent="0.2">
      <c r="A707" s="16">
        <v>2076</v>
      </c>
      <c r="B707" s="16">
        <v>10</v>
      </c>
      <c r="C707" s="16">
        <v>2851</v>
      </c>
      <c r="E707"/>
    </row>
    <row r="708" spans="1:5" x14ac:dyDescent="0.2">
      <c r="A708" s="16">
        <v>2076</v>
      </c>
      <c r="B708" s="16">
        <v>11</v>
      </c>
      <c r="C708" s="16">
        <v>2851</v>
      </c>
      <c r="E708"/>
    </row>
    <row r="709" spans="1:5" x14ac:dyDescent="0.2">
      <c r="A709" s="16">
        <v>2076</v>
      </c>
      <c r="B709" s="16">
        <v>12</v>
      </c>
      <c r="C709" s="16">
        <v>2851</v>
      </c>
      <c r="E709"/>
    </row>
    <row r="710" spans="1:5" x14ac:dyDescent="0.2">
      <c r="A710" s="16">
        <v>2077</v>
      </c>
      <c r="B710" s="16">
        <v>1</v>
      </c>
      <c r="C710" s="16">
        <v>2937</v>
      </c>
      <c r="E710"/>
    </row>
    <row r="711" spans="1:5" x14ac:dyDescent="0.2">
      <c r="A711" s="16">
        <v>2077</v>
      </c>
      <c r="B711" s="16">
        <v>2</v>
      </c>
      <c r="C711" s="16">
        <v>2937</v>
      </c>
      <c r="E711"/>
    </row>
    <row r="712" spans="1:5" x14ac:dyDescent="0.2">
      <c r="A712" s="16">
        <v>2077</v>
      </c>
      <c r="B712" s="16">
        <v>3</v>
      </c>
      <c r="C712" s="16">
        <v>2937</v>
      </c>
      <c r="E712"/>
    </row>
    <row r="713" spans="1:5" x14ac:dyDescent="0.2">
      <c r="A713" s="16">
        <v>2077</v>
      </c>
      <c r="B713" s="16">
        <v>4</v>
      </c>
      <c r="C713" s="16">
        <v>2937</v>
      </c>
      <c r="E713"/>
    </row>
    <row r="714" spans="1:5" x14ac:dyDescent="0.2">
      <c r="A714" s="16">
        <v>2077</v>
      </c>
      <c r="B714" s="16">
        <v>5</v>
      </c>
      <c r="C714" s="16">
        <v>2937</v>
      </c>
      <c r="E714"/>
    </row>
    <row r="715" spans="1:5" x14ac:dyDescent="0.2">
      <c r="A715" s="16">
        <v>2077</v>
      </c>
      <c r="B715" s="16">
        <v>6</v>
      </c>
      <c r="C715" s="16">
        <v>2937</v>
      </c>
      <c r="E715"/>
    </row>
    <row r="716" spans="1:5" x14ac:dyDescent="0.2">
      <c r="A716" s="16">
        <v>2077</v>
      </c>
      <c r="B716" s="16">
        <v>7</v>
      </c>
      <c r="C716" s="16">
        <v>2937</v>
      </c>
      <c r="E716"/>
    </row>
    <row r="717" spans="1:5" x14ac:dyDescent="0.2">
      <c r="A717" s="16">
        <v>2077</v>
      </c>
      <c r="B717" s="16">
        <v>8</v>
      </c>
      <c r="C717" s="16">
        <v>2937</v>
      </c>
      <c r="E717"/>
    </row>
    <row r="718" spans="1:5" x14ac:dyDescent="0.2">
      <c r="A718" s="16">
        <v>2077</v>
      </c>
      <c r="B718" s="16">
        <v>9</v>
      </c>
      <c r="C718" s="16">
        <v>2937</v>
      </c>
      <c r="E718"/>
    </row>
    <row r="719" spans="1:5" x14ac:dyDescent="0.2">
      <c r="A719" s="16">
        <v>2077</v>
      </c>
      <c r="B719" s="16">
        <v>10</v>
      </c>
      <c r="C719" s="16">
        <v>2937</v>
      </c>
      <c r="E719"/>
    </row>
    <row r="720" spans="1:5" x14ac:dyDescent="0.2">
      <c r="A720" s="16">
        <v>2077</v>
      </c>
      <c r="B720" s="16">
        <v>11</v>
      </c>
      <c r="C720" s="16">
        <v>2937</v>
      </c>
      <c r="E720"/>
    </row>
    <row r="721" spans="1:5" x14ac:dyDescent="0.2">
      <c r="A721" s="16">
        <v>2077</v>
      </c>
      <c r="B721" s="16">
        <v>12</v>
      </c>
      <c r="C721" s="16">
        <v>2937</v>
      </c>
      <c r="E721"/>
    </row>
    <row r="722" spans="1:5" x14ac:dyDescent="0.2">
      <c r="A722" s="16">
        <v>2078</v>
      </c>
      <c r="B722" s="16">
        <v>1</v>
      </c>
      <c r="C722" s="16">
        <v>3025</v>
      </c>
      <c r="E722"/>
    </row>
    <row r="723" spans="1:5" x14ac:dyDescent="0.2">
      <c r="A723" s="16">
        <v>2078</v>
      </c>
      <c r="B723" s="16">
        <v>2</v>
      </c>
      <c r="C723" s="16">
        <v>3025</v>
      </c>
      <c r="E723"/>
    </row>
    <row r="724" spans="1:5" x14ac:dyDescent="0.2">
      <c r="A724" s="16">
        <v>2078</v>
      </c>
      <c r="B724" s="16">
        <v>3</v>
      </c>
      <c r="C724" s="16">
        <v>3025</v>
      </c>
      <c r="E724"/>
    </row>
    <row r="725" spans="1:5" x14ac:dyDescent="0.2">
      <c r="A725" s="16">
        <v>2078</v>
      </c>
      <c r="B725" s="16">
        <v>4</v>
      </c>
      <c r="C725" s="16">
        <v>3025</v>
      </c>
      <c r="E725"/>
    </row>
    <row r="726" spans="1:5" x14ac:dyDescent="0.2">
      <c r="A726" s="16">
        <v>2078</v>
      </c>
      <c r="B726" s="16">
        <v>5</v>
      </c>
      <c r="C726" s="16">
        <v>3025</v>
      </c>
      <c r="E726"/>
    </row>
    <row r="727" spans="1:5" x14ac:dyDescent="0.2">
      <c r="A727" s="16">
        <v>2078</v>
      </c>
      <c r="B727" s="16">
        <v>6</v>
      </c>
      <c r="C727" s="16">
        <v>3025</v>
      </c>
      <c r="E727"/>
    </row>
    <row r="728" spans="1:5" x14ac:dyDescent="0.2">
      <c r="A728" s="16">
        <v>2078</v>
      </c>
      <c r="B728" s="16">
        <v>7</v>
      </c>
      <c r="C728" s="16">
        <v>3025</v>
      </c>
      <c r="E728"/>
    </row>
    <row r="729" spans="1:5" x14ac:dyDescent="0.2">
      <c r="A729" s="16">
        <v>2078</v>
      </c>
      <c r="B729" s="16">
        <v>8</v>
      </c>
      <c r="C729" s="16">
        <v>3025</v>
      </c>
      <c r="E729"/>
    </row>
    <row r="730" spans="1:5" x14ac:dyDescent="0.2">
      <c r="A730" s="16">
        <v>2078</v>
      </c>
      <c r="B730" s="16">
        <v>9</v>
      </c>
      <c r="C730" s="16">
        <v>3025</v>
      </c>
      <c r="E730"/>
    </row>
    <row r="731" spans="1:5" x14ac:dyDescent="0.2">
      <c r="A731" s="16">
        <v>2078</v>
      </c>
      <c r="B731" s="16">
        <v>10</v>
      </c>
      <c r="C731" s="16">
        <v>3025</v>
      </c>
      <c r="E731"/>
    </row>
    <row r="732" spans="1:5" x14ac:dyDescent="0.2">
      <c r="A732" s="16">
        <v>2078</v>
      </c>
      <c r="B732" s="16">
        <v>11</v>
      </c>
      <c r="C732" s="16">
        <v>3025</v>
      </c>
      <c r="E732"/>
    </row>
    <row r="733" spans="1:5" x14ac:dyDescent="0.2">
      <c r="A733" s="16">
        <v>2078</v>
      </c>
      <c r="B733" s="16">
        <v>12</v>
      </c>
      <c r="C733" s="16">
        <v>3025</v>
      </c>
      <c r="E733"/>
    </row>
    <row r="734" spans="1:5" x14ac:dyDescent="0.2">
      <c r="A734" s="16">
        <v>2079</v>
      </c>
      <c r="B734" s="16">
        <v>1</v>
      </c>
      <c r="C734" s="16">
        <v>3116</v>
      </c>
      <c r="E734"/>
    </row>
    <row r="735" spans="1:5" x14ac:dyDescent="0.2">
      <c r="A735" s="16">
        <v>2079</v>
      </c>
      <c r="B735" s="16">
        <v>2</v>
      </c>
      <c r="C735" s="16">
        <v>3116</v>
      </c>
      <c r="E735"/>
    </row>
    <row r="736" spans="1:5" x14ac:dyDescent="0.2">
      <c r="A736" s="16">
        <v>2079</v>
      </c>
      <c r="B736" s="16">
        <v>3</v>
      </c>
      <c r="C736" s="16">
        <v>3116</v>
      </c>
      <c r="E736"/>
    </row>
    <row r="737" spans="1:5" x14ac:dyDescent="0.2">
      <c r="A737" s="16">
        <v>2079</v>
      </c>
      <c r="B737" s="16">
        <v>4</v>
      </c>
      <c r="C737" s="16">
        <v>3116</v>
      </c>
      <c r="E737"/>
    </row>
    <row r="738" spans="1:5" x14ac:dyDescent="0.2">
      <c r="A738" s="16">
        <v>2079</v>
      </c>
      <c r="B738" s="16">
        <v>5</v>
      </c>
      <c r="C738" s="16">
        <v>3116</v>
      </c>
      <c r="E738"/>
    </row>
    <row r="739" spans="1:5" x14ac:dyDescent="0.2">
      <c r="A739" s="16">
        <v>2079</v>
      </c>
      <c r="B739" s="16">
        <v>6</v>
      </c>
      <c r="C739" s="16">
        <v>3116</v>
      </c>
      <c r="E739"/>
    </row>
    <row r="740" spans="1:5" x14ac:dyDescent="0.2">
      <c r="A740" s="16">
        <v>2079</v>
      </c>
      <c r="B740" s="16">
        <v>7</v>
      </c>
      <c r="C740" s="16">
        <v>3116</v>
      </c>
      <c r="E740"/>
    </row>
    <row r="741" spans="1:5" x14ac:dyDescent="0.2">
      <c r="A741" s="16">
        <v>2079</v>
      </c>
      <c r="B741" s="16">
        <v>8</v>
      </c>
      <c r="C741" s="16">
        <v>3116</v>
      </c>
      <c r="E741"/>
    </row>
    <row r="742" spans="1:5" x14ac:dyDescent="0.2">
      <c r="A742" s="16">
        <v>2079</v>
      </c>
      <c r="B742" s="16">
        <v>9</v>
      </c>
      <c r="C742" s="16">
        <v>3116</v>
      </c>
      <c r="E742"/>
    </row>
    <row r="743" spans="1:5" x14ac:dyDescent="0.2">
      <c r="A743" s="16">
        <v>2079</v>
      </c>
      <c r="B743" s="16">
        <v>10</v>
      </c>
      <c r="C743" s="16">
        <v>3116</v>
      </c>
      <c r="E743"/>
    </row>
    <row r="744" spans="1:5" x14ac:dyDescent="0.2">
      <c r="A744" s="16">
        <v>2079</v>
      </c>
      <c r="B744" s="16">
        <v>11</v>
      </c>
      <c r="C744" s="16">
        <v>3116</v>
      </c>
      <c r="E744"/>
    </row>
    <row r="745" spans="1:5" x14ac:dyDescent="0.2">
      <c r="A745" s="16">
        <v>2079</v>
      </c>
      <c r="B745" s="16">
        <v>12</v>
      </c>
      <c r="C745" s="16">
        <v>3116</v>
      </c>
      <c r="E745"/>
    </row>
    <row r="746" spans="1:5" x14ac:dyDescent="0.2">
      <c r="A746" s="16">
        <v>2080</v>
      </c>
      <c r="B746" s="16">
        <v>1</v>
      </c>
      <c r="C746" s="16">
        <v>3208</v>
      </c>
      <c r="E746"/>
    </row>
    <row r="747" spans="1:5" x14ac:dyDescent="0.2">
      <c r="A747" s="16">
        <v>2080</v>
      </c>
      <c r="B747" s="16">
        <v>2</v>
      </c>
      <c r="C747" s="16">
        <v>3208</v>
      </c>
      <c r="E747"/>
    </row>
    <row r="748" spans="1:5" x14ac:dyDescent="0.2">
      <c r="A748" s="16">
        <v>2080</v>
      </c>
      <c r="B748" s="16">
        <v>3</v>
      </c>
      <c r="C748" s="16">
        <v>3208</v>
      </c>
      <c r="E748"/>
    </row>
    <row r="749" spans="1:5" x14ac:dyDescent="0.2">
      <c r="A749" s="16">
        <v>2080</v>
      </c>
      <c r="B749" s="16">
        <v>4</v>
      </c>
      <c r="C749" s="16">
        <v>3208</v>
      </c>
      <c r="E749"/>
    </row>
    <row r="750" spans="1:5" x14ac:dyDescent="0.2">
      <c r="A750" s="16">
        <v>2080</v>
      </c>
      <c r="B750" s="16">
        <v>5</v>
      </c>
      <c r="C750" s="16">
        <v>3208</v>
      </c>
      <c r="E750"/>
    </row>
    <row r="751" spans="1:5" x14ac:dyDescent="0.2">
      <c r="A751" s="16">
        <v>2080</v>
      </c>
      <c r="B751" s="16">
        <v>6</v>
      </c>
      <c r="C751" s="16">
        <v>3208</v>
      </c>
      <c r="E751"/>
    </row>
    <row r="752" spans="1:5" x14ac:dyDescent="0.2">
      <c r="A752" s="16">
        <v>2080</v>
      </c>
      <c r="B752" s="16">
        <v>7</v>
      </c>
      <c r="C752" s="16">
        <v>3208</v>
      </c>
      <c r="E752"/>
    </row>
    <row r="753" spans="1:5" x14ac:dyDescent="0.2">
      <c r="A753" s="16">
        <v>2080</v>
      </c>
      <c r="B753" s="16">
        <v>8</v>
      </c>
      <c r="C753" s="16">
        <v>3208</v>
      </c>
      <c r="E753"/>
    </row>
    <row r="754" spans="1:5" x14ac:dyDescent="0.2">
      <c r="A754" s="16">
        <v>2080</v>
      </c>
      <c r="B754" s="16">
        <v>9</v>
      </c>
      <c r="C754" s="16">
        <v>3208</v>
      </c>
      <c r="E754"/>
    </row>
    <row r="755" spans="1:5" x14ac:dyDescent="0.2">
      <c r="A755" s="16">
        <v>2080</v>
      </c>
      <c r="B755" s="16">
        <v>10</v>
      </c>
      <c r="C755" s="16">
        <v>3208</v>
      </c>
      <c r="E755"/>
    </row>
    <row r="756" spans="1:5" x14ac:dyDescent="0.2">
      <c r="A756" s="16">
        <v>2080</v>
      </c>
      <c r="B756" s="16">
        <v>11</v>
      </c>
      <c r="C756" s="16">
        <v>3208</v>
      </c>
      <c r="E756"/>
    </row>
    <row r="757" spans="1:5" x14ac:dyDescent="0.2">
      <c r="A757" s="16">
        <v>2080</v>
      </c>
      <c r="B757" s="16">
        <v>12</v>
      </c>
      <c r="C757" s="16">
        <v>3208</v>
      </c>
      <c r="E757"/>
    </row>
    <row r="758" spans="1:5" x14ac:dyDescent="0.2">
      <c r="A758" s="16">
        <v>2081</v>
      </c>
      <c r="B758" s="16">
        <v>1</v>
      </c>
      <c r="C758" s="16">
        <v>3302</v>
      </c>
      <c r="E758"/>
    </row>
    <row r="759" spans="1:5" x14ac:dyDescent="0.2">
      <c r="A759" s="16">
        <v>2081</v>
      </c>
      <c r="B759" s="16">
        <v>2</v>
      </c>
      <c r="C759" s="16">
        <v>3302</v>
      </c>
      <c r="E759"/>
    </row>
    <row r="760" spans="1:5" x14ac:dyDescent="0.2">
      <c r="A760" s="16">
        <v>2081</v>
      </c>
      <c r="B760" s="16">
        <v>3</v>
      </c>
      <c r="C760" s="16">
        <v>3302</v>
      </c>
      <c r="E760"/>
    </row>
    <row r="761" spans="1:5" x14ac:dyDescent="0.2">
      <c r="A761" s="16">
        <v>2081</v>
      </c>
      <c r="B761" s="16">
        <v>4</v>
      </c>
      <c r="C761" s="16">
        <v>3302</v>
      </c>
      <c r="E761"/>
    </row>
    <row r="762" spans="1:5" x14ac:dyDescent="0.2">
      <c r="A762" s="16">
        <v>2081</v>
      </c>
      <c r="B762" s="16">
        <v>5</v>
      </c>
      <c r="C762" s="16">
        <v>3302</v>
      </c>
      <c r="E762"/>
    </row>
    <row r="763" spans="1:5" x14ac:dyDescent="0.2">
      <c r="A763" s="16">
        <v>2081</v>
      </c>
      <c r="B763" s="16">
        <v>6</v>
      </c>
      <c r="C763" s="16">
        <v>3302</v>
      </c>
      <c r="E763"/>
    </row>
    <row r="764" spans="1:5" x14ac:dyDescent="0.2">
      <c r="A764" s="16">
        <v>2081</v>
      </c>
      <c r="B764" s="16">
        <v>7</v>
      </c>
      <c r="C764" s="16">
        <v>3302</v>
      </c>
      <c r="E764"/>
    </row>
    <row r="765" spans="1:5" x14ac:dyDescent="0.2">
      <c r="A765" s="16">
        <v>2081</v>
      </c>
      <c r="B765" s="16">
        <v>8</v>
      </c>
      <c r="C765" s="16">
        <v>3302</v>
      </c>
      <c r="E765"/>
    </row>
    <row r="766" spans="1:5" x14ac:dyDescent="0.2">
      <c r="A766" s="16">
        <v>2081</v>
      </c>
      <c r="B766" s="16">
        <v>9</v>
      </c>
      <c r="C766" s="16">
        <v>3302</v>
      </c>
      <c r="E766"/>
    </row>
    <row r="767" spans="1:5" x14ac:dyDescent="0.2">
      <c r="A767" s="16">
        <v>2081</v>
      </c>
      <c r="B767" s="16">
        <v>10</v>
      </c>
      <c r="C767" s="16">
        <v>3302</v>
      </c>
      <c r="E767"/>
    </row>
    <row r="768" spans="1:5" x14ac:dyDescent="0.2">
      <c r="A768" s="16">
        <v>2081</v>
      </c>
      <c r="B768" s="16">
        <v>11</v>
      </c>
      <c r="C768" s="16">
        <v>3302</v>
      </c>
      <c r="E768"/>
    </row>
    <row r="769" spans="1:5" x14ac:dyDescent="0.2">
      <c r="A769" s="16">
        <v>2081</v>
      </c>
      <c r="B769" s="16">
        <v>12</v>
      </c>
      <c r="C769" s="16">
        <v>3302</v>
      </c>
      <c r="E769"/>
    </row>
    <row r="770" spans="1:5" x14ac:dyDescent="0.2">
      <c r="A770" s="16">
        <v>2082</v>
      </c>
      <c r="B770" s="16">
        <v>1</v>
      </c>
      <c r="C770" s="16">
        <v>3398</v>
      </c>
      <c r="E770"/>
    </row>
    <row r="771" spans="1:5" x14ac:dyDescent="0.2">
      <c r="A771" s="16">
        <v>2082</v>
      </c>
      <c r="B771" s="16">
        <v>2</v>
      </c>
      <c r="C771" s="16">
        <v>3398</v>
      </c>
      <c r="E771"/>
    </row>
    <row r="772" spans="1:5" x14ac:dyDescent="0.2">
      <c r="A772" s="16">
        <v>2082</v>
      </c>
      <c r="B772" s="16">
        <v>3</v>
      </c>
      <c r="C772" s="16">
        <v>3398</v>
      </c>
      <c r="E772"/>
    </row>
    <row r="773" spans="1:5" x14ac:dyDescent="0.2">
      <c r="A773" s="16">
        <v>2082</v>
      </c>
      <c r="B773" s="16">
        <v>4</v>
      </c>
      <c r="C773" s="16">
        <v>3398</v>
      </c>
      <c r="E773"/>
    </row>
    <row r="774" spans="1:5" x14ac:dyDescent="0.2">
      <c r="A774" s="16">
        <v>2082</v>
      </c>
      <c r="B774" s="16">
        <v>5</v>
      </c>
      <c r="C774" s="16">
        <v>3398</v>
      </c>
      <c r="E774"/>
    </row>
    <row r="775" spans="1:5" x14ac:dyDescent="0.2">
      <c r="A775" s="16">
        <v>2082</v>
      </c>
      <c r="B775" s="16">
        <v>6</v>
      </c>
      <c r="C775" s="16">
        <v>3398</v>
      </c>
      <c r="E775"/>
    </row>
    <row r="776" spans="1:5" x14ac:dyDescent="0.2">
      <c r="A776" s="16">
        <v>2082</v>
      </c>
      <c r="B776" s="16">
        <v>7</v>
      </c>
      <c r="C776" s="16">
        <v>3398</v>
      </c>
      <c r="E776"/>
    </row>
    <row r="777" spans="1:5" x14ac:dyDescent="0.2">
      <c r="A777" s="16">
        <v>2082</v>
      </c>
      <c r="B777" s="16">
        <v>8</v>
      </c>
      <c r="C777" s="16">
        <v>3398</v>
      </c>
      <c r="E777"/>
    </row>
    <row r="778" spans="1:5" x14ac:dyDescent="0.2">
      <c r="A778" s="16">
        <v>2082</v>
      </c>
      <c r="B778" s="16">
        <v>9</v>
      </c>
      <c r="C778" s="16">
        <v>3398</v>
      </c>
      <c r="E778"/>
    </row>
    <row r="779" spans="1:5" x14ac:dyDescent="0.2">
      <c r="A779" s="16">
        <v>2082</v>
      </c>
      <c r="B779" s="16">
        <v>10</v>
      </c>
      <c r="C779" s="16">
        <v>3398</v>
      </c>
      <c r="E779"/>
    </row>
    <row r="780" spans="1:5" x14ac:dyDescent="0.2">
      <c r="A780" s="16">
        <v>2082</v>
      </c>
      <c r="B780" s="16">
        <v>11</v>
      </c>
      <c r="C780" s="16">
        <v>3398</v>
      </c>
      <c r="E780"/>
    </row>
    <row r="781" spans="1:5" x14ac:dyDescent="0.2">
      <c r="A781" s="16">
        <v>2082</v>
      </c>
      <c r="B781" s="16">
        <v>12</v>
      </c>
      <c r="C781" s="16">
        <v>3398</v>
      </c>
      <c r="E781"/>
    </row>
    <row r="782" spans="1:5" x14ac:dyDescent="0.2">
      <c r="A782" s="16">
        <v>2083</v>
      </c>
      <c r="B782" s="16">
        <v>1</v>
      </c>
      <c r="C782" s="16">
        <v>3496</v>
      </c>
      <c r="E782"/>
    </row>
    <row r="783" spans="1:5" x14ac:dyDescent="0.2">
      <c r="A783" s="16">
        <v>2083</v>
      </c>
      <c r="B783" s="16">
        <v>2</v>
      </c>
      <c r="C783" s="16">
        <v>3496</v>
      </c>
      <c r="E783"/>
    </row>
    <row r="784" spans="1:5" x14ac:dyDescent="0.2">
      <c r="A784" s="16">
        <v>2083</v>
      </c>
      <c r="B784" s="16">
        <v>3</v>
      </c>
      <c r="C784" s="16">
        <v>3496</v>
      </c>
      <c r="E784"/>
    </row>
    <row r="785" spans="1:5" x14ac:dyDescent="0.2">
      <c r="A785" s="16">
        <v>2083</v>
      </c>
      <c r="B785" s="16">
        <v>4</v>
      </c>
      <c r="C785" s="16">
        <v>3496</v>
      </c>
      <c r="E785"/>
    </row>
    <row r="786" spans="1:5" x14ac:dyDescent="0.2">
      <c r="A786" s="16">
        <v>2083</v>
      </c>
      <c r="B786" s="16">
        <v>5</v>
      </c>
      <c r="C786" s="16">
        <v>3496</v>
      </c>
      <c r="E786"/>
    </row>
    <row r="787" spans="1:5" x14ac:dyDescent="0.2">
      <c r="A787" s="16">
        <v>2083</v>
      </c>
      <c r="B787" s="16">
        <v>6</v>
      </c>
      <c r="C787" s="16">
        <v>3496</v>
      </c>
      <c r="E787"/>
    </row>
    <row r="788" spans="1:5" x14ac:dyDescent="0.2">
      <c r="A788" s="16">
        <v>2083</v>
      </c>
      <c r="B788" s="16">
        <v>7</v>
      </c>
      <c r="C788" s="16">
        <v>3496</v>
      </c>
      <c r="E788"/>
    </row>
    <row r="789" spans="1:5" x14ac:dyDescent="0.2">
      <c r="A789" s="16">
        <v>2083</v>
      </c>
      <c r="B789" s="16">
        <v>8</v>
      </c>
      <c r="C789" s="16">
        <v>3496</v>
      </c>
      <c r="E789"/>
    </row>
    <row r="790" spans="1:5" x14ac:dyDescent="0.2">
      <c r="A790" s="16">
        <v>2083</v>
      </c>
      <c r="B790" s="16">
        <v>9</v>
      </c>
      <c r="C790" s="16">
        <v>3496</v>
      </c>
      <c r="E790"/>
    </row>
    <row r="791" spans="1:5" x14ac:dyDescent="0.2">
      <c r="A791" s="16">
        <v>2083</v>
      </c>
      <c r="B791" s="16">
        <v>10</v>
      </c>
      <c r="C791" s="16">
        <v>3496</v>
      </c>
      <c r="E791"/>
    </row>
    <row r="792" spans="1:5" x14ac:dyDescent="0.2">
      <c r="A792" s="16">
        <v>2083</v>
      </c>
      <c r="B792" s="16">
        <v>11</v>
      </c>
      <c r="C792" s="16">
        <v>3496</v>
      </c>
      <c r="E792"/>
    </row>
    <row r="793" spans="1:5" x14ac:dyDescent="0.2">
      <c r="A793" s="16">
        <v>2083</v>
      </c>
      <c r="B793" s="16">
        <v>12</v>
      </c>
      <c r="C793" s="16">
        <v>3496</v>
      </c>
      <c r="E793"/>
    </row>
    <row r="794" spans="1:5" x14ac:dyDescent="0.2">
      <c r="A794" s="16">
        <v>2084</v>
      </c>
      <c r="B794" s="16">
        <v>1</v>
      </c>
      <c r="C794" s="16">
        <v>3596</v>
      </c>
      <c r="E794"/>
    </row>
    <row r="795" spans="1:5" x14ac:dyDescent="0.2">
      <c r="A795" s="16">
        <v>2084</v>
      </c>
      <c r="B795" s="16">
        <v>2</v>
      </c>
      <c r="C795" s="16">
        <v>3596</v>
      </c>
      <c r="E795"/>
    </row>
    <row r="796" spans="1:5" x14ac:dyDescent="0.2">
      <c r="A796" s="16">
        <v>2084</v>
      </c>
      <c r="B796" s="16">
        <v>3</v>
      </c>
      <c r="C796" s="16">
        <v>3596</v>
      </c>
      <c r="E796"/>
    </row>
    <row r="797" spans="1:5" x14ac:dyDescent="0.2">
      <c r="A797" s="16">
        <v>2084</v>
      </c>
      <c r="B797" s="16">
        <v>4</v>
      </c>
      <c r="C797" s="16">
        <v>3596</v>
      </c>
      <c r="E797"/>
    </row>
    <row r="798" spans="1:5" x14ac:dyDescent="0.2">
      <c r="A798" s="16">
        <v>2084</v>
      </c>
      <c r="B798" s="16">
        <v>5</v>
      </c>
      <c r="C798" s="16">
        <v>3596</v>
      </c>
      <c r="E798"/>
    </row>
    <row r="799" spans="1:5" x14ac:dyDescent="0.2">
      <c r="A799" s="16">
        <v>2084</v>
      </c>
      <c r="B799" s="16">
        <v>6</v>
      </c>
      <c r="C799" s="16">
        <v>3596</v>
      </c>
      <c r="E799"/>
    </row>
    <row r="800" spans="1:5" x14ac:dyDescent="0.2">
      <c r="A800" s="16">
        <v>2084</v>
      </c>
      <c r="B800" s="16">
        <v>7</v>
      </c>
      <c r="C800" s="16">
        <v>3596</v>
      </c>
      <c r="E800"/>
    </row>
    <row r="801" spans="1:5" x14ac:dyDescent="0.2">
      <c r="A801" s="16">
        <v>2084</v>
      </c>
      <c r="B801" s="16">
        <v>8</v>
      </c>
      <c r="C801" s="16">
        <v>3596</v>
      </c>
      <c r="E801"/>
    </row>
    <row r="802" spans="1:5" x14ac:dyDescent="0.2">
      <c r="A802" s="16">
        <v>2084</v>
      </c>
      <c r="B802" s="16">
        <v>9</v>
      </c>
      <c r="C802" s="16">
        <v>3596</v>
      </c>
      <c r="E802"/>
    </row>
    <row r="803" spans="1:5" x14ac:dyDescent="0.2">
      <c r="A803" s="16">
        <v>2084</v>
      </c>
      <c r="B803" s="16">
        <v>10</v>
      </c>
      <c r="C803" s="16">
        <v>3596</v>
      </c>
      <c r="E803"/>
    </row>
    <row r="804" spans="1:5" x14ac:dyDescent="0.2">
      <c r="A804" s="16">
        <v>2084</v>
      </c>
      <c r="B804" s="16">
        <v>11</v>
      </c>
      <c r="C804" s="16">
        <v>3596</v>
      </c>
      <c r="E804"/>
    </row>
    <row r="805" spans="1:5" x14ac:dyDescent="0.2">
      <c r="A805" s="16">
        <v>2084</v>
      </c>
      <c r="B805" s="16">
        <v>12</v>
      </c>
      <c r="C805" s="16">
        <v>3596</v>
      </c>
      <c r="E805"/>
    </row>
    <row r="806" spans="1:5" x14ac:dyDescent="0.2">
      <c r="A806" s="16">
        <v>2085</v>
      </c>
      <c r="B806" s="16">
        <v>1</v>
      </c>
      <c r="C806" s="16">
        <v>3698</v>
      </c>
      <c r="E806"/>
    </row>
    <row r="807" spans="1:5" x14ac:dyDescent="0.2">
      <c r="A807" s="16">
        <v>2085</v>
      </c>
      <c r="B807" s="16">
        <v>2</v>
      </c>
      <c r="C807" s="16">
        <v>3698</v>
      </c>
      <c r="E807"/>
    </row>
    <row r="808" spans="1:5" x14ac:dyDescent="0.2">
      <c r="A808" s="16">
        <v>2085</v>
      </c>
      <c r="B808" s="16">
        <v>3</v>
      </c>
      <c r="C808" s="16">
        <v>3698</v>
      </c>
      <c r="E808"/>
    </row>
    <row r="809" spans="1:5" x14ac:dyDescent="0.2">
      <c r="A809" s="16">
        <v>2085</v>
      </c>
      <c r="B809" s="16">
        <v>4</v>
      </c>
      <c r="C809" s="16">
        <v>3698</v>
      </c>
      <c r="E809"/>
    </row>
    <row r="810" spans="1:5" x14ac:dyDescent="0.2">
      <c r="A810" s="16">
        <v>2085</v>
      </c>
      <c r="B810" s="16">
        <v>5</v>
      </c>
      <c r="C810" s="16">
        <v>3698</v>
      </c>
      <c r="E810"/>
    </row>
    <row r="811" spans="1:5" x14ac:dyDescent="0.2">
      <c r="A811" s="16">
        <v>2085</v>
      </c>
      <c r="B811" s="16">
        <v>6</v>
      </c>
      <c r="C811" s="16">
        <v>3698</v>
      </c>
      <c r="E811"/>
    </row>
    <row r="812" spans="1:5" x14ac:dyDescent="0.2">
      <c r="A812" s="16">
        <v>2085</v>
      </c>
      <c r="B812" s="16">
        <v>7</v>
      </c>
      <c r="C812" s="16">
        <v>3698</v>
      </c>
      <c r="E812"/>
    </row>
    <row r="813" spans="1:5" x14ac:dyDescent="0.2">
      <c r="A813" s="16">
        <v>2085</v>
      </c>
      <c r="B813" s="16">
        <v>8</v>
      </c>
      <c r="C813" s="16">
        <v>3698</v>
      </c>
      <c r="E813"/>
    </row>
    <row r="814" spans="1:5" x14ac:dyDescent="0.2">
      <c r="A814" s="16">
        <v>2085</v>
      </c>
      <c r="B814" s="16">
        <v>9</v>
      </c>
      <c r="C814" s="16">
        <v>3698</v>
      </c>
      <c r="E814"/>
    </row>
    <row r="815" spans="1:5" x14ac:dyDescent="0.2">
      <c r="A815" s="16">
        <v>2085</v>
      </c>
      <c r="B815" s="16">
        <v>10</v>
      </c>
      <c r="C815" s="16">
        <v>3698</v>
      </c>
      <c r="E815"/>
    </row>
    <row r="816" spans="1:5" x14ac:dyDescent="0.2">
      <c r="A816" s="16">
        <v>2085</v>
      </c>
      <c r="B816" s="16">
        <v>11</v>
      </c>
      <c r="C816" s="16">
        <v>3698</v>
      </c>
      <c r="E816"/>
    </row>
    <row r="817" spans="1:5" x14ac:dyDescent="0.2">
      <c r="A817" s="16">
        <v>2085</v>
      </c>
      <c r="B817" s="16">
        <v>12</v>
      </c>
      <c r="C817" s="16">
        <v>3698</v>
      </c>
      <c r="E817"/>
    </row>
    <row r="818" spans="1:5" x14ac:dyDescent="0.2">
      <c r="A818" s="16">
        <v>2086</v>
      </c>
      <c r="B818" s="16">
        <v>1</v>
      </c>
      <c r="C818" s="16">
        <v>3801</v>
      </c>
      <c r="E818"/>
    </row>
    <row r="819" spans="1:5" x14ac:dyDescent="0.2">
      <c r="A819" s="16">
        <v>2086</v>
      </c>
      <c r="B819" s="16">
        <v>2</v>
      </c>
      <c r="C819" s="16">
        <v>3801</v>
      </c>
      <c r="E819"/>
    </row>
    <row r="820" spans="1:5" x14ac:dyDescent="0.2">
      <c r="A820" s="16">
        <v>2086</v>
      </c>
      <c r="B820" s="16">
        <v>3</v>
      </c>
      <c r="C820" s="16">
        <v>3801</v>
      </c>
      <c r="E820"/>
    </row>
    <row r="821" spans="1:5" x14ac:dyDescent="0.2">
      <c r="A821" s="16">
        <v>2086</v>
      </c>
      <c r="B821" s="16">
        <v>4</v>
      </c>
      <c r="C821" s="16">
        <v>3801</v>
      </c>
      <c r="E821"/>
    </row>
    <row r="822" spans="1:5" x14ac:dyDescent="0.2">
      <c r="A822" s="16">
        <v>2086</v>
      </c>
      <c r="B822" s="16">
        <v>5</v>
      </c>
      <c r="C822" s="16">
        <v>3801</v>
      </c>
      <c r="E822"/>
    </row>
    <row r="823" spans="1:5" x14ac:dyDescent="0.2">
      <c r="A823" s="16">
        <v>2086</v>
      </c>
      <c r="B823" s="16">
        <v>6</v>
      </c>
      <c r="C823" s="16">
        <v>3801</v>
      </c>
      <c r="E823"/>
    </row>
    <row r="824" spans="1:5" x14ac:dyDescent="0.2">
      <c r="A824" s="16">
        <v>2086</v>
      </c>
      <c r="B824" s="16">
        <v>7</v>
      </c>
      <c r="C824" s="16">
        <v>3801</v>
      </c>
      <c r="E824"/>
    </row>
    <row r="825" spans="1:5" x14ac:dyDescent="0.2">
      <c r="A825" s="16">
        <v>2086</v>
      </c>
      <c r="B825" s="16">
        <v>8</v>
      </c>
      <c r="C825" s="16">
        <v>3801</v>
      </c>
      <c r="E825"/>
    </row>
    <row r="826" spans="1:5" x14ac:dyDescent="0.2">
      <c r="A826" s="16">
        <v>2086</v>
      </c>
      <c r="B826" s="16">
        <v>9</v>
      </c>
      <c r="C826" s="16">
        <v>3801</v>
      </c>
      <c r="E826"/>
    </row>
    <row r="827" spans="1:5" x14ac:dyDescent="0.2">
      <c r="A827" s="16">
        <v>2086</v>
      </c>
      <c r="B827" s="16">
        <v>10</v>
      </c>
      <c r="C827" s="16">
        <v>3801</v>
      </c>
      <c r="E827"/>
    </row>
    <row r="828" spans="1:5" x14ac:dyDescent="0.2">
      <c r="A828" s="16">
        <v>2086</v>
      </c>
      <c r="B828" s="16">
        <v>11</v>
      </c>
      <c r="C828" s="16">
        <v>3801</v>
      </c>
      <c r="E828"/>
    </row>
    <row r="829" spans="1:5" x14ac:dyDescent="0.2">
      <c r="A829" s="16">
        <v>2086</v>
      </c>
      <c r="B829" s="16">
        <v>12</v>
      </c>
      <c r="C829" s="16">
        <v>3801</v>
      </c>
      <c r="E829"/>
    </row>
    <row r="830" spans="1:5" x14ac:dyDescent="0.2">
      <c r="A830" s="16">
        <v>2087</v>
      </c>
      <c r="B830" s="16">
        <v>1</v>
      </c>
      <c r="C830" s="16">
        <v>3907</v>
      </c>
      <c r="E830"/>
    </row>
    <row r="831" spans="1:5" x14ac:dyDescent="0.2">
      <c r="A831" s="16">
        <v>2087</v>
      </c>
      <c r="B831" s="16">
        <v>2</v>
      </c>
      <c r="C831" s="16">
        <v>3907</v>
      </c>
      <c r="E831"/>
    </row>
    <row r="832" spans="1:5" x14ac:dyDescent="0.2">
      <c r="A832" s="16">
        <v>2087</v>
      </c>
      <c r="B832" s="16">
        <v>3</v>
      </c>
      <c r="C832" s="16">
        <v>3907</v>
      </c>
      <c r="E832"/>
    </row>
    <row r="833" spans="1:5" x14ac:dyDescent="0.2">
      <c r="A833" s="16">
        <v>2087</v>
      </c>
      <c r="B833" s="16">
        <v>4</v>
      </c>
      <c r="C833" s="16">
        <v>3907</v>
      </c>
      <c r="E833"/>
    </row>
    <row r="834" spans="1:5" x14ac:dyDescent="0.2">
      <c r="A834" s="16">
        <v>2087</v>
      </c>
      <c r="B834" s="16">
        <v>5</v>
      </c>
      <c r="C834" s="16">
        <v>3907</v>
      </c>
      <c r="E834"/>
    </row>
    <row r="835" spans="1:5" x14ac:dyDescent="0.2">
      <c r="A835" s="16">
        <v>2087</v>
      </c>
      <c r="B835" s="16">
        <v>6</v>
      </c>
      <c r="C835" s="16">
        <v>3907</v>
      </c>
      <c r="E835"/>
    </row>
    <row r="836" spans="1:5" x14ac:dyDescent="0.2">
      <c r="A836" s="16">
        <v>2087</v>
      </c>
      <c r="B836" s="16">
        <v>7</v>
      </c>
      <c r="C836" s="16">
        <v>3907</v>
      </c>
      <c r="E836"/>
    </row>
    <row r="837" spans="1:5" x14ac:dyDescent="0.2">
      <c r="A837" s="16">
        <v>2087</v>
      </c>
      <c r="B837" s="16">
        <v>8</v>
      </c>
      <c r="C837" s="16">
        <v>3907</v>
      </c>
      <c r="E837"/>
    </row>
    <row r="838" spans="1:5" x14ac:dyDescent="0.2">
      <c r="A838" s="16">
        <v>2087</v>
      </c>
      <c r="B838" s="16">
        <v>9</v>
      </c>
      <c r="C838" s="16">
        <v>3907</v>
      </c>
      <c r="E838"/>
    </row>
    <row r="839" spans="1:5" x14ac:dyDescent="0.2">
      <c r="A839" s="16">
        <v>2087</v>
      </c>
      <c r="B839" s="16">
        <v>10</v>
      </c>
      <c r="C839" s="16">
        <v>3907</v>
      </c>
      <c r="E839"/>
    </row>
    <row r="840" spans="1:5" x14ac:dyDescent="0.2">
      <c r="A840" s="16">
        <v>2087</v>
      </c>
      <c r="B840" s="16">
        <v>11</v>
      </c>
      <c r="C840" s="16">
        <v>3907</v>
      </c>
      <c r="E840"/>
    </row>
    <row r="841" spans="1:5" x14ac:dyDescent="0.2">
      <c r="A841" s="16">
        <v>2087</v>
      </c>
      <c r="B841" s="16">
        <v>12</v>
      </c>
      <c r="C841" s="16">
        <v>3907</v>
      </c>
      <c r="E841"/>
    </row>
    <row r="842" spans="1:5" x14ac:dyDescent="0.2">
      <c r="A842" s="16">
        <v>2088</v>
      </c>
      <c r="B842" s="16">
        <v>1</v>
      </c>
      <c r="C842" s="16">
        <v>4016</v>
      </c>
      <c r="E842"/>
    </row>
    <row r="843" spans="1:5" x14ac:dyDescent="0.2">
      <c r="A843" s="16">
        <v>2088</v>
      </c>
      <c r="B843" s="16">
        <v>2</v>
      </c>
      <c r="C843" s="16">
        <v>4016</v>
      </c>
      <c r="E843"/>
    </row>
    <row r="844" spans="1:5" x14ac:dyDescent="0.2">
      <c r="A844" s="16">
        <v>2088</v>
      </c>
      <c r="B844" s="16">
        <v>3</v>
      </c>
      <c r="C844" s="16">
        <v>4016</v>
      </c>
      <c r="E844"/>
    </row>
    <row r="845" spans="1:5" x14ac:dyDescent="0.2">
      <c r="A845" s="16">
        <v>2088</v>
      </c>
      <c r="B845" s="16">
        <v>4</v>
      </c>
      <c r="C845" s="16">
        <v>4016</v>
      </c>
      <c r="E845"/>
    </row>
    <row r="846" spans="1:5" x14ac:dyDescent="0.2">
      <c r="A846" s="16">
        <v>2088</v>
      </c>
      <c r="B846" s="16">
        <v>5</v>
      </c>
      <c r="C846" s="16">
        <v>4016</v>
      </c>
      <c r="E846"/>
    </row>
    <row r="847" spans="1:5" x14ac:dyDescent="0.2">
      <c r="A847" s="16">
        <v>2088</v>
      </c>
      <c r="B847" s="16">
        <v>6</v>
      </c>
      <c r="C847" s="16">
        <v>4016</v>
      </c>
      <c r="E847"/>
    </row>
    <row r="848" spans="1:5" x14ac:dyDescent="0.2">
      <c r="A848" s="16">
        <v>2088</v>
      </c>
      <c r="B848" s="16">
        <v>7</v>
      </c>
      <c r="C848" s="16">
        <v>4016</v>
      </c>
      <c r="E848"/>
    </row>
    <row r="849" spans="1:5" x14ac:dyDescent="0.2">
      <c r="A849" s="16">
        <v>2088</v>
      </c>
      <c r="B849" s="16">
        <v>8</v>
      </c>
      <c r="C849" s="16">
        <v>4016</v>
      </c>
      <c r="E849"/>
    </row>
    <row r="850" spans="1:5" x14ac:dyDescent="0.2">
      <c r="A850" s="16">
        <v>2088</v>
      </c>
      <c r="B850" s="16">
        <v>9</v>
      </c>
      <c r="C850" s="16">
        <v>4016</v>
      </c>
      <c r="E850"/>
    </row>
    <row r="851" spans="1:5" x14ac:dyDescent="0.2">
      <c r="A851" s="16">
        <v>2088</v>
      </c>
      <c r="B851" s="16">
        <v>10</v>
      </c>
      <c r="C851" s="16">
        <v>4016</v>
      </c>
      <c r="E851"/>
    </row>
    <row r="852" spans="1:5" x14ac:dyDescent="0.2">
      <c r="A852" s="16">
        <v>2088</v>
      </c>
      <c r="B852" s="16">
        <v>11</v>
      </c>
      <c r="C852" s="16">
        <v>4016</v>
      </c>
      <c r="E852"/>
    </row>
    <row r="853" spans="1:5" x14ac:dyDescent="0.2">
      <c r="A853" s="16">
        <v>2088</v>
      </c>
      <c r="B853" s="16">
        <v>12</v>
      </c>
      <c r="C853" s="16">
        <v>4016</v>
      </c>
      <c r="E853"/>
    </row>
    <row r="854" spans="1:5" x14ac:dyDescent="0.2">
      <c r="A854" s="16">
        <v>2089</v>
      </c>
      <c r="B854" s="16">
        <v>1</v>
      </c>
      <c r="C854" s="16">
        <v>4126</v>
      </c>
      <c r="E854"/>
    </row>
    <row r="855" spans="1:5" x14ac:dyDescent="0.2">
      <c r="A855" s="16">
        <v>2089</v>
      </c>
      <c r="B855" s="16">
        <v>2</v>
      </c>
      <c r="C855" s="16">
        <v>4126</v>
      </c>
      <c r="E855"/>
    </row>
    <row r="856" spans="1:5" x14ac:dyDescent="0.2">
      <c r="A856" s="16">
        <v>2089</v>
      </c>
      <c r="B856" s="16">
        <v>3</v>
      </c>
      <c r="C856" s="16">
        <v>4126</v>
      </c>
      <c r="E856"/>
    </row>
    <row r="857" spans="1:5" x14ac:dyDescent="0.2">
      <c r="A857" s="16">
        <v>2089</v>
      </c>
      <c r="B857" s="16">
        <v>4</v>
      </c>
      <c r="C857" s="16">
        <v>4126</v>
      </c>
      <c r="E857"/>
    </row>
    <row r="858" spans="1:5" x14ac:dyDescent="0.2">
      <c r="A858" s="16">
        <v>2089</v>
      </c>
      <c r="B858" s="16">
        <v>5</v>
      </c>
      <c r="C858" s="16">
        <v>4126</v>
      </c>
      <c r="E858"/>
    </row>
    <row r="859" spans="1:5" x14ac:dyDescent="0.2">
      <c r="A859" s="16">
        <v>2089</v>
      </c>
      <c r="B859" s="16">
        <v>6</v>
      </c>
      <c r="C859" s="16">
        <v>4126</v>
      </c>
      <c r="E859"/>
    </row>
    <row r="860" spans="1:5" x14ac:dyDescent="0.2">
      <c r="A860" s="16">
        <v>2089</v>
      </c>
      <c r="B860" s="16">
        <v>7</v>
      </c>
      <c r="C860" s="16">
        <v>4126</v>
      </c>
      <c r="E860"/>
    </row>
    <row r="861" spans="1:5" x14ac:dyDescent="0.2">
      <c r="A861" s="16">
        <v>2089</v>
      </c>
      <c r="B861" s="16">
        <v>8</v>
      </c>
      <c r="C861" s="16">
        <v>4126</v>
      </c>
      <c r="E861"/>
    </row>
    <row r="862" spans="1:5" x14ac:dyDescent="0.2">
      <c r="A862" s="16">
        <v>2089</v>
      </c>
      <c r="B862" s="16">
        <v>9</v>
      </c>
      <c r="C862" s="16">
        <v>4126</v>
      </c>
      <c r="E862"/>
    </row>
    <row r="863" spans="1:5" x14ac:dyDescent="0.2">
      <c r="A863" s="16">
        <v>2089</v>
      </c>
      <c r="B863" s="16">
        <v>10</v>
      </c>
      <c r="C863" s="16">
        <v>4126</v>
      </c>
      <c r="E863"/>
    </row>
    <row r="864" spans="1:5" x14ac:dyDescent="0.2">
      <c r="A864" s="16">
        <v>2089</v>
      </c>
      <c r="B864" s="16">
        <v>11</v>
      </c>
      <c r="C864" s="16">
        <v>4126</v>
      </c>
      <c r="E864"/>
    </row>
    <row r="865" spans="1:5" x14ac:dyDescent="0.2">
      <c r="A865" s="16">
        <v>2089</v>
      </c>
      <c r="B865" s="16">
        <v>12</v>
      </c>
      <c r="C865" s="16">
        <v>4126</v>
      </c>
      <c r="E865"/>
    </row>
    <row r="866" spans="1:5" x14ac:dyDescent="0.2">
      <c r="A866" s="16">
        <v>2090</v>
      </c>
      <c r="B866" s="16">
        <v>1</v>
      </c>
      <c r="C866" s="16">
        <v>4238</v>
      </c>
      <c r="E866"/>
    </row>
    <row r="867" spans="1:5" x14ac:dyDescent="0.2">
      <c r="A867" s="16">
        <v>2090</v>
      </c>
      <c r="B867" s="16">
        <v>2</v>
      </c>
      <c r="C867" s="16">
        <v>4238</v>
      </c>
      <c r="E867"/>
    </row>
    <row r="868" spans="1:5" x14ac:dyDescent="0.2">
      <c r="A868" s="16">
        <v>2090</v>
      </c>
      <c r="B868" s="16">
        <v>3</v>
      </c>
      <c r="C868" s="16">
        <v>4238</v>
      </c>
      <c r="E868"/>
    </row>
    <row r="869" spans="1:5" x14ac:dyDescent="0.2">
      <c r="A869" s="16">
        <v>2090</v>
      </c>
      <c r="B869" s="16">
        <v>4</v>
      </c>
      <c r="C869" s="16">
        <v>4238</v>
      </c>
      <c r="E869"/>
    </row>
    <row r="870" spans="1:5" x14ac:dyDescent="0.2">
      <c r="A870" s="16">
        <v>2090</v>
      </c>
      <c r="B870" s="16">
        <v>5</v>
      </c>
      <c r="C870" s="16">
        <v>4238</v>
      </c>
      <c r="E870"/>
    </row>
    <row r="871" spans="1:5" x14ac:dyDescent="0.2">
      <c r="A871" s="16">
        <v>2090</v>
      </c>
      <c r="B871" s="16">
        <v>6</v>
      </c>
      <c r="C871" s="16">
        <v>4238</v>
      </c>
      <c r="E871"/>
    </row>
    <row r="872" spans="1:5" x14ac:dyDescent="0.2">
      <c r="A872" s="16">
        <v>2090</v>
      </c>
      <c r="B872" s="16">
        <v>7</v>
      </c>
      <c r="C872" s="16">
        <v>4238</v>
      </c>
      <c r="E872"/>
    </row>
    <row r="873" spans="1:5" x14ac:dyDescent="0.2">
      <c r="A873" s="16">
        <v>2090</v>
      </c>
      <c r="B873" s="16">
        <v>8</v>
      </c>
      <c r="C873" s="16">
        <v>4238</v>
      </c>
      <c r="E873"/>
    </row>
    <row r="874" spans="1:5" x14ac:dyDescent="0.2">
      <c r="A874" s="16">
        <v>2090</v>
      </c>
      <c r="B874" s="16">
        <v>9</v>
      </c>
      <c r="C874" s="16">
        <v>4238</v>
      </c>
      <c r="E874"/>
    </row>
    <row r="875" spans="1:5" x14ac:dyDescent="0.2">
      <c r="A875" s="16">
        <v>2090</v>
      </c>
      <c r="B875" s="16">
        <v>10</v>
      </c>
      <c r="C875" s="16">
        <v>4238</v>
      </c>
      <c r="E875"/>
    </row>
    <row r="876" spans="1:5" x14ac:dyDescent="0.2">
      <c r="A876" s="16">
        <v>2090</v>
      </c>
      <c r="B876" s="16">
        <v>11</v>
      </c>
      <c r="C876" s="16">
        <v>4238</v>
      </c>
      <c r="E876"/>
    </row>
    <row r="877" spans="1:5" x14ac:dyDescent="0.2">
      <c r="A877" s="16">
        <v>2090</v>
      </c>
      <c r="B877" s="16">
        <v>12</v>
      </c>
      <c r="C877" s="16">
        <v>4238</v>
      </c>
      <c r="E877"/>
    </row>
    <row r="878" spans="1:5" x14ac:dyDescent="0.2">
      <c r="A878" s="16">
        <v>2091</v>
      </c>
      <c r="B878" s="16">
        <v>1</v>
      </c>
      <c r="C878" s="16">
        <v>4352</v>
      </c>
      <c r="E878"/>
    </row>
    <row r="879" spans="1:5" x14ac:dyDescent="0.2">
      <c r="A879" s="16">
        <v>2091</v>
      </c>
      <c r="B879" s="16">
        <v>2</v>
      </c>
      <c r="C879" s="16">
        <v>4352</v>
      </c>
      <c r="E879"/>
    </row>
    <row r="880" spans="1:5" x14ac:dyDescent="0.2">
      <c r="A880" s="16">
        <v>2091</v>
      </c>
      <c r="B880" s="16">
        <v>3</v>
      </c>
      <c r="C880" s="16">
        <v>4352</v>
      </c>
      <c r="E880"/>
    </row>
    <row r="881" spans="1:5" x14ac:dyDescent="0.2">
      <c r="A881" s="16">
        <v>2091</v>
      </c>
      <c r="B881" s="16">
        <v>4</v>
      </c>
      <c r="C881" s="16">
        <v>4352</v>
      </c>
      <c r="E881"/>
    </row>
    <row r="882" spans="1:5" x14ac:dyDescent="0.2">
      <c r="A882" s="16">
        <v>2091</v>
      </c>
      <c r="B882" s="16">
        <v>5</v>
      </c>
      <c r="C882" s="16">
        <v>4352</v>
      </c>
      <c r="E882"/>
    </row>
    <row r="883" spans="1:5" x14ac:dyDescent="0.2">
      <c r="A883" s="16">
        <v>2091</v>
      </c>
      <c r="B883" s="16">
        <v>6</v>
      </c>
      <c r="C883" s="16">
        <v>4352</v>
      </c>
      <c r="E883"/>
    </row>
    <row r="884" spans="1:5" x14ac:dyDescent="0.2">
      <c r="A884" s="16">
        <v>2091</v>
      </c>
      <c r="B884" s="16">
        <v>7</v>
      </c>
      <c r="C884" s="16">
        <v>4352</v>
      </c>
      <c r="E884"/>
    </row>
    <row r="885" spans="1:5" x14ac:dyDescent="0.2">
      <c r="A885" s="16">
        <v>2091</v>
      </c>
      <c r="B885" s="16">
        <v>8</v>
      </c>
      <c r="C885" s="16">
        <v>4352</v>
      </c>
      <c r="E885"/>
    </row>
    <row r="886" spans="1:5" x14ac:dyDescent="0.2">
      <c r="A886" s="16">
        <v>2091</v>
      </c>
      <c r="B886" s="16">
        <v>9</v>
      </c>
      <c r="C886" s="16">
        <v>4352</v>
      </c>
      <c r="E886"/>
    </row>
    <row r="887" spans="1:5" x14ac:dyDescent="0.2">
      <c r="A887" s="16">
        <v>2091</v>
      </c>
      <c r="B887" s="16">
        <v>10</v>
      </c>
      <c r="C887" s="16">
        <v>4352</v>
      </c>
      <c r="E887"/>
    </row>
    <row r="888" spans="1:5" x14ac:dyDescent="0.2">
      <c r="A888" s="16">
        <v>2091</v>
      </c>
      <c r="B888" s="16">
        <v>11</v>
      </c>
      <c r="C888" s="16">
        <v>4352</v>
      </c>
      <c r="E888"/>
    </row>
    <row r="889" spans="1:5" x14ac:dyDescent="0.2">
      <c r="A889" s="16">
        <v>2091</v>
      </c>
      <c r="B889" s="16">
        <v>12</v>
      </c>
      <c r="C889" s="16">
        <v>4352</v>
      </c>
      <c r="E889"/>
    </row>
    <row r="890" spans="1:5" x14ac:dyDescent="0.2">
      <c r="A890" s="16">
        <v>2092</v>
      </c>
      <c r="B890" s="16">
        <v>1</v>
      </c>
      <c r="C890" s="16">
        <v>4468</v>
      </c>
      <c r="E890"/>
    </row>
    <row r="891" spans="1:5" x14ac:dyDescent="0.2">
      <c r="A891" s="16">
        <v>2092</v>
      </c>
      <c r="B891" s="16">
        <v>2</v>
      </c>
      <c r="C891" s="16">
        <v>4468</v>
      </c>
      <c r="E891"/>
    </row>
    <row r="892" spans="1:5" x14ac:dyDescent="0.2">
      <c r="A892" s="16">
        <v>2092</v>
      </c>
      <c r="B892" s="16">
        <v>3</v>
      </c>
      <c r="C892" s="16">
        <v>4468</v>
      </c>
      <c r="E892"/>
    </row>
    <row r="893" spans="1:5" x14ac:dyDescent="0.2">
      <c r="A893" s="16">
        <v>2092</v>
      </c>
      <c r="B893" s="16">
        <v>4</v>
      </c>
      <c r="C893" s="16">
        <v>4468</v>
      </c>
      <c r="E893"/>
    </row>
    <row r="894" spans="1:5" x14ac:dyDescent="0.2">
      <c r="A894" s="16">
        <v>2092</v>
      </c>
      <c r="B894" s="16">
        <v>5</v>
      </c>
      <c r="C894" s="16">
        <v>4468</v>
      </c>
      <c r="E894"/>
    </row>
    <row r="895" spans="1:5" x14ac:dyDescent="0.2">
      <c r="A895" s="16">
        <v>2092</v>
      </c>
      <c r="B895" s="16">
        <v>6</v>
      </c>
      <c r="C895" s="16">
        <v>4468</v>
      </c>
      <c r="E895"/>
    </row>
    <row r="896" spans="1:5" x14ac:dyDescent="0.2">
      <c r="A896" s="16">
        <v>2092</v>
      </c>
      <c r="B896" s="16">
        <v>7</v>
      </c>
      <c r="C896" s="16">
        <v>4468</v>
      </c>
      <c r="E896"/>
    </row>
    <row r="897" spans="1:5" x14ac:dyDescent="0.2">
      <c r="A897" s="16">
        <v>2092</v>
      </c>
      <c r="B897" s="16">
        <v>8</v>
      </c>
      <c r="C897" s="16">
        <v>4468</v>
      </c>
      <c r="E897"/>
    </row>
    <row r="898" spans="1:5" x14ac:dyDescent="0.2">
      <c r="A898" s="16">
        <v>2092</v>
      </c>
      <c r="B898" s="16">
        <v>9</v>
      </c>
      <c r="C898" s="16">
        <v>4468</v>
      </c>
      <c r="E898"/>
    </row>
    <row r="899" spans="1:5" x14ac:dyDescent="0.2">
      <c r="A899" s="16">
        <v>2092</v>
      </c>
      <c r="B899" s="16">
        <v>10</v>
      </c>
      <c r="C899" s="16">
        <v>4468</v>
      </c>
      <c r="E899"/>
    </row>
    <row r="900" spans="1:5" x14ac:dyDescent="0.2">
      <c r="A900" s="16">
        <v>2092</v>
      </c>
      <c r="B900" s="16">
        <v>11</v>
      </c>
      <c r="C900" s="16">
        <v>4468</v>
      </c>
      <c r="E900"/>
    </row>
    <row r="901" spans="1:5" x14ac:dyDescent="0.2">
      <c r="A901" s="16">
        <v>2092</v>
      </c>
      <c r="B901" s="16">
        <v>12</v>
      </c>
      <c r="C901" s="16">
        <v>4468</v>
      </c>
      <c r="E901"/>
    </row>
    <row r="902" spans="1:5" x14ac:dyDescent="0.2">
      <c r="A902" s="16">
        <v>2093</v>
      </c>
      <c r="B902" s="16">
        <v>1</v>
      </c>
      <c r="C902" s="16">
        <v>4587</v>
      </c>
      <c r="E902"/>
    </row>
    <row r="903" spans="1:5" x14ac:dyDescent="0.2">
      <c r="A903" s="16">
        <v>2093</v>
      </c>
      <c r="B903" s="16">
        <v>2</v>
      </c>
      <c r="C903" s="16">
        <v>4587</v>
      </c>
      <c r="E903"/>
    </row>
    <row r="904" spans="1:5" x14ac:dyDescent="0.2">
      <c r="A904" s="16">
        <v>2093</v>
      </c>
      <c r="B904" s="16">
        <v>3</v>
      </c>
      <c r="C904" s="16">
        <v>4587</v>
      </c>
      <c r="E904"/>
    </row>
    <row r="905" spans="1:5" x14ac:dyDescent="0.2">
      <c r="A905" s="16">
        <v>2093</v>
      </c>
      <c r="B905" s="16">
        <v>4</v>
      </c>
      <c r="C905" s="16">
        <v>4587</v>
      </c>
      <c r="E905"/>
    </row>
    <row r="906" spans="1:5" x14ac:dyDescent="0.2">
      <c r="A906" s="16">
        <v>2093</v>
      </c>
      <c r="B906" s="16">
        <v>5</v>
      </c>
      <c r="C906" s="16">
        <v>4587</v>
      </c>
      <c r="E906"/>
    </row>
    <row r="907" spans="1:5" x14ac:dyDescent="0.2">
      <c r="A907" s="16">
        <v>2093</v>
      </c>
      <c r="B907" s="16">
        <v>6</v>
      </c>
      <c r="C907" s="16">
        <v>4587</v>
      </c>
      <c r="E907"/>
    </row>
    <row r="908" spans="1:5" x14ac:dyDescent="0.2">
      <c r="A908" s="16">
        <v>2093</v>
      </c>
      <c r="B908" s="16">
        <v>7</v>
      </c>
      <c r="C908" s="16">
        <v>4587</v>
      </c>
      <c r="E908"/>
    </row>
    <row r="909" spans="1:5" x14ac:dyDescent="0.2">
      <c r="A909" s="16">
        <v>2093</v>
      </c>
      <c r="B909" s="16">
        <v>8</v>
      </c>
      <c r="C909" s="16">
        <v>4587</v>
      </c>
      <c r="E909"/>
    </row>
    <row r="910" spans="1:5" x14ac:dyDescent="0.2">
      <c r="A910" s="16">
        <v>2093</v>
      </c>
      <c r="B910" s="16">
        <v>9</v>
      </c>
      <c r="C910" s="16">
        <v>4587</v>
      </c>
      <c r="E910"/>
    </row>
    <row r="911" spans="1:5" x14ac:dyDescent="0.2">
      <c r="A911" s="16">
        <v>2093</v>
      </c>
      <c r="B911" s="16">
        <v>10</v>
      </c>
      <c r="C911" s="16">
        <v>4587</v>
      </c>
      <c r="E911"/>
    </row>
    <row r="912" spans="1:5" x14ac:dyDescent="0.2">
      <c r="A912" s="16">
        <v>2093</v>
      </c>
      <c r="B912" s="16">
        <v>11</v>
      </c>
      <c r="C912" s="16">
        <v>4587</v>
      </c>
      <c r="E912"/>
    </row>
    <row r="913" spans="1:5" x14ac:dyDescent="0.2">
      <c r="A913" s="16">
        <v>2093</v>
      </c>
      <c r="B913" s="16">
        <v>12</v>
      </c>
      <c r="C913" s="16">
        <v>4587</v>
      </c>
      <c r="E913"/>
    </row>
    <row r="914" spans="1:5" x14ac:dyDescent="0.2">
      <c r="A914" s="16">
        <v>2094</v>
      </c>
      <c r="B914" s="16">
        <v>1</v>
      </c>
      <c r="C914" s="16">
        <v>4707</v>
      </c>
      <c r="E914"/>
    </row>
    <row r="915" spans="1:5" x14ac:dyDescent="0.2">
      <c r="A915" s="16">
        <v>2094</v>
      </c>
      <c r="B915" s="16">
        <v>2</v>
      </c>
      <c r="C915" s="16">
        <v>4707</v>
      </c>
      <c r="E915"/>
    </row>
    <row r="916" spans="1:5" x14ac:dyDescent="0.2">
      <c r="A916" s="16">
        <v>2094</v>
      </c>
      <c r="B916" s="16">
        <v>3</v>
      </c>
      <c r="C916" s="16">
        <v>4707</v>
      </c>
      <c r="E916"/>
    </row>
    <row r="917" spans="1:5" x14ac:dyDescent="0.2">
      <c r="A917" s="16">
        <v>2094</v>
      </c>
      <c r="B917" s="16">
        <v>4</v>
      </c>
      <c r="C917" s="16">
        <v>4707</v>
      </c>
      <c r="E917"/>
    </row>
    <row r="918" spans="1:5" x14ac:dyDescent="0.2">
      <c r="A918" s="16">
        <v>2094</v>
      </c>
      <c r="B918" s="16">
        <v>5</v>
      </c>
      <c r="C918" s="16">
        <v>4707</v>
      </c>
      <c r="E918"/>
    </row>
    <row r="919" spans="1:5" x14ac:dyDescent="0.2">
      <c r="A919" s="16">
        <v>2094</v>
      </c>
      <c r="B919" s="16">
        <v>6</v>
      </c>
      <c r="C919" s="16">
        <v>4707</v>
      </c>
      <c r="E919"/>
    </row>
    <row r="920" spans="1:5" x14ac:dyDescent="0.2">
      <c r="A920" s="16">
        <v>2094</v>
      </c>
      <c r="B920" s="16">
        <v>7</v>
      </c>
      <c r="C920" s="16">
        <v>4707</v>
      </c>
      <c r="E920"/>
    </row>
    <row r="921" spans="1:5" x14ac:dyDescent="0.2">
      <c r="A921" s="16">
        <v>2094</v>
      </c>
      <c r="B921" s="16">
        <v>8</v>
      </c>
      <c r="C921" s="16">
        <v>4707</v>
      </c>
      <c r="E921"/>
    </row>
    <row r="922" spans="1:5" x14ac:dyDescent="0.2">
      <c r="A922" s="16">
        <v>2094</v>
      </c>
      <c r="B922" s="16">
        <v>9</v>
      </c>
      <c r="C922" s="16">
        <v>4707</v>
      </c>
      <c r="E922"/>
    </row>
    <row r="923" spans="1:5" x14ac:dyDescent="0.2">
      <c r="A923" s="16">
        <v>2094</v>
      </c>
      <c r="B923" s="16">
        <v>10</v>
      </c>
      <c r="C923" s="16">
        <v>4707</v>
      </c>
      <c r="E923"/>
    </row>
    <row r="924" spans="1:5" x14ac:dyDescent="0.2">
      <c r="A924" s="16">
        <v>2094</v>
      </c>
      <c r="B924" s="16">
        <v>11</v>
      </c>
      <c r="C924" s="16">
        <v>4707</v>
      </c>
      <c r="E924"/>
    </row>
    <row r="925" spans="1:5" x14ac:dyDescent="0.2">
      <c r="A925" s="16">
        <v>2094</v>
      </c>
      <c r="B925" s="16">
        <v>12</v>
      </c>
      <c r="C925" s="16">
        <v>4707</v>
      </c>
      <c r="E925"/>
    </row>
    <row r="926" spans="1:5" x14ac:dyDescent="0.2">
      <c r="A926" s="16">
        <v>2095</v>
      </c>
      <c r="B926" s="16">
        <v>1</v>
      </c>
      <c r="C926" s="16">
        <v>4830</v>
      </c>
      <c r="E926"/>
    </row>
    <row r="927" spans="1:5" x14ac:dyDescent="0.2">
      <c r="A927" s="16">
        <v>2095</v>
      </c>
      <c r="B927" s="16">
        <v>2</v>
      </c>
      <c r="C927" s="16">
        <v>4830</v>
      </c>
      <c r="E927"/>
    </row>
    <row r="928" spans="1:5" x14ac:dyDescent="0.2">
      <c r="A928" s="16">
        <v>2095</v>
      </c>
      <c r="B928" s="16">
        <v>3</v>
      </c>
      <c r="C928" s="16">
        <v>4830</v>
      </c>
      <c r="E928"/>
    </row>
    <row r="929" spans="1:5" x14ac:dyDescent="0.2">
      <c r="A929" s="16">
        <v>2095</v>
      </c>
      <c r="B929" s="16">
        <v>4</v>
      </c>
      <c r="C929" s="16">
        <v>4830</v>
      </c>
      <c r="E929"/>
    </row>
    <row r="930" spans="1:5" x14ac:dyDescent="0.2">
      <c r="A930" s="16">
        <v>2095</v>
      </c>
      <c r="B930" s="16">
        <v>5</v>
      </c>
      <c r="C930" s="16">
        <v>4830</v>
      </c>
      <c r="E930"/>
    </row>
    <row r="931" spans="1:5" x14ac:dyDescent="0.2">
      <c r="A931" s="16">
        <v>2095</v>
      </c>
      <c r="B931" s="16">
        <v>6</v>
      </c>
      <c r="C931" s="16">
        <v>4830</v>
      </c>
      <c r="E931"/>
    </row>
    <row r="932" spans="1:5" x14ac:dyDescent="0.2">
      <c r="A932" s="16">
        <v>2095</v>
      </c>
      <c r="B932" s="16">
        <v>7</v>
      </c>
      <c r="C932" s="16">
        <v>4830</v>
      </c>
      <c r="E932"/>
    </row>
    <row r="933" spans="1:5" x14ac:dyDescent="0.2">
      <c r="A933" s="16">
        <v>2095</v>
      </c>
      <c r="B933" s="16">
        <v>8</v>
      </c>
      <c r="C933" s="16">
        <v>4830</v>
      </c>
      <c r="E933"/>
    </row>
    <row r="934" spans="1:5" x14ac:dyDescent="0.2">
      <c r="A934" s="16">
        <v>2095</v>
      </c>
      <c r="B934" s="16">
        <v>9</v>
      </c>
      <c r="C934" s="16">
        <v>4830</v>
      </c>
      <c r="E934"/>
    </row>
    <row r="935" spans="1:5" x14ac:dyDescent="0.2">
      <c r="A935" s="16">
        <v>2095</v>
      </c>
      <c r="B935" s="16">
        <v>10</v>
      </c>
      <c r="C935" s="16">
        <v>4830</v>
      </c>
      <c r="E935"/>
    </row>
    <row r="936" spans="1:5" x14ac:dyDescent="0.2">
      <c r="A936" s="16">
        <v>2095</v>
      </c>
      <c r="B936" s="16">
        <v>11</v>
      </c>
      <c r="C936" s="16">
        <v>4830</v>
      </c>
      <c r="E936"/>
    </row>
    <row r="937" spans="1:5" x14ac:dyDescent="0.2">
      <c r="A937" s="16">
        <v>2095</v>
      </c>
      <c r="B937" s="16">
        <v>12</v>
      </c>
      <c r="C937" s="16">
        <v>4830</v>
      </c>
      <c r="E937"/>
    </row>
    <row r="938" spans="1:5" x14ac:dyDescent="0.2">
      <c r="A938" s="16">
        <v>2096</v>
      </c>
      <c r="B938" s="16">
        <v>1</v>
      </c>
      <c r="C938" s="16">
        <v>4955</v>
      </c>
      <c r="E938"/>
    </row>
    <row r="939" spans="1:5" x14ac:dyDescent="0.2">
      <c r="A939" s="16">
        <v>2096</v>
      </c>
      <c r="B939" s="16">
        <v>2</v>
      </c>
      <c r="C939" s="16">
        <v>4955</v>
      </c>
      <c r="E939"/>
    </row>
    <row r="940" spans="1:5" x14ac:dyDescent="0.2">
      <c r="A940" s="16">
        <v>2096</v>
      </c>
      <c r="B940" s="16">
        <v>3</v>
      </c>
      <c r="C940" s="16">
        <v>4955</v>
      </c>
      <c r="E940"/>
    </row>
    <row r="941" spans="1:5" x14ac:dyDescent="0.2">
      <c r="A941" s="16">
        <v>2096</v>
      </c>
      <c r="B941" s="16">
        <v>4</v>
      </c>
      <c r="C941" s="16">
        <v>4955</v>
      </c>
      <c r="E941"/>
    </row>
    <row r="942" spans="1:5" x14ac:dyDescent="0.2">
      <c r="A942" s="16">
        <v>2096</v>
      </c>
      <c r="B942" s="16">
        <v>5</v>
      </c>
      <c r="C942" s="16">
        <v>4955</v>
      </c>
      <c r="E942"/>
    </row>
    <row r="943" spans="1:5" x14ac:dyDescent="0.2">
      <c r="A943" s="16">
        <v>2096</v>
      </c>
      <c r="B943" s="16">
        <v>6</v>
      </c>
      <c r="C943" s="16">
        <v>4955</v>
      </c>
      <c r="E943"/>
    </row>
    <row r="944" spans="1:5" x14ac:dyDescent="0.2">
      <c r="A944" s="16">
        <v>2096</v>
      </c>
      <c r="B944" s="16">
        <v>7</v>
      </c>
      <c r="C944" s="16">
        <v>4955</v>
      </c>
      <c r="E944"/>
    </row>
    <row r="945" spans="1:5" x14ac:dyDescent="0.2">
      <c r="A945" s="16">
        <v>2096</v>
      </c>
      <c r="B945" s="16">
        <v>8</v>
      </c>
      <c r="C945" s="16">
        <v>4955</v>
      </c>
      <c r="E945"/>
    </row>
    <row r="946" spans="1:5" x14ac:dyDescent="0.2">
      <c r="A946" s="16">
        <v>2096</v>
      </c>
      <c r="B946" s="16">
        <v>9</v>
      </c>
      <c r="C946" s="16">
        <v>4955</v>
      </c>
      <c r="E946"/>
    </row>
    <row r="947" spans="1:5" x14ac:dyDescent="0.2">
      <c r="A947" s="16">
        <v>2096</v>
      </c>
      <c r="B947" s="16">
        <v>10</v>
      </c>
      <c r="C947" s="16">
        <v>4955</v>
      </c>
      <c r="E947"/>
    </row>
    <row r="948" spans="1:5" x14ac:dyDescent="0.2">
      <c r="A948" s="16">
        <v>2096</v>
      </c>
      <c r="B948" s="16">
        <v>11</v>
      </c>
      <c r="C948" s="16">
        <v>4955</v>
      </c>
      <c r="E948"/>
    </row>
    <row r="949" spans="1:5" x14ac:dyDescent="0.2">
      <c r="A949" s="16">
        <v>2096</v>
      </c>
      <c r="B949" s="16">
        <v>12</v>
      </c>
      <c r="C949" s="16">
        <v>4955</v>
      </c>
      <c r="E949"/>
    </row>
    <row r="950" spans="1:5" x14ac:dyDescent="0.2">
      <c r="A950" s="16">
        <v>2097</v>
      </c>
      <c r="B950" s="16">
        <v>1</v>
      </c>
      <c r="C950" s="16">
        <v>5082</v>
      </c>
      <c r="E950"/>
    </row>
    <row r="951" spans="1:5" x14ac:dyDescent="0.2">
      <c r="A951" s="16">
        <v>2097</v>
      </c>
      <c r="B951" s="16">
        <v>2</v>
      </c>
      <c r="C951" s="16">
        <v>5082</v>
      </c>
      <c r="E951"/>
    </row>
    <row r="952" spans="1:5" x14ac:dyDescent="0.2">
      <c r="A952" s="16">
        <v>2097</v>
      </c>
      <c r="B952" s="16">
        <v>3</v>
      </c>
      <c r="C952" s="16">
        <v>5082</v>
      </c>
      <c r="E952"/>
    </row>
    <row r="953" spans="1:5" x14ac:dyDescent="0.2">
      <c r="A953" s="16">
        <v>2097</v>
      </c>
      <c r="B953" s="16">
        <v>4</v>
      </c>
      <c r="C953" s="16">
        <v>5082</v>
      </c>
      <c r="E953"/>
    </row>
    <row r="954" spans="1:5" x14ac:dyDescent="0.2">
      <c r="A954" s="16">
        <v>2097</v>
      </c>
      <c r="B954" s="16">
        <v>5</v>
      </c>
      <c r="C954" s="16">
        <v>5082</v>
      </c>
      <c r="E954"/>
    </row>
    <row r="955" spans="1:5" x14ac:dyDescent="0.2">
      <c r="A955" s="16">
        <v>2097</v>
      </c>
      <c r="B955" s="16">
        <v>6</v>
      </c>
      <c r="C955" s="16">
        <v>5082</v>
      </c>
      <c r="E955"/>
    </row>
    <row r="956" spans="1:5" x14ac:dyDescent="0.2">
      <c r="A956" s="16">
        <v>2097</v>
      </c>
      <c r="B956" s="16">
        <v>7</v>
      </c>
      <c r="C956" s="16">
        <v>5082</v>
      </c>
      <c r="E956"/>
    </row>
    <row r="957" spans="1:5" x14ac:dyDescent="0.2">
      <c r="A957" s="16">
        <v>2097</v>
      </c>
      <c r="B957" s="16">
        <v>8</v>
      </c>
      <c r="C957" s="16">
        <v>5082</v>
      </c>
      <c r="E957"/>
    </row>
    <row r="958" spans="1:5" x14ac:dyDescent="0.2">
      <c r="A958" s="16">
        <v>2097</v>
      </c>
      <c r="B958" s="16">
        <v>9</v>
      </c>
      <c r="C958" s="16">
        <v>5082</v>
      </c>
      <c r="E958"/>
    </row>
    <row r="959" spans="1:5" x14ac:dyDescent="0.2">
      <c r="A959" s="16">
        <v>2097</v>
      </c>
      <c r="B959" s="16">
        <v>10</v>
      </c>
      <c r="C959" s="16">
        <v>5082</v>
      </c>
      <c r="E959"/>
    </row>
    <row r="960" spans="1:5" x14ac:dyDescent="0.2">
      <c r="A960" s="16">
        <v>2097</v>
      </c>
      <c r="B960" s="16">
        <v>11</v>
      </c>
      <c r="C960" s="16">
        <v>5082</v>
      </c>
      <c r="E960"/>
    </row>
    <row r="961" spans="1:5" x14ac:dyDescent="0.2">
      <c r="A961" s="16">
        <v>2097</v>
      </c>
      <c r="B961" s="16">
        <v>12</v>
      </c>
      <c r="C961" s="16">
        <v>5082</v>
      </c>
      <c r="E961"/>
    </row>
    <row r="962" spans="1:5" x14ac:dyDescent="0.2">
      <c r="A962" s="16">
        <v>2098</v>
      </c>
      <c r="B962" s="16">
        <v>1</v>
      </c>
      <c r="C962" s="16">
        <v>5211</v>
      </c>
      <c r="E962"/>
    </row>
    <row r="963" spans="1:5" x14ac:dyDescent="0.2">
      <c r="A963" s="16">
        <v>2098</v>
      </c>
      <c r="B963" s="16">
        <v>2</v>
      </c>
      <c r="C963" s="16">
        <v>5211</v>
      </c>
      <c r="E963"/>
    </row>
    <row r="964" spans="1:5" x14ac:dyDescent="0.2">
      <c r="A964" s="16">
        <v>2098</v>
      </c>
      <c r="B964" s="16">
        <v>3</v>
      </c>
      <c r="C964" s="16">
        <v>5211</v>
      </c>
      <c r="E964"/>
    </row>
    <row r="965" spans="1:5" x14ac:dyDescent="0.2">
      <c r="A965" s="16">
        <v>2098</v>
      </c>
      <c r="B965" s="16">
        <v>4</v>
      </c>
      <c r="C965" s="16">
        <v>5211</v>
      </c>
      <c r="E965"/>
    </row>
    <row r="966" spans="1:5" x14ac:dyDescent="0.2">
      <c r="A966" s="16">
        <v>2098</v>
      </c>
      <c r="B966" s="16">
        <v>5</v>
      </c>
      <c r="C966" s="16">
        <v>5211</v>
      </c>
      <c r="E966"/>
    </row>
    <row r="967" spans="1:5" x14ac:dyDescent="0.2">
      <c r="A967" s="16">
        <v>2098</v>
      </c>
      <c r="B967" s="16">
        <v>6</v>
      </c>
      <c r="C967" s="16">
        <v>5211</v>
      </c>
      <c r="E967"/>
    </row>
    <row r="968" spans="1:5" x14ac:dyDescent="0.2">
      <c r="A968" s="16">
        <v>2098</v>
      </c>
      <c r="B968" s="16">
        <v>7</v>
      </c>
      <c r="C968" s="16">
        <v>5211</v>
      </c>
      <c r="E968"/>
    </row>
    <row r="969" spans="1:5" x14ac:dyDescent="0.2">
      <c r="A969" s="16">
        <v>2098</v>
      </c>
      <c r="B969" s="16">
        <v>8</v>
      </c>
      <c r="C969" s="16">
        <v>5211</v>
      </c>
      <c r="E969"/>
    </row>
    <row r="970" spans="1:5" x14ac:dyDescent="0.2">
      <c r="A970" s="16">
        <v>2098</v>
      </c>
      <c r="B970" s="16">
        <v>9</v>
      </c>
      <c r="C970" s="16">
        <v>5211</v>
      </c>
      <c r="E970"/>
    </row>
    <row r="971" spans="1:5" x14ac:dyDescent="0.2">
      <c r="A971" s="16">
        <v>2098</v>
      </c>
      <c r="B971" s="16">
        <v>10</v>
      </c>
      <c r="C971" s="16">
        <v>5211</v>
      </c>
      <c r="E971"/>
    </row>
    <row r="972" spans="1:5" x14ac:dyDescent="0.2">
      <c r="A972" s="16">
        <v>2098</v>
      </c>
      <c r="B972" s="16">
        <v>11</v>
      </c>
      <c r="C972" s="16">
        <v>5211</v>
      </c>
      <c r="E972"/>
    </row>
    <row r="973" spans="1:5" x14ac:dyDescent="0.2">
      <c r="A973" s="16">
        <v>2098</v>
      </c>
      <c r="B973" s="16">
        <v>12</v>
      </c>
      <c r="C973" s="16">
        <v>5211</v>
      </c>
      <c r="E973"/>
    </row>
    <row r="974" spans="1:5" x14ac:dyDescent="0.2">
      <c r="A974" s="16">
        <v>2099</v>
      </c>
      <c r="B974" s="16">
        <v>1</v>
      </c>
      <c r="C974" s="16">
        <v>5342</v>
      </c>
      <c r="E974"/>
    </row>
    <row r="975" spans="1:5" x14ac:dyDescent="0.2">
      <c r="A975" s="16">
        <v>2099</v>
      </c>
      <c r="B975" s="16">
        <v>2</v>
      </c>
      <c r="C975" s="16">
        <v>5342</v>
      </c>
      <c r="E975"/>
    </row>
    <row r="976" spans="1:5" x14ac:dyDescent="0.2">
      <c r="A976" s="16">
        <v>2099</v>
      </c>
      <c r="B976" s="16">
        <v>3</v>
      </c>
      <c r="C976" s="16">
        <v>5342</v>
      </c>
      <c r="E976"/>
    </row>
    <row r="977" spans="1:5" x14ac:dyDescent="0.2">
      <c r="A977" s="16">
        <v>2099</v>
      </c>
      <c r="B977" s="16">
        <v>4</v>
      </c>
      <c r="C977" s="16">
        <v>5342</v>
      </c>
      <c r="E977"/>
    </row>
    <row r="978" spans="1:5" x14ac:dyDescent="0.2">
      <c r="A978" s="16">
        <v>2099</v>
      </c>
      <c r="B978" s="16">
        <v>5</v>
      </c>
      <c r="C978" s="16">
        <v>5342</v>
      </c>
      <c r="E978"/>
    </row>
    <row r="979" spans="1:5" x14ac:dyDescent="0.2">
      <c r="A979" s="16">
        <v>2099</v>
      </c>
      <c r="B979" s="16">
        <v>6</v>
      </c>
      <c r="C979" s="16">
        <v>5342</v>
      </c>
      <c r="E979"/>
    </row>
    <row r="980" spans="1:5" x14ac:dyDescent="0.2">
      <c r="A980" s="16">
        <v>2099</v>
      </c>
      <c r="B980" s="16">
        <v>7</v>
      </c>
      <c r="C980" s="16">
        <v>5342</v>
      </c>
      <c r="E980"/>
    </row>
    <row r="981" spans="1:5" x14ac:dyDescent="0.2">
      <c r="A981" s="16">
        <v>2099</v>
      </c>
      <c r="B981" s="16">
        <v>8</v>
      </c>
      <c r="C981" s="16">
        <v>5342</v>
      </c>
      <c r="E981"/>
    </row>
    <row r="982" spans="1:5" x14ac:dyDescent="0.2">
      <c r="A982" s="16">
        <v>2099</v>
      </c>
      <c r="B982" s="16">
        <v>9</v>
      </c>
      <c r="C982" s="16">
        <v>5342</v>
      </c>
      <c r="E982"/>
    </row>
    <row r="983" spans="1:5" x14ac:dyDescent="0.2">
      <c r="A983" s="16">
        <v>2099</v>
      </c>
      <c r="B983" s="16">
        <v>10</v>
      </c>
      <c r="C983" s="16">
        <v>5342</v>
      </c>
      <c r="E983"/>
    </row>
    <row r="984" spans="1:5" x14ac:dyDescent="0.2">
      <c r="A984" s="16">
        <v>2099</v>
      </c>
      <c r="B984" s="16">
        <v>11</v>
      </c>
      <c r="C984" s="16">
        <v>5342</v>
      </c>
      <c r="E984"/>
    </row>
    <row r="985" spans="1:5" x14ac:dyDescent="0.2">
      <c r="A985" s="16">
        <v>2099</v>
      </c>
      <c r="B985" s="16">
        <v>12</v>
      </c>
      <c r="C985" s="16">
        <v>5342</v>
      </c>
      <c r="E985"/>
    </row>
    <row r="986" spans="1:5" x14ac:dyDescent="0.2">
      <c r="A986" s="16">
        <v>2100</v>
      </c>
      <c r="B986" s="16">
        <v>1</v>
      </c>
      <c r="C986" s="16">
        <v>5476</v>
      </c>
      <c r="E986"/>
    </row>
    <row r="987" spans="1:5" x14ac:dyDescent="0.2">
      <c r="A987" s="16">
        <v>2100</v>
      </c>
      <c r="B987" s="16">
        <v>2</v>
      </c>
      <c r="C987" s="16">
        <v>5476</v>
      </c>
      <c r="E987"/>
    </row>
    <row r="988" spans="1:5" x14ac:dyDescent="0.2">
      <c r="A988" s="16">
        <v>2100</v>
      </c>
      <c r="B988" s="16">
        <v>3</v>
      </c>
      <c r="C988" s="16">
        <v>5476</v>
      </c>
      <c r="E988"/>
    </row>
    <row r="989" spans="1:5" x14ac:dyDescent="0.2">
      <c r="A989" s="16">
        <v>2100</v>
      </c>
      <c r="B989" s="16">
        <v>4</v>
      </c>
      <c r="C989" s="16">
        <v>5476</v>
      </c>
      <c r="E989"/>
    </row>
    <row r="990" spans="1:5" x14ac:dyDescent="0.2">
      <c r="A990" s="16">
        <v>2100</v>
      </c>
      <c r="B990" s="16">
        <v>5</v>
      </c>
      <c r="C990" s="16">
        <v>5476</v>
      </c>
      <c r="E990"/>
    </row>
    <row r="991" spans="1:5" x14ac:dyDescent="0.2">
      <c r="A991" s="16">
        <v>2100</v>
      </c>
      <c r="B991" s="16">
        <v>6</v>
      </c>
      <c r="C991" s="16">
        <v>5476</v>
      </c>
      <c r="E991"/>
    </row>
    <row r="992" spans="1:5" x14ac:dyDescent="0.2">
      <c r="A992" s="16">
        <v>2100</v>
      </c>
      <c r="B992" s="16">
        <v>7</v>
      </c>
      <c r="C992" s="16">
        <v>5476</v>
      </c>
      <c r="E992"/>
    </row>
    <row r="993" spans="1:5" x14ac:dyDescent="0.2">
      <c r="A993" s="16">
        <v>2100</v>
      </c>
      <c r="B993" s="16">
        <v>8</v>
      </c>
      <c r="C993" s="16">
        <v>5476</v>
      </c>
      <c r="E993"/>
    </row>
    <row r="994" spans="1:5" x14ac:dyDescent="0.2">
      <c r="A994" s="16">
        <v>2100</v>
      </c>
      <c r="B994" s="16">
        <v>9</v>
      </c>
      <c r="C994" s="16">
        <v>5476</v>
      </c>
      <c r="E994"/>
    </row>
    <row r="995" spans="1:5" x14ac:dyDescent="0.2">
      <c r="A995" s="16">
        <v>2100</v>
      </c>
      <c r="B995" s="16">
        <v>10</v>
      </c>
      <c r="C995" s="16">
        <v>5476</v>
      </c>
      <c r="E995"/>
    </row>
    <row r="996" spans="1:5" x14ac:dyDescent="0.2">
      <c r="A996" s="16">
        <v>2100</v>
      </c>
      <c r="B996" s="16">
        <v>11</v>
      </c>
      <c r="C996" s="16">
        <v>5476</v>
      </c>
      <c r="E996"/>
    </row>
    <row r="997" spans="1:5" x14ac:dyDescent="0.2">
      <c r="A997" s="16">
        <v>2100</v>
      </c>
      <c r="B997" s="16">
        <v>12</v>
      </c>
      <c r="C997" s="16">
        <v>5476</v>
      </c>
      <c r="E997"/>
    </row>
    <row r="998" spans="1:5" x14ac:dyDescent="0.2">
      <c r="A998" s="16">
        <v>2101</v>
      </c>
      <c r="B998" s="16">
        <v>1</v>
      </c>
      <c r="C998" s="16">
        <v>5612</v>
      </c>
      <c r="E998"/>
    </row>
    <row r="999" spans="1:5" x14ac:dyDescent="0.2">
      <c r="A999" s="16">
        <v>2101</v>
      </c>
      <c r="B999" s="16">
        <v>2</v>
      </c>
      <c r="C999" s="16">
        <v>5612</v>
      </c>
      <c r="E999"/>
    </row>
    <row r="1000" spans="1:5" x14ac:dyDescent="0.2">
      <c r="A1000" s="16">
        <v>2101</v>
      </c>
      <c r="B1000" s="16">
        <v>3</v>
      </c>
      <c r="C1000" s="16">
        <v>5612</v>
      </c>
      <c r="E1000"/>
    </row>
    <row r="1001" spans="1:5" x14ac:dyDescent="0.2">
      <c r="A1001" s="16">
        <v>2101</v>
      </c>
      <c r="B1001" s="16">
        <v>4</v>
      </c>
      <c r="C1001" s="16">
        <v>5612</v>
      </c>
      <c r="E1001"/>
    </row>
    <row r="1002" spans="1:5" x14ac:dyDescent="0.2">
      <c r="A1002" s="16">
        <v>2101</v>
      </c>
      <c r="B1002" s="16">
        <v>5</v>
      </c>
      <c r="C1002" s="16">
        <v>5612</v>
      </c>
      <c r="E1002"/>
    </row>
    <row r="1003" spans="1:5" x14ac:dyDescent="0.2">
      <c r="A1003" s="16">
        <v>2101</v>
      </c>
      <c r="B1003" s="16">
        <v>6</v>
      </c>
      <c r="C1003" s="16">
        <v>5612</v>
      </c>
      <c r="E1003"/>
    </row>
    <row r="1004" spans="1:5" x14ac:dyDescent="0.2">
      <c r="A1004" s="16">
        <v>2101</v>
      </c>
      <c r="B1004" s="16">
        <v>7</v>
      </c>
      <c r="C1004" s="16">
        <v>5612</v>
      </c>
      <c r="E1004"/>
    </row>
    <row r="1005" spans="1:5" x14ac:dyDescent="0.2">
      <c r="A1005" s="16">
        <v>2101</v>
      </c>
      <c r="B1005" s="16">
        <v>8</v>
      </c>
      <c r="C1005" s="16">
        <v>5612</v>
      </c>
      <c r="E1005"/>
    </row>
    <row r="1006" spans="1:5" x14ac:dyDescent="0.2">
      <c r="A1006" s="16">
        <v>2101</v>
      </c>
      <c r="B1006" s="16">
        <v>9</v>
      </c>
      <c r="C1006" s="16">
        <v>5612</v>
      </c>
      <c r="E1006"/>
    </row>
    <row r="1007" spans="1:5" x14ac:dyDescent="0.2">
      <c r="A1007" s="16">
        <v>2101</v>
      </c>
      <c r="B1007" s="16">
        <v>10</v>
      </c>
      <c r="C1007" s="16">
        <v>5612</v>
      </c>
      <c r="E1007"/>
    </row>
    <row r="1008" spans="1:5" x14ac:dyDescent="0.2">
      <c r="A1008" s="16">
        <v>2101</v>
      </c>
      <c r="B1008" s="16">
        <v>11</v>
      </c>
      <c r="C1008" s="16">
        <v>5612</v>
      </c>
      <c r="E1008"/>
    </row>
    <row r="1009" spans="1:5" x14ac:dyDescent="0.2">
      <c r="A1009" s="16">
        <v>2101</v>
      </c>
      <c r="B1009" s="16">
        <v>12</v>
      </c>
      <c r="C1009" s="16">
        <v>5612</v>
      </c>
      <c r="E1009"/>
    </row>
    <row r="1010" spans="1:5" x14ac:dyDescent="0.2">
      <c r="A1010" s="16">
        <v>2102</v>
      </c>
      <c r="B1010" s="16">
        <v>1</v>
      </c>
      <c r="C1010" s="16">
        <v>5750</v>
      </c>
      <c r="E1010"/>
    </row>
    <row r="1011" spans="1:5" x14ac:dyDescent="0.2">
      <c r="A1011" s="16">
        <v>2102</v>
      </c>
      <c r="B1011" s="16">
        <v>2</v>
      </c>
      <c r="C1011" s="16">
        <v>5750</v>
      </c>
      <c r="E1011"/>
    </row>
    <row r="1012" spans="1:5" x14ac:dyDescent="0.2">
      <c r="A1012" s="16">
        <v>2102</v>
      </c>
      <c r="B1012" s="16">
        <v>3</v>
      </c>
      <c r="C1012" s="16">
        <v>5750</v>
      </c>
      <c r="E1012"/>
    </row>
    <row r="1013" spans="1:5" x14ac:dyDescent="0.2">
      <c r="A1013" s="16">
        <v>2102</v>
      </c>
      <c r="B1013" s="16">
        <v>4</v>
      </c>
      <c r="C1013" s="16">
        <v>5750</v>
      </c>
      <c r="E1013"/>
    </row>
    <row r="1014" spans="1:5" x14ac:dyDescent="0.2">
      <c r="A1014" s="16">
        <v>2102</v>
      </c>
      <c r="B1014" s="16">
        <v>5</v>
      </c>
      <c r="C1014" s="16">
        <v>5750</v>
      </c>
      <c r="E1014"/>
    </row>
    <row r="1015" spans="1:5" x14ac:dyDescent="0.2">
      <c r="A1015" s="16">
        <v>2102</v>
      </c>
      <c r="B1015" s="16">
        <v>6</v>
      </c>
      <c r="C1015" s="16">
        <v>5750</v>
      </c>
      <c r="E1015"/>
    </row>
    <row r="1016" spans="1:5" x14ac:dyDescent="0.2">
      <c r="A1016" s="16">
        <v>2102</v>
      </c>
      <c r="B1016" s="16">
        <v>7</v>
      </c>
      <c r="C1016" s="16">
        <v>5750</v>
      </c>
      <c r="E1016"/>
    </row>
    <row r="1017" spans="1:5" x14ac:dyDescent="0.2">
      <c r="A1017" s="16">
        <v>2102</v>
      </c>
      <c r="B1017" s="16">
        <v>8</v>
      </c>
      <c r="C1017" s="16">
        <v>5750</v>
      </c>
      <c r="E1017"/>
    </row>
    <row r="1018" spans="1:5" x14ac:dyDescent="0.2">
      <c r="A1018" s="16">
        <v>2102</v>
      </c>
      <c r="B1018" s="16">
        <v>9</v>
      </c>
      <c r="C1018" s="16">
        <v>5750</v>
      </c>
      <c r="E1018"/>
    </row>
    <row r="1019" spans="1:5" x14ac:dyDescent="0.2">
      <c r="A1019" s="16">
        <v>2102</v>
      </c>
      <c r="B1019" s="16">
        <v>10</v>
      </c>
      <c r="C1019" s="16">
        <v>5750</v>
      </c>
      <c r="E1019"/>
    </row>
    <row r="1020" spans="1:5" x14ac:dyDescent="0.2">
      <c r="A1020" s="16">
        <v>2102</v>
      </c>
      <c r="B1020" s="16">
        <v>11</v>
      </c>
      <c r="C1020" s="16">
        <v>5750</v>
      </c>
      <c r="E1020"/>
    </row>
    <row r="1021" spans="1:5" x14ac:dyDescent="0.2">
      <c r="A1021" s="16">
        <v>2102</v>
      </c>
      <c r="B1021" s="16">
        <v>12</v>
      </c>
      <c r="C1021" s="16">
        <v>5750</v>
      </c>
      <c r="E1021"/>
    </row>
    <row r="1022" spans="1:5" x14ac:dyDescent="0.2">
      <c r="A1022" s="16">
        <v>2103</v>
      </c>
      <c r="B1022" s="16">
        <v>1</v>
      </c>
      <c r="C1022" s="16">
        <v>5890</v>
      </c>
      <c r="E1022"/>
    </row>
    <row r="1023" spans="1:5" x14ac:dyDescent="0.2">
      <c r="A1023" s="16">
        <v>2103</v>
      </c>
      <c r="B1023" s="16">
        <v>2</v>
      </c>
      <c r="C1023" s="16">
        <v>5890</v>
      </c>
      <c r="E1023"/>
    </row>
    <row r="1024" spans="1:5" x14ac:dyDescent="0.2">
      <c r="A1024" s="16">
        <v>2103</v>
      </c>
      <c r="B1024" s="16">
        <v>3</v>
      </c>
      <c r="C1024" s="16">
        <v>5890</v>
      </c>
      <c r="E1024"/>
    </row>
    <row r="1025" spans="1:5" x14ac:dyDescent="0.2">
      <c r="A1025" s="16">
        <v>2103</v>
      </c>
      <c r="B1025" s="16">
        <v>4</v>
      </c>
      <c r="C1025" s="16">
        <v>5890</v>
      </c>
      <c r="E1025"/>
    </row>
    <row r="1026" spans="1:5" x14ac:dyDescent="0.2">
      <c r="A1026" s="16">
        <v>2103</v>
      </c>
      <c r="B1026" s="16">
        <v>5</v>
      </c>
      <c r="C1026" s="16">
        <v>5890</v>
      </c>
      <c r="E1026"/>
    </row>
    <row r="1027" spans="1:5" x14ac:dyDescent="0.2">
      <c r="A1027" s="16">
        <v>2103</v>
      </c>
      <c r="B1027" s="16">
        <v>6</v>
      </c>
      <c r="C1027" s="16">
        <v>5890</v>
      </c>
      <c r="E1027"/>
    </row>
    <row r="1028" spans="1:5" x14ac:dyDescent="0.2">
      <c r="A1028" s="16">
        <v>2103</v>
      </c>
      <c r="B1028" s="16">
        <v>7</v>
      </c>
      <c r="C1028" s="16">
        <v>5890</v>
      </c>
      <c r="E1028"/>
    </row>
    <row r="1029" spans="1:5" x14ac:dyDescent="0.2">
      <c r="A1029" s="16">
        <v>2103</v>
      </c>
      <c r="B1029" s="16">
        <v>8</v>
      </c>
      <c r="C1029" s="16">
        <v>5890</v>
      </c>
      <c r="E1029"/>
    </row>
    <row r="1030" spans="1:5" x14ac:dyDescent="0.2">
      <c r="A1030" s="16">
        <v>2103</v>
      </c>
      <c r="B1030" s="16">
        <v>9</v>
      </c>
      <c r="C1030" s="16">
        <v>5890</v>
      </c>
      <c r="E1030"/>
    </row>
    <row r="1031" spans="1:5" x14ac:dyDescent="0.2">
      <c r="A1031" s="16">
        <v>2103</v>
      </c>
      <c r="B1031" s="16">
        <v>10</v>
      </c>
      <c r="C1031" s="16">
        <v>5890</v>
      </c>
      <c r="E1031"/>
    </row>
    <row r="1032" spans="1:5" x14ac:dyDescent="0.2">
      <c r="A1032" s="16">
        <v>2103</v>
      </c>
      <c r="B1032" s="16">
        <v>11</v>
      </c>
      <c r="C1032" s="16">
        <v>5890</v>
      </c>
      <c r="E1032"/>
    </row>
    <row r="1033" spans="1:5" x14ac:dyDescent="0.2">
      <c r="A1033" s="16">
        <v>2103</v>
      </c>
      <c r="B1033" s="16">
        <v>12</v>
      </c>
      <c r="C1033" s="16">
        <v>5890</v>
      </c>
      <c r="E1033"/>
    </row>
    <row r="1034" spans="1:5" x14ac:dyDescent="0.2">
      <c r="A1034" s="16">
        <v>2104</v>
      </c>
      <c r="B1034" s="16">
        <v>1</v>
      </c>
      <c r="C1034" s="16">
        <v>6032</v>
      </c>
      <c r="E1034"/>
    </row>
    <row r="1035" spans="1:5" x14ac:dyDescent="0.2">
      <c r="A1035" s="16">
        <v>2104</v>
      </c>
      <c r="B1035" s="16">
        <v>2</v>
      </c>
      <c r="C1035" s="16">
        <v>6032</v>
      </c>
      <c r="E1035"/>
    </row>
    <row r="1036" spans="1:5" x14ac:dyDescent="0.2">
      <c r="A1036" s="16">
        <v>2104</v>
      </c>
      <c r="B1036" s="16">
        <v>3</v>
      </c>
      <c r="C1036" s="16">
        <v>6032</v>
      </c>
      <c r="E1036"/>
    </row>
    <row r="1037" spans="1:5" x14ac:dyDescent="0.2">
      <c r="A1037" s="16">
        <v>2104</v>
      </c>
      <c r="B1037" s="16">
        <v>4</v>
      </c>
      <c r="C1037" s="16">
        <v>6032</v>
      </c>
      <c r="E1037"/>
    </row>
    <row r="1038" spans="1:5" x14ac:dyDescent="0.2">
      <c r="A1038" s="16">
        <v>2104</v>
      </c>
      <c r="B1038" s="16">
        <v>5</v>
      </c>
      <c r="C1038" s="16">
        <v>6032</v>
      </c>
      <c r="E1038"/>
    </row>
    <row r="1039" spans="1:5" x14ac:dyDescent="0.2">
      <c r="A1039" s="16">
        <v>2104</v>
      </c>
      <c r="B1039" s="16">
        <v>6</v>
      </c>
      <c r="C1039" s="16">
        <v>6032</v>
      </c>
      <c r="E1039"/>
    </row>
    <row r="1040" spans="1:5" x14ac:dyDescent="0.2">
      <c r="A1040" s="16">
        <v>2104</v>
      </c>
      <c r="B1040" s="16">
        <v>7</v>
      </c>
      <c r="C1040" s="16">
        <v>6032</v>
      </c>
      <c r="E1040"/>
    </row>
    <row r="1041" spans="1:5" x14ac:dyDescent="0.2">
      <c r="A1041" s="16">
        <v>2104</v>
      </c>
      <c r="B1041" s="16">
        <v>8</v>
      </c>
      <c r="C1041" s="16">
        <v>6032</v>
      </c>
      <c r="E1041"/>
    </row>
    <row r="1042" spans="1:5" x14ac:dyDescent="0.2">
      <c r="A1042" s="16">
        <v>2104</v>
      </c>
      <c r="B1042" s="16">
        <v>9</v>
      </c>
      <c r="C1042" s="16">
        <v>6032</v>
      </c>
      <c r="E1042"/>
    </row>
    <row r="1043" spans="1:5" x14ac:dyDescent="0.2">
      <c r="A1043" s="16">
        <v>2104</v>
      </c>
      <c r="B1043" s="16">
        <v>10</v>
      </c>
      <c r="C1043" s="16">
        <v>6032</v>
      </c>
      <c r="E1043"/>
    </row>
    <row r="1044" spans="1:5" x14ac:dyDescent="0.2">
      <c r="A1044" s="16">
        <v>2104</v>
      </c>
      <c r="B1044" s="16">
        <v>11</v>
      </c>
      <c r="C1044" s="16">
        <v>6032</v>
      </c>
      <c r="E1044"/>
    </row>
    <row r="1045" spans="1:5" x14ac:dyDescent="0.2">
      <c r="A1045" s="16">
        <v>2104</v>
      </c>
      <c r="B1045" s="16">
        <v>12</v>
      </c>
      <c r="C1045" s="16">
        <v>6032</v>
      </c>
      <c r="E1045"/>
    </row>
    <row r="1046" spans="1:5" x14ac:dyDescent="0.2">
      <c r="A1046" s="16">
        <v>2105</v>
      </c>
      <c r="B1046" s="16">
        <v>1</v>
      </c>
      <c r="C1046" s="16">
        <v>6177</v>
      </c>
      <c r="E1046"/>
    </row>
    <row r="1047" spans="1:5" x14ac:dyDescent="0.2">
      <c r="A1047" s="16">
        <v>2105</v>
      </c>
      <c r="B1047" s="16">
        <v>2</v>
      </c>
      <c r="C1047" s="16">
        <v>6177</v>
      </c>
      <c r="E1047"/>
    </row>
    <row r="1048" spans="1:5" x14ac:dyDescent="0.2">
      <c r="A1048" s="16">
        <v>2105</v>
      </c>
      <c r="B1048" s="16">
        <v>3</v>
      </c>
      <c r="C1048" s="16">
        <v>6177</v>
      </c>
      <c r="E1048"/>
    </row>
    <row r="1049" spans="1:5" x14ac:dyDescent="0.2">
      <c r="A1049" s="16">
        <v>2105</v>
      </c>
      <c r="B1049" s="16">
        <v>4</v>
      </c>
      <c r="C1049" s="16">
        <v>6177</v>
      </c>
      <c r="E1049"/>
    </row>
    <row r="1050" spans="1:5" x14ac:dyDescent="0.2">
      <c r="A1050" s="16">
        <v>2105</v>
      </c>
      <c r="B1050" s="16">
        <v>5</v>
      </c>
      <c r="C1050" s="16">
        <v>6177</v>
      </c>
      <c r="E1050"/>
    </row>
    <row r="1051" spans="1:5" x14ac:dyDescent="0.2">
      <c r="A1051" s="16">
        <v>2105</v>
      </c>
      <c r="B1051" s="16">
        <v>6</v>
      </c>
      <c r="C1051" s="16">
        <v>6177</v>
      </c>
      <c r="E1051"/>
    </row>
    <row r="1052" spans="1:5" x14ac:dyDescent="0.2">
      <c r="A1052" s="16">
        <v>2105</v>
      </c>
      <c r="B1052" s="16">
        <v>7</v>
      </c>
      <c r="C1052" s="16">
        <v>6177</v>
      </c>
      <c r="E1052"/>
    </row>
    <row r="1053" spans="1:5" x14ac:dyDescent="0.2">
      <c r="A1053" s="16">
        <v>2105</v>
      </c>
      <c r="B1053" s="16">
        <v>8</v>
      </c>
      <c r="C1053" s="16">
        <v>6177</v>
      </c>
      <c r="E1053"/>
    </row>
    <row r="1054" spans="1:5" x14ac:dyDescent="0.2">
      <c r="A1054" s="16">
        <v>2105</v>
      </c>
      <c r="B1054" s="16">
        <v>9</v>
      </c>
      <c r="C1054" s="16">
        <v>6177</v>
      </c>
      <c r="E1054"/>
    </row>
    <row r="1055" spans="1:5" x14ac:dyDescent="0.2">
      <c r="A1055" s="16">
        <v>2105</v>
      </c>
      <c r="B1055" s="16">
        <v>10</v>
      </c>
      <c r="C1055" s="16">
        <v>6177</v>
      </c>
      <c r="E1055"/>
    </row>
    <row r="1056" spans="1:5" x14ac:dyDescent="0.2">
      <c r="A1056" s="16">
        <v>2105</v>
      </c>
      <c r="B1056" s="16">
        <v>11</v>
      </c>
      <c r="C1056" s="16">
        <v>6177</v>
      </c>
      <c r="E1056"/>
    </row>
    <row r="1057" spans="1:5" x14ac:dyDescent="0.2">
      <c r="A1057" s="16">
        <v>2105</v>
      </c>
      <c r="B1057" s="16">
        <v>12</v>
      </c>
      <c r="C1057" s="16">
        <v>6177</v>
      </c>
      <c r="E1057"/>
    </row>
    <row r="1058" spans="1:5" x14ac:dyDescent="0.2">
      <c r="A1058" s="16">
        <v>2106</v>
      </c>
      <c r="B1058" s="16">
        <v>1</v>
      </c>
      <c r="C1058" s="16">
        <v>6324</v>
      </c>
      <c r="E1058"/>
    </row>
    <row r="1059" spans="1:5" x14ac:dyDescent="0.2">
      <c r="A1059" s="16">
        <v>2106</v>
      </c>
      <c r="B1059" s="16">
        <v>2</v>
      </c>
      <c r="C1059" s="16">
        <v>6324</v>
      </c>
      <c r="E1059"/>
    </row>
    <row r="1060" spans="1:5" x14ac:dyDescent="0.2">
      <c r="A1060" s="16">
        <v>2106</v>
      </c>
      <c r="B1060" s="16">
        <v>3</v>
      </c>
      <c r="C1060" s="16">
        <v>6324</v>
      </c>
      <c r="E1060"/>
    </row>
    <row r="1061" spans="1:5" x14ac:dyDescent="0.2">
      <c r="A1061" s="16">
        <v>2106</v>
      </c>
      <c r="B1061" s="16">
        <v>4</v>
      </c>
      <c r="C1061" s="16">
        <v>6324</v>
      </c>
      <c r="E1061"/>
    </row>
    <row r="1062" spans="1:5" x14ac:dyDescent="0.2">
      <c r="A1062" s="16">
        <v>2106</v>
      </c>
      <c r="B1062" s="16">
        <v>5</v>
      </c>
      <c r="C1062" s="16">
        <v>6324</v>
      </c>
      <c r="E1062"/>
    </row>
    <row r="1063" spans="1:5" x14ac:dyDescent="0.2">
      <c r="A1063" s="16">
        <v>2106</v>
      </c>
      <c r="B1063" s="16">
        <v>6</v>
      </c>
      <c r="C1063" s="16">
        <v>6324</v>
      </c>
      <c r="E1063"/>
    </row>
    <row r="1064" spans="1:5" x14ac:dyDescent="0.2">
      <c r="A1064" s="16">
        <v>2106</v>
      </c>
      <c r="B1064" s="16">
        <v>7</v>
      </c>
      <c r="C1064" s="16">
        <v>6324</v>
      </c>
      <c r="E1064"/>
    </row>
    <row r="1065" spans="1:5" x14ac:dyDescent="0.2">
      <c r="A1065" s="16">
        <v>2106</v>
      </c>
      <c r="B1065" s="16">
        <v>8</v>
      </c>
      <c r="C1065" s="16">
        <v>6324</v>
      </c>
      <c r="E1065"/>
    </row>
    <row r="1066" spans="1:5" x14ac:dyDescent="0.2">
      <c r="A1066" s="16">
        <v>2106</v>
      </c>
      <c r="B1066" s="16">
        <v>9</v>
      </c>
      <c r="C1066" s="16">
        <v>6324</v>
      </c>
      <c r="E1066"/>
    </row>
    <row r="1067" spans="1:5" x14ac:dyDescent="0.2">
      <c r="A1067" s="16">
        <v>2106</v>
      </c>
      <c r="B1067" s="16">
        <v>10</v>
      </c>
      <c r="C1067" s="16">
        <v>6324</v>
      </c>
      <c r="E1067"/>
    </row>
    <row r="1068" spans="1:5" x14ac:dyDescent="0.2">
      <c r="A1068" s="16">
        <v>2106</v>
      </c>
      <c r="B1068" s="16">
        <v>11</v>
      </c>
      <c r="C1068" s="16">
        <v>6324</v>
      </c>
      <c r="E1068"/>
    </row>
    <row r="1069" spans="1:5" x14ac:dyDescent="0.2">
      <c r="A1069" s="16">
        <v>2106</v>
      </c>
      <c r="B1069" s="16">
        <v>12</v>
      </c>
      <c r="C1069" s="16">
        <v>6324</v>
      </c>
      <c r="E1069"/>
    </row>
    <row r="1070" spans="1:5" x14ac:dyDescent="0.2">
      <c r="A1070" s="16">
        <v>2107</v>
      </c>
      <c r="B1070" s="16">
        <v>1</v>
      </c>
      <c r="C1070" s="16">
        <v>6473</v>
      </c>
      <c r="E1070"/>
    </row>
    <row r="1071" spans="1:5" x14ac:dyDescent="0.2">
      <c r="A1071" s="16">
        <v>2107</v>
      </c>
      <c r="B1071" s="16">
        <v>2</v>
      </c>
      <c r="C1071" s="16">
        <v>6473</v>
      </c>
      <c r="E1071"/>
    </row>
    <row r="1072" spans="1:5" x14ac:dyDescent="0.2">
      <c r="A1072" s="16">
        <v>2107</v>
      </c>
      <c r="B1072" s="16">
        <v>3</v>
      </c>
      <c r="C1072" s="16">
        <v>6473</v>
      </c>
      <c r="E1072"/>
    </row>
    <row r="1073" spans="1:5" x14ac:dyDescent="0.2">
      <c r="A1073" s="16">
        <v>2107</v>
      </c>
      <c r="B1073" s="16">
        <v>4</v>
      </c>
      <c r="C1073" s="16">
        <v>6473</v>
      </c>
      <c r="E1073"/>
    </row>
    <row r="1074" spans="1:5" x14ac:dyDescent="0.2">
      <c r="A1074" s="16">
        <v>2107</v>
      </c>
      <c r="B1074" s="16">
        <v>5</v>
      </c>
      <c r="C1074" s="16">
        <v>6473</v>
      </c>
      <c r="E1074"/>
    </row>
    <row r="1075" spans="1:5" x14ac:dyDescent="0.2">
      <c r="A1075" s="16">
        <v>2107</v>
      </c>
      <c r="B1075" s="16">
        <v>6</v>
      </c>
      <c r="C1075" s="16">
        <v>6473</v>
      </c>
      <c r="E1075"/>
    </row>
    <row r="1076" spans="1:5" x14ac:dyDescent="0.2">
      <c r="A1076" s="16">
        <v>2107</v>
      </c>
      <c r="B1076" s="16">
        <v>7</v>
      </c>
      <c r="C1076" s="16">
        <v>6473</v>
      </c>
      <c r="E1076"/>
    </row>
    <row r="1077" spans="1:5" x14ac:dyDescent="0.2">
      <c r="A1077" s="16">
        <v>2107</v>
      </c>
      <c r="B1077" s="16">
        <v>8</v>
      </c>
      <c r="C1077" s="16">
        <v>6473</v>
      </c>
      <c r="E1077"/>
    </row>
    <row r="1078" spans="1:5" x14ac:dyDescent="0.2">
      <c r="A1078" s="16">
        <v>2107</v>
      </c>
      <c r="B1078" s="16">
        <v>9</v>
      </c>
      <c r="C1078" s="16">
        <v>6473</v>
      </c>
      <c r="E1078"/>
    </row>
    <row r="1079" spans="1:5" x14ac:dyDescent="0.2">
      <c r="A1079" s="16">
        <v>2107</v>
      </c>
      <c r="B1079" s="16">
        <v>10</v>
      </c>
      <c r="C1079" s="16">
        <v>6473</v>
      </c>
      <c r="E1079"/>
    </row>
    <row r="1080" spans="1:5" x14ac:dyDescent="0.2">
      <c r="A1080" s="16">
        <v>2107</v>
      </c>
      <c r="B1080" s="16">
        <v>11</v>
      </c>
      <c r="C1080" s="16">
        <v>6473</v>
      </c>
      <c r="E1080"/>
    </row>
    <row r="1081" spans="1:5" x14ac:dyDescent="0.2">
      <c r="A1081" s="16">
        <v>2107</v>
      </c>
      <c r="B1081" s="16">
        <v>12</v>
      </c>
      <c r="C1081" s="16">
        <v>6473</v>
      </c>
      <c r="E1081"/>
    </row>
    <row r="1082" spans="1:5" x14ac:dyDescent="0.2">
      <c r="A1082" s="16">
        <v>2108</v>
      </c>
      <c r="B1082" s="16">
        <v>1</v>
      </c>
      <c r="C1082" s="16">
        <v>6624</v>
      </c>
      <c r="E1082"/>
    </row>
    <row r="1083" spans="1:5" x14ac:dyDescent="0.2">
      <c r="A1083" s="16">
        <v>2108</v>
      </c>
      <c r="B1083" s="16">
        <v>2</v>
      </c>
      <c r="C1083" s="16">
        <v>6624</v>
      </c>
      <c r="E1083"/>
    </row>
    <row r="1084" spans="1:5" x14ac:dyDescent="0.2">
      <c r="A1084" s="16">
        <v>2108</v>
      </c>
      <c r="B1084" s="16">
        <v>3</v>
      </c>
      <c r="C1084" s="16">
        <v>6624</v>
      </c>
      <c r="E1084"/>
    </row>
    <row r="1085" spans="1:5" x14ac:dyDescent="0.2">
      <c r="A1085" s="16">
        <v>2108</v>
      </c>
      <c r="B1085" s="16">
        <v>4</v>
      </c>
      <c r="C1085" s="16">
        <v>6624</v>
      </c>
      <c r="E1085"/>
    </row>
    <row r="1086" spans="1:5" x14ac:dyDescent="0.2">
      <c r="A1086" s="16">
        <v>2108</v>
      </c>
      <c r="B1086" s="16">
        <v>5</v>
      </c>
      <c r="C1086" s="16">
        <v>6624</v>
      </c>
      <c r="E1086"/>
    </row>
    <row r="1087" spans="1:5" x14ac:dyDescent="0.2">
      <c r="A1087" s="16">
        <v>2108</v>
      </c>
      <c r="B1087" s="16">
        <v>6</v>
      </c>
      <c r="C1087" s="16">
        <v>6624</v>
      </c>
      <c r="E1087"/>
    </row>
    <row r="1088" spans="1:5" x14ac:dyDescent="0.2">
      <c r="A1088" s="16">
        <v>2108</v>
      </c>
      <c r="B1088" s="16">
        <v>7</v>
      </c>
      <c r="C1088" s="16">
        <v>6624</v>
      </c>
      <c r="E1088"/>
    </row>
    <row r="1089" spans="1:5" x14ac:dyDescent="0.2">
      <c r="A1089" s="16">
        <v>2108</v>
      </c>
      <c r="B1089" s="16">
        <v>8</v>
      </c>
      <c r="C1089" s="16">
        <v>6624</v>
      </c>
      <c r="E1089"/>
    </row>
    <row r="1090" spans="1:5" x14ac:dyDescent="0.2">
      <c r="A1090" s="16">
        <v>2108</v>
      </c>
      <c r="B1090" s="16">
        <v>9</v>
      </c>
      <c r="C1090" s="16">
        <v>6624</v>
      </c>
      <c r="E1090"/>
    </row>
    <row r="1091" spans="1:5" x14ac:dyDescent="0.2">
      <c r="A1091" s="16">
        <v>2108</v>
      </c>
      <c r="B1091" s="16">
        <v>10</v>
      </c>
      <c r="C1091" s="16">
        <v>6624</v>
      </c>
      <c r="E1091"/>
    </row>
    <row r="1092" spans="1:5" x14ac:dyDescent="0.2">
      <c r="A1092" s="16">
        <v>2108</v>
      </c>
      <c r="B1092" s="16">
        <v>11</v>
      </c>
      <c r="C1092" s="16">
        <v>6624</v>
      </c>
      <c r="E1092"/>
    </row>
    <row r="1093" spans="1:5" x14ac:dyDescent="0.2">
      <c r="A1093" s="16">
        <v>2108</v>
      </c>
      <c r="B1093" s="16">
        <v>12</v>
      </c>
      <c r="C1093" s="16">
        <v>6624</v>
      </c>
      <c r="E1093"/>
    </row>
    <row r="1094" spans="1:5" x14ac:dyDescent="0.2">
      <c r="A1094" s="16">
        <v>2109</v>
      </c>
      <c r="B1094" s="16">
        <v>1</v>
      </c>
      <c r="C1094" s="16">
        <v>6777</v>
      </c>
      <c r="E1094"/>
    </row>
    <row r="1095" spans="1:5" x14ac:dyDescent="0.2">
      <c r="A1095" s="16">
        <v>2109</v>
      </c>
      <c r="B1095" s="16">
        <v>2</v>
      </c>
      <c r="C1095" s="16">
        <v>6777</v>
      </c>
      <c r="E1095"/>
    </row>
    <row r="1096" spans="1:5" x14ac:dyDescent="0.2">
      <c r="A1096" s="16">
        <v>2109</v>
      </c>
      <c r="B1096" s="16">
        <v>3</v>
      </c>
      <c r="C1096" s="16">
        <v>6777</v>
      </c>
      <c r="E1096"/>
    </row>
    <row r="1097" spans="1:5" x14ac:dyDescent="0.2">
      <c r="A1097" s="16">
        <v>2109</v>
      </c>
      <c r="B1097" s="16">
        <v>4</v>
      </c>
      <c r="C1097" s="16">
        <v>6777</v>
      </c>
      <c r="E1097"/>
    </row>
    <row r="1098" spans="1:5" x14ac:dyDescent="0.2">
      <c r="A1098" s="16">
        <v>2109</v>
      </c>
      <c r="B1098" s="16">
        <v>5</v>
      </c>
      <c r="C1098" s="16">
        <v>6777</v>
      </c>
      <c r="E1098"/>
    </row>
    <row r="1099" spans="1:5" x14ac:dyDescent="0.2">
      <c r="A1099" s="16">
        <v>2109</v>
      </c>
      <c r="B1099" s="16">
        <v>6</v>
      </c>
      <c r="C1099" s="16">
        <v>6777</v>
      </c>
      <c r="E1099"/>
    </row>
    <row r="1100" spans="1:5" x14ac:dyDescent="0.2">
      <c r="A1100" s="16">
        <v>2109</v>
      </c>
      <c r="B1100" s="16">
        <v>7</v>
      </c>
      <c r="C1100" s="16">
        <v>6777</v>
      </c>
      <c r="E1100"/>
    </row>
    <row r="1101" spans="1:5" x14ac:dyDescent="0.2">
      <c r="A1101" s="16">
        <v>2109</v>
      </c>
      <c r="B1101" s="16">
        <v>8</v>
      </c>
      <c r="C1101" s="16">
        <v>6777</v>
      </c>
      <c r="E1101"/>
    </row>
    <row r="1102" spans="1:5" x14ac:dyDescent="0.2">
      <c r="A1102" s="16">
        <v>2109</v>
      </c>
      <c r="B1102" s="16">
        <v>9</v>
      </c>
      <c r="C1102" s="16">
        <v>6777</v>
      </c>
      <c r="E1102"/>
    </row>
    <row r="1103" spans="1:5" x14ac:dyDescent="0.2">
      <c r="A1103" s="16">
        <v>2109</v>
      </c>
      <c r="B1103" s="16">
        <v>10</v>
      </c>
      <c r="C1103" s="16">
        <v>6777</v>
      </c>
      <c r="E1103"/>
    </row>
    <row r="1104" spans="1:5" x14ac:dyDescent="0.2">
      <c r="A1104" s="16">
        <v>2109</v>
      </c>
      <c r="B1104" s="16">
        <v>11</v>
      </c>
      <c r="C1104" s="16">
        <v>6777</v>
      </c>
      <c r="E1104"/>
    </row>
    <row r="1105" spans="1:5" x14ac:dyDescent="0.2">
      <c r="A1105" s="16">
        <v>2109</v>
      </c>
      <c r="B1105" s="16">
        <v>12</v>
      </c>
      <c r="C1105" s="16">
        <v>6777</v>
      </c>
      <c r="E1105"/>
    </row>
    <row r="1106" spans="1:5" x14ac:dyDescent="0.2">
      <c r="A1106" s="16">
        <v>2110</v>
      </c>
      <c r="B1106" s="16">
        <v>1</v>
      </c>
      <c r="C1106" s="16">
        <v>6933</v>
      </c>
      <c r="E1106"/>
    </row>
    <row r="1107" spans="1:5" x14ac:dyDescent="0.2">
      <c r="A1107" s="16">
        <v>2110</v>
      </c>
      <c r="B1107" s="16">
        <v>2</v>
      </c>
      <c r="C1107" s="16">
        <v>6933</v>
      </c>
      <c r="E1107"/>
    </row>
    <row r="1108" spans="1:5" x14ac:dyDescent="0.2">
      <c r="A1108" s="16">
        <v>2110</v>
      </c>
      <c r="B1108" s="16">
        <v>3</v>
      </c>
      <c r="C1108" s="16">
        <v>6933</v>
      </c>
      <c r="E1108"/>
    </row>
    <row r="1109" spans="1:5" x14ac:dyDescent="0.2">
      <c r="A1109" s="16">
        <v>2110</v>
      </c>
      <c r="B1109" s="16">
        <v>4</v>
      </c>
      <c r="C1109" s="16">
        <v>6933</v>
      </c>
      <c r="E1109"/>
    </row>
    <row r="1110" spans="1:5" x14ac:dyDescent="0.2">
      <c r="A1110" s="16">
        <v>2110</v>
      </c>
      <c r="B1110" s="16">
        <v>5</v>
      </c>
      <c r="C1110" s="16">
        <v>6933</v>
      </c>
      <c r="E1110"/>
    </row>
    <row r="1111" spans="1:5" x14ac:dyDescent="0.2">
      <c r="A1111" s="16">
        <v>2110</v>
      </c>
      <c r="B1111" s="16">
        <v>6</v>
      </c>
      <c r="C1111" s="16">
        <v>6933</v>
      </c>
      <c r="E1111"/>
    </row>
    <row r="1112" spans="1:5" x14ac:dyDescent="0.2">
      <c r="A1112" s="16">
        <v>2110</v>
      </c>
      <c r="B1112" s="16">
        <v>7</v>
      </c>
      <c r="C1112" s="16">
        <v>6933</v>
      </c>
      <c r="E1112"/>
    </row>
    <row r="1113" spans="1:5" x14ac:dyDescent="0.2">
      <c r="A1113" s="16">
        <v>2110</v>
      </c>
      <c r="B1113" s="16">
        <v>8</v>
      </c>
      <c r="C1113" s="16">
        <v>6933</v>
      </c>
      <c r="E1113"/>
    </row>
    <row r="1114" spans="1:5" x14ac:dyDescent="0.2">
      <c r="A1114" s="16">
        <v>2110</v>
      </c>
      <c r="B1114" s="16">
        <v>9</v>
      </c>
      <c r="C1114" s="16">
        <v>6933</v>
      </c>
      <c r="E1114"/>
    </row>
    <row r="1115" spans="1:5" x14ac:dyDescent="0.2">
      <c r="A1115" s="16">
        <v>2110</v>
      </c>
      <c r="B1115" s="16">
        <v>10</v>
      </c>
      <c r="C1115" s="16">
        <v>6933</v>
      </c>
      <c r="E1115"/>
    </row>
    <row r="1116" spans="1:5" x14ac:dyDescent="0.2">
      <c r="A1116" s="16">
        <v>2110</v>
      </c>
      <c r="B1116" s="16">
        <v>11</v>
      </c>
      <c r="C1116" s="16">
        <v>6933</v>
      </c>
      <c r="E1116"/>
    </row>
    <row r="1117" spans="1:5" x14ac:dyDescent="0.2">
      <c r="A1117" s="16">
        <v>2110</v>
      </c>
      <c r="B1117" s="16">
        <v>12</v>
      </c>
      <c r="C1117" s="16">
        <v>6933</v>
      </c>
      <c r="E1117"/>
    </row>
    <row r="1118" spans="1:5" x14ac:dyDescent="0.2">
      <c r="A1118" s="16">
        <v>2111</v>
      </c>
      <c r="B1118" s="16">
        <v>1</v>
      </c>
      <c r="C1118" s="16">
        <v>7091</v>
      </c>
      <c r="E1118"/>
    </row>
    <row r="1119" spans="1:5" x14ac:dyDescent="0.2">
      <c r="A1119" s="16">
        <v>2111</v>
      </c>
      <c r="B1119" s="16">
        <v>2</v>
      </c>
      <c r="C1119" s="16">
        <v>7091</v>
      </c>
      <c r="E1119"/>
    </row>
    <row r="1120" spans="1:5" x14ac:dyDescent="0.2">
      <c r="A1120" s="16">
        <v>2111</v>
      </c>
      <c r="B1120" s="16">
        <v>3</v>
      </c>
      <c r="C1120" s="16">
        <v>7091</v>
      </c>
      <c r="E1120"/>
    </row>
    <row r="1121" spans="1:5" x14ac:dyDescent="0.2">
      <c r="A1121" s="16">
        <v>2111</v>
      </c>
      <c r="B1121" s="16">
        <v>4</v>
      </c>
      <c r="C1121" s="16">
        <v>7091</v>
      </c>
      <c r="E1121"/>
    </row>
    <row r="1122" spans="1:5" x14ac:dyDescent="0.2">
      <c r="A1122" s="16">
        <v>2111</v>
      </c>
      <c r="B1122" s="16">
        <v>5</v>
      </c>
      <c r="C1122" s="16">
        <v>7091</v>
      </c>
      <c r="E1122"/>
    </row>
    <row r="1123" spans="1:5" x14ac:dyDescent="0.2">
      <c r="A1123" s="16">
        <v>2111</v>
      </c>
      <c r="B1123" s="16">
        <v>6</v>
      </c>
      <c r="C1123" s="16">
        <v>7091</v>
      </c>
      <c r="E1123"/>
    </row>
    <row r="1124" spans="1:5" x14ac:dyDescent="0.2">
      <c r="A1124" s="16">
        <v>2111</v>
      </c>
      <c r="B1124" s="16">
        <v>7</v>
      </c>
      <c r="C1124" s="16">
        <v>7091</v>
      </c>
      <c r="E1124"/>
    </row>
    <row r="1125" spans="1:5" x14ac:dyDescent="0.2">
      <c r="A1125" s="16">
        <v>2111</v>
      </c>
      <c r="B1125" s="16">
        <v>8</v>
      </c>
      <c r="C1125" s="16">
        <v>7091</v>
      </c>
      <c r="E1125"/>
    </row>
    <row r="1126" spans="1:5" x14ac:dyDescent="0.2">
      <c r="A1126" s="16">
        <v>2111</v>
      </c>
      <c r="B1126" s="16">
        <v>9</v>
      </c>
      <c r="C1126" s="16">
        <v>7091</v>
      </c>
      <c r="E1126"/>
    </row>
    <row r="1127" spans="1:5" x14ac:dyDescent="0.2">
      <c r="A1127" s="16">
        <v>2111</v>
      </c>
      <c r="B1127" s="16">
        <v>10</v>
      </c>
      <c r="C1127" s="16">
        <v>7091</v>
      </c>
      <c r="E1127"/>
    </row>
    <row r="1128" spans="1:5" x14ac:dyDescent="0.2">
      <c r="A1128" s="16">
        <v>2111</v>
      </c>
      <c r="B1128" s="16">
        <v>11</v>
      </c>
      <c r="C1128" s="16">
        <v>7091</v>
      </c>
      <c r="E1128"/>
    </row>
    <row r="1129" spans="1:5" x14ac:dyDescent="0.2">
      <c r="A1129" s="16">
        <v>2111</v>
      </c>
      <c r="B1129" s="16">
        <v>12</v>
      </c>
      <c r="C1129" s="16">
        <v>7091</v>
      </c>
      <c r="E1129"/>
    </row>
    <row r="1130" spans="1:5" x14ac:dyDescent="0.2">
      <c r="A1130" s="16">
        <v>2112</v>
      </c>
      <c r="B1130" s="16">
        <v>1</v>
      </c>
      <c r="C1130" s="16">
        <v>7251</v>
      </c>
      <c r="E1130"/>
    </row>
    <row r="1131" spans="1:5" x14ac:dyDescent="0.2">
      <c r="A1131" s="16">
        <v>2112</v>
      </c>
      <c r="B1131" s="16">
        <v>2</v>
      </c>
      <c r="C1131" s="16">
        <v>7251</v>
      </c>
      <c r="E1131"/>
    </row>
    <row r="1132" spans="1:5" x14ac:dyDescent="0.2">
      <c r="A1132" s="16">
        <v>2112</v>
      </c>
      <c r="B1132" s="16">
        <v>3</v>
      </c>
      <c r="C1132" s="16">
        <v>7251</v>
      </c>
      <c r="E1132"/>
    </row>
    <row r="1133" spans="1:5" x14ac:dyDescent="0.2">
      <c r="A1133" s="16">
        <v>2112</v>
      </c>
      <c r="B1133" s="16">
        <v>4</v>
      </c>
      <c r="C1133" s="16">
        <v>7251</v>
      </c>
      <c r="E1133"/>
    </row>
    <row r="1134" spans="1:5" x14ac:dyDescent="0.2">
      <c r="A1134" s="16">
        <v>2112</v>
      </c>
      <c r="B1134" s="16">
        <v>5</v>
      </c>
      <c r="C1134" s="16">
        <v>7251</v>
      </c>
      <c r="E1134"/>
    </row>
    <row r="1135" spans="1:5" x14ac:dyDescent="0.2">
      <c r="A1135" s="16">
        <v>2112</v>
      </c>
      <c r="B1135" s="16">
        <v>6</v>
      </c>
      <c r="C1135" s="16">
        <v>7251</v>
      </c>
      <c r="E1135"/>
    </row>
    <row r="1136" spans="1:5" x14ac:dyDescent="0.2">
      <c r="A1136" s="16">
        <v>2112</v>
      </c>
      <c r="B1136" s="16">
        <v>7</v>
      </c>
      <c r="C1136" s="16">
        <v>7251</v>
      </c>
      <c r="E1136"/>
    </row>
    <row r="1137" spans="1:5" x14ac:dyDescent="0.2">
      <c r="A1137" s="16">
        <v>2112</v>
      </c>
      <c r="B1137" s="16">
        <v>8</v>
      </c>
      <c r="C1137" s="16">
        <v>7251</v>
      </c>
      <c r="E1137"/>
    </row>
    <row r="1138" spans="1:5" x14ac:dyDescent="0.2">
      <c r="A1138" s="16">
        <v>2112</v>
      </c>
      <c r="B1138" s="16">
        <v>9</v>
      </c>
      <c r="C1138" s="16">
        <v>7251</v>
      </c>
      <c r="E1138"/>
    </row>
    <row r="1139" spans="1:5" x14ac:dyDescent="0.2">
      <c r="A1139" s="16">
        <v>2112</v>
      </c>
      <c r="B1139" s="16">
        <v>10</v>
      </c>
      <c r="C1139" s="16">
        <v>7251</v>
      </c>
      <c r="E1139"/>
    </row>
    <row r="1140" spans="1:5" x14ac:dyDescent="0.2">
      <c r="A1140" s="16">
        <v>2112</v>
      </c>
      <c r="B1140" s="16">
        <v>11</v>
      </c>
      <c r="C1140" s="16">
        <v>7251</v>
      </c>
      <c r="E1140"/>
    </row>
    <row r="1141" spans="1:5" x14ac:dyDescent="0.2">
      <c r="A1141" s="16">
        <v>2112</v>
      </c>
      <c r="B1141" s="16">
        <v>12</v>
      </c>
      <c r="C1141" s="16">
        <v>7251</v>
      </c>
      <c r="E1141"/>
    </row>
    <row r="1142" spans="1:5" x14ac:dyDescent="0.2">
      <c r="A1142" s="16">
        <v>2113</v>
      </c>
      <c r="B1142" s="16">
        <v>1</v>
      </c>
      <c r="C1142" s="16">
        <v>7414</v>
      </c>
      <c r="E1142"/>
    </row>
    <row r="1143" spans="1:5" x14ac:dyDescent="0.2">
      <c r="A1143" s="16">
        <v>2113</v>
      </c>
      <c r="B1143" s="16">
        <v>2</v>
      </c>
      <c r="C1143" s="16">
        <v>7414</v>
      </c>
      <c r="E1143"/>
    </row>
    <row r="1144" spans="1:5" x14ac:dyDescent="0.2">
      <c r="A1144" s="16">
        <v>2113</v>
      </c>
      <c r="B1144" s="16">
        <v>3</v>
      </c>
      <c r="C1144" s="16">
        <v>7414</v>
      </c>
      <c r="E1144"/>
    </row>
    <row r="1145" spans="1:5" x14ac:dyDescent="0.2">
      <c r="A1145" s="16">
        <v>2113</v>
      </c>
      <c r="B1145" s="16">
        <v>4</v>
      </c>
      <c r="C1145" s="16">
        <v>7414</v>
      </c>
      <c r="E1145"/>
    </row>
    <row r="1146" spans="1:5" x14ac:dyDescent="0.2">
      <c r="A1146" s="16">
        <v>2113</v>
      </c>
      <c r="B1146" s="16">
        <v>5</v>
      </c>
      <c r="C1146" s="16">
        <v>7414</v>
      </c>
      <c r="E1146"/>
    </row>
    <row r="1147" spans="1:5" x14ac:dyDescent="0.2">
      <c r="A1147" s="16">
        <v>2113</v>
      </c>
      <c r="B1147" s="16">
        <v>6</v>
      </c>
      <c r="C1147" s="16">
        <v>7414</v>
      </c>
      <c r="E1147"/>
    </row>
    <row r="1148" spans="1:5" x14ac:dyDescent="0.2">
      <c r="A1148" s="16">
        <v>2113</v>
      </c>
      <c r="B1148" s="16">
        <v>7</v>
      </c>
      <c r="C1148" s="16">
        <v>7414</v>
      </c>
      <c r="E1148"/>
    </row>
    <row r="1149" spans="1:5" x14ac:dyDescent="0.2">
      <c r="A1149" s="16">
        <v>2113</v>
      </c>
      <c r="B1149" s="16">
        <v>8</v>
      </c>
      <c r="C1149" s="16">
        <v>7414</v>
      </c>
      <c r="E1149"/>
    </row>
    <row r="1150" spans="1:5" x14ac:dyDescent="0.2">
      <c r="A1150" s="16">
        <v>2113</v>
      </c>
      <c r="B1150" s="16">
        <v>9</v>
      </c>
      <c r="C1150" s="16">
        <v>7414</v>
      </c>
      <c r="E1150"/>
    </row>
    <row r="1151" spans="1:5" x14ac:dyDescent="0.2">
      <c r="A1151" s="16">
        <v>2113</v>
      </c>
      <c r="B1151" s="16">
        <v>10</v>
      </c>
      <c r="C1151" s="16">
        <v>7414</v>
      </c>
      <c r="E1151"/>
    </row>
    <row r="1152" spans="1:5" x14ac:dyDescent="0.2">
      <c r="A1152" s="16">
        <v>2113</v>
      </c>
      <c r="B1152" s="16">
        <v>11</v>
      </c>
      <c r="C1152" s="16">
        <v>7414</v>
      </c>
      <c r="E1152"/>
    </row>
    <row r="1153" spans="1:5" x14ac:dyDescent="0.2">
      <c r="A1153" s="16">
        <v>2113</v>
      </c>
      <c r="B1153" s="16">
        <v>12</v>
      </c>
      <c r="C1153" s="16">
        <v>7414</v>
      </c>
      <c r="E1153"/>
    </row>
    <row r="1154" spans="1:5" x14ac:dyDescent="0.2">
      <c r="A1154" s="16">
        <v>2114</v>
      </c>
      <c r="B1154" s="16">
        <v>1</v>
      </c>
      <c r="C1154" s="16">
        <v>7578</v>
      </c>
      <c r="E1154"/>
    </row>
    <row r="1155" spans="1:5" x14ac:dyDescent="0.2">
      <c r="A1155" s="16">
        <v>2114</v>
      </c>
      <c r="B1155" s="16">
        <v>2</v>
      </c>
      <c r="C1155" s="16">
        <v>7578</v>
      </c>
      <c r="E1155"/>
    </row>
    <row r="1156" spans="1:5" x14ac:dyDescent="0.2">
      <c r="A1156" s="16">
        <v>2114</v>
      </c>
      <c r="B1156" s="16">
        <v>3</v>
      </c>
      <c r="C1156" s="16">
        <v>7578</v>
      </c>
      <c r="E1156"/>
    </row>
    <row r="1157" spans="1:5" x14ac:dyDescent="0.2">
      <c r="A1157" s="16">
        <v>2114</v>
      </c>
      <c r="B1157" s="16">
        <v>4</v>
      </c>
      <c r="C1157" s="16">
        <v>7578</v>
      </c>
      <c r="E1157"/>
    </row>
    <row r="1158" spans="1:5" x14ac:dyDescent="0.2">
      <c r="A1158" s="16">
        <v>2114</v>
      </c>
      <c r="B1158" s="16">
        <v>5</v>
      </c>
      <c r="C1158" s="16">
        <v>7578</v>
      </c>
      <c r="E1158"/>
    </row>
    <row r="1159" spans="1:5" x14ac:dyDescent="0.2">
      <c r="A1159" s="16">
        <v>2114</v>
      </c>
      <c r="B1159" s="16">
        <v>6</v>
      </c>
      <c r="C1159" s="16">
        <v>7578</v>
      </c>
      <c r="E1159"/>
    </row>
    <row r="1160" spans="1:5" x14ac:dyDescent="0.2">
      <c r="A1160" s="16">
        <v>2114</v>
      </c>
      <c r="B1160" s="16">
        <v>7</v>
      </c>
      <c r="C1160" s="16">
        <v>7578</v>
      </c>
      <c r="E1160"/>
    </row>
    <row r="1161" spans="1:5" x14ac:dyDescent="0.2">
      <c r="A1161" s="16">
        <v>2114</v>
      </c>
      <c r="B1161" s="16">
        <v>8</v>
      </c>
      <c r="C1161" s="16">
        <v>7578</v>
      </c>
      <c r="E1161"/>
    </row>
    <row r="1162" spans="1:5" x14ac:dyDescent="0.2">
      <c r="A1162" s="16">
        <v>2114</v>
      </c>
      <c r="B1162" s="16">
        <v>9</v>
      </c>
      <c r="C1162" s="16">
        <v>7578</v>
      </c>
      <c r="E1162"/>
    </row>
    <row r="1163" spans="1:5" x14ac:dyDescent="0.2">
      <c r="A1163" s="16">
        <v>2114</v>
      </c>
      <c r="B1163" s="16">
        <v>10</v>
      </c>
      <c r="C1163" s="16">
        <v>7578</v>
      </c>
      <c r="E1163"/>
    </row>
    <row r="1164" spans="1:5" x14ac:dyDescent="0.2">
      <c r="A1164" s="16">
        <v>2114</v>
      </c>
      <c r="B1164" s="16">
        <v>11</v>
      </c>
      <c r="C1164" s="16">
        <v>7578</v>
      </c>
      <c r="E1164"/>
    </row>
    <row r="1165" spans="1:5" x14ac:dyDescent="0.2">
      <c r="A1165" s="16">
        <v>2114</v>
      </c>
      <c r="B1165" s="16">
        <v>12</v>
      </c>
      <c r="C1165" s="16">
        <v>7578</v>
      </c>
      <c r="E1165"/>
    </row>
    <row r="1166" spans="1:5" x14ac:dyDescent="0.2">
      <c r="A1166" s="16">
        <v>2115</v>
      </c>
      <c r="B1166" s="16">
        <v>1</v>
      </c>
      <c r="C1166" s="16">
        <v>7745</v>
      </c>
      <c r="E1166"/>
    </row>
    <row r="1167" spans="1:5" x14ac:dyDescent="0.2">
      <c r="A1167" s="16">
        <v>2115</v>
      </c>
      <c r="B1167" s="16">
        <v>2</v>
      </c>
      <c r="C1167" s="16">
        <v>7745</v>
      </c>
      <c r="E1167"/>
    </row>
    <row r="1168" spans="1:5" x14ac:dyDescent="0.2">
      <c r="A1168" s="16">
        <v>2115</v>
      </c>
      <c r="B1168" s="16">
        <v>3</v>
      </c>
      <c r="C1168" s="16">
        <v>7745</v>
      </c>
      <c r="E1168"/>
    </row>
    <row r="1169" spans="1:5" x14ac:dyDescent="0.2">
      <c r="A1169" s="16">
        <v>2115</v>
      </c>
      <c r="B1169" s="16">
        <v>4</v>
      </c>
      <c r="C1169" s="16">
        <v>7745</v>
      </c>
      <c r="E1169"/>
    </row>
    <row r="1170" spans="1:5" x14ac:dyDescent="0.2">
      <c r="A1170" s="16">
        <v>2115</v>
      </c>
      <c r="B1170" s="16">
        <v>5</v>
      </c>
      <c r="C1170" s="16">
        <v>7745</v>
      </c>
      <c r="E1170"/>
    </row>
    <row r="1171" spans="1:5" x14ac:dyDescent="0.2">
      <c r="A1171" s="16">
        <v>2115</v>
      </c>
      <c r="B1171" s="16">
        <v>6</v>
      </c>
      <c r="C1171" s="16">
        <v>7745</v>
      </c>
      <c r="E1171"/>
    </row>
    <row r="1172" spans="1:5" x14ac:dyDescent="0.2">
      <c r="A1172" s="16">
        <v>2115</v>
      </c>
      <c r="B1172" s="16">
        <v>7</v>
      </c>
      <c r="C1172" s="16">
        <v>7745</v>
      </c>
      <c r="E1172"/>
    </row>
    <row r="1173" spans="1:5" x14ac:dyDescent="0.2">
      <c r="A1173" s="16">
        <v>2115</v>
      </c>
      <c r="B1173" s="16">
        <v>8</v>
      </c>
      <c r="C1173" s="16">
        <v>7745</v>
      </c>
      <c r="E1173"/>
    </row>
    <row r="1174" spans="1:5" x14ac:dyDescent="0.2">
      <c r="A1174" s="16">
        <v>2115</v>
      </c>
      <c r="B1174" s="16">
        <v>9</v>
      </c>
      <c r="C1174" s="16">
        <v>7745</v>
      </c>
      <c r="E1174"/>
    </row>
    <row r="1175" spans="1:5" x14ac:dyDescent="0.2">
      <c r="A1175" s="16">
        <v>2115</v>
      </c>
      <c r="B1175" s="16">
        <v>10</v>
      </c>
      <c r="C1175" s="16">
        <v>7745</v>
      </c>
      <c r="E1175"/>
    </row>
    <row r="1176" spans="1:5" x14ac:dyDescent="0.2">
      <c r="A1176" s="16">
        <v>2115</v>
      </c>
      <c r="B1176" s="16">
        <v>11</v>
      </c>
      <c r="C1176" s="16">
        <v>7745</v>
      </c>
      <c r="E1176"/>
    </row>
    <row r="1177" spans="1:5" x14ac:dyDescent="0.2">
      <c r="A1177" s="16">
        <v>2115</v>
      </c>
      <c r="B1177" s="16">
        <v>12</v>
      </c>
      <c r="C1177" s="16">
        <v>7745</v>
      </c>
      <c r="E1177"/>
    </row>
    <row r="1178" spans="1:5" x14ac:dyDescent="0.2">
      <c r="A1178" s="16">
        <v>2116</v>
      </c>
      <c r="B1178" s="16">
        <v>1</v>
      </c>
      <c r="C1178" s="16">
        <v>7915</v>
      </c>
      <c r="E1178"/>
    </row>
    <row r="1179" spans="1:5" x14ac:dyDescent="0.2">
      <c r="A1179" s="16">
        <v>2116</v>
      </c>
      <c r="B1179" s="16">
        <v>2</v>
      </c>
      <c r="C1179" s="16">
        <v>7915</v>
      </c>
      <c r="E1179"/>
    </row>
    <row r="1180" spans="1:5" x14ac:dyDescent="0.2">
      <c r="A1180" s="16">
        <v>2116</v>
      </c>
      <c r="B1180" s="16">
        <v>3</v>
      </c>
      <c r="C1180" s="16">
        <v>7915</v>
      </c>
      <c r="E1180"/>
    </row>
    <row r="1181" spans="1:5" x14ac:dyDescent="0.2">
      <c r="A1181" s="16">
        <v>2116</v>
      </c>
      <c r="B1181" s="16">
        <v>4</v>
      </c>
      <c r="C1181" s="16">
        <v>7915</v>
      </c>
      <c r="E1181"/>
    </row>
    <row r="1182" spans="1:5" x14ac:dyDescent="0.2">
      <c r="A1182" s="16">
        <v>2116</v>
      </c>
      <c r="B1182" s="16">
        <v>5</v>
      </c>
      <c r="C1182" s="16">
        <v>7915</v>
      </c>
      <c r="E1182"/>
    </row>
    <row r="1183" spans="1:5" x14ac:dyDescent="0.2">
      <c r="A1183" s="16">
        <v>2116</v>
      </c>
      <c r="B1183" s="16">
        <v>6</v>
      </c>
      <c r="C1183" s="16">
        <v>7915</v>
      </c>
      <c r="E1183"/>
    </row>
    <row r="1184" spans="1:5" x14ac:dyDescent="0.2">
      <c r="A1184" s="16">
        <v>2116</v>
      </c>
      <c r="B1184" s="16">
        <v>7</v>
      </c>
      <c r="C1184" s="16">
        <v>7915</v>
      </c>
      <c r="E1184"/>
    </row>
    <row r="1185" spans="1:5" x14ac:dyDescent="0.2">
      <c r="A1185" s="16">
        <v>2116</v>
      </c>
      <c r="B1185" s="16">
        <v>8</v>
      </c>
      <c r="C1185" s="16">
        <v>7915</v>
      </c>
      <c r="E1185"/>
    </row>
    <row r="1186" spans="1:5" x14ac:dyDescent="0.2">
      <c r="A1186" s="16">
        <v>2116</v>
      </c>
      <c r="B1186" s="16">
        <v>9</v>
      </c>
      <c r="C1186" s="16">
        <v>7915</v>
      </c>
      <c r="E1186"/>
    </row>
    <row r="1187" spans="1:5" x14ac:dyDescent="0.2">
      <c r="A1187" s="16">
        <v>2116</v>
      </c>
      <c r="B1187" s="16">
        <v>10</v>
      </c>
      <c r="C1187" s="16">
        <v>7915</v>
      </c>
      <c r="E1187"/>
    </row>
    <row r="1188" spans="1:5" x14ac:dyDescent="0.2">
      <c r="A1188" s="16">
        <v>2116</v>
      </c>
      <c r="B1188" s="16">
        <v>11</v>
      </c>
      <c r="C1188" s="16">
        <v>7915</v>
      </c>
      <c r="E1188"/>
    </row>
    <row r="1189" spans="1:5" x14ac:dyDescent="0.2">
      <c r="A1189" s="16">
        <v>2116</v>
      </c>
      <c r="B1189" s="16">
        <v>12</v>
      </c>
      <c r="C1189" s="16">
        <v>7915</v>
      </c>
      <c r="E1189"/>
    </row>
    <row r="1190" spans="1:5" x14ac:dyDescent="0.2">
      <c r="A1190" s="16">
        <v>2117</v>
      </c>
      <c r="B1190" s="16">
        <v>1</v>
      </c>
      <c r="C1190" s="16">
        <v>8086</v>
      </c>
      <c r="E1190"/>
    </row>
    <row r="1191" spans="1:5" x14ac:dyDescent="0.2">
      <c r="A1191" s="16">
        <v>2117</v>
      </c>
      <c r="B1191" s="16">
        <v>2</v>
      </c>
      <c r="C1191" s="16">
        <v>8086</v>
      </c>
      <c r="E1191"/>
    </row>
    <row r="1192" spans="1:5" x14ac:dyDescent="0.2">
      <c r="A1192" s="16">
        <v>2117</v>
      </c>
      <c r="B1192" s="16">
        <v>3</v>
      </c>
      <c r="C1192" s="16">
        <v>8086</v>
      </c>
      <c r="E1192"/>
    </row>
    <row r="1193" spans="1:5" x14ac:dyDescent="0.2">
      <c r="A1193" s="16">
        <v>2117</v>
      </c>
      <c r="B1193" s="16">
        <v>4</v>
      </c>
      <c r="C1193" s="16">
        <v>8086</v>
      </c>
      <c r="E1193"/>
    </row>
    <row r="1194" spans="1:5" x14ac:dyDescent="0.2">
      <c r="A1194" s="16">
        <v>2117</v>
      </c>
      <c r="B1194" s="16">
        <v>5</v>
      </c>
      <c r="C1194" s="16">
        <v>8086</v>
      </c>
      <c r="E1194"/>
    </row>
    <row r="1195" spans="1:5" x14ac:dyDescent="0.2">
      <c r="A1195" s="16">
        <v>2117</v>
      </c>
      <c r="B1195" s="16">
        <v>6</v>
      </c>
      <c r="C1195" s="16">
        <v>8086</v>
      </c>
      <c r="E1195"/>
    </row>
    <row r="1196" spans="1:5" x14ac:dyDescent="0.2">
      <c r="A1196" s="16">
        <v>2117</v>
      </c>
      <c r="B1196" s="16">
        <v>7</v>
      </c>
      <c r="C1196" s="16">
        <v>8086</v>
      </c>
      <c r="E1196"/>
    </row>
    <row r="1197" spans="1:5" x14ac:dyDescent="0.2">
      <c r="A1197" s="16">
        <v>2117</v>
      </c>
      <c r="B1197" s="16">
        <v>8</v>
      </c>
      <c r="C1197" s="16">
        <v>8086</v>
      </c>
      <c r="E1197"/>
    </row>
    <row r="1198" spans="1:5" x14ac:dyDescent="0.2">
      <c r="A1198" s="16">
        <v>2117</v>
      </c>
      <c r="B1198" s="16">
        <v>9</v>
      </c>
      <c r="C1198" s="16">
        <v>8086</v>
      </c>
      <c r="E1198"/>
    </row>
    <row r="1199" spans="1:5" x14ac:dyDescent="0.2">
      <c r="A1199" s="16">
        <v>2117</v>
      </c>
      <c r="B1199" s="16">
        <v>10</v>
      </c>
      <c r="C1199" s="16">
        <v>8086</v>
      </c>
      <c r="E1199"/>
    </row>
    <row r="1200" spans="1:5" x14ac:dyDescent="0.2">
      <c r="A1200" s="16">
        <v>2117</v>
      </c>
      <c r="B1200" s="16">
        <v>11</v>
      </c>
      <c r="C1200" s="16">
        <v>8086</v>
      </c>
      <c r="E1200"/>
    </row>
    <row r="1201" spans="1:5" x14ac:dyDescent="0.2">
      <c r="A1201" s="16">
        <v>2117</v>
      </c>
      <c r="B1201" s="16">
        <v>12</v>
      </c>
      <c r="C1201" s="16">
        <v>8086</v>
      </c>
      <c r="E1201"/>
    </row>
    <row r="1202" spans="1:5" x14ac:dyDescent="0.2">
      <c r="A1202" s="16">
        <v>2118</v>
      </c>
      <c r="B1202" s="16">
        <v>1</v>
      </c>
      <c r="C1202" s="16">
        <v>8260</v>
      </c>
      <c r="E1202"/>
    </row>
    <row r="1203" spans="1:5" x14ac:dyDescent="0.2">
      <c r="A1203" s="16">
        <v>2118</v>
      </c>
      <c r="B1203" s="16">
        <v>2</v>
      </c>
      <c r="C1203" s="16">
        <v>8260</v>
      </c>
      <c r="E1203"/>
    </row>
    <row r="1204" spans="1:5" x14ac:dyDescent="0.2">
      <c r="A1204" s="16">
        <v>2118</v>
      </c>
      <c r="B1204" s="16">
        <v>3</v>
      </c>
      <c r="C1204" s="16">
        <v>8260</v>
      </c>
      <c r="E1204"/>
    </row>
    <row r="1205" spans="1:5" x14ac:dyDescent="0.2">
      <c r="A1205" s="16">
        <v>2118</v>
      </c>
      <c r="B1205" s="16">
        <v>4</v>
      </c>
      <c r="C1205" s="16">
        <v>8260</v>
      </c>
      <c r="E1205"/>
    </row>
    <row r="1206" spans="1:5" x14ac:dyDescent="0.2">
      <c r="A1206" s="16">
        <v>2118</v>
      </c>
      <c r="B1206" s="16">
        <v>5</v>
      </c>
      <c r="C1206" s="16">
        <v>8260</v>
      </c>
      <c r="E1206"/>
    </row>
    <row r="1207" spans="1:5" x14ac:dyDescent="0.2">
      <c r="A1207" s="16">
        <v>2118</v>
      </c>
      <c r="B1207" s="16">
        <v>6</v>
      </c>
      <c r="C1207" s="16">
        <v>8260</v>
      </c>
      <c r="E1207"/>
    </row>
    <row r="1208" spans="1:5" x14ac:dyDescent="0.2">
      <c r="A1208" s="16">
        <v>2118</v>
      </c>
      <c r="B1208" s="16">
        <v>7</v>
      </c>
      <c r="C1208" s="16">
        <v>8260</v>
      </c>
      <c r="E1208"/>
    </row>
    <row r="1209" spans="1:5" x14ac:dyDescent="0.2">
      <c r="A1209" s="16">
        <v>2118</v>
      </c>
      <c r="B1209" s="16">
        <v>8</v>
      </c>
      <c r="C1209" s="16">
        <v>8260</v>
      </c>
      <c r="E1209"/>
    </row>
    <row r="1210" spans="1:5" x14ac:dyDescent="0.2">
      <c r="A1210" s="16">
        <v>2118</v>
      </c>
      <c r="B1210" s="16">
        <v>9</v>
      </c>
      <c r="C1210" s="16">
        <v>8260</v>
      </c>
      <c r="E1210"/>
    </row>
    <row r="1211" spans="1:5" x14ac:dyDescent="0.2">
      <c r="A1211" s="16">
        <v>2118</v>
      </c>
      <c r="B1211" s="16">
        <v>10</v>
      </c>
      <c r="C1211" s="16">
        <v>8260</v>
      </c>
      <c r="E1211"/>
    </row>
    <row r="1212" spans="1:5" x14ac:dyDescent="0.2">
      <c r="A1212" s="16">
        <v>2118</v>
      </c>
      <c r="B1212" s="16">
        <v>11</v>
      </c>
      <c r="C1212" s="16">
        <v>8260</v>
      </c>
      <c r="E1212"/>
    </row>
    <row r="1213" spans="1:5" x14ac:dyDescent="0.2">
      <c r="A1213" s="16">
        <v>2118</v>
      </c>
      <c r="B1213" s="16">
        <v>12</v>
      </c>
      <c r="C1213" s="16">
        <v>8260</v>
      </c>
      <c r="E1213"/>
    </row>
    <row r="1214" spans="1:5" x14ac:dyDescent="0.2">
      <c r="A1214" s="16">
        <v>2119</v>
      </c>
      <c r="B1214" s="16">
        <v>1</v>
      </c>
      <c r="C1214" s="16">
        <v>8436</v>
      </c>
      <c r="E1214"/>
    </row>
    <row r="1215" spans="1:5" x14ac:dyDescent="0.2">
      <c r="A1215" s="16">
        <v>2119</v>
      </c>
      <c r="B1215" s="16">
        <v>2</v>
      </c>
      <c r="C1215" s="16">
        <v>8436</v>
      </c>
      <c r="E1215"/>
    </row>
    <row r="1216" spans="1:5" x14ac:dyDescent="0.2">
      <c r="A1216" s="16">
        <v>2119</v>
      </c>
      <c r="B1216" s="16">
        <v>3</v>
      </c>
      <c r="C1216" s="16">
        <v>8436</v>
      </c>
      <c r="E1216"/>
    </row>
    <row r="1217" spans="1:5" x14ac:dyDescent="0.2">
      <c r="A1217" s="16">
        <v>2119</v>
      </c>
      <c r="B1217" s="16">
        <v>4</v>
      </c>
      <c r="C1217" s="16">
        <v>8436</v>
      </c>
      <c r="E1217"/>
    </row>
    <row r="1218" spans="1:5" x14ac:dyDescent="0.2">
      <c r="A1218" s="16">
        <v>2119</v>
      </c>
      <c r="B1218" s="16">
        <v>5</v>
      </c>
      <c r="C1218" s="16">
        <v>8436</v>
      </c>
      <c r="E1218"/>
    </row>
    <row r="1219" spans="1:5" x14ac:dyDescent="0.2">
      <c r="A1219" s="16">
        <v>2119</v>
      </c>
      <c r="B1219" s="16">
        <v>6</v>
      </c>
      <c r="C1219" s="16">
        <v>8436</v>
      </c>
      <c r="E1219"/>
    </row>
    <row r="1220" spans="1:5" x14ac:dyDescent="0.2">
      <c r="A1220" s="16">
        <v>2119</v>
      </c>
      <c r="B1220" s="16">
        <v>7</v>
      </c>
      <c r="C1220" s="16">
        <v>8436</v>
      </c>
      <c r="E1220"/>
    </row>
    <row r="1221" spans="1:5" x14ac:dyDescent="0.2">
      <c r="A1221" s="16">
        <v>2119</v>
      </c>
      <c r="B1221" s="16">
        <v>8</v>
      </c>
      <c r="C1221" s="16">
        <v>8436</v>
      </c>
      <c r="E1221"/>
    </row>
    <row r="1222" spans="1:5" x14ac:dyDescent="0.2">
      <c r="A1222" s="16">
        <v>2119</v>
      </c>
      <c r="B1222" s="16">
        <v>9</v>
      </c>
      <c r="C1222" s="16">
        <v>8436</v>
      </c>
      <c r="E1222"/>
    </row>
    <row r="1223" spans="1:5" x14ac:dyDescent="0.2">
      <c r="A1223" s="16">
        <v>2119</v>
      </c>
      <c r="B1223" s="16">
        <v>10</v>
      </c>
      <c r="C1223" s="16">
        <v>8436</v>
      </c>
      <c r="E1223"/>
    </row>
    <row r="1224" spans="1:5" x14ac:dyDescent="0.2">
      <c r="A1224" s="16">
        <v>2119</v>
      </c>
      <c r="B1224" s="16">
        <v>11</v>
      </c>
      <c r="C1224" s="16">
        <v>8436</v>
      </c>
      <c r="E1224"/>
    </row>
    <row r="1225" spans="1:5" x14ac:dyDescent="0.2">
      <c r="A1225" s="16">
        <v>2119</v>
      </c>
      <c r="B1225" s="16">
        <v>12</v>
      </c>
      <c r="C1225" s="16">
        <v>8436</v>
      </c>
      <c r="E1225"/>
    </row>
    <row r="1226" spans="1:5" x14ac:dyDescent="0.2">
      <c r="A1226" s="16">
        <v>2120</v>
      </c>
      <c r="B1226" s="16">
        <v>1</v>
      </c>
      <c r="C1226" s="16">
        <v>8614</v>
      </c>
      <c r="E1226"/>
    </row>
    <row r="1227" spans="1:5" x14ac:dyDescent="0.2">
      <c r="A1227" s="16">
        <v>2120</v>
      </c>
      <c r="B1227" s="16">
        <v>2</v>
      </c>
      <c r="C1227" s="16">
        <v>8614</v>
      </c>
      <c r="E1227"/>
    </row>
    <row r="1228" spans="1:5" x14ac:dyDescent="0.2">
      <c r="A1228" s="16">
        <v>2120</v>
      </c>
      <c r="B1228" s="16">
        <v>3</v>
      </c>
      <c r="C1228" s="16">
        <v>8614</v>
      </c>
      <c r="E1228"/>
    </row>
    <row r="1229" spans="1:5" x14ac:dyDescent="0.2">
      <c r="A1229" s="16">
        <v>2120</v>
      </c>
      <c r="B1229" s="16">
        <v>4</v>
      </c>
      <c r="C1229" s="16">
        <v>8614</v>
      </c>
      <c r="E1229"/>
    </row>
    <row r="1230" spans="1:5" x14ac:dyDescent="0.2">
      <c r="A1230" s="16">
        <v>2120</v>
      </c>
      <c r="B1230" s="16">
        <v>5</v>
      </c>
      <c r="C1230" s="16">
        <v>8614</v>
      </c>
      <c r="E1230"/>
    </row>
    <row r="1231" spans="1:5" x14ac:dyDescent="0.2">
      <c r="A1231" s="16">
        <v>2120</v>
      </c>
      <c r="B1231" s="16">
        <v>6</v>
      </c>
      <c r="C1231" s="16">
        <v>8614</v>
      </c>
      <c r="E1231"/>
    </row>
    <row r="1232" spans="1:5" x14ac:dyDescent="0.2">
      <c r="A1232" s="16">
        <v>2120</v>
      </c>
      <c r="B1232" s="16">
        <v>7</v>
      </c>
      <c r="C1232" s="16">
        <v>8614</v>
      </c>
      <c r="E1232"/>
    </row>
    <row r="1233" spans="1:5" x14ac:dyDescent="0.2">
      <c r="A1233" s="16">
        <v>2120</v>
      </c>
      <c r="B1233" s="16">
        <v>8</v>
      </c>
      <c r="C1233" s="16">
        <v>8614</v>
      </c>
      <c r="E1233"/>
    </row>
    <row r="1234" spans="1:5" x14ac:dyDescent="0.2">
      <c r="A1234" s="16">
        <v>2120</v>
      </c>
      <c r="B1234" s="16">
        <v>9</v>
      </c>
      <c r="C1234" s="16">
        <v>8614</v>
      </c>
      <c r="E1234"/>
    </row>
    <row r="1235" spans="1:5" x14ac:dyDescent="0.2">
      <c r="A1235" s="16">
        <v>2120</v>
      </c>
      <c r="B1235" s="16">
        <v>10</v>
      </c>
      <c r="C1235" s="16">
        <v>8614</v>
      </c>
      <c r="E1235"/>
    </row>
    <row r="1236" spans="1:5" x14ac:dyDescent="0.2">
      <c r="A1236" s="16">
        <v>2120</v>
      </c>
      <c r="B1236" s="16">
        <v>11</v>
      </c>
      <c r="C1236" s="16">
        <v>8614</v>
      </c>
      <c r="E1236"/>
    </row>
    <row r="1237" spans="1:5" x14ac:dyDescent="0.2">
      <c r="A1237" s="16">
        <v>2120</v>
      </c>
      <c r="B1237" s="16">
        <v>12</v>
      </c>
      <c r="C1237" s="16">
        <v>8614</v>
      </c>
      <c r="E1237"/>
    </row>
    <row r="1238" spans="1:5" x14ac:dyDescent="0.2">
      <c r="A1238" s="16">
        <v>2121</v>
      </c>
      <c r="B1238" s="16">
        <v>1</v>
      </c>
      <c r="C1238" s="16">
        <v>8795</v>
      </c>
      <c r="E1238"/>
    </row>
    <row r="1239" spans="1:5" x14ac:dyDescent="0.2">
      <c r="A1239" s="16">
        <v>2121</v>
      </c>
      <c r="B1239" s="16">
        <v>2</v>
      </c>
      <c r="C1239" s="16">
        <v>8795</v>
      </c>
      <c r="E1239"/>
    </row>
    <row r="1240" spans="1:5" x14ac:dyDescent="0.2">
      <c r="A1240" s="16">
        <v>2121</v>
      </c>
      <c r="B1240" s="16">
        <v>3</v>
      </c>
      <c r="C1240" s="16">
        <v>8795</v>
      </c>
      <c r="E1240"/>
    </row>
    <row r="1241" spans="1:5" x14ac:dyDescent="0.2">
      <c r="A1241" s="16">
        <v>2121</v>
      </c>
      <c r="B1241" s="16">
        <v>4</v>
      </c>
      <c r="C1241" s="16">
        <v>8795</v>
      </c>
      <c r="E1241"/>
    </row>
    <row r="1242" spans="1:5" x14ac:dyDescent="0.2">
      <c r="A1242" s="16">
        <v>2121</v>
      </c>
      <c r="B1242" s="16">
        <v>5</v>
      </c>
      <c r="C1242" s="16">
        <v>8795</v>
      </c>
      <c r="E1242"/>
    </row>
    <row r="1243" spans="1:5" x14ac:dyDescent="0.2">
      <c r="A1243" s="16">
        <v>2121</v>
      </c>
      <c r="B1243" s="16">
        <v>6</v>
      </c>
      <c r="C1243" s="16">
        <v>8795</v>
      </c>
      <c r="E1243"/>
    </row>
    <row r="1244" spans="1:5" x14ac:dyDescent="0.2">
      <c r="A1244" s="16">
        <v>2121</v>
      </c>
      <c r="B1244" s="16">
        <v>7</v>
      </c>
      <c r="C1244" s="16">
        <v>8795</v>
      </c>
      <c r="E1244"/>
    </row>
    <row r="1245" spans="1:5" x14ac:dyDescent="0.2">
      <c r="A1245" s="16">
        <v>2121</v>
      </c>
      <c r="B1245" s="16">
        <v>8</v>
      </c>
      <c r="C1245" s="16">
        <v>8795</v>
      </c>
      <c r="E1245"/>
    </row>
    <row r="1246" spans="1:5" x14ac:dyDescent="0.2">
      <c r="A1246" s="16">
        <v>2121</v>
      </c>
      <c r="B1246" s="16">
        <v>9</v>
      </c>
      <c r="C1246" s="16">
        <v>8795</v>
      </c>
      <c r="E1246"/>
    </row>
    <row r="1247" spans="1:5" x14ac:dyDescent="0.2">
      <c r="A1247" s="16">
        <v>2121</v>
      </c>
      <c r="B1247" s="16">
        <v>10</v>
      </c>
      <c r="C1247" s="16">
        <v>8795</v>
      </c>
      <c r="E1247"/>
    </row>
    <row r="1248" spans="1:5" x14ac:dyDescent="0.2">
      <c r="A1248" s="16">
        <v>2121</v>
      </c>
      <c r="B1248" s="16">
        <v>11</v>
      </c>
      <c r="C1248" s="16">
        <v>8795</v>
      </c>
      <c r="E1248"/>
    </row>
    <row r="1249" spans="1:5" x14ac:dyDescent="0.2">
      <c r="A1249" s="16">
        <v>2121</v>
      </c>
      <c r="B1249" s="16">
        <v>12</v>
      </c>
      <c r="C1249" s="16">
        <v>8795</v>
      </c>
      <c r="E1249"/>
    </row>
    <row r="1250" spans="1:5" x14ac:dyDescent="0.2">
      <c r="A1250" s="16">
        <v>2122</v>
      </c>
      <c r="B1250" s="16">
        <v>1</v>
      </c>
      <c r="C1250" s="16">
        <v>8977</v>
      </c>
      <c r="E1250"/>
    </row>
    <row r="1251" spans="1:5" x14ac:dyDescent="0.2">
      <c r="A1251" s="16">
        <v>2122</v>
      </c>
      <c r="B1251" s="16">
        <v>2</v>
      </c>
      <c r="C1251" s="16">
        <v>8977</v>
      </c>
      <c r="E1251"/>
    </row>
    <row r="1252" spans="1:5" x14ac:dyDescent="0.2">
      <c r="A1252" s="16">
        <v>2122</v>
      </c>
      <c r="B1252" s="16">
        <v>3</v>
      </c>
      <c r="C1252" s="16">
        <v>8977</v>
      </c>
      <c r="E1252"/>
    </row>
    <row r="1253" spans="1:5" x14ac:dyDescent="0.2">
      <c r="A1253" s="16">
        <v>2122</v>
      </c>
      <c r="B1253" s="16">
        <v>4</v>
      </c>
      <c r="C1253" s="16">
        <v>8977</v>
      </c>
      <c r="E1253"/>
    </row>
    <row r="1254" spans="1:5" x14ac:dyDescent="0.2">
      <c r="A1254" s="16">
        <v>2122</v>
      </c>
      <c r="B1254" s="16">
        <v>5</v>
      </c>
      <c r="C1254" s="16">
        <v>8977</v>
      </c>
      <c r="E1254"/>
    </row>
    <row r="1255" spans="1:5" x14ac:dyDescent="0.2">
      <c r="A1255" s="16">
        <v>2122</v>
      </c>
      <c r="B1255" s="16">
        <v>6</v>
      </c>
      <c r="C1255" s="16">
        <v>8977</v>
      </c>
      <c r="E1255"/>
    </row>
    <row r="1256" spans="1:5" x14ac:dyDescent="0.2">
      <c r="A1256" s="16">
        <v>2122</v>
      </c>
      <c r="B1256" s="16">
        <v>7</v>
      </c>
      <c r="C1256" s="16">
        <v>8977</v>
      </c>
      <c r="E1256"/>
    </row>
    <row r="1257" spans="1:5" x14ac:dyDescent="0.2">
      <c r="A1257" s="16">
        <v>2122</v>
      </c>
      <c r="B1257" s="16">
        <v>8</v>
      </c>
      <c r="C1257" s="16">
        <v>8977</v>
      </c>
      <c r="E1257"/>
    </row>
    <row r="1258" spans="1:5" x14ac:dyDescent="0.2">
      <c r="A1258" s="16">
        <v>2122</v>
      </c>
      <c r="B1258" s="16">
        <v>9</v>
      </c>
      <c r="C1258" s="16">
        <v>8977</v>
      </c>
      <c r="E1258"/>
    </row>
    <row r="1259" spans="1:5" x14ac:dyDescent="0.2">
      <c r="A1259" s="16">
        <v>2122</v>
      </c>
      <c r="B1259" s="16">
        <v>10</v>
      </c>
      <c r="C1259" s="16">
        <v>8977</v>
      </c>
      <c r="E1259"/>
    </row>
    <row r="1260" spans="1:5" x14ac:dyDescent="0.2">
      <c r="A1260" s="16">
        <v>2122</v>
      </c>
      <c r="B1260" s="16">
        <v>11</v>
      </c>
      <c r="C1260" s="16">
        <v>8977</v>
      </c>
      <c r="E1260"/>
    </row>
    <row r="1261" spans="1:5" x14ac:dyDescent="0.2">
      <c r="A1261" s="16">
        <v>2122</v>
      </c>
      <c r="B1261" s="16">
        <v>12</v>
      </c>
      <c r="C1261" s="16">
        <v>8977</v>
      </c>
      <c r="E1261"/>
    </row>
    <row r="1262" spans="1:5" x14ac:dyDescent="0.2">
      <c r="A1262" s="16">
        <v>2123</v>
      </c>
      <c r="B1262" s="16">
        <v>1</v>
      </c>
      <c r="C1262" s="16">
        <v>9162</v>
      </c>
      <c r="E1262"/>
    </row>
    <row r="1263" spans="1:5" x14ac:dyDescent="0.2">
      <c r="A1263" s="16">
        <v>2123</v>
      </c>
      <c r="B1263" s="16">
        <v>2</v>
      </c>
      <c r="C1263" s="16">
        <v>9162</v>
      </c>
      <c r="E1263"/>
    </row>
    <row r="1264" spans="1:5" x14ac:dyDescent="0.2">
      <c r="A1264" s="16">
        <v>2123</v>
      </c>
      <c r="B1264" s="16">
        <v>3</v>
      </c>
      <c r="C1264" s="16">
        <v>9162</v>
      </c>
      <c r="E1264"/>
    </row>
    <row r="1265" spans="1:5" x14ac:dyDescent="0.2">
      <c r="A1265" s="16">
        <v>2123</v>
      </c>
      <c r="B1265" s="16">
        <v>4</v>
      </c>
      <c r="C1265" s="16">
        <v>9162</v>
      </c>
      <c r="E1265"/>
    </row>
    <row r="1266" spans="1:5" x14ac:dyDescent="0.2">
      <c r="A1266" s="16">
        <v>2123</v>
      </c>
      <c r="B1266" s="16">
        <v>5</v>
      </c>
      <c r="C1266" s="16">
        <v>9162</v>
      </c>
      <c r="E1266"/>
    </row>
    <row r="1267" spans="1:5" x14ac:dyDescent="0.2">
      <c r="A1267" s="16">
        <v>2123</v>
      </c>
      <c r="B1267" s="16">
        <v>6</v>
      </c>
      <c r="C1267" s="16">
        <v>9162</v>
      </c>
      <c r="E1267"/>
    </row>
    <row r="1268" spans="1:5" x14ac:dyDescent="0.2">
      <c r="A1268" s="16">
        <v>2123</v>
      </c>
      <c r="B1268" s="16">
        <v>7</v>
      </c>
      <c r="C1268" s="16">
        <v>9162</v>
      </c>
      <c r="E1268"/>
    </row>
    <row r="1269" spans="1:5" x14ac:dyDescent="0.2">
      <c r="A1269" s="16">
        <v>2123</v>
      </c>
      <c r="B1269" s="16">
        <v>8</v>
      </c>
      <c r="C1269" s="16">
        <v>9162</v>
      </c>
      <c r="E1269"/>
    </row>
    <row r="1270" spans="1:5" x14ac:dyDescent="0.2">
      <c r="A1270" s="16">
        <v>2123</v>
      </c>
      <c r="B1270" s="16">
        <v>9</v>
      </c>
      <c r="C1270" s="16">
        <v>9162</v>
      </c>
      <c r="E1270"/>
    </row>
    <row r="1271" spans="1:5" x14ac:dyDescent="0.2">
      <c r="A1271" s="16">
        <v>2123</v>
      </c>
      <c r="B1271" s="16">
        <v>10</v>
      </c>
      <c r="C1271" s="16">
        <v>9162</v>
      </c>
      <c r="E1271"/>
    </row>
    <row r="1272" spans="1:5" x14ac:dyDescent="0.2">
      <c r="A1272" s="16">
        <v>2123</v>
      </c>
      <c r="B1272" s="16">
        <v>11</v>
      </c>
      <c r="C1272" s="16">
        <v>9162</v>
      </c>
      <c r="E1272"/>
    </row>
    <row r="1273" spans="1:5" x14ac:dyDescent="0.2">
      <c r="A1273" s="16">
        <v>2123</v>
      </c>
      <c r="B1273" s="16">
        <v>12</v>
      </c>
      <c r="C1273" s="16">
        <v>9162</v>
      </c>
      <c r="E1273"/>
    </row>
    <row r="1274" spans="1:5" x14ac:dyDescent="0.2">
      <c r="A1274" s="16">
        <v>2124</v>
      </c>
      <c r="B1274" s="16">
        <v>1</v>
      </c>
      <c r="C1274" s="16">
        <v>9350</v>
      </c>
      <c r="E1274"/>
    </row>
    <row r="1275" spans="1:5" x14ac:dyDescent="0.2">
      <c r="A1275" s="16">
        <v>2124</v>
      </c>
      <c r="B1275" s="16">
        <v>2</v>
      </c>
      <c r="C1275" s="16">
        <v>9350</v>
      </c>
      <c r="E1275"/>
    </row>
    <row r="1276" spans="1:5" x14ac:dyDescent="0.2">
      <c r="A1276" s="16">
        <v>2124</v>
      </c>
      <c r="B1276" s="16">
        <v>3</v>
      </c>
      <c r="C1276" s="16">
        <v>9350</v>
      </c>
      <c r="E1276"/>
    </row>
    <row r="1277" spans="1:5" x14ac:dyDescent="0.2">
      <c r="A1277" s="16">
        <v>2124</v>
      </c>
      <c r="B1277" s="16">
        <v>4</v>
      </c>
      <c r="C1277" s="16">
        <v>9350</v>
      </c>
      <c r="E1277"/>
    </row>
    <row r="1278" spans="1:5" x14ac:dyDescent="0.2">
      <c r="A1278" s="16">
        <v>2124</v>
      </c>
      <c r="B1278" s="16">
        <v>5</v>
      </c>
      <c r="C1278" s="16">
        <v>9350</v>
      </c>
      <c r="E1278"/>
    </row>
    <row r="1279" spans="1:5" x14ac:dyDescent="0.2">
      <c r="A1279" s="16">
        <v>2124</v>
      </c>
      <c r="B1279" s="16">
        <v>6</v>
      </c>
      <c r="C1279" s="16">
        <v>9350</v>
      </c>
      <c r="E1279"/>
    </row>
    <row r="1280" spans="1:5" x14ac:dyDescent="0.2">
      <c r="A1280" s="16">
        <v>2124</v>
      </c>
      <c r="B1280" s="16">
        <v>7</v>
      </c>
      <c r="C1280" s="16">
        <v>9350</v>
      </c>
      <c r="E1280"/>
    </row>
    <row r="1281" spans="1:5" x14ac:dyDescent="0.2">
      <c r="A1281" s="16">
        <v>2124</v>
      </c>
      <c r="B1281" s="16">
        <v>8</v>
      </c>
      <c r="C1281" s="16">
        <v>9350</v>
      </c>
      <c r="E1281"/>
    </row>
    <row r="1282" spans="1:5" x14ac:dyDescent="0.2">
      <c r="A1282" s="16">
        <v>2124</v>
      </c>
      <c r="B1282" s="16">
        <v>9</v>
      </c>
      <c r="C1282" s="16">
        <v>9350</v>
      </c>
      <c r="E1282"/>
    </row>
    <row r="1283" spans="1:5" x14ac:dyDescent="0.2">
      <c r="A1283" s="16">
        <v>2124</v>
      </c>
      <c r="B1283" s="16">
        <v>10</v>
      </c>
      <c r="C1283" s="16">
        <v>9350</v>
      </c>
      <c r="E1283"/>
    </row>
    <row r="1284" spans="1:5" x14ac:dyDescent="0.2">
      <c r="A1284" s="16">
        <v>2124</v>
      </c>
      <c r="B1284" s="16">
        <v>11</v>
      </c>
      <c r="C1284" s="16">
        <v>9350</v>
      </c>
      <c r="E1284"/>
    </row>
    <row r="1285" spans="1:5" x14ac:dyDescent="0.2">
      <c r="A1285" s="16">
        <v>2124</v>
      </c>
      <c r="B1285" s="16">
        <v>12</v>
      </c>
      <c r="C1285" s="16">
        <v>9350</v>
      </c>
      <c r="E1285"/>
    </row>
    <row r="1286" spans="1:5" x14ac:dyDescent="0.2">
      <c r="A1286" s="16">
        <v>2125</v>
      </c>
      <c r="B1286" s="16">
        <v>1</v>
      </c>
      <c r="C1286" s="16">
        <v>9539</v>
      </c>
      <c r="E1286"/>
    </row>
    <row r="1287" spans="1:5" x14ac:dyDescent="0.2">
      <c r="A1287" s="16">
        <v>2125</v>
      </c>
      <c r="B1287" s="16">
        <v>2</v>
      </c>
      <c r="C1287" s="16">
        <v>9539</v>
      </c>
      <c r="E1287"/>
    </row>
    <row r="1288" spans="1:5" x14ac:dyDescent="0.2">
      <c r="A1288" s="16">
        <v>2125</v>
      </c>
      <c r="B1288" s="16">
        <v>3</v>
      </c>
      <c r="C1288" s="16">
        <v>9539</v>
      </c>
      <c r="E1288"/>
    </row>
    <row r="1289" spans="1:5" x14ac:dyDescent="0.2">
      <c r="A1289" s="16">
        <v>2125</v>
      </c>
      <c r="B1289" s="16">
        <v>4</v>
      </c>
      <c r="C1289" s="16">
        <v>9539</v>
      </c>
      <c r="E1289"/>
    </row>
    <row r="1290" spans="1:5" x14ac:dyDescent="0.2">
      <c r="A1290" s="16">
        <v>2125</v>
      </c>
      <c r="B1290" s="16">
        <v>5</v>
      </c>
      <c r="C1290" s="16">
        <v>9539</v>
      </c>
      <c r="E1290"/>
    </row>
    <row r="1291" spans="1:5" x14ac:dyDescent="0.2">
      <c r="A1291" s="16">
        <v>2125</v>
      </c>
      <c r="B1291" s="16">
        <v>6</v>
      </c>
      <c r="C1291" s="16">
        <v>9539</v>
      </c>
      <c r="E1291"/>
    </row>
    <row r="1292" spans="1:5" x14ac:dyDescent="0.2">
      <c r="A1292" s="16">
        <v>2125</v>
      </c>
      <c r="B1292" s="16">
        <v>7</v>
      </c>
      <c r="C1292" s="16">
        <v>9539</v>
      </c>
      <c r="E1292"/>
    </row>
    <row r="1293" spans="1:5" x14ac:dyDescent="0.2">
      <c r="A1293" s="16">
        <v>2125</v>
      </c>
      <c r="B1293" s="16">
        <v>8</v>
      </c>
      <c r="C1293" s="16">
        <v>9539</v>
      </c>
      <c r="E1293"/>
    </row>
    <row r="1294" spans="1:5" x14ac:dyDescent="0.2">
      <c r="A1294" s="16">
        <v>2125</v>
      </c>
      <c r="B1294" s="16">
        <v>9</v>
      </c>
      <c r="C1294" s="16">
        <v>9539</v>
      </c>
      <c r="E1294"/>
    </row>
    <row r="1295" spans="1:5" x14ac:dyDescent="0.2">
      <c r="A1295" s="16">
        <v>2125</v>
      </c>
      <c r="B1295" s="16">
        <v>10</v>
      </c>
      <c r="C1295" s="16">
        <v>9539</v>
      </c>
      <c r="E1295"/>
    </row>
    <row r="1296" spans="1:5" x14ac:dyDescent="0.2">
      <c r="A1296" s="16">
        <v>2125</v>
      </c>
      <c r="B1296" s="16">
        <v>11</v>
      </c>
      <c r="C1296" s="16">
        <v>9539</v>
      </c>
      <c r="E1296"/>
    </row>
    <row r="1297" spans="1:5" x14ac:dyDescent="0.2">
      <c r="A1297" s="16">
        <v>2125</v>
      </c>
      <c r="B1297" s="16">
        <v>12</v>
      </c>
      <c r="C1297" s="16">
        <v>9539</v>
      </c>
      <c r="E1297"/>
    </row>
    <row r="1298" spans="1:5" x14ac:dyDescent="0.2">
      <c r="A1298" s="16">
        <v>2126</v>
      </c>
      <c r="B1298" s="16">
        <v>1</v>
      </c>
      <c r="C1298" s="16">
        <v>9731</v>
      </c>
      <c r="E1298"/>
    </row>
    <row r="1299" spans="1:5" x14ac:dyDescent="0.2">
      <c r="A1299" s="16">
        <v>2126</v>
      </c>
      <c r="B1299" s="16">
        <v>2</v>
      </c>
      <c r="C1299" s="16">
        <v>9731</v>
      </c>
      <c r="E1299"/>
    </row>
    <row r="1300" spans="1:5" x14ac:dyDescent="0.2">
      <c r="A1300" s="16">
        <v>2126</v>
      </c>
      <c r="B1300" s="16">
        <v>3</v>
      </c>
      <c r="C1300" s="16">
        <v>9731</v>
      </c>
      <c r="E1300"/>
    </row>
    <row r="1301" spans="1:5" x14ac:dyDescent="0.2">
      <c r="A1301" s="16">
        <v>2126</v>
      </c>
      <c r="B1301" s="16">
        <v>4</v>
      </c>
      <c r="C1301" s="16">
        <v>9731</v>
      </c>
      <c r="E1301"/>
    </row>
    <row r="1302" spans="1:5" x14ac:dyDescent="0.2">
      <c r="A1302" s="16">
        <v>2126</v>
      </c>
      <c r="B1302" s="16">
        <v>5</v>
      </c>
      <c r="C1302" s="16">
        <v>9731</v>
      </c>
      <c r="E1302"/>
    </row>
    <row r="1303" spans="1:5" x14ac:dyDescent="0.2">
      <c r="A1303" s="16">
        <v>2126</v>
      </c>
      <c r="B1303" s="16">
        <v>6</v>
      </c>
      <c r="C1303" s="16">
        <v>9731</v>
      </c>
      <c r="E1303"/>
    </row>
    <row r="1304" spans="1:5" x14ac:dyDescent="0.2">
      <c r="A1304" s="16">
        <v>2126</v>
      </c>
      <c r="B1304" s="16">
        <v>7</v>
      </c>
      <c r="C1304" s="16">
        <v>9731</v>
      </c>
      <c r="E1304"/>
    </row>
    <row r="1305" spans="1:5" x14ac:dyDescent="0.2">
      <c r="A1305" s="16">
        <v>2126</v>
      </c>
      <c r="B1305" s="16">
        <v>8</v>
      </c>
      <c r="C1305" s="16">
        <v>9731</v>
      </c>
      <c r="E1305"/>
    </row>
    <row r="1306" spans="1:5" x14ac:dyDescent="0.2">
      <c r="A1306" s="16">
        <v>2126</v>
      </c>
      <c r="B1306" s="16">
        <v>9</v>
      </c>
      <c r="C1306" s="16">
        <v>9731</v>
      </c>
      <c r="E1306"/>
    </row>
    <row r="1307" spans="1:5" x14ac:dyDescent="0.2">
      <c r="A1307" s="16">
        <v>2126</v>
      </c>
      <c r="B1307" s="16">
        <v>10</v>
      </c>
      <c r="C1307" s="16">
        <v>9731</v>
      </c>
      <c r="E1307"/>
    </row>
    <row r="1308" spans="1:5" x14ac:dyDescent="0.2">
      <c r="A1308" s="16">
        <v>2126</v>
      </c>
      <c r="B1308" s="16">
        <v>11</v>
      </c>
      <c r="C1308" s="16">
        <v>9731</v>
      </c>
      <c r="E1308"/>
    </row>
    <row r="1309" spans="1:5" x14ac:dyDescent="0.2">
      <c r="A1309" s="16">
        <v>2126</v>
      </c>
      <c r="B1309" s="16">
        <v>12</v>
      </c>
      <c r="C1309" s="16">
        <v>9731</v>
      </c>
      <c r="E1309"/>
    </row>
    <row r="1310" spans="1:5" x14ac:dyDescent="0.2">
      <c r="A1310" s="16">
        <v>2127</v>
      </c>
      <c r="B1310" s="16">
        <v>1</v>
      </c>
      <c r="C1310" s="16">
        <v>9924</v>
      </c>
      <c r="E1310"/>
    </row>
    <row r="1311" spans="1:5" x14ac:dyDescent="0.2">
      <c r="A1311" s="16">
        <v>2127</v>
      </c>
      <c r="B1311" s="16">
        <v>2</v>
      </c>
      <c r="C1311" s="16">
        <v>9924</v>
      </c>
      <c r="E1311"/>
    </row>
    <row r="1312" spans="1:5" x14ac:dyDescent="0.2">
      <c r="A1312" s="16">
        <v>2127</v>
      </c>
      <c r="B1312" s="16">
        <v>3</v>
      </c>
      <c r="C1312" s="16">
        <v>9924</v>
      </c>
      <c r="E1312"/>
    </row>
    <row r="1313" spans="1:5" x14ac:dyDescent="0.2">
      <c r="A1313" s="16">
        <v>2127</v>
      </c>
      <c r="B1313" s="16">
        <v>4</v>
      </c>
      <c r="C1313" s="16">
        <v>9924</v>
      </c>
      <c r="E1313"/>
    </row>
    <row r="1314" spans="1:5" x14ac:dyDescent="0.2">
      <c r="A1314" s="16">
        <v>2127</v>
      </c>
      <c r="B1314" s="16">
        <v>5</v>
      </c>
      <c r="C1314" s="16">
        <v>9924</v>
      </c>
      <c r="E1314"/>
    </row>
    <row r="1315" spans="1:5" x14ac:dyDescent="0.2">
      <c r="A1315" s="16">
        <v>2127</v>
      </c>
      <c r="B1315" s="16">
        <v>6</v>
      </c>
      <c r="C1315" s="16">
        <v>9924</v>
      </c>
      <c r="E1315"/>
    </row>
    <row r="1316" spans="1:5" x14ac:dyDescent="0.2">
      <c r="A1316" s="16">
        <v>2127</v>
      </c>
      <c r="B1316" s="16">
        <v>7</v>
      </c>
      <c r="C1316" s="16">
        <v>9924</v>
      </c>
      <c r="E1316"/>
    </row>
    <row r="1317" spans="1:5" x14ac:dyDescent="0.2">
      <c r="A1317" s="16">
        <v>2127</v>
      </c>
      <c r="B1317" s="16">
        <v>8</v>
      </c>
      <c r="C1317" s="16">
        <v>9924</v>
      </c>
      <c r="E1317"/>
    </row>
    <row r="1318" spans="1:5" x14ac:dyDescent="0.2">
      <c r="A1318" s="16">
        <v>2127</v>
      </c>
      <c r="B1318" s="16">
        <v>9</v>
      </c>
      <c r="C1318" s="16">
        <v>9924</v>
      </c>
      <c r="E1318"/>
    </row>
    <row r="1319" spans="1:5" x14ac:dyDescent="0.2">
      <c r="A1319" s="16">
        <v>2127</v>
      </c>
      <c r="B1319" s="16">
        <v>10</v>
      </c>
      <c r="C1319" s="16">
        <v>9924</v>
      </c>
      <c r="E1319"/>
    </row>
    <row r="1320" spans="1:5" x14ac:dyDescent="0.2">
      <c r="A1320" s="16">
        <v>2127</v>
      </c>
      <c r="B1320" s="16">
        <v>11</v>
      </c>
      <c r="C1320" s="16">
        <v>9924</v>
      </c>
      <c r="E1320"/>
    </row>
    <row r="1321" spans="1:5" x14ac:dyDescent="0.2">
      <c r="A1321" s="16">
        <v>2127</v>
      </c>
      <c r="B1321" s="16">
        <v>12</v>
      </c>
      <c r="C1321" s="16">
        <v>9924</v>
      </c>
      <c r="E1321"/>
    </row>
    <row r="1322" spans="1:5" x14ac:dyDescent="0.2">
      <c r="A1322" s="16">
        <v>2128</v>
      </c>
      <c r="B1322" s="16">
        <v>1</v>
      </c>
      <c r="C1322" s="16">
        <v>10120</v>
      </c>
      <c r="E1322"/>
    </row>
    <row r="1323" spans="1:5" x14ac:dyDescent="0.2">
      <c r="A1323" s="16">
        <v>2128</v>
      </c>
      <c r="B1323" s="16">
        <v>2</v>
      </c>
      <c r="C1323" s="16">
        <v>10120</v>
      </c>
      <c r="E1323"/>
    </row>
    <row r="1324" spans="1:5" x14ac:dyDescent="0.2">
      <c r="A1324" s="16">
        <v>2128</v>
      </c>
      <c r="B1324" s="16">
        <v>3</v>
      </c>
      <c r="C1324" s="16">
        <v>10120</v>
      </c>
      <c r="E1324"/>
    </row>
    <row r="1325" spans="1:5" x14ac:dyDescent="0.2">
      <c r="A1325" s="16">
        <v>2128</v>
      </c>
      <c r="B1325" s="16">
        <v>4</v>
      </c>
      <c r="C1325" s="16">
        <v>10120</v>
      </c>
      <c r="E1325"/>
    </row>
    <row r="1326" spans="1:5" x14ac:dyDescent="0.2">
      <c r="A1326" s="16">
        <v>2128</v>
      </c>
      <c r="B1326" s="16">
        <v>5</v>
      </c>
      <c r="C1326" s="16">
        <v>10120</v>
      </c>
      <c r="E1326"/>
    </row>
    <row r="1327" spans="1:5" x14ac:dyDescent="0.2">
      <c r="A1327" s="16">
        <v>2128</v>
      </c>
      <c r="B1327" s="16">
        <v>6</v>
      </c>
      <c r="C1327" s="16">
        <v>10120</v>
      </c>
      <c r="E1327"/>
    </row>
    <row r="1328" spans="1:5" x14ac:dyDescent="0.2">
      <c r="A1328" s="16">
        <v>2128</v>
      </c>
      <c r="B1328" s="16">
        <v>7</v>
      </c>
      <c r="C1328" s="16">
        <v>10120</v>
      </c>
      <c r="E1328"/>
    </row>
    <row r="1329" spans="1:5" x14ac:dyDescent="0.2">
      <c r="A1329" s="16">
        <v>2128</v>
      </c>
      <c r="B1329" s="16">
        <v>8</v>
      </c>
      <c r="C1329" s="16">
        <v>10120</v>
      </c>
      <c r="E1329"/>
    </row>
    <row r="1330" spans="1:5" x14ac:dyDescent="0.2">
      <c r="A1330" s="16">
        <v>2128</v>
      </c>
      <c r="B1330" s="16">
        <v>9</v>
      </c>
      <c r="C1330" s="16">
        <v>10120</v>
      </c>
      <c r="E1330"/>
    </row>
    <row r="1331" spans="1:5" x14ac:dyDescent="0.2">
      <c r="A1331" s="16">
        <v>2128</v>
      </c>
      <c r="B1331" s="16">
        <v>10</v>
      </c>
      <c r="C1331" s="16">
        <v>10120</v>
      </c>
      <c r="E1331"/>
    </row>
    <row r="1332" spans="1:5" x14ac:dyDescent="0.2">
      <c r="A1332" s="16">
        <v>2128</v>
      </c>
      <c r="B1332" s="16">
        <v>11</v>
      </c>
      <c r="C1332" s="16">
        <v>10120</v>
      </c>
      <c r="E1332"/>
    </row>
    <row r="1333" spans="1:5" x14ac:dyDescent="0.2">
      <c r="A1333" s="16">
        <v>2128</v>
      </c>
      <c r="B1333" s="16">
        <v>12</v>
      </c>
      <c r="C1333" s="16">
        <v>10120</v>
      </c>
      <c r="E1333"/>
    </row>
    <row r="1334" spans="1:5" x14ac:dyDescent="0.2">
      <c r="A1334" s="16">
        <v>2129</v>
      </c>
      <c r="B1334" s="16">
        <v>1</v>
      </c>
      <c r="C1334" s="16">
        <v>10319</v>
      </c>
      <c r="E1334"/>
    </row>
    <row r="1335" spans="1:5" x14ac:dyDescent="0.2">
      <c r="A1335" s="16">
        <v>2129</v>
      </c>
      <c r="B1335" s="16">
        <v>2</v>
      </c>
      <c r="C1335" s="16">
        <v>10319</v>
      </c>
      <c r="E1335"/>
    </row>
    <row r="1336" spans="1:5" x14ac:dyDescent="0.2">
      <c r="A1336" s="16">
        <v>2129</v>
      </c>
      <c r="B1336" s="16">
        <v>3</v>
      </c>
      <c r="C1336" s="16">
        <v>10319</v>
      </c>
      <c r="E1336"/>
    </row>
    <row r="1337" spans="1:5" x14ac:dyDescent="0.2">
      <c r="A1337" s="16">
        <v>2129</v>
      </c>
      <c r="B1337" s="16">
        <v>4</v>
      </c>
      <c r="C1337" s="16">
        <v>10319</v>
      </c>
      <c r="E1337"/>
    </row>
    <row r="1338" spans="1:5" x14ac:dyDescent="0.2">
      <c r="A1338" s="16">
        <v>2129</v>
      </c>
      <c r="B1338" s="16">
        <v>5</v>
      </c>
      <c r="C1338" s="16">
        <v>10319</v>
      </c>
      <c r="E1338"/>
    </row>
    <row r="1339" spans="1:5" x14ac:dyDescent="0.2">
      <c r="A1339" s="16">
        <v>2129</v>
      </c>
      <c r="B1339" s="16">
        <v>6</v>
      </c>
      <c r="C1339" s="16">
        <v>10319</v>
      </c>
      <c r="E1339"/>
    </row>
    <row r="1340" spans="1:5" x14ac:dyDescent="0.2">
      <c r="A1340" s="16">
        <v>2129</v>
      </c>
      <c r="B1340" s="16">
        <v>7</v>
      </c>
      <c r="C1340" s="16">
        <v>10319</v>
      </c>
      <c r="E1340"/>
    </row>
    <row r="1341" spans="1:5" x14ac:dyDescent="0.2">
      <c r="A1341" s="16">
        <v>2129</v>
      </c>
      <c r="B1341" s="16">
        <v>8</v>
      </c>
      <c r="C1341" s="16">
        <v>10319</v>
      </c>
      <c r="E1341"/>
    </row>
    <row r="1342" spans="1:5" x14ac:dyDescent="0.2">
      <c r="A1342" s="16">
        <v>2129</v>
      </c>
      <c r="B1342" s="16">
        <v>9</v>
      </c>
      <c r="C1342" s="16">
        <v>10319</v>
      </c>
      <c r="E1342"/>
    </row>
    <row r="1343" spans="1:5" x14ac:dyDescent="0.2">
      <c r="A1343" s="16">
        <v>2129</v>
      </c>
      <c r="B1343" s="16">
        <v>10</v>
      </c>
      <c r="C1343" s="16">
        <v>10319</v>
      </c>
      <c r="E1343"/>
    </row>
    <row r="1344" spans="1:5" x14ac:dyDescent="0.2">
      <c r="A1344" s="16">
        <v>2129</v>
      </c>
      <c r="B1344" s="16">
        <v>11</v>
      </c>
      <c r="C1344" s="16">
        <v>10319</v>
      </c>
      <c r="E1344"/>
    </row>
    <row r="1345" spans="1:5" x14ac:dyDescent="0.2">
      <c r="A1345" s="16">
        <v>2129</v>
      </c>
      <c r="B1345" s="16">
        <v>12</v>
      </c>
      <c r="C1345" s="16">
        <v>10319</v>
      </c>
      <c r="E1345"/>
    </row>
    <row r="1346" spans="1:5" x14ac:dyDescent="0.2">
      <c r="A1346" s="16">
        <v>2130</v>
      </c>
      <c r="B1346" s="16">
        <v>1</v>
      </c>
      <c r="C1346" s="16">
        <v>10519</v>
      </c>
      <c r="E1346"/>
    </row>
    <row r="1347" spans="1:5" x14ac:dyDescent="0.2">
      <c r="A1347" s="16">
        <v>2130</v>
      </c>
      <c r="B1347" s="16">
        <v>2</v>
      </c>
      <c r="C1347" s="16">
        <v>10519</v>
      </c>
      <c r="E1347"/>
    </row>
    <row r="1348" spans="1:5" x14ac:dyDescent="0.2">
      <c r="A1348" s="16">
        <v>2130</v>
      </c>
      <c r="B1348" s="16">
        <v>3</v>
      </c>
      <c r="C1348" s="16">
        <v>10519</v>
      </c>
      <c r="E1348"/>
    </row>
    <row r="1349" spans="1:5" x14ac:dyDescent="0.2">
      <c r="A1349" s="16">
        <v>2130</v>
      </c>
      <c r="B1349" s="16">
        <v>4</v>
      </c>
      <c r="C1349" s="16">
        <v>10519</v>
      </c>
      <c r="E1349"/>
    </row>
    <row r="1350" spans="1:5" x14ac:dyDescent="0.2">
      <c r="A1350" s="16">
        <v>2130</v>
      </c>
      <c r="B1350" s="16">
        <v>5</v>
      </c>
      <c r="C1350" s="16">
        <v>10519</v>
      </c>
      <c r="E1350"/>
    </row>
    <row r="1351" spans="1:5" x14ac:dyDescent="0.2">
      <c r="A1351" s="16">
        <v>2130</v>
      </c>
      <c r="B1351" s="16">
        <v>6</v>
      </c>
      <c r="C1351" s="16">
        <v>10519</v>
      </c>
      <c r="E1351"/>
    </row>
    <row r="1352" spans="1:5" x14ac:dyDescent="0.2">
      <c r="A1352" s="16">
        <v>2130</v>
      </c>
      <c r="B1352" s="16">
        <v>7</v>
      </c>
      <c r="C1352" s="16">
        <v>10519</v>
      </c>
      <c r="E1352"/>
    </row>
    <row r="1353" spans="1:5" x14ac:dyDescent="0.2">
      <c r="A1353" s="16">
        <v>2130</v>
      </c>
      <c r="B1353" s="16">
        <v>8</v>
      </c>
      <c r="C1353" s="16">
        <v>10519</v>
      </c>
      <c r="E1353"/>
    </row>
    <row r="1354" spans="1:5" x14ac:dyDescent="0.2">
      <c r="A1354" s="16">
        <v>2130</v>
      </c>
      <c r="B1354" s="16">
        <v>9</v>
      </c>
      <c r="C1354" s="16">
        <v>10519</v>
      </c>
      <c r="E1354"/>
    </row>
    <row r="1355" spans="1:5" x14ac:dyDescent="0.2">
      <c r="A1355" s="16">
        <v>2130</v>
      </c>
      <c r="B1355" s="16">
        <v>10</v>
      </c>
      <c r="C1355" s="16">
        <v>10519</v>
      </c>
      <c r="E1355"/>
    </row>
    <row r="1356" spans="1:5" x14ac:dyDescent="0.2">
      <c r="A1356" s="16">
        <v>2130</v>
      </c>
      <c r="B1356" s="16">
        <v>11</v>
      </c>
      <c r="C1356" s="16">
        <v>10519</v>
      </c>
      <c r="E1356"/>
    </row>
    <row r="1357" spans="1:5" x14ac:dyDescent="0.2">
      <c r="A1357" s="16">
        <v>2130</v>
      </c>
      <c r="B1357" s="16">
        <v>12</v>
      </c>
      <c r="C1357" s="16">
        <v>10519</v>
      </c>
      <c r="E1357"/>
    </row>
    <row r="1358" spans="1:5" x14ac:dyDescent="0.2">
      <c r="A1358" s="16">
        <v>2131</v>
      </c>
      <c r="B1358" s="16">
        <v>1</v>
      </c>
      <c r="C1358" s="16">
        <v>10722</v>
      </c>
      <c r="E1358"/>
    </row>
    <row r="1359" spans="1:5" x14ac:dyDescent="0.2">
      <c r="A1359" s="16">
        <v>2131</v>
      </c>
      <c r="B1359" s="16">
        <v>2</v>
      </c>
      <c r="C1359" s="16">
        <v>10722</v>
      </c>
      <c r="E1359"/>
    </row>
    <row r="1360" spans="1:5" x14ac:dyDescent="0.2">
      <c r="A1360" s="16">
        <v>2131</v>
      </c>
      <c r="B1360" s="16">
        <v>3</v>
      </c>
      <c r="C1360" s="16">
        <v>10722</v>
      </c>
      <c r="E1360"/>
    </row>
    <row r="1361" spans="1:5" x14ac:dyDescent="0.2">
      <c r="A1361" s="16">
        <v>2131</v>
      </c>
      <c r="B1361" s="16">
        <v>4</v>
      </c>
      <c r="C1361" s="16">
        <v>10722</v>
      </c>
      <c r="E1361"/>
    </row>
    <row r="1362" spans="1:5" x14ac:dyDescent="0.2">
      <c r="A1362" s="16">
        <v>2131</v>
      </c>
      <c r="B1362" s="16">
        <v>5</v>
      </c>
      <c r="C1362" s="16">
        <v>10722</v>
      </c>
      <c r="E1362"/>
    </row>
    <row r="1363" spans="1:5" x14ac:dyDescent="0.2">
      <c r="A1363" s="16">
        <v>2131</v>
      </c>
      <c r="B1363" s="16">
        <v>6</v>
      </c>
      <c r="C1363" s="16">
        <v>10722</v>
      </c>
      <c r="E1363"/>
    </row>
    <row r="1364" spans="1:5" x14ac:dyDescent="0.2">
      <c r="A1364" s="16">
        <v>2131</v>
      </c>
      <c r="B1364" s="16">
        <v>7</v>
      </c>
      <c r="C1364" s="16">
        <v>10722</v>
      </c>
      <c r="E1364"/>
    </row>
    <row r="1365" spans="1:5" x14ac:dyDescent="0.2">
      <c r="A1365" s="16">
        <v>2131</v>
      </c>
      <c r="B1365" s="16">
        <v>8</v>
      </c>
      <c r="C1365" s="16">
        <v>10722</v>
      </c>
      <c r="E1365"/>
    </row>
    <row r="1366" spans="1:5" x14ac:dyDescent="0.2">
      <c r="A1366" s="16">
        <v>2131</v>
      </c>
      <c r="B1366" s="16">
        <v>9</v>
      </c>
      <c r="C1366" s="16">
        <v>10722</v>
      </c>
      <c r="E1366"/>
    </row>
    <row r="1367" spans="1:5" x14ac:dyDescent="0.2">
      <c r="A1367" s="16">
        <v>2131</v>
      </c>
      <c r="B1367" s="16">
        <v>10</v>
      </c>
      <c r="C1367" s="16">
        <v>10722</v>
      </c>
      <c r="E1367"/>
    </row>
    <row r="1368" spans="1:5" x14ac:dyDescent="0.2">
      <c r="A1368" s="16">
        <v>2131</v>
      </c>
      <c r="B1368" s="16">
        <v>11</v>
      </c>
      <c r="C1368" s="16">
        <v>10722</v>
      </c>
      <c r="E1368"/>
    </row>
    <row r="1369" spans="1:5" x14ac:dyDescent="0.2">
      <c r="A1369" s="16">
        <v>2131</v>
      </c>
      <c r="B1369" s="16">
        <v>12</v>
      </c>
      <c r="C1369" s="16">
        <v>10722</v>
      </c>
      <c r="E1369"/>
    </row>
    <row r="1370" spans="1:5" x14ac:dyDescent="0.2">
      <c r="A1370" s="16">
        <v>2132</v>
      </c>
      <c r="B1370" s="16">
        <v>1</v>
      </c>
      <c r="C1370" s="16">
        <v>10927</v>
      </c>
      <c r="E1370"/>
    </row>
    <row r="1371" spans="1:5" x14ac:dyDescent="0.2">
      <c r="A1371" s="16">
        <v>2132</v>
      </c>
      <c r="B1371" s="16">
        <v>2</v>
      </c>
      <c r="C1371" s="16">
        <v>10927</v>
      </c>
      <c r="E1371"/>
    </row>
    <row r="1372" spans="1:5" x14ac:dyDescent="0.2">
      <c r="A1372" s="16">
        <v>2132</v>
      </c>
      <c r="B1372" s="16">
        <v>3</v>
      </c>
      <c r="C1372" s="16">
        <v>10927</v>
      </c>
      <c r="E1372"/>
    </row>
    <row r="1373" spans="1:5" x14ac:dyDescent="0.2">
      <c r="A1373" s="16">
        <v>2132</v>
      </c>
      <c r="B1373" s="16">
        <v>4</v>
      </c>
      <c r="C1373" s="16">
        <v>10927</v>
      </c>
      <c r="E1373"/>
    </row>
    <row r="1374" spans="1:5" x14ac:dyDescent="0.2">
      <c r="A1374" s="16">
        <v>2132</v>
      </c>
      <c r="B1374" s="16">
        <v>5</v>
      </c>
      <c r="C1374" s="16">
        <v>10927</v>
      </c>
      <c r="E1374"/>
    </row>
    <row r="1375" spans="1:5" x14ac:dyDescent="0.2">
      <c r="A1375" s="16">
        <v>2132</v>
      </c>
      <c r="B1375" s="16">
        <v>6</v>
      </c>
      <c r="C1375" s="16">
        <v>10927</v>
      </c>
      <c r="E1375"/>
    </row>
    <row r="1376" spans="1:5" x14ac:dyDescent="0.2">
      <c r="A1376" s="16">
        <v>2132</v>
      </c>
      <c r="B1376" s="16">
        <v>7</v>
      </c>
      <c r="C1376" s="16">
        <v>10927</v>
      </c>
      <c r="E1376"/>
    </row>
    <row r="1377" spans="1:5" x14ac:dyDescent="0.2">
      <c r="A1377" s="16">
        <v>2132</v>
      </c>
      <c r="B1377" s="16">
        <v>8</v>
      </c>
      <c r="C1377" s="16">
        <v>10927</v>
      </c>
      <c r="E1377"/>
    </row>
    <row r="1378" spans="1:5" x14ac:dyDescent="0.2">
      <c r="A1378" s="16">
        <v>2132</v>
      </c>
      <c r="B1378" s="16">
        <v>9</v>
      </c>
      <c r="C1378" s="16">
        <v>10927</v>
      </c>
      <c r="E1378"/>
    </row>
    <row r="1379" spans="1:5" x14ac:dyDescent="0.2">
      <c r="A1379" s="16">
        <v>2132</v>
      </c>
      <c r="B1379" s="16">
        <v>10</v>
      </c>
      <c r="C1379" s="16">
        <v>10927</v>
      </c>
      <c r="E1379"/>
    </row>
    <row r="1380" spans="1:5" x14ac:dyDescent="0.2">
      <c r="A1380" s="16">
        <v>2132</v>
      </c>
      <c r="B1380" s="16">
        <v>11</v>
      </c>
      <c r="C1380" s="16">
        <v>10927</v>
      </c>
      <c r="E1380"/>
    </row>
    <row r="1381" spans="1:5" x14ac:dyDescent="0.2">
      <c r="A1381" s="16">
        <v>2132</v>
      </c>
      <c r="B1381" s="16">
        <v>12</v>
      </c>
      <c r="C1381" s="16">
        <v>10927</v>
      </c>
      <c r="E1381"/>
    </row>
    <row r="1382" spans="1:5" x14ac:dyDescent="0.2">
      <c r="A1382" s="16">
        <v>2133</v>
      </c>
      <c r="B1382" s="16">
        <v>1</v>
      </c>
      <c r="C1382" s="16">
        <v>11134</v>
      </c>
      <c r="E1382"/>
    </row>
    <row r="1383" spans="1:5" x14ac:dyDescent="0.2">
      <c r="A1383" s="16">
        <v>2133</v>
      </c>
      <c r="B1383" s="16">
        <v>2</v>
      </c>
      <c r="C1383" s="16">
        <v>11134</v>
      </c>
      <c r="E1383"/>
    </row>
    <row r="1384" spans="1:5" x14ac:dyDescent="0.2">
      <c r="A1384" s="16">
        <v>2133</v>
      </c>
      <c r="B1384" s="16">
        <v>3</v>
      </c>
      <c r="C1384" s="16">
        <v>11134</v>
      </c>
      <c r="E1384"/>
    </row>
    <row r="1385" spans="1:5" x14ac:dyDescent="0.2">
      <c r="A1385" s="16">
        <v>2133</v>
      </c>
      <c r="B1385" s="16">
        <v>4</v>
      </c>
      <c r="C1385" s="16">
        <v>11134</v>
      </c>
      <c r="E1385"/>
    </row>
    <row r="1386" spans="1:5" x14ac:dyDescent="0.2">
      <c r="A1386" s="16">
        <v>2133</v>
      </c>
      <c r="B1386" s="16">
        <v>5</v>
      </c>
      <c r="C1386" s="16">
        <v>11134</v>
      </c>
      <c r="E1386"/>
    </row>
    <row r="1387" spans="1:5" x14ac:dyDescent="0.2">
      <c r="A1387" s="16">
        <v>2133</v>
      </c>
      <c r="B1387" s="16">
        <v>6</v>
      </c>
      <c r="C1387" s="16">
        <v>11134</v>
      </c>
      <c r="E1387"/>
    </row>
    <row r="1388" spans="1:5" x14ac:dyDescent="0.2">
      <c r="A1388" s="16">
        <v>2133</v>
      </c>
      <c r="B1388" s="16">
        <v>7</v>
      </c>
      <c r="C1388" s="16">
        <v>11134</v>
      </c>
      <c r="E1388"/>
    </row>
    <row r="1389" spans="1:5" x14ac:dyDescent="0.2">
      <c r="A1389" s="16">
        <v>2133</v>
      </c>
      <c r="B1389" s="16">
        <v>8</v>
      </c>
      <c r="C1389" s="16">
        <v>11134</v>
      </c>
      <c r="E1389"/>
    </row>
    <row r="1390" spans="1:5" x14ac:dyDescent="0.2">
      <c r="A1390" s="16">
        <v>2133</v>
      </c>
      <c r="B1390" s="16">
        <v>9</v>
      </c>
      <c r="C1390" s="16">
        <v>11134</v>
      </c>
      <c r="E1390"/>
    </row>
    <row r="1391" spans="1:5" x14ac:dyDescent="0.2">
      <c r="A1391" s="16">
        <v>2133</v>
      </c>
      <c r="B1391" s="16">
        <v>10</v>
      </c>
      <c r="C1391" s="16">
        <v>11134</v>
      </c>
      <c r="E1391"/>
    </row>
    <row r="1392" spans="1:5" x14ac:dyDescent="0.2">
      <c r="A1392" s="16">
        <v>2133</v>
      </c>
      <c r="B1392" s="16">
        <v>11</v>
      </c>
      <c r="C1392" s="16">
        <v>11134</v>
      </c>
      <c r="E1392"/>
    </row>
    <row r="1393" spans="1:5" x14ac:dyDescent="0.2">
      <c r="A1393" s="16">
        <v>2133</v>
      </c>
      <c r="B1393" s="16">
        <v>12</v>
      </c>
      <c r="C1393" s="16">
        <v>11134</v>
      </c>
      <c r="E1393"/>
    </row>
    <row r="1394" spans="1:5" x14ac:dyDescent="0.2">
      <c r="A1394" s="16">
        <v>2134</v>
      </c>
      <c r="B1394" s="16">
        <v>1</v>
      </c>
      <c r="C1394" s="16">
        <v>11343</v>
      </c>
      <c r="E1394"/>
    </row>
    <row r="1395" spans="1:5" x14ac:dyDescent="0.2">
      <c r="A1395" s="16">
        <v>2134</v>
      </c>
      <c r="B1395" s="16">
        <v>2</v>
      </c>
      <c r="C1395" s="16">
        <v>11343</v>
      </c>
      <c r="E1395"/>
    </row>
    <row r="1396" spans="1:5" x14ac:dyDescent="0.2">
      <c r="A1396" s="16">
        <v>2134</v>
      </c>
      <c r="B1396" s="16">
        <v>3</v>
      </c>
      <c r="C1396" s="16">
        <v>11343</v>
      </c>
      <c r="E1396"/>
    </row>
    <row r="1397" spans="1:5" x14ac:dyDescent="0.2">
      <c r="A1397" s="16">
        <v>2134</v>
      </c>
      <c r="B1397" s="16">
        <v>4</v>
      </c>
      <c r="C1397" s="16">
        <v>11343</v>
      </c>
      <c r="E1397"/>
    </row>
    <row r="1398" spans="1:5" x14ac:dyDescent="0.2">
      <c r="A1398" s="16">
        <v>2134</v>
      </c>
      <c r="B1398" s="16">
        <v>5</v>
      </c>
      <c r="C1398" s="16">
        <v>11343</v>
      </c>
      <c r="E1398"/>
    </row>
    <row r="1399" spans="1:5" x14ac:dyDescent="0.2">
      <c r="A1399" s="16">
        <v>2134</v>
      </c>
      <c r="B1399" s="16">
        <v>6</v>
      </c>
      <c r="C1399" s="16">
        <v>11343</v>
      </c>
      <c r="E1399"/>
    </row>
    <row r="1400" spans="1:5" x14ac:dyDescent="0.2">
      <c r="A1400" s="16">
        <v>2134</v>
      </c>
      <c r="B1400" s="16">
        <v>7</v>
      </c>
      <c r="C1400" s="16">
        <v>11343</v>
      </c>
      <c r="E1400"/>
    </row>
    <row r="1401" spans="1:5" x14ac:dyDescent="0.2">
      <c r="A1401" s="16">
        <v>2134</v>
      </c>
      <c r="B1401" s="16">
        <v>8</v>
      </c>
      <c r="C1401" s="16">
        <v>11343</v>
      </c>
      <c r="E1401"/>
    </row>
    <row r="1402" spans="1:5" x14ac:dyDescent="0.2">
      <c r="A1402" s="16">
        <v>2134</v>
      </c>
      <c r="B1402" s="16">
        <v>9</v>
      </c>
      <c r="C1402" s="16">
        <v>11343</v>
      </c>
      <c r="E1402"/>
    </row>
    <row r="1403" spans="1:5" x14ac:dyDescent="0.2">
      <c r="A1403" s="16">
        <v>2134</v>
      </c>
      <c r="B1403" s="16">
        <v>10</v>
      </c>
      <c r="C1403" s="16">
        <v>11343</v>
      </c>
      <c r="E1403"/>
    </row>
    <row r="1404" spans="1:5" x14ac:dyDescent="0.2">
      <c r="A1404" s="16">
        <v>2134</v>
      </c>
      <c r="B1404" s="16">
        <v>11</v>
      </c>
      <c r="C1404" s="16">
        <v>11343</v>
      </c>
      <c r="E1404"/>
    </row>
    <row r="1405" spans="1:5" x14ac:dyDescent="0.2">
      <c r="A1405" s="16">
        <v>2134</v>
      </c>
      <c r="B1405" s="16">
        <v>12</v>
      </c>
      <c r="C1405" s="16">
        <v>11343</v>
      </c>
      <c r="E1405"/>
    </row>
    <row r="1406" spans="1:5" x14ac:dyDescent="0.2">
      <c r="A1406" s="16">
        <v>2135</v>
      </c>
      <c r="B1406" s="16">
        <v>1</v>
      </c>
      <c r="C1406" s="16">
        <v>11554</v>
      </c>
      <c r="E1406"/>
    </row>
    <row r="1407" spans="1:5" x14ac:dyDescent="0.2">
      <c r="A1407" s="16">
        <v>2135</v>
      </c>
      <c r="B1407" s="16">
        <v>2</v>
      </c>
      <c r="C1407" s="16">
        <v>11554</v>
      </c>
      <c r="E1407"/>
    </row>
    <row r="1408" spans="1:5" x14ac:dyDescent="0.2">
      <c r="A1408" s="16">
        <v>2135</v>
      </c>
      <c r="B1408" s="16">
        <v>3</v>
      </c>
      <c r="C1408" s="16">
        <v>11554</v>
      </c>
      <c r="E1408"/>
    </row>
    <row r="1409" spans="1:5" x14ac:dyDescent="0.2">
      <c r="A1409" s="16">
        <v>2135</v>
      </c>
      <c r="B1409" s="16">
        <v>4</v>
      </c>
      <c r="C1409" s="16">
        <v>11554</v>
      </c>
      <c r="E1409"/>
    </row>
    <row r="1410" spans="1:5" x14ac:dyDescent="0.2">
      <c r="A1410" s="16">
        <v>2135</v>
      </c>
      <c r="B1410" s="16">
        <v>5</v>
      </c>
      <c r="C1410" s="16">
        <v>11554</v>
      </c>
      <c r="E1410"/>
    </row>
    <row r="1411" spans="1:5" x14ac:dyDescent="0.2">
      <c r="A1411" s="16">
        <v>2135</v>
      </c>
      <c r="B1411" s="16">
        <v>6</v>
      </c>
      <c r="C1411" s="16">
        <v>11554</v>
      </c>
      <c r="E1411"/>
    </row>
    <row r="1412" spans="1:5" x14ac:dyDescent="0.2">
      <c r="A1412" s="16">
        <v>2135</v>
      </c>
      <c r="B1412" s="16">
        <v>7</v>
      </c>
      <c r="C1412" s="16">
        <v>11554</v>
      </c>
      <c r="E1412"/>
    </row>
    <row r="1413" spans="1:5" x14ac:dyDescent="0.2">
      <c r="A1413" s="16">
        <v>2135</v>
      </c>
      <c r="B1413" s="16">
        <v>8</v>
      </c>
      <c r="C1413" s="16">
        <v>11554</v>
      </c>
      <c r="E1413"/>
    </row>
    <row r="1414" spans="1:5" x14ac:dyDescent="0.2">
      <c r="A1414" s="16">
        <v>2135</v>
      </c>
      <c r="B1414" s="16">
        <v>9</v>
      </c>
      <c r="C1414" s="16">
        <v>11554</v>
      </c>
      <c r="E1414"/>
    </row>
    <row r="1415" spans="1:5" x14ac:dyDescent="0.2">
      <c r="A1415" s="16">
        <v>2135</v>
      </c>
      <c r="B1415" s="16">
        <v>10</v>
      </c>
      <c r="C1415" s="16">
        <v>11554</v>
      </c>
      <c r="E1415"/>
    </row>
    <row r="1416" spans="1:5" x14ac:dyDescent="0.2">
      <c r="A1416" s="16">
        <v>2135</v>
      </c>
      <c r="B1416" s="16">
        <v>11</v>
      </c>
      <c r="C1416" s="16">
        <v>11554</v>
      </c>
      <c r="E1416"/>
    </row>
    <row r="1417" spans="1:5" x14ac:dyDescent="0.2">
      <c r="A1417" s="16">
        <v>2135</v>
      </c>
      <c r="B1417" s="16">
        <v>12</v>
      </c>
      <c r="C1417" s="16">
        <v>11554</v>
      </c>
      <c r="E1417"/>
    </row>
    <row r="1418" spans="1:5" x14ac:dyDescent="0.2">
      <c r="A1418" s="16">
        <v>2136</v>
      </c>
      <c r="B1418" s="16">
        <v>1</v>
      </c>
      <c r="C1418" s="16">
        <v>11767</v>
      </c>
      <c r="E1418"/>
    </row>
    <row r="1419" spans="1:5" x14ac:dyDescent="0.2">
      <c r="A1419" s="16">
        <v>2136</v>
      </c>
      <c r="B1419" s="16">
        <v>2</v>
      </c>
      <c r="C1419" s="16">
        <v>11767</v>
      </c>
      <c r="E1419"/>
    </row>
    <row r="1420" spans="1:5" x14ac:dyDescent="0.2">
      <c r="A1420" s="16">
        <v>2136</v>
      </c>
      <c r="B1420" s="16">
        <v>3</v>
      </c>
      <c r="C1420" s="16">
        <v>11767</v>
      </c>
      <c r="E1420"/>
    </row>
    <row r="1421" spans="1:5" x14ac:dyDescent="0.2">
      <c r="A1421" s="16">
        <v>2136</v>
      </c>
      <c r="B1421" s="16">
        <v>4</v>
      </c>
      <c r="C1421" s="16">
        <v>11767</v>
      </c>
      <c r="E1421"/>
    </row>
    <row r="1422" spans="1:5" x14ac:dyDescent="0.2">
      <c r="A1422" s="16">
        <v>2136</v>
      </c>
      <c r="B1422" s="16">
        <v>5</v>
      </c>
      <c r="C1422" s="16">
        <v>11767</v>
      </c>
      <c r="E1422"/>
    </row>
    <row r="1423" spans="1:5" x14ac:dyDescent="0.2">
      <c r="A1423" s="16">
        <v>2136</v>
      </c>
      <c r="B1423" s="16">
        <v>6</v>
      </c>
      <c r="C1423" s="16">
        <v>11767</v>
      </c>
      <c r="E1423"/>
    </row>
    <row r="1424" spans="1:5" x14ac:dyDescent="0.2">
      <c r="A1424" s="16">
        <v>2136</v>
      </c>
      <c r="B1424" s="16">
        <v>7</v>
      </c>
      <c r="C1424" s="16">
        <v>11767</v>
      </c>
      <c r="E1424"/>
    </row>
    <row r="1425" spans="1:5" x14ac:dyDescent="0.2">
      <c r="A1425" s="16">
        <v>2136</v>
      </c>
      <c r="B1425" s="16">
        <v>8</v>
      </c>
      <c r="C1425" s="16">
        <v>11767</v>
      </c>
      <c r="E1425"/>
    </row>
    <row r="1426" spans="1:5" x14ac:dyDescent="0.2">
      <c r="A1426" s="16">
        <v>2136</v>
      </c>
      <c r="B1426" s="16">
        <v>9</v>
      </c>
      <c r="C1426" s="16">
        <v>11767</v>
      </c>
      <c r="E1426"/>
    </row>
    <row r="1427" spans="1:5" x14ac:dyDescent="0.2">
      <c r="A1427" s="16">
        <v>2136</v>
      </c>
      <c r="B1427" s="16">
        <v>10</v>
      </c>
      <c r="C1427" s="16">
        <v>11767</v>
      </c>
      <c r="E1427"/>
    </row>
    <row r="1428" spans="1:5" x14ac:dyDescent="0.2">
      <c r="A1428" s="16">
        <v>2136</v>
      </c>
      <c r="B1428" s="16">
        <v>11</v>
      </c>
      <c r="C1428" s="16">
        <v>11767</v>
      </c>
      <c r="E1428"/>
    </row>
    <row r="1429" spans="1:5" x14ac:dyDescent="0.2">
      <c r="A1429" s="16">
        <v>2136</v>
      </c>
      <c r="B1429" s="16">
        <v>12</v>
      </c>
      <c r="C1429" s="16">
        <v>11767</v>
      </c>
      <c r="E1429"/>
    </row>
    <row r="1430" spans="1:5" x14ac:dyDescent="0.2">
      <c r="A1430" s="16">
        <v>2137</v>
      </c>
      <c r="B1430" s="16">
        <v>1</v>
      </c>
      <c r="C1430" s="16">
        <v>11983</v>
      </c>
      <c r="E1430"/>
    </row>
    <row r="1431" spans="1:5" x14ac:dyDescent="0.2">
      <c r="A1431" s="16">
        <v>2137</v>
      </c>
      <c r="B1431" s="16">
        <v>2</v>
      </c>
      <c r="C1431" s="16">
        <v>11983</v>
      </c>
      <c r="E1431"/>
    </row>
    <row r="1432" spans="1:5" x14ac:dyDescent="0.2">
      <c r="A1432" s="16">
        <v>2137</v>
      </c>
      <c r="B1432" s="16">
        <v>3</v>
      </c>
      <c r="C1432" s="16">
        <v>11983</v>
      </c>
      <c r="E1432"/>
    </row>
    <row r="1433" spans="1:5" x14ac:dyDescent="0.2">
      <c r="A1433" s="16">
        <v>2137</v>
      </c>
      <c r="B1433" s="16">
        <v>4</v>
      </c>
      <c r="C1433" s="16">
        <v>11983</v>
      </c>
      <c r="E1433"/>
    </row>
    <row r="1434" spans="1:5" x14ac:dyDescent="0.2">
      <c r="A1434" s="16">
        <v>2137</v>
      </c>
      <c r="B1434" s="16">
        <v>5</v>
      </c>
      <c r="C1434" s="16">
        <v>11983</v>
      </c>
      <c r="E1434"/>
    </row>
    <row r="1435" spans="1:5" x14ac:dyDescent="0.2">
      <c r="A1435" s="16">
        <v>2137</v>
      </c>
      <c r="B1435" s="16">
        <v>6</v>
      </c>
      <c r="C1435" s="16">
        <v>11983</v>
      </c>
      <c r="E1435"/>
    </row>
    <row r="1436" spans="1:5" x14ac:dyDescent="0.2">
      <c r="A1436" s="16">
        <v>2137</v>
      </c>
      <c r="B1436" s="16">
        <v>7</v>
      </c>
      <c r="C1436" s="16">
        <v>11983</v>
      </c>
      <c r="E1436"/>
    </row>
    <row r="1437" spans="1:5" x14ac:dyDescent="0.2">
      <c r="A1437" s="16">
        <v>2137</v>
      </c>
      <c r="B1437" s="16">
        <v>8</v>
      </c>
      <c r="C1437" s="16">
        <v>11983</v>
      </c>
      <c r="E1437"/>
    </row>
    <row r="1438" spans="1:5" x14ac:dyDescent="0.2">
      <c r="A1438" s="16">
        <v>2137</v>
      </c>
      <c r="B1438" s="16">
        <v>9</v>
      </c>
      <c r="C1438" s="16">
        <v>11983</v>
      </c>
      <c r="E1438"/>
    </row>
    <row r="1439" spans="1:5" x14ac:dyDescent="0.2">
      <c r="A1439" s="16">
        <v>2137</v>
      </c>
      <c r="B1439" s="16">
        <v>10</v>
      </c>
      <c r="C1439" s="16">
        <v>11983</v>
      </c>
      <c r="E1439"/>
    </row>
    <row r="1440" spans="1:5" x14ac:dyDescent="0.2">
      <c r="A1440" s="16">
        <v>2137</v>
      </c>
      <c r="B1440" s="16">
        <v>11</v>
      </c>
      <c r="C1440" s="16">
        <v>11983</v>
      </c>
      <c r="E1440"/>
    </row>
    <row r="1441" spans="1:5" x14ac:dyDescent="0.2">
      <c r="A1441" s="16">
        <v>2137</v>
      </c>
      <c r="B1441" s="16">
        <v>12</v>
      </c>
      <c r="C1441" s="16">
        <v>11983</v>
      </c>
      <c r="E1441"/>
    </row>
    <row r="1442" spans="1:5" x14ac:dyDescent="0.2">
      <c r="A1442" s="16">
        <v>2138</v>
      </c>
      <c r="B1442" s="16">
        <v>1</v>
      </c>
      <c r="C1442" s="16">
        <v>11983</v>
      </c>
      <c r="E1442"/>
    </row>
    <row r="1443" spans="1:5" x14ac:dyDescent="0.2">
      <c r="A1443" s="16">
        <v>2138</v>
      </c>
      <c r="B1443" s="16">
        <v>2</v>
      </c>
      <c r="C1443" s="16">
        <v>11983</v>
      </c>
      <c r="E1443"/>
    </row>
    <row r="1444" spans="1:5" x14ac:dyDescent="0.2">
      <c r="A1444" s="16">
        <v>2138</v>
      </c>
      <c r="B1444" s="16">
        <v>3</v>
      </c>
      <c r="C1444" s="16">
        <v>11983</v>
      </c>
      <c r="E1444"/>
    </row>
    <row r="1445" spans="1:5" x14ac:dyDescent="0.2">
      <c r="A1445" s="16">
        <v>2138</v>
      </c>
      <c r="B1445" s="16">
        <v>4</v>
      </c>
      <c r="C1445" s="16">
        <v>11983</v>
      </c>
      <c r="E1445"/>
    </row>
    <row r="1446" spans="1:5" x14ac:dyDescent="0.2">
      <c r="A1446" s="16">
        <v>2138</v>
      </c>
      <c r="B1446" s="16">
        <v>5</v>
      </c>
      <c r="C1446" s="16">
        <v>11983</v>
      </c>
      <c r="E1446"/>
    </row>
    <row r="1447" spans="1:5" x14ac:dyDescent="0.2">
      <c r="A1447" s="16">
        <v>2138</v>
      </c>
      <c r="B1447" s="16">
        <v>6</v>
      </c>
      <c r="C1447" s="16">
        <v>11983</v>
      </c>
      <c r="E1447"/>
    </row>
    <row r="1448" spans="1:5" x14ac:dyDescent="0.2">
      <c r="A1448" s="16">
        <v>2138</v>
      </c>
      <c r="B1448" s="16">
        <v>7</v>
      </c>
      <c r="C1448" s="16">
        <v>11983</v>
      </c>
      <c r="E1448"/>
    </row>
    <row r="1449" spans="1:5" x14ac:dyDescent="0.2">
      <c r="A1449" s="16">
        <v>2138</v>
      </c>
      <c r="B1449" s="16">
        <v>8</v>
      </c>
      <c r="C1449" s="16">
        <v>11983</v>
      </c>
      <c r="E1449"/>
    </row>
    <row r="1450" spans="1:5" x14ac:dyDescent="0.2">
      <c r="A1450" s="16">
        <v>2138</v>
      </c>
      <c r="B1450" s="16">
        <v>9</v>
      </c>
      <c r="C1450" s="16">
        <v>11983</v>
      </c>
      <c r="E1450"/>
    </row>
    <row r="1451" spans="1:5" x14ac:dyDescent="0.2">
      <c r="A1451" s="16">
        <v>2138</v>
      </c>
      <c r="B1451" s="16">
        <v>10</v>
      </c>
      <c r="C1451" s="16">
        <v>11983</v>
      </c>
      <c r="E1451"/>
    </row>
    <row r="1452" spans="1:5" x14ac:dyDescent="0.2">
      <c r="A1452" s="16">
        <v>2138</v>
      </c>
      <c r="B1452" s="16">
        <v>11</v>
      </c>
      <c r="C1452" s="16">
        <v>11983</v>
      </c>
      <c r="E1452"/>
    </row>
    <row r="1453" spans="1:5" x14ac:dyDescent="0.2">
      <c r="A1453" s="16">
        <v>2138</v>
      </c>
      <c r="B1453" s="16">
        <v>12</v>
      </c>
      <c r="C1453" s="16">
        <v>11983</v>
      </c>
      <c r="E1453"/>
    </row>
  </sheetData>
  <autoFilter ref="A1:C1453" xr:uid="{C2DEF210-8AF1-4BEC-B036-BEAE66EDF558}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BD29-804C-44E3-8525-42FA3ABE8489}">
  <dimension ref="A1:BE100"/>
  <sheetViews>
    <sheetView workbookViewId="0">
      <selection activeCell="A2" sqref="A2"/>
    </sheetView>
  </sheetViews>
  <sheetFormatPr defaultRowHeight="12.75" x14ac:dyDescent="0.2"/>
  <cols>
    <col min="2" max="2" width="12.42578125" bestFit="1" customWidth="1"/>
  </cols>
  <sheetData>
    <row r="1" spans="1:57" x14ac:dyDescent="0.2">
      <c r="A1" s="3" t="s">
        <v>6</v>
      </c>
      <c r="B1" s="3"/>
      <c r="C1" s="3" t="s">
        <v>26</v>
      </c>
      <c r="F1" s="3"/>
    </row>
    <row r="2" spans="1:57" x14ac:dyDescent="0.2">
      <c r="A2" s="3" t="s">
        <v>31</v>
      </c>
      <c r="B2" s="19">
        <v>2.8799999999999999E-2</v>
      </c>
      <c r="C2" s="3">
        <v>2018</v>
      </c>
      <c r="D2">
        <f>C2+1</f>
        <v>2019</v>
      </c>
      <c r="E2">
        <f t="shared" ref="E2:BE2" si="0">D2+1</f>
        <v>2020</v>
      </c>
      <c r="F2">
        <f t="shared" si="0"/>
        <v>2021</v>
      </c>
      <c r="G2">
        <f t="shared" si="0"/>
        <v>2022</v>
      </c>
      <c r="H2">
        <f t="shared" si="0"/>
        <v>2023</v>
      </c>
      <c r="I2">
        <f t="shared" si="0"/>
        <v>2024</v>
      </c>
      <c r="J2">
        <f t="shared" si="0"/>
        <v>2025</v>
      </c>
      <c r="K2">
        <f t="shared" si="0"/>
        <v>2026</v>
      </c>
      <c r="L2">
        <f t="shared" si="0"/>
        <v>2027</v>
      </c>
      <c r="M2">
        <f t="shared" si="0"/>
        <v>2028</v>
      </c>
      <c r="N2">
        <f t="shared" si="0"/>
        <v>2029</v>
      </c>
      <c r="O2">
        <f t="shared" si="0"/>
        <v>2030</v>
      </c>
      <c r="P2">
        <f t="shared" si="0"/>
        <v>2031</v>
      </c>
      <c r="Q2">
        <f t="shared" si="0"/>
        <v>2032</v>
      </c>
      <c r="R2">
        <f t="shared" si="0"/>
        <v>2033</v>
      </c>
      <c r="S2">
        <f t="shared" si="0"/>
        <v>2034</v>
      </c>
      <c r="T2">
        <f t="shared" si="0"/>
        <v>2035</v>
      </c>
      <c r="U2">
        <f t="shared" si="0"/>
        <v>2036</v>
      </c>
      <c r="V2">
        <f t="shared" si="0"/>
        <v>2037</v>
      </c>
      <c r="W2">
        <f t="shared" si="0"/>
        <v>2038</v>
      </c>
      <c r="X2">
        <f t="shared" si="0"/>
        <v>2039</v>
      </c>
      <c r="Y2">
        <f t="shared" si="0"/>
        <v>2040</v>
      </c>
      <c r="Z2">
        <f t="shared" si="0"/>
        <v>2041</v>
      </c>
      <c r="AA2">
        <f t="shared" si="0"/>
        <v>2042</v>
      </c>
      <c r="AB2">
        <f t="shared" si="0"/>
        <v>2043</v>
      </c>
      <c r="AC2">
        <f t="shared" si="0"/>
        <v>2044</v>
      </c>
      <c r="AD2">
        <f t="shared" si="0"/>
        <v>2045</v>
      </c>
      <c r="AE2">
        <f t="shared" si="0"/>
        <v>2046</v>
      </c>
      <c r="AF2">
        <f t="shared" si="0"/>
        <v>2047</v>
      </c>
      <c r="AG2">
        <f t="shared" si="0"/>
        <v>2048</v>
      </c>
      <c r="AH2">
        <f t="shared" si="0"/>
        <v>2049</v>
      </c>
      <c r="AI2">
        <f t="shared" si="0"/>
        <v>2050</v>
      </c>
      <c r="AJ2">
        <f t="shared" si="0"/>
        <v>2051</v>
      </c>
      <c r="AK2">
        <f t="shared" si="0"/>
        <v>2052</v>
      </c>
      <c r="AL2">
        <f t="shared" si="0"/>
        <v>2053</v>
      </c>
      <c r="AM2">
        <f t="shared" si="0"/>
        <v>2054</v>
      </c>
      <c r="AN2">
        <f t="shared" si="0"/>
        <v>2055</v>
      </c>
      <c r="AO2">
        <f t="shared" si="0"/>
        <v>2056</v>
      </c>
      <c r="AP2">
        <f t="shared" si="0"/>
        <v>2057</v>
      </c>
      <c r="AQ2">
        <f t="shared" si="0"/>
        <v>2058</v>
      </c>
      <c r="AR2">
        <f t="shared" si="0"/>
        <v>2059</v>
      </c>
      <c r="AS2">
        <f t="shared" si="0"/>
        <v>2060</v>
      </c>
      <c r="AT2">
        <f t="shared" si="0"/>
        <v>2061</v>
      </c>
      <c r="AU2">
        <f t="shared" si="0"/>
        <v>2062</v>
      </c>
      <c r="AV2">
        <f t="shared" si="0"/>
        <v>2063</v>
      </c>
      <c r="AW2">
        <f t="shared" si="0"/>
        <v>2064</v>
      </c>
      <c r="AX2">
        <f t="shared" si="0"/>
        <v>2065</v>
      </c>
      <c r="AY2">
        <f t="shared" si="0"/>
        <v>2066</v>
      </c>
      <c r="AZ2">
        <f t="shared" si="0"/>
        <v>2067</v>
      </c>
      <c r="BA2">
        <f t="shared" si="0"/>
        <v>2068</v>
      </c>
      <c r="BB2">
        <f t="shared" si="0"/>
        <v>2069</v>
      </c>
      <c r="BC2">
        <f t="shared" si="0"/>
        <v>2070</v>
      </c>
      <c r="BD2">
        <f t="shared" si="0"/>
        <v>2071</v>
      </c>
      <c r="BE2">
        <f t="shared" si="0"/>
        <v>2072</v>
      </c>
    </row>
    <row r="3" spans="1:57" x14ac:dyDescent="0.2">
      <c r="A3" s="3"/>
      <c r="B3" s="3" t="s">
        <v>30</v>
      </c>
      <c r="C3" s="18">
        <f>VLOOKUP(C2,cost!$E:$F,2,0)</f>
        <v>3156.2142975695351</v>
      </c>
      <c r="D3" s="18">
        <f>VLOOKUP(D2,cost!$E:$F,2,0)</f>
        <v>3310.9306847052967</v>
      </c>
      <c r="E3" s="18">
        <f>VLOOKUP(E2,cost!$E:$F,2,0)</f>
        <v>3475.9614976501084</v>
      </c>
      <c r="F3" s="18">
        <f>VLOOKUP(F2,cost!$E:$F,2,0)</f>
        <v>3640.992310594921</v>
      </c>
      <c r="G3" s="18">
        <f>VLOOKUP(G2,cost!$E:$F,2,0)</f>
        <v>3816.3375493487843</v>
      </c>
      <c r="H3" s="18">
        <f>VLOOKUP(H2,cost!$E:$F,2,0)</f>
        <v>4001.9972139116971</v>
      </c>
      <c r="I3" s="18">
        <f>VLOOKUP(I2,cost!$E:$F,2,0)</f>
        <v>4187.6568784746123</v>
      </c>
      <c r="J3" s="18">
        <f>VLOOKUP(J2,cost!$E:$F,2,0)</f>
        <v>4383.6309688465763</v>
      </c>
      <c r="K3" s="18">
        <f>VLOOKUP(K2,cost!$E:$F,2,0)</f>
        <v>4589.9194850275908</v>
      </c>
      <c r="L3" s="18">
        <f>VLOOKUP(L2,cost!$E:$F,2,0)</f>
        <v>4806.5224270176586</v>
      </c>
      <c r="M3" s="18">
        <f>VLOOKUP(M2,cost!$E:$F,2,0)</f>
        <v>5023.1253690077237</v>
      </c>
      <c r="N3" s="18">
        <f>VLOOKUP(N2,cost!$E:$F,2,0)</f>
        <v>5250.0427368068413</v>
      </c>
      <c r="O3" s="18">
        <f>VLOOKUP(O2,cost!$E:$F,2,0)</f>
        <v>5487.2745304150094</v>
      </c>
      <c r="P3" s="18">
        <f>VLOOKUP(P2,cost!$E:$F,2,0)</f>
        <v>5734.8207498322254</v>
      </c>
      <c r="Q3" s="18">
        <f>VLOOKUP(Q2,cost!$E:$F,2,0)</f>
        <v>5982.366969249445</v>
      </c>
      <c r="R3" s="18">
        <f>VLOOKUP(R2,cost!$E:$F,2,0)</f>
        <v>6250.5420402847658</v>
      </c>
      <c r="S3" s="18">
        <f>VLOOKUP(S2,cost!$E:$F,2,0)</f>
        <v>6518.7171113200848</v>
      </c>
      <c r="T3" s="18">
        <f>VLOOKUP(T2,cost!$E:$F,2,0)</f>
        <v>6797.2066081644552</v>
      </c>
      <c r="U3" s="18">
        <f>VLOOKUP(U2,cost!$E:$F,2,0)</f>
        <v>7096.3249566269269</v>
      </c>
      <c r="V3" s="18">
        <f>VLOOKUP(V2,cost!$E:$F,2,0)</f>
        <v>7395.4433050894004</v>
      </c>
      <c r="W3" s="18">
        <f>VLOOKUP(W2,cost!$E:$F,2,0)</f>
        <v>7704.8760793609226</v>
      </c>
      <c r="X3" s="18">
        <f>VLOOKUP(X2,cost!$E:$F,2,0)</f>
        <v>8024.6232794414973</v>
      </c>
      <c r="Y3" s="18">
        <f>VLOOKUP(Y2,cost!$E:$F,2,0)</f>
        <v>8354.6849053311216</v>
      </c>
      <c r="Z3" s="18">
        <f>VLOOKUP(Z2,cost!$E:$F,2,0)</f>
        <v>8705.3753828388471</v>
      </c>
      <c r="AA3" s="18">
        <f>VLOOKUP(AA2,cost!$E:$F,2,0)</f>
        <v>9056.0658603465745</v>
      </c>
      <c r="AB3" s="18">
        <f>VLOOKUP(AB2,cost!$E:$F,2,0)</f>
        <v>9417.0707636633506</v>
      </c>
      <c r="AC3" s="18">
        <f>VLOOKUP(AC2,cost!$E:$F,2,0)</f>
        <v>9798.7045185982297</v>
      </c>
      <c r="AD3" s="18">
        <f>VLOOKUP(AD2,cost!$E:$F,2,0)</f>
        <v>10190.652699342158</v>
      </c>
      <c r="AE3" s="18">
        <f>VLOOKUP(AE2,cost!$E:$F,2,0)</f>
        <v>10592.915305895138</v>
      </c>
      <c r="AF3" s="18">
        <f>VLOOKUP(AF2,cost!$E:$F,2,0)</f>
        <v>11005.492338257169</v>
      </c>
      <c r="AG3" s="18">
        <f>VLOOKUP(AG2,cost!$E:$F,2,0)</f>
        <v>11428.38379642825</v>
      </c>
      <c r="AH3" s="18">
        <f>VLOOKUP(AH2,cost!$E:$F,2,0)</f>
        <v>11861.589680408382</v>
      </c>
      <c r="AI3" s="18">
        <f>VLOOKUP(AI2,cost!$E:$F,2,0)</f>
        <v>12315.424416006616</v>
      </c>
      <c r="AJ3" s="18">
        <f>VLOOKUP(AJ2,cost!$E:$F,2,0)</f>
        <v>12779.573577413903</v>
      </c>
      <c r="AK3" s="18">
        <f>VLOOKUP(AK2,cost!$E:$F,2,0)</f>
        <v>13264.351590439288</v>
      </c>
      <c r="AL3" s="18">
        <f>VLOOKUP(AL2,cost!$E:$F,2,0)</f>
        <v>13749.129603464671</v>
      </c>
      <c r="AM3" s="18">
        <f>VLOOKUP(AM2,cost!$E:$F,2,0)</f>
        <v>14254.536468108159</v>
      </c>
      <c r="AN3" s="18">
        <f>VLOOKUP(AN2,cost!$E:$F,2,0)</f>
        <v>14780.57218436975</v>
      </c>
      <c r="AO3" s="18">
        <f>VLOOKUP(AO2,cost!$E:$F,2,0)</f>
        <v>15316.92232644039</v>
      </c>
      <c r="AP3" s="18">
        <f>VLOOKUP(AP2,cost!$E:$F,2,0)</f>
        <v>15863.58689432008</v>
      </c>
      <c r="AQ3" s="18">
        <f>VLOOKUP(AQ2,cost!$E:$F,2,0)</f>
        <v>16420.565888008823</v>
      </c>
      <c r="AR3" s="18">
        <f>VLOOKUP(AR2,cost!$E:$F,2,0)</f>
        <v>17008.488159124714</v>
      </c>
      <c r="AS3" s="18">
        <f>VLOOKUP(AS2,cost!$E:$F,2,0)</f>
        <v>17596.410430240609</v>
      </c>
      <c r="AT3" s="18">
        <f>VLOOKUP(AT2,cost!$E:$F,2,0)</f>
        <v>18215.275978783655</v>
      </c>
      <c r="AU3" s="18">
        <f>VLOOKUP(AU2,cost!$E:$F,2,0)</f>
        <v>18834.141527326701</v>
      </c>
      <c r="AV3" s="18">
        <f>VLOOKUP(AV2,cost!$E:$F,2,0)</f>
        <v>19483.950353296899</v>
      </c>
      <c r="AW3" s="18">
        <f>VLOOKUP(AW2,cost!$E:$F,2,0)</f>
        <v>20133.759179267101</v>
      </c>
      <c r="AX3" s="18">
        <f>VLOOKUP(AX2,cost!$E:$F,2,0)</f>
        <v>20814.511282664444</v>
      </c>
      <c r="AY3" s="18">
        <f>VLOOKUP(AY2,cost!$E:$F,2,0)</f>
        <v>21505.577811870851</v>
      </c>
      <c r="AZ3" s="18">
        <f>VLOOKUP(AZ2,cost!$E:$F,2,0)</f>
        <v>22217.273192695353</v>
      </c>
      <c r="BA3" s="18">
        <f>VLOOKUP(BA2,cost!$E:$F,2,0)</f>
        <v>22939.282999328901</v>
      </c>
      <c r="BB3" s="18">
        <f>VLOOKUP(BB2,cost!$E:$F,2,0)</f>
        <v>23681.921657580562</v>
      </c>
      <c r="BC3" s="18">
        <f>VLOOKUP(BC2,cost!$E:$F,2,0)</f>
        <v>24445.18916745032</v>
      </c>
      <c r="BD3" s="18">
        <f>VLOOKUP(BD2,cost!$E:$F,2,0)</f>
        <v>25229.085528938173</v>
      </c>
      <c r="BE3" s="18">
        <f>VLOOKUP(BE2,cost!$E:$F,2,0)</f>
        <v>26023.296316235086</v>
      </c>
    </row>
    <row r="4" spans="1:57" x14ac:dyDescent="0.2">
      <c r="A4" s="3" t="s">
        <v>25</v>
      </c>
      <c r="B4" s="3" t="s">
        <v>29</v>
      </c>
      <c r="C4">
        <v>1</v>
      </c>
      <c r="D4">
        <f>C4+1</f>
        <v>2</v>
      </c>
      <c r="E4">
        <f t="shared" ref="E4:BE4" si="1">D4+1</f>
        <v>3</v>
      </c>
      <c r="F4">
        <f t="shared" si="1"/>
        <v>4</v>
      </c>
      <c r="G4">
        <f t="shared" si="1"/>
        <v>5</v>
      </c>
      <c r="H4">
        <f t="shared" si="1"/>
        <v>6</v>
      </c>
      <c r="I4">
        <f t="shared" si="1"/>
        <v>7</v>
      </c>
      <c r="J4">
        <f t="shared" si="1"/>
        <v>8</v>
      </c>
      <c r="K4">
        <f t="shared" si="1"/>
        <v>9</v>
      </c>
      <c r="L4">
        <f t="shared" si="1"/>
        <v>10</v>
      </c>
      <c r="M4">
        <f t="shared" si="1"/>
        <v>11</v>
      </c>
      <c r="N4">
        <f t="shared" si="1"/>
        <v>12</v>
      </c>
      <c r="O4">
        <f t="shared" si="1"/>
        <v>13</v>
      </c>
      <c r="P4">
        <f t="shared" si="1"/>
        <v>14</v>
      </c>
      <c r="Q4">
        <f t="shared" si="1"/>
        <v>15</v>
      </c>
      <c r="R4">
        <f t="shared" si="1"/>
        <v>16</v>
      </c>
      <c r="S4">
        <f t="shared" si="1"/>
        <v>17</v>
      </c>
      <c r="T4">
        <f t="shared" si="1"/>
        <v>18</v>
      </c>
      <c r="U4">
        <f t="shared" si="1"/>
        <v>19</v>
      </c>
      <c r="V4">
        <f t="shared" si="1"/>
        <v>20</v>
      </c>
      <c r="W4">
        <f t="shared" si="1"/>
        <v>21</v>
      </c>
      <c r="X4">
        <f t="shared" si="1"/>
        <v>22</v>
      </c>
      <c r="Y4">
        <f t="shared" si="1"/>
        <v>23</v>
      </c>
      <c r="Z4">
        <f t="shared" si="1"/>
        <v>24</v>
      </c>
      <c r="AA4">
        <f t="shared" si="1"/>
        <v>25</v>
      </c>
      <c r="AB4">
        <f t="shared" si="1"/>
        <v>26</v>
      </c>
      <c r="AC4">
        <f t="shared" si="1"/>
        <v>27</v>
      </c>
      <c r="AD4">
        <f t="shared" si="1"/>
        <v>28</v>
      </c>
      <c r="AE4">
        <f t="shared" si="1"/>
        <v>29</v>
      </c>
      <c r="AF4">
        <f t="shared" si="1"/>
        <v>30</v>
      </c>
      <c r="AG4">
        <f t="shared" si="1"/>
        <v>31</v>
      </c>
      <c r="AH4">
        <f t="shared" si="1"/>
        <v>32</v>
      </c>
      <c r="AI4">
        <f t="shared" si="1"/>
        <v>33</v>
      </c>
      <c r="AJ4">
        <f t="shared" si="1"/>
        <v>34</v>
      </c>
      <c r="AK4">
        <f t="shared" si="1"/>
        <v>35</v>
      </c>
      <c r="AL4">
        <f t="shared" si="1"/>
        <v>36</v>
      </c>
      <c r="AM4">
        <f t="shared" si="1"/>
        <v>37</v>
      </c>
      <c r="AN4">
        <f t="shared" si="1"/>
        <v>38</v>
      </c>
      <c r="AO4">
        <f t="shared" si="1"/>
        <v>39</v>
      </c>
      <c r="AP4">
        <f t="shared" si="1"/>
        <v>40</v>
      </c>
      <c r="AQ4">
        <f t="shared" si="1"/>
        <v>41</v>
      </c>
      <c r="AR4">
        <f t="shared" si="1"/>
        <v>42</v>
      </c>
      <c r="AS4">
        <f t="shared" si="1"/>
        <v>43</v>
      </c>
      <c r="AT4">
        <f t="shared" si="1"/>
        <v>44</v>
      </c>
      <c r="AU4">
        <f t="shared" si="1"/>
        <v>45</v>
      </c>
      <c r="AV4">
        <f t="shared" si="1"/>
        <v>46</v>
      </c>
      <c r="AW4">
        <f t="shared" si="1"/>
        <v>47</v>
      </c>
      <c r="AX4">
        <f t="shared" si="1"/>
        <v>48</v>
      </c>
      <c r="AY4">
        <f t="shared" si="1"/>
        <v>49</v>
      </c>
      <c r="AZ4">
        <f t="shared" si="1"/>
        <v>50</v>
      </c>
      <c r="BA4">
        <f t="shared" si="1"/>
        <v>51</v>
      </c>
      <c r="BB4">
        <f t="shared" si="1"/>
        <v>52</v>
      </c>
      <c r="BC4">
        <f t="shared" si="1"/>
        <v>53</v>
      </c>
      <c r="BD4">
        <f t="shared" si="1"/>
        <v>54</v>
      </c>
      <c r="BE4">
        <f t="shared" si="1"/>
        <v>55</v>
      </c>
    </row>
    <row r="5" spans="1:57" x14ac:dyDescent="0.2">
      <c r="A5">
        <v>25</v>
      </c>
      <c r="B5" s="4">
        <f>NPV($B$2,C5:BE5)</f>
        <v>146793.45466541595</v>
      </c>
      <c r="C5" s="4">
        <f>_xlfn.IFNA(VLOOKUP($A5+C$4,Male!$A:$Q, 12,0)/VLOOKUP($A5,Male!$A:$Q, 12,0),0)*C$3</f>
        <v>3110.9226223994124</v>
      </c>
      <c r="D5" s="4">
        <f>_xlfn.IFNA(VLOOKUP($A5+D$4,Male!$A:$Q, 12,0)/VLOOKUP($A5,Male!$A:$Q, 12,0),0)*D$3</f>
        <v>3216.5789789216883</v>
      </c>
      <c r="E5" s="4">
        <f>_xlfn.IFNA(VLOOKUP($A5+E$4,Male!$A:$Q, 12,0)/VLOOKUP($A5,Male!$A:$Q, 12,0),0)*E$3</f>
        <v>3328.3773740001825</v>
      </c>
      <c r="F5" s="4">
        <f>_xlfn.IFNA(VLOOKUP($A5+F$4,Male!$A:$Q, 12,0)/VLOOKUP($A5,Male!$A:$Q, 12,0),0)*F$3</f>
        <v>3436.2005343375658</v>
      </c>
      <c r="G5" s="4">
        <f>_xlfn.IFNA(VLOOKUP($A5+G$4,Male!$A:$Q, 12,0)/VLOOKUP($A5,Male!$A:$Q, 12,0),0)*G$3</f>
        <v>3549.7037865258426</v>
      </c>
      <c r="H5" s="4">
        <f>_xlfn.IFNA(VLOOKUP($A5+H$4,Male!$A:$Q, 12,0)/VLOOKUP($A5,Male!$A:$Q, 12,0),0)*H$3</f>
        <v>3668.5513998149249</v>
      </c>
      <c r="I5" s="4">
        <f>_xlfn.IFNA(VLOOKUP($A5+I$4,Male!$A:$Q, 12,0)/VLOOKUP($A5,Male!$A:$Q, 12,0),0)*I$3</f>
        <v>3783.0916869323573</v>
      </c>
      <c r="J5" s="4">
        <f>_xlfn.IFNA(VLOOKUP($A5+J$4,Male!$A:$Q, 12,0)/VLOOKUP($A5,Male!$A:$Q, 12,0),0)*J$3</f>
        <v>3902.592192134292</v>
      </c>
      <c r="K5" s="4">
        <f>_xlfn.IFNA(VLOOKUP($A5+K$4,Male!$A:$Q, 12,0)/VLOOKUP($A5,Male!$A:$Q, 12,0),0)*K$3</f>
        <v>4026.715192800656</v>
      </c>
      <c r="L5" s="4">
        <f>_xlfn.IFNA(VLOOKUP($A5+L$4,Male!$A:$Q, 12,0)/VLOOKUP($A5,Male!$A:$Q, 12,0),0)*L$3</f>
        <v>4155.1038667901357</v>
      </c>
      <c r="M5" s="4">
        <f>_xlfn.IFNA(VLOOKUP($A5+M$4,Male!$A:$Q, 12,0)/VLOOKUP($A5,Male!$A:$Q, 12,0),0)*M$3</f>
        <v>4278.5966388311763</v>
      </c>
      <c r="N5" s="4">
        <f>_xlfn.IFNA(VLOOKUP($A5+N$4,Male!$A:$Q, 12,0)/VLOOKUP($A5,Male!$A:$Q, 12,0),0)*N$3</f>
        <v>4405.8797843915427</v>
      </c>
      <c r="O5" s="4">
        <f>_xlfn.IFNA(VLOOKUP($A5+O$4,Male!$A:$Q, 12,0)/VLOOKUP($A5,Male!$A:$Q, 12,0),0)*O$3</f>
        <v>4536.5737248871519</v>
      </c>
      <c r="P5" s="4">
        <f>_xlfn.IFNA(VLOOKUP($A5+P$4,Male!$A:$Q, 12,0)/VLOOKUP($A5,Male!$A:$Q, 12,0),0)*P$3</f>
        <v>4670.288143921739</v>
      </c>
      <c r="Q5" s="4">
        <f>_xlfn.IFNA(VLOOKUP($A5+Q$4,Male!$A:$Q, 12,0)/VLOOKUP($A5,Male!$A:$Q, 12,0),0)*Q$3</f>
        <v>4798.356852602753</v>
      </c>
      <c r="R5" s="4">
        <f>_xlfn.IFNA(VLOOKUP($A5+R$4,Male!$A:$Q, 12,0)/VLOOKUP($A5,Male!$A:$Q, 12,0),0)*R$3</f>
        <v>4937.0204638637088</v>
      </c>
      <c r="S5" s="4">
        <f>_xlfn.IFNA(VLOOKUP($A5+S$4,Male!$A:$Q, 12,0)/VLOOKUP($A5,Male!$A:$Q, 12,0),0)*S$3</f>
        <v>5069.3623321808191</v>
      </c>
      <c r="T5" s="4">
        <f>_xlfn.IFNA(VLOOKUP($A5+T$4,Male!$A:$Q, 12,0)/VLOOKUP($A5,Male!$A:$Q, 12,0),0)*T$3</f>
        <v>5203.1079041341809</v>
      </c>
      <c r="U5" s="4">
        <f>_xlfn.IFNA(VLOOKUP($A5+U$4,Male!$A:$Q, 12,0)/VLOOKUP($A5,Male!$A:$Q, 12,0),0)*U$3</f>
        <v>5345.478074436136</v>
      </c>
      <c r="V5" s="4">
        <f>_xlfn.IFNA(VLOOKUP($A5+V$4,Male!$A:$Q, 12,0)/VLOOKUP($A5,Male!$A:$Q, 12,0),0)*V$3</f>
        <v>5480.3041776200762</v>
      </c>
      <c r="W5" s="4">
        <f>_xlfn.IFNA(VLOOKUP($A5+W$4,Male!$A:$Q, 12,0)/VLOOKUP($A5,Male!$A:$Q, 12,0),0)*W$3</f>
        <v>5614.9917331217175</v>
      </c>
      <c r="X5" s="4">
        <f>_xlfn.IFNA(VLOOKUP($A5+X$4,Male!$A:$Q, 12,0)/VLOOKUP($A5,Male!$A:$Q, 12,0),0)*X$3</f>
        <v>5749.0267121961024</v>
      </c>
      <c r="Y5" s="4">
        <f>_xlfn.IFNA(VLOOKUP($A5+Y$4,Male!$A:$Q, 12,0)/VLOOKUP($A5,Male!$A:$Q, 12,0),0)*Y$3</f>
        <v>5881.887680149237</v>
      </c>
      <c r="Z5" s="4">
        <f>_xlfn.IFNA(VLOOKUP($A5+Z$4,Male!$A:$Q, 12,0)/VLOOKUP($A5,Male!$A:$Q, 12,0),0)*Z$3</f>
        <v>6020.1858474307455</v>
      </c>
      <c r="AA5" s="4">
        <f>_xlfn.IFNA(VLOOKUP($A5+AA$4,Male!$A:$Q, 12,0)/VLOOKUP($A5,Male!$A:$Q, 12,0),0)*AA$3</f>
        <v>6148.999507223044</v>
      </c>
      <c r="AB5" s="4">
        <f>_xlfn.IFNA(VLOOKUP($A5+AB$4,Male!$A:$Q, 12,0)/VLOOKUP($A5,Male!$A:$Q, 12,0),0)*AB$3</f>
        <v>6275.0477920942776</v>
      </c>
      <c r="AC5" s="4">
        <f>_xlfn.IFNA(VLOOKUP($A5+AC$4,Male!$A:$Q, 12,0)/VLOOKUP($A5,Male!$A:$Q, 12,0),0)*AC$3</f>
        <v>6404.5010658253686</v>
      </c>
      <c r="AD5" s="4">
        <f>_xlfn.IFNA(VLOOKUP($A5+AD$4,Male!$A:$Q, 12,0)/VLOOKUP($A5,Male!$A:$Q, 12,0),0)*AD$3</f>
        <v>6529.7587605905246</v>
      </c>
      <c r="AE5" s="4">
        <f>_xlfn.IFNA(VLOOKUP($A5+AE$4,Male!$A:$Q, 12,0)/VLOOKUP($A5,Male!$A:$Q, 12,0),0)*AE$3</f>
        <v>6650.2553202075687</v>
      </c>
      <c r="AF5" s="4">
        <f>_xlfn.IFNA(VLOOKUP($A5+AF$4,Male!$A:$Q, 12,0)/VLOOKUP($A5,Male!$A:$Q, 12,0),0)*AF$3</f>
        <v>6765.2552132425944</v>
      </c>
      <c r="AG5" s="4">
        <f>_xlfn.IFNA(VLOOKUP($A5+AG$4,Male!$A:$Q, 12,0)/VLOOKUP($A5,Male!$A:$Q, 12,0),0)*AG$3</f>
        <v>6874.2205603583543</v>
      </c>
      <c r="AH5" s="4">
        <f>_xlfn.IFNA(VLOOKUP($A5+AH$4,Male!$A:$Q, 12,0)/VLOOKUP($A5,Male!$A:$Q, 12,0),0)*AH$3</f>
        <v>6977.002566076073</v>
      </c>
      <c r="AI5" s="4">
        <f>_xlfn.IFNA(VLOOKUP($A5+AI$4,Male!$A:$Q, 12,0)/VLOOKUP($A5,Male!$A:$Q, 12,0),0)*AI$3</f>
        <v>7079.5835540478756</v>
      </c>
      <c r="AJ5" s="4">
        <f>_xlfn.IFNA(VLOOKUP($A5+AJ$4,Male!$A:$Q, 12,0)/VLOOKUP($A5,Male!$A:$Q, 12,0),0)*AJ$3</f>
        <v>7175.5761433062653</v>
      </c>
      <c r="AK5" s="4">
        <f>_xlfn.IFNA(VLOOKUP($A5+AK$4,Male!$A:$Q, 12,0)/VLOOKUP($A5,Male!$A:$Q, 12,0),0)*AK$3</f>
        <v>7269.9798994694511</v>
      </c>
      <c r="AL5" s="4">
        <f>_xlfn.IFNA(VLOOKUP($A5+AL$4,Male!$A:$Q, 12,0)/VLOOKUP($A5,Male!$A:$Q, 12,0),0)*AL$3</f>
        <v>7350.3691268073153</v>
      </c>
      <c r="AM5" s="4">
        <f>_xlfn.IFNA(VLOOKUP($A5+AM$4,Male!$A:$Q, 12,0)/VLOOKUP($A5,Male!$A:$Q, 12,0),0)*AM$3</f>
        <v>7426.9775853209449</v>
      </c>
      <c r="AN5" s="4">
        <f>_xlfn.IFNA(VLOOKUP($A5+AN$4,Male!$A:$Q, 12,0)/VLOOKUP($A5,Male!$A:$Q, 12,0),0)*AN$3</f>
        <v>7498.3253399096266</v>
      </c>
      <c r="AO5" s="4">
        <f>_xlfn.IFNA(VLOOKUP($A5+AO$4,Male!$A:$Q, 12,0)/VLOOKUP($A5,Male!$A:$Q, 12,0),0)*AO$3</f>
        <v>7557.7444664369195</v>
      </c>
      <c r="AP5" s="4">
        <f>_xlfn.IFNA(VLOOKUP($A5+AP$4,Male!$A:$Q, 12,0)/VLOOKUP($A5,Male!$A:$Q, 12,0),0)*AP$3</f>
        <v>7603.9840499664742</v>
      </c>
      <c r="AQ5" s="4">
        <f>_xlfn.IFNA(VLOOKUP($A5+AQ$4,Male!$A:$Q, 12,0)/VLOOKUP($A5,Male!$A:$Q, 12,0),0)*AQ$3</f>
        <v>7635.7953221835824</v>
      </c>
      <c r="AR5" s="4">
        <f>_xlfn.IFNA(VLOOKUP($A5+AR$4,Male!$A:$Q, 12,0)/VLOOKUP($A5,Male!$A:$Q, 12,0),0)*AR$3</f>
        <v>7661.2502819025103</v>
      </c>
      <c r="AS5" s="4">
        <f>_xlfn.IFNA(VLOOKUP($A5+AS$4,Male!$A:$Q, 12,0)/VLOOKUP($A5,Male!$A:$Q, 12,0),0)*AS$3</f>
        <v>7664.7574805564236</v>
      </c>
      <c r="AT5" s="4">
        <f>_xlfn.IFNA(VLOOKUP($A5+AT$4,Male!$A:$Q, 12,0)/VLOOKUP($A5,Male!$A:$Q, 12,0),0)*AT$3</f>
        <v>7658.4821018931707</v>
      </c>
      <c r="AU5" s="4">
        <f>_xlfn.IFNA(VLOOKUP($A5+AU$4,Male!$A:$Q, 12,0)/VLOOKUP($A5,Male!$A:$Q, 12,0),0)*AU$3</f>
        <v>7626.9555223214693</v>
      </c>
      <c r="AV5" s="4">
        <f>_xlfn.IFNA(VLOOKUP($A5+AV$4,Male!$A:$Q, 12,0)/VLOOKUP($A5,Male!$A:$Q, 12,0),0)*AV$3</f>
        <v>7581.1059998385981</v>
      </c>
      <c r="AW5" s="4">
        <f>_xlfn.IFNA(VLOOKUP($A5+AW$4,Male!$A:$Q, 12,0)/VLOOKUP($A5,Male!$A:$Q, 12,0),0)*AW$3</f>
        <v>7507.855419262075</v>
      </c>
      <c r="AX5" s="4">
        <f>_xlfn.IFNA(VLOOKUP($A5+AX$4,Male!$A:$Q, 12,0)/VLOOKUP($A5,Male!$A:$Q, 12,0),0)*AX$3</f>
        <v>7418.6085880264272</v>
      </c>
      <c r="AY5" s="4">
        <f>_xlfn.IFNA(VLOOKUP($A5+AY$4,Male!$A:$Q, 12,0)/VLOOKUP($A5,Male!$A:$Q, 12,0),0)*AY$3</f>
        <v>7304.6871956631185</v>
      </c>
      <c r="AZ5" s="4">
        <f>_xlfn.IFNA(VLOOKUP($A5+AZ$4,Male!$A:$Q, 12,0)/VLOOKUP($A5,Male!$A:$Q, 12,0),0)*AZ$3</f>
        <v>7167.5945080295196</v>
      </c>
      <c r="BA5" s="4">
        <f>_xlfn.IFNA(VLOOKUP($A5+BA$4,Male!$A:$Q, 12,0)/VLOOKUP($A5,Male!$A:$Q, 12,0),0)*BA$3</f>
        <v>7001.6512118385745</v>
      </c>
      <c r="BB5" s="4">
        <f>_xlfn.IFNA(VLOOKUP($A5+BB$4,Male!$A:$Q, 12,0)/VLOOKUP($A5,Male!$A:$Q, 12,0),0)*BB$3</f>
        <v>6808.7914847823549</v>
      </c>
      <c r="BC5" s="4">
        <f>_xlfn.IFNA(VLOOKUP($A5+BC$4,Male!$A:$Q, 12,0)/VLOOKUP($A5,Male!$A:$Q, 12,0),0)*BC$3</f>
        <v>6587.8210536482975</v>
      </c>
      <c r="BD5" s="4">
        <f>_xlfn.IFNA(VLOOKUP($A5+BD$4,Male!$A:$Q, 12,0)/VLOOKUP($A5,Male!$A:$Q, 12,0),0)*BD$3</f>
        <v>6337.7995575607119</v>
      </c>
      <c r="BE5" s="4">
        <f>_xlfn.IFNA(VLOOKUP($A5+BE$4,Male!$A:$Q, 12,0)/VLOOKUP($A5,Male!$A:$Q, 12,0),0)*BE$3</f>
        <v>6054.8530229429425</v>
      </c>
    </row>
    <row r="6" spans="1:57" x14ac:dyDescent="0.2">
      <c r="A6">
        <f>A5+1</f>
        <v>26</v>
      </c>
      <c r="B6" s="4">
        <f t="shared" ref="B6:B69" si="2">NPV($B$2,C6:BE6)</f>
        <v>145370.30486747832</v>
      </c>
      <c r="C6" s="4">
        <f>_xlfn.IFNA(VLOOKUP($A6+C$4,Male!$A:$Q, 12,0)/VLOOKUP($A6,Male!$A:$Q, 12,0),0)*C$3</f>
        <v>3110.9131537565199</v>
      </c>
      <c r="D6" s="4">
        <f>_xlfn.IFNA(VLOOKUP($A6+D$4,Male!$A:$Q, 12,0)/VLOOKUP($A6,Male!$A:$Q, 12,0),0)*D$3</f>
        <v>3216.5104473348592</v>
      </c>
      <c r="E6" s="4">
        <f>_xlfn.IFNA(VLOOKUP($A6+E$4,Male!$A:$Q, 12,0)/VLOOKUP($A6,Male!$A:$Q, 12,0),0)*E$3</f>
        <v>3328.2119090873571</v>
      </c>
      <c r="F6" s="4">
        <f>_xlfn.IFNA(VLOOKUP($A6+F$4,Male!$A:$Q, 12,0)/VLOOKUP($A6,Male!$A:$Q, 12,0),0)*F$3</f>
        <v>3435.9146636493747</v>
      </c>
      <c r="G6" s="4">
        <f>_xlfn.IFNA(VLOOKUP($A6+G$4,Male!$A:$Q, 12,0)/VLOOKUP($A6,Male!$A:$Q, 12,0),0)*G$3</f>
        <v>3549.2932287906783</v>
      </c>
      <c r="H6" s="4">
        <f>_xlfn.IFNA(VLOOKUP($A6+H$4,Male!$A:$Q, 12,0)/VLOOKUP($A6,Male!$A:$Q, 12,0),0)*H$3</f>
        <v>3668.004271467365</v>
      </c>
      <c r="I6" s="4">
        <f>_xlfn.IFNA(VLOOKUP($A6+I$4,Male!$A:$Q, 12,0)/VLOOKUP($A6,Male!$A:$Q, 12,0),0)*I$3</f>
        <v>3782.4008164371021</v>
      </c>
      <c r="J6" s="4">
        <f>_xlfn.IFNA(VLOOKUP($A6+J$4,Male!$A:$Q, 12,0)/VLOOKUP($A6,Male!$A:$Q, 12,0),0)*J$3</f>
        <v>3901.7290408149738</v>
      </c>
      <c r="K6" s="4">
        <f>_xlfn.IFNA(VLOOKUP($A6+K$4,Male!$A:$Q, 12,0)/VLOOKUP($A6,Male!$A:$Q, 12,0),0)*K$3</f>
        <v>4025.6244070689272</v>
      </c>
      <c r="L6" s="4">
        <f>_xlfn.IFNA(VLOOKUP($A6+L$4,Male!$A:$Q, 12,0)/VLOOKUP($A6,Male!$A:$Q, 12,0),0)*L$3</f>
        <v>4153.7042883558288</v>
      </c>
      <c r="M6" s="4">
        <f>_xlfn.IFNA(VLOOKUP($A6+M$4,Male!$A:$Q, 12,0)/VLOOKUP($A6,Male!$A:$Q, 12,0),0)*M$3</f>
        <v>4276.8212154808161</v>
      </c>
      <c r="N6" s="4">
        <f>_xlfn.IFNA(VLOOKUP($A6+N$4,Male!$A:$Q, 12,0)/VLOOKUP($A6,Male!$A:$Q, 12,0),0)*N$3</f>
        <v>4403.6358320232939</v>
      </c>
      <c r="O6" s="4">
        <f>_xlfn.IFNA(VLOOKUP($A6+O$4,Male!$A:$Q, 12,0)/VLOOKUP($A6,Male!$A:$Q, 12,0),0)*O$3</f>
        <v>4533.7523180050375</v>
      </c>
      <c r="P6" s="4">
        <f>_xlfn.IFNA(VLOOKUP($A6+P$4,Male!$A:$Q, 12,0)/VLOOKUP($A6,Male!$A:$Q, 12,0),0)*P$3</f>
        <v>4666.7723383083976</v>
      </c>
      <c r="Q6" s="4">
        <f>_xlfn.IFNA(VLOOKUP($A6+Q$4,Male!$A:$Q, 12,0)/VLOOKUP($A6,Male!$A:$Q, 12,0),0)*Q$3</f>
        <v>4793.9949312920107</v>
      </c>
      <c r="R6" s="4">
        <f>_xlfn.IFNA(VLOOKUP($A6+R$4,Male!$A:$Q, 12,0)/VLOOKUP($A6,Male!$A:$Q, 12,0),0)*R$3</f>
        <v>4931.5808004702558</v>
      </c>
      <c r="S6" s="4">
        <f>_xlfn.IFNA(VLOOKUP($A6+S$4,Male!$A:$Q, 12,0)/VLOOKUP($A6,Male!$A:$Q, 12,0),0)*S$3</f>
        <v>5062.5784952040567</v>
      </c>
      <c r="T6" s="4">
        <f>_xlfn.IFNA(VLOOKUP($A6+T$4,Male!$A:$Q, 12,0)/VLOOKUP($A6,Male!$A:$Q, 12,0),0)*T$3</f>
        <v>5194.7039597488692</v>
      </c>
      <c r="U6" s="4">
        <f>_xlfn.IFNA(VLOOKUP($A6+U$4,Male!$A:$Q, 12,0)/VLOOKUP($A6,Male!$A:$Q, 12,0),0)*U$3</f>
        <v>5335.2063395677924</v>
      </c>
      <c r="V6" s="4">
        <f>_xlfn.IFNA(VLOOKUP($A6+V$4,Male!$A:$Q, 12,0)/VLOOKUP($A6,Male!$A:$Q, 12,0),0)*V$3</f>
        <v>5467.955214419655</v>
      </c>
      <c r="W6" s="4">
        <f>_xlfn.IFNA(VLOOKUP($A6+W$4,Male!$A:$Q, 12,0)/VLOOKUP($A6,Male!$A:$Q, 12,0),0)*W$3</f>
        <v>5600.3169310068479</v>
      </c>
      <c r="X6" s="4">
        <f>_xlfn.IFNA(VLOOKUP($A6+X$4,Male!$A:$Q, 12,0)/VLOOKUP($A6,Male!$A:$Q, 12,0),0)*X$3</f>
        <v>5731.767674970527</v>
      </c>
      <c r="Y6" s="4">
        <f>_xlfn.IFNA(VLOOKUP($A6+Y$4,Male!$A:$Q, 12,0)/VLOOKUP($A6,Male!$A:$Q, 12,0),0)*Y$3</f>
        <v>5861.7830998271929</v>
      </c>
      <c r="Z6" s="4">
        <f>_xlfn.IFNA(VLOOKUP($A6+Z$4,Male!$A:$Q, 12,0)/VLOOKUP($A6,Male!$A:$Q, 12,0),0)*Z$3</f>
        <v>5996.9394340636054</v>
      </c>
      <c r="AA6" s="4">
        <f>_xlfn.IFNA(VLOOKUP($A6+AA$4,Male!$A:$Q, 12,0)/VLOOKUP($A6,Male!$A:$Q, 12,0),0)*AA$3</f>
        <v>6122.3485399477859</v>
      </c>
      <c r="AB6" s="4">
        <f>_xlfn.IFNA(VLOOKUP($A6+AB$4,Male!$A:$Q, 12,0)/VLOOKUP($A6,Male!$A:$Q, 12,0),0)*AB$3</f>
        <v>6244.6736704323466</v>
      </c>
      <c r="AC6" s="4">
        <f>_xlfn.IFNA(VLOOKUP($A6+AC$4,Male!$A:$Q, 12,0)/VLOOKUP($A6,Male!$A:$Q, 12,0),0)*AC$3</f>
        <v>6370.0240378181961</v>
      </c>
      <c r="AD6" s="4">
        <f>_xlfn.IFNA(VLOOKUP($A6+AD$4,Male!$A:$Q, 12,0)/VLOOKUP($A6,Male!$A:$Q, 12,0),0)*AD$3</f>
        <v>6490.857788194453</v>
      </c>
      <c r="AE6" s="4">
        <f>_xlfn.IFNA(VLOOKUP($A6+AE$4,Male!$A:$Q, 12,0)/VLOOKUP($A6,Male!$A:$Q, 12,0),0)*AE$3</f>
        <v>6606.4398095806437</v>
      </c>
      <c r="AF6" s="4">
        <f>_xlfn.IFNA(VLOOKUP($A6+AF$4,Male!$A:$Q, 12,0)/VLOOKUP($A6,Male!$A:$Q, 12,0),0)*AF$3</f>
        <v>6716.2274468060377</v>
      </c>
      <c r="AG6" s="4">
        <f>_xlfn.IFNA(VLOOKUP($A6+AG$4,Male!$A:$Q, 12,0)/VLOOKUP($A6,Male!$A:$Q, 12,0),0)*AG$3</f>
        <v>6820.058132648981</v>
      </c>
      <c r="AH6" s="4">
        <f>_xlfn.IFNA(VLOOKUP($A6+AH$4,Male!$A:$Q, 12,0)/VLOOKUP($A6,Male!$A:$Q, 12,0),0)*AH$3</f>
        <v>6917.9672072762196</v>
      </c>
      <c r="AI6" s="4">
        <f>_xlfn.IFNA(VLOOKUP($A6+AI$4,Male!$A:$Q, 12,0)/VLOOKUP($A6,Male!$A:$Q, 12,0),0)*AI$3</f>
        <v>7015.6363797145041</v>
      </c>
      <c r="AJ6" s="4">
        <f>_xlfn.IFNA(VLOOKUP($A6+AJ$4,Male!$A:$Q, 12,0)/VLOOKUP($A6,Male!$A:$Q, 12,0),0)*AJ$3</f>
        <v>7106.2555568541138</v>
      </c>
      <c r="AK6" s="4">
        <f>_xlfn.IFNA(VLOOKUP($A6+AK$4,Male!$A:$Q, 12,0)/VLOOKUP($A6,Male!$A:$Q, 12,0),0)*AK$3</f>
        <v>7194.4440965470476</v>
      </c>
      <c r="AL6" s="4">
        <f>_xlfn.IFNA(VLOOKUP($A6+AL$4,Male!$A:$Q, 12,0)/VLOOKUP($A6,Male!$A:$Q, 12,0),0)*AL$3</f>
        <v>7267.9426772982588</v>
      </c>
      <c r="AM6" s="4">
        <f>_xlfn.IFNA(VLOOKUP($A6+AM$4,Male!$A:$Q, 12,0)/VLOOKUP($A6,Male!$A:$Q, 12,0),0)*AM$3</f>
        <v>7336.7446866406635</v>
      </c>
      <c r="AN6" s="4">
        <f>_xlfn.IFNA(VLOOKUP($A6+AN$4,Male!$A:$Q, 12,0)/VLOOKUP($A6,Male!$A:$Q, 12,0),0)*AN$3</f>
        <v>7399.2757828400545</v>
      </c>
      <c r="AO6" s="4">
        <f>_xlfn.IFNA(VLOOKUP($A6+AO$4,Male!$A:$Q, 12,0)/VLOOKUP($A6,Male!$A:$Q, 12,0),0)*AO$3</f>
        <v>7448.8390287492975</v>
      </c>
      <c r="AP6" s="4">
        <f>_xlfn.IFNA(VLOOKUP($A6+AP$4,Male!$A:$Q, 12,0)/VLOOKUP($A6,Male!$A:$Q, 12,0),0)*AP$3</f>
        <v>7484.1903459864816</v>
      </c>
      <c r="AQ6" s="4">
        <f>_xlfn.IFNA(VLOOKUP($A6+AQ$4,Male!$A:$Q, 12,0)/VLOOKUP($A6,Male!$A:$Q, 12,0),0)*AQ$3</f>
        <v>7504.1124237039212</v>
      </c>
      <c r="AR6" s="4">
        <f>_xlfn.IFNA(VLOOKUP($A6+AR$4,Male!$A:$Q, 12,0)/VLOOKUP($A6,Male!$A:$Q, 12,0),0)*AR$3</f>
        <v>7516.5287083228986</v>
      </c>
      <c r="AS6" s="4">
        <f>_xlfn.IFNA(VLOOKUP($A6+AS$4,Male!$A:$Q, 12,0)/VLOOKUP($A6,Male!$A:$Q, 12,0),0)*AS$3</f>
        <v>7505.9955582482626</v>
      </c>
      <c r="AT6" s="4">
        <f>_xlfn.IFNA(VLOOKUP($A6+AT$4,Male!$A:$Q, 12,0)/VLOOKUP($A6,Male!$A:$Q, 12,0),0)*AT$3</f>
        <v>7483.7352216906875</v>
      </c>
      <c r="AU6" s="4">
        <f>_xlfn.IFNA(VLOOKUP($A6+AU$4,Male!$A:$Q, 12,0)/VLOOKUP($A6,Male!$A:$Q, 12,0),0)*AU$3</f>
        <v>7434.9603714871564</v>
      </c>
      <c r="AV6" s="4">
        <f>_xlfn.IFNA(VLOOKUP($A6+AV$4,Male!$A:$Q, 12,0)/VLOOKUP($A6,Male!$A:$Q, 12,0),0)*AV$3</f>
        <v>7371.320917765247</v>
      </c>
      <c r="AW6" s="4">
        <f>_xlfn.IFNA(VLOOKUP($A6+AW$4,Male!$A:$Q, 12,0)/VLOOKUP($A6,Male!$A:$Q, 12,0),0)*AW$3</f>
        <v>7280.452674183548</v>
      </c>
      <c r="AX6" s="4">
        <f>_xlfn.IFNA(VLOOKUP($A6+AX$4,Male!$A:$Q, 12,0)/VLOOKUP($A6,Male!$A:$Q, 12,0),0)*AX$3</f>
        <v>7172.8871711205293</v>
      </c>
      <c r="AY6" s="4">
        <f>_xlfn.IFNA(VLOOKUP($A6+AY$4,Male!$A:$Q, 12,0)/VLOOKUP($A6,Male!$A:$Q, 12,0),0)*AY$3</f>
        <v>7039.0015709844565</v>
      </c>
      <c r="AZ6" s="4">
        <f>_xlfn.IFNA(VLOOKUP($A6+AZ$4,Male!$A:$Q, 12,0)/VLOOKUP($A6,Male!$A:$Q, 12,0),0)*AZ$3</f>
        <v>6880.0035501808388</v>
      </c>
      <c r="BA6" s="4">
        <f>_xlfn.IFNA(VLOOKUP($A6+BA$4,Male!$A:$Q, 12,0)/VLOOKUP($A6,Male!$A:$Q, 12,0),0)*BA$3</f>
        <v>6691.2954654324203</v>
      </c>
      <c r="BB6" s="4">
        <f>_xlfn.IFNA(VLOOKUP($A6+BB$4,Male!$A:$Q, 12,0)/VLOOKUP($A6,Male!$A:$Q, 12,0),0)*BB$3</f>
        <v>6475.0422311976399</v>
      </c>
      <c r="BC6" s="4">
        <f>_xlfn.IFNA(VLOOKUP($A6+BC$4,Male!$A:$Q, 12,0)/VLOOKUP($A6,Male!$A:$Q, 12,0),0)*BC$3</f>
        <v>6230.2814610506593</v>
      </c>
      <c r="BD6" s="4">
        <f>_xlfn.IFNA(VLOOKUP($A6+BD$4,Male!$A:$Q, 12,0)/VLOOKUP($A6,Male!$A:$Q, 12,0),0)*BD$3</f>
        <v>5955.5254019308804</v>
      </c>
      <c r="BE6" s="4">
        <f>_xlfn.IFNA(VLOOKUP($A6+BE$4,Male!$A:$Q, 12,0)/VLOOKUP($A6,Male!$A:$Q, 12,0),0)*BE$3</f>
        <v>5648.4379454358341</v>
      </c>
    </row>
    <row r="7" spans="1:57" x14ac:dyDescent="0.2">
      <c r="A7">
        <f t="shared" ref="A7:A70" si="3">A6+1</f>
        <v>27</v>
      </c>
      <c r="B7" s="4">
        <f t="shared" si="2"/>
        <v>143847.33727321951</v>
      </c>
      <c r="C7" s="4">
        <f>_xlfn.IFNA(VLOOKUP($A7+C$4,Male!$A:$Q, 12,0)/VLOOKUP($A7,Male!$A:$Q, 12,0),0)*C$3</f>
        <v>3110.856341899163</v>
      </c>
      <c r="D7" s="4">
        <f>_xlfn.IFNA(VLOOKUP($A7+D$4,Male!$A:$Q, 12,0)/VLOOKUP($A7,Male!$A:$Q, 12,0),0)*D$3</f>
        <v>3216.3603332670668</v>
      </c>
      <c r="E7" s="4">
        <f>_xlfn.IFNA(VLOOKUP($A7+E$4,Male!$A:$Q, 12,0)/VLOOKUP($A7,Male!$A:$Q, 12,0),0)*E$3</f>
        <v>3327.9451515759779</v>
      </c>
      <c r="F7" s="4">
        <f>_xlfn.IFNA(VLOOKUP($A7+F$4,Male!$A:$Q, 12,0)/VLOOKUP($A7,Male!$A:$Q, 12,0),0)*F$3</f>
        <v>3435.527723367848</v>
      </c>
      <c r="G7" s="4">
        <f>_xlfn.IFNA(VLOOKUP($A7+G$4,Male!$A:$Q, 12,0)/VLOOKUP($A7,Male!$A:$Q, 12,0),0)*G$3</f>
        <v>3548.7746879490323</v>
      </c>
      <c r="H7" s="4">
        <f>_xlfn.IFNA(VLOOKUP($A7+H$4,Male!$A:$Q, 12,0)/VLOOKUP($A7,Male!$A:$Q, 12,0),0)*H$3</f>
        <v>3667.3455805201488</v>
      </c>
      <c r="I7" s="4">
        <f>_xlfn.IFNA(VLOOKUP($A7+I$4,Male!$A:$Q, 12,0)/VLOOKUP($A7,Male!$A:$Q, 12,0),0)*I$3</f>
        <v>3781.5757582007004</v>
      </c>
      <c r="J7" s="4">
        <f>_xlfn.IFNA(VLOOKUP($A7+J$4,Male!$A:$Q, 12,0)/VLOOKUP($A7,Male!$A:$Q, 12,0),0)*J$3</f>
        <v>3900.6839846571647</v>
      </c>
      <c r="K7" s="4">
        <f>_xlfn.IFNA(VLOOKUP($A7+K$4,Male!$A:$Q, 12,0)/VLOOKUP($A7,Male!$A:$Q, 12,0),0)*K$3</f>
        <v>4024.2806902718125</v>
      </c>
      <c r="L7" s="4">
        <f>_xlfn.IFNA(VLOOKUP($A7+L$4,Male!$A:$Q, 12,0)/VLOOKUP($A7,Male!$A:$Q, 12,0),0)*L$3</f>
        <v>4151.9933269862177</v>
      </c>
      <c r="M7" s="4">
        <f>_xlfn.IFNA(VLOOKUP($A7+M$4,Male!$A:$Q, 12,0)/VLOOKUP($A7,Male!$A:$Q, 12,0),0)*M$3</f>
        <v>4274.6560044199332</v>
      </c>
      <c r="N7" s="4">
        <f>_xlfn.IFNA(VLOOKUP($A7+N$4,Male!$A:$Q, 12,0)/VLOOKUP($A7,Male!$A:$Q, 12,0),0)*N$3</f>
        <v>4400.9104974384636</v>
      </c>
      <c r="O7" s="4">
        <f>_xlfn.IFNA(VLOOKUP($A7+O$4,Male!$A:$Q, 12,0)/VLOOKUP($A7,Male!$A:$Q, 12,0),0)*O$3</f>
        <v>4530.3530858630984</v>
      </c>
      <c r="P7" s="4">
        <f>_xlfn.IFNA(VLOOKUP($A7+P$4,Male!$A:$Q, 12,0)/VLOOKUP($A7,Male!$A:$Q, 12,0),0)*P$3</f>
        <v>4662.5442244926908</v>
      </c>
      <c r="Q7" s="4">
        <f>_xlfn.IFNA(VLOOKUP($A7+Q$4,Male!$A:$Q, 12,0)/VLOOKUP($A7,Male!$A:$Q, 12,0),0)*Q$3</f>
        <v>4788.727430340261</v>
      </c>
      <c r="R7" s="4">
        <f>_xlfn.IFNA(VLOOKUP($A7+R$4,Male!$A:$Q, 12,0)/VLOOKUP($A7,Male!$A:$Q, 12,0),0)*R$3</f>
        <v>4924.996333279244</v>
      </c>
      <c r="S7" s="4">
        <f>_xlfn.IFNA(VLOOKUP($A7+S$4,Male!$A:$Q, 12,0)/VLOOKUP($A7,Male!$A:$Q, 12,0),0)*S$3</f>
        <v>5054.4169148118071</v>
      </c>
      <c r="T7" s="4">
        <f>_xlfn.IFNA(VLOOKUP($A7+T$4,Male!$A:$Q, 12,0)/VLOOKUP($A7,Male!$A:$Q, 12,0),0)*T$3</f>
        <v>5184.7377292547008</v>
      </c>
      <c r="U7" s="4">
        <f>_xlfn.IFNA(VLOOKUP($A7+U$4,Male!$A:$Q, 12,0)/VLOOKUP($A7,Male!$A:$Q, 12,0),0)*U$3</f>
        <v>5323.2005325586279</v>
      </c>
      <c r="V7" s="4">
        <f>_xlfn.IFNA(VLOOKUP($A7+V$4,Male!$A:$Q, 12,0)/VLOOKUP($A7,Male!$A:$Q, 12,0),0)*V$3</f>
        <v>5453.6812920451111</v>
      </c>
      <c r="W7" s="4">
        <f>_xlfn.IFNA(VLOOKUP($A7+W$4,Male!$A:$Q, 12,0)/VLOOKUP($A7,Male!$A:$Q, 12,0),0)*W$3</f>
        <v>5583.5213268523612</v>
      </c>
      <c r="X7" s="4">
        <f>_xlfn.IFNA(VLOOKUP($A7+X$4,Male!$A:$Q, 12,0)/VLOOKUP($A7,Male!$A:$Q, 12,0),0)*X$3</f>
        <v>5712.1935982534551</v>
      </c>
      <c r="Y7" s="4">
        <f>_xlfn.IFNA(VLOOKUP($A7+Y$4,Male!$A:$Q, 12,0)/VLOOKUP($A7,Male!$A:$Q, 12,0),0)*Y$3</f>
        <v>5839.1661171461283</v>
      </c>
      <c r="Z7" s="4">
        <f>_xlfn.IFNA(VLOOKUP($A7+Z$4,Male!$A:$Q, 12,0)/VLOOKUP($A7,Male!$A:$Q, 12,0),0)*Z$3</f>
        <v>5970.9656985943975</v>
      </c>
      <c r="AA7" s="4">
        <f>_xlfn.IFNA(VLOOKUP($A7+AA$4,Male!$A:$Q, 12,0)/VLOOKUP($A7,Male!$A:$Q, 12,0),0)*AA$3</f>
        <v>6092.7320973081069</v>
      </c>
      <c r="AB7" s="4">
        <f>_xlfn.IFNA(VLOOKUP($A7+AB$4,Male!$A:$Q, 12,0)/VLOOKUP($A7,Male!$A:$Q, 12,0),0)*AB$3</f>
        <v>6211.0759377001386</v>
      </c>
      <c r="AC7" s="4">
        <f>_xlfn.IFNA(VLOOKUP($A7+AC$4,Male!$A:$Q, 12,0)/VLOOKUP($A7,Male!$A:$Q, 12,0),0)*AC$3</f>
        <v>6332.0939562799222</v>
      </c>
      <c r="AD7" s="4">
        <f>_xlfn.IFNA(VLOOKUP($A7+AD$4,Male!$A:$Q, 12,0)/VLOOKUP($A7,Male!$A:$Q, 12,0),0)*AD$3</f>
        <v>6448.1121014494311</v>
      </c>
      <c r="AE7" s="4">
        <f>_xlfn.IFNA(VLOOKUP($A7+AE$4,Male!$A:$Q, 12,0)/VLOOKUP($A7,Male!$A:$Q, 12,0),0)*AE$3</f>
        <v>6558.5829396866493</v>
      </c>
      <c r="AF7" s="4">
        <f>_xlfn.IFNA(VLOOKUP($A7+AF$4,Male!$A:$Q, 12,0)/VLOOKUP($A7,Male!$A:$Q, 12,0),0)*AF$3</f>
        <v>6663.3301380641087</v>
      </c>
      <c r="AG7" s="4">
        <f>_xlfn.IFNA(VLOOKUP($A7+AG$4,Male!$A:$Q, 12,0)/VLOOKUP($A7,Male!$A:$Q, 12,0),0)*AG$3</f>
        <v>6762.371329308744</v>
      </c>
      <c r="AH7" s="4">
        <f>_xlfn.IFNA(VLOOKUP($A7+AH$4,Male!$A:$Q, 12,0)/VLOOKUP($A7,Male!$A:$Q, 12,0),0)*AH$3</f>
        <v>6855.500717605214</v>
      </c>
      <c r="AI7" s="4">
        <f>_xlfn.IFNA(VLOOKUP($A7+AI$4,Male!$A:$Q, 12,0)/VLOOKUP($A7,Male!$A:$Q, 12,0),0)*AI$3</f>
        <v>6947.8820592544362</v>
      </c>
      <c r="AJ7" s="4">
        <f>_xlfn.IFNA(VLOOKUP($A7+AJ$4,Male!$A:$Q, 12,0)/VLOOKUP($A7,Male!$A:$Q, 12,0),0)*AJ$3</f>
        <v>7032.4422703620203</v>
      </c>
      <c r="AK7" s="4">
        <f>_xlfn.IFNA(VLOOKUP($A7+AK$4,Male!$A:$Q, 12,0)/VLOOKUP($A7,Male!$A:$Q, 12,0),0)*AK$3</f>
        <v>7113.7878298847982</v>
      </c>
      <c r="AL7" s="4">
        <f>_xlfn.IFNA(VLOOKUP($A7+AL$4,Male!$A:$Q, 12,0)/VLOOKUP($A7,Male!$A:$Q, 12,0),0)*AL$3</f>
        <v>7179.6638008520094</v>
      </c>
      <c r="AM7" s="4">
        <f>_xlfn.IFNA(VLOOKUP($A7+AM$4,Male!$A:$Q, 12,0)/VLOOKUP($A7,Male!$A:$Q, 12,0),0)*AM$3</f>
        <v>7239.8515742119716</v>
      </c>
      <c r="AN7" s="4">
        <f>_xlfn.IFNA(VLOOKUP($A7+AN$4,Male!$A:$Q, 12,0)/VLOOKUP($A7,Male!$A:$Q, 12,0),0)*AN$3</f>
        <v>7292.6760406236936</v>
      </c>
      <c r="AO7" s="4">
        <f>_xlfn.IFNA(VLOOKUP($A7+AO$4,Male!$A:$Q, 12,0)/VLOOKUP($A7,Male!$A:$Q, 12,0),0)*AO$3</f>
        <v>7331.5118051881909</v>
      </c>
      <c r="AP7" s="4">
        <f>_xlfn.IFNA(VLOOKUP($A7+AP$4,Male!$A:$Q, 12,0)/VLOOKUP($A7,Male!$A:$Q, 12,0),0)*AP$3</f>
        <v>7355.1443336412485</v>
      </c>
      <c r="AQ7" s="4">
        <f>_xlfn.IFNA(VLOOKUP($A7+AQ$4,Male!$A:$Q, 12,0)/VLOOKUP($A7,Male!$A:$Q, 12,0),0)*AQ$3</f>
        <v>7362.3816043744109</v>
      </c>
      <c r="AR7" s="4">
        <f>_xlfn.IFNA(VLOOKUP($A7+AR$4,Male!$A:$Q, 12,0)/VLOOKUP($A7,Male!$A:$Q, 12,0),0)*AR$3</f>
        <v>7360.8594874730461</v>
      </c>
      <c r="AS7" s="4">
        <f>_xlfn.IFNA(VLOOKUP($A7+AS$4,Male!$A:$Q, 12,0)/VLOOKUP($A7,Male!$A:$Q, 12,0),0)*AS$3</f>
        <v>7334.7503537091843</v>
      </c>
      <c r="AT7" s="4">
        <f>_xlfn.IFNA(VLOOKUP($A7+AT$4,Male!$A:$Q, 12,0)/VLOOKUP($A7,Male!$A:$Q, 12,0),0)*AT$3</f>
        <v>7295.3675940157445</v>
      </c>
      <c r="AU7" s="4">
        <f>_xlfn.IFNA(VLOOKUP($A7+AU$4,Male!$A:$Q, 12,0)/VLOOKUP($A7,Male!$A:$Q, 12,0),0)*AU$3</f>
        <v>7229.2414485348227</v>
      </c>
      <c r="AV7" s="4">
        <f>_xlfn.IFNA(VLOOKUP($A7+AV$4,Male!$A:$Q, 12,0)/VLOOKUP($A7,Male!$A:$Q, 12,0),0)*AV$3</f>
        <v>7148.0753737558698</v>
      </c>
      <c r="AW7" s="4">
        <f>_xlfn.IFNA(VLOOKUP($A7+AW$4,Male!$A:$Q, 12,0)/VLOOKUP($A7,Male!$A:$Q, 12,0),0)*AW$3</f>
        <v>7039.3287250455214</v>
      </c>
      <c r="AX7" s="4">
        <f>_xlfn.IFNA(VLOOKUP($A7+AX$4,Male!$A:$Q, 12,0)/VLOOKUP($A7,Male!$A:$Q, 12,0),0)*AX$3</f>
        <v>6912.0164066144143</v>
      </c>
      <c r="AY7" s="4">
        <f>_xlfn.IFNA(VLOOKUP($A7+AY$4,Male!$A:$Q, 12,0)/VLOOKUP($A7,Male!$A:$Q, 12,0),0)*AY$3</f>
        <v>6756.5908122396104</v>
      </c>
      <c r="AZ7" s="4">
        <f>_xlfn.IFNA(VLOOKUP($A7+AZ$4,Male!$A:$Q, 12,0)/VLOOKUP($A7,Male!$A:$Q, 12,0),0)*AZ$3</f>
        <v>6575.0599800215932</v>
      </c>
      <c r="BA7" s="4">
        <f>_xlfn.IFNA(VLOOKUP($A7+BA$4,Male!$A:$Q, 12,0)/VLOOKUP($A7,Male!$A:$Q, 12,0),0)*BA$3</f>
        <v>6363.3249290938456</v>
      </c>
      <c r="BB7" s="4">
        <f>_xlfn.IFNA(VLOOKUP($A7+BB$4,Male!$A:$Q, 12,0)/VLOOKUP($A7,Male!$A:$Q, 12,0),0)*BB$3</f>
        <v>6123.642101141957</v>
      </c>
      <c r="BC7" s="4">
        <f>_xlfn.IFNA(VLOOKUP($A7+BC$4,Male!$A:$Q, 12,0)/VLOOKUP($A7,Male!$A:$Q, 12,0),0)*BC$3</f>
        <v>5854.5102444827189</v>
      </c>
      <c r="BD7" s="4">
        <f>_xlfn.IFNA(VLOOKUP($A7+BD$4,Male!$A:$Q, 12,0)/VLOOKUP($A7,Male!$A:$Q, 12,0),0)*BD$3</f>
        <v>5555.794323268703</v>
      </c>
      <c r="BE7" s="4">
        <f>_xlfn.IFNA(VLOOKUP($A7+BE$4,Male!$A:$Q, 12,0)/VLOOKUP($A7,Male!$A:$Q, 12,0),0)*BE$3</f>
        <v>5227.6562613424694</v>
      </c>
    </row>
    <row r="8" spans="1:57" x14ac:dyDescent="0.2">
      <c r="A8">
        <f t="shared" si="3"/>
        <v>28</v>
      </c>
      <c r="B8" s="4">
        <f t="shared" si="2"/>
        <v>142223.90333860205</v>
      </c>
      <c r="C8" s="4">
        <f>_xlfn.IFNA(VLOOKUP($A8+C$4,Male!$A:$Q, 12,0)/VLOOKUP($A8,Male!$A:$Q, 12,0),0)*C$3</f>
        <v>3110.7679678988316</v>
      </c>
      <c r="D8" s="4">
        <f>_xlfn.IFNA(VLOOKUP($A8+D$4,Male!$A:$Q, 12,0)/VLOOKUP($A8,Male!$A:$Q, 12,0),0)*D$3</f>
        <v>3216.1612746148467</v>
      </c>
      <c r="E8" s="4">
        <f>_xlfn.IFNA(VLOOKUP($A8+E$4,Male!$A:$Q, 12,0)/VLOOKUP($A8,Male!$A:$Q, 12,0),0)*E$3</f>
        <v>3327.6311400167642</v>
      </c>
      <c r="F8" s="4">
        <f>_xlfn.IFNA(VLOOKUP($A8+F$4,Male!$A:$Q, 12,0)/VLOOKUP($A8,Male!$A:$Q, 12,0),0)*F$3</f>
        <v>3435.0885353030249</v>
      </c>
      <c r="G8" s="4">
        <f>_xlfn.IFNA(VLOOKUP($A8+G$4,Male!$A:$Q, 12,0)/VLOOKUP($A8,Male!$A:$Q, 12,0),0)*G$3</f>
        <v>3548.2022056302449</v>
      </c>
      <c r="H8" s="4">
        <f>_xlfn.IFNA(VLOOKUP($A8+H$4,Male!$A:$Q, 12,0)/VLOOKUP($A8,Male!$A:$Q, 12,0),0)*H$3</f>
        <v>3666.6125794828799</v>
      </c>
      <c r="I8" s="4">
        <f>_xlfn.IFNA(VLOOKUP($A8+I$4,Male!$A:$Q, 12,0)/VLOOKUP($A8,Male!$A:$Q, 12,0),0)*I$3</f>
        <v>3780.6319267625854</v>
      </c>
      <c r="J8" s="4">
        <f>_xlfn.IFNA(VLOOKUP($A8+J$4,Male!$A:$Q, 12,0)/VLOOKUP($A8,Male!$A:$Q, 12,0),0)*J$3</f>
        <v>3899.4531841031749</v>
      </c>
      <c r="K8" s="4">
        <f>_xlfn.IFNA(VLOOKUP($A8+K$4,Male!$A:$Q, 12,0)/VLOOKUP($A8,Male!$A:$Q, 12,0),0)*K$3</f>
        <v>4022.6965030088309</v>
      </c>
      <c r="L8" s="4">
        <f>_xlfn.IFNA(VLOOKUP($A8+L$4,Male!$A:$Q, 12,0)/VLOOKUP($A8,Male!$A:$Q, 12,0),0)*L$3</f>
        <v>4149.9670992775364</v>
      </c>
      <c r="M8" s="4">
        <f>_xlfn.IFNA(VLOOKUP($A8+M$4,Male!$A:$Q, 12,0)/VLOOKUP($A8,Male!$A:$Q, 12,0),0)*M$3</f>
        <v>4272.0885106118003</v>
      </c>
      <c r="N8" s="4">
        <f>_xlfn.IFNA(VLOOKUP($A8+N$4,Male!$A:$Q, 12,0)/VLOOKUP($A8,Male!$A:$Q, 12,0),0)*N$3</f>
        <v>4397.6911761028978</v>
      </c>
      <c r="O8" s="4">
        <f>_xlfn.IFNA(VLOOKUP($A8+O$4,Male!$A:$Q, 12,0)/VLOOKUP($A8,Male!$A:$Q, 12,0),0)*O$3</f>
        <v>4526.3312288051893</v>
      </c>
      <c r="P8" s="4">
        <f>_xlfn.IFNA(VLOOKUP($A8+P$4,Male!$A:$Q, 12,0)/VLOOKUP($A8,Male!$A:$Q, 12,0),0)*P$3</f>
        <v>4657.5062136396373</v>
      </c>
      <c r="Q8" s="4">
        <f>_xlfn.IFNA(VLOOKUP($A8+Q$4,Male!$A:$Q, 12,0)/VLOOKUP($A8,Male!$A:$Q, 12,0),0)*Q$3</f>
        <v>4782.421032898038</v>
      </c>
      <c r="R8" s="4">
        <f>_xlfn.IFNA(VLOOKUP($A8+R$4,Male!$A:$Q, 12,0)/VLOOKUP($A8,Male!$A:$Q, 12,0),0)*R$3</f>
        <v>4917.1463519580966</v>
      </c>
      <c r="S8" s="4">
        <f>_xlfn.IFNA(VLOOKUP($A8+S$4,Male!$A:$Q, 12,0)/VLOOKUP($A8,Male!$A:$Q, 12,0),0)*S$3</f>
        <v>5044.811959112003</v>
      </c>
      <c r="T8" s="4">
        <f>_xlfn.IFNA(VLOOKUP($A8+T$4,Male!$A:$Q, 12,0)/VLOOKUP($A8,Male!$A:$Q, 12,0),0)*T$3</f>
        <v>5173.1649944788778</v>
      </c>
      <c r="U8" s="4">
        <f>_xlfn.IFNA(VLOOKUP($A8+U$4,Male!$A:$Q, 12,0)/VLOOKUP($A8,Male!$A:$Q, 12,0),0)*U$3</f>
        <v>5309.4014485618236</v>
      </c>
      <c r="V8" s="4">
        <f>_xlfn.IFNA(VLOOKUP($A8+V$4,Male!$A:$Q, 12,0)/VLOOKUP($A8,Male!$A:$Q, 12,0),0)*V$3</f>
        <v>5437.424753696474</v>
      </c>
      <c r="W8" s="4">
        <f>_xlfn.IFNA(VLOOKUP($A8+W$4,Male!$A:$Q, 12,0)/VLOOKUP($A8,Male!$A:$Q, 12,0),0)*W$3</f>
        <v>5564.5551342968447</v>
      </c>
      <c r="X8" s="4">
        <f>_xlfn.IFNA(VLOOKUP($A8+X$4,Male!$A:$Q, 12,0)/VLOOKUP($A8,Male!$A:$Q, 12,0),0)*X$3</f>
        <v>5690.2577047586528</v>
      </c>
      <c r="Y8" s="4">
        <f>_xlfn.IFNA(VLOOKUP($A8+Y$4,Male!$A:$Q, 12,0)/VLOOKUP($A8,Male!$A:$Q, 12,0),0)*Y$3</f>
        <v>5813.9818995916658</v>
      </c>
      <c r="Z8" s="4">
        <f>_xlfn.IFNA(VLOOKUP($A8+Z$4,Male!$A:$Q, 12,0)/VLOOKUP($A8,Male!$A:$Q, 12,0),0)*Z$3</f>
        <v>5942.1900770691354</v>
      </c>
      <c r="AA8" s="4">
        <f>_xlfn.IFNA(VLOOKUP($A8+AA$4,Male!$A:$Q, 12,0)/VLOOKUP($A8,Male!$A:$Q, 12,0),0)*AA$3</f>
        <v>6060.0625135861674</v>
      </c>
      <c r="AB8" s="4">
        <f>_xlfn.IFNA(VLOOKUP($A8+AB$4,Male!$A:$Q, 12,0)/VLOOKUP($A8,Male!$A:$Q, 12,0),0)*AB$3</f>
        <v>6174.205061019883</v>
      </c>
      <c r="AC8" s="4">
        <f>_xlfn.IFNA(VLOOKUP($A8+AC$4,Male!$A:$Q, 12,0)/VLOOKUP($A8,Male!$A:$Q, 12,0),0)*AC$3</f>
        <v>6290.508690242702</v>
      </c>
      <c r="AD8" s="4">
        <f>_xlfn.IFNA(VLOOKUP($A8+AD$4,Male!$A:$Q, 12,0)/VLOOKUP($A8,Male!$A:$Q, 12,0),0)*AD$3</f>
        <v>6401.5190584418478</v>
      </c>
      <c r="AE8" s="4">
        <f>_xlfn.IFNA(VLOOKUP($A8+AE$4,Male!$A:$Q, 12,0)/VLOOKUP($A8,Male!$A:$Q, 12,0),0)*AE$3</f>
        <v>6507.0460785879277</v>
      </c>
      <c r="AF8" s="4">
        <f>_xlfn.IFNA(VLOOKUP($A8+AF$4,Male!$A:$Q, 12,0)/VLOOKUP($A8,Male!$A:$Q, 12,0),0)*AF$3</f>
        <v>6607.0896627751772</v>
      </c>
      <c r="AG8" s="4">
        <f>_xlfn.IFNA(VLOOKUP($A8+AG$4,Male!$A:$Q, 12,0)/VLOOKUP($A8,Male!$A:$Q, 12,0),0)*AG$3</f>
        <v>6701.4321908023485</v>
      </c>
      <c r="AH8" s="4">
        <f>_xlfn.IFNA(VLOOKUP($A8+AH$4,Male!$A:$Q, 12,0)/VLOOKUP($A8,Male!$A:$Q, 12,0),0)*AH$3</f>
        <v>6789.4169149594245</v>
      </c>
      <c r="AI8" s="4">
        <f>_xlfn.IFNA(VLOOKUP($A8+AI$4,Male!$A:$Q, 12,0)/VLOOKUP($A8,Male!$A:$Q, 12,0),0)*AI$3</f>
        <v>6875.8393792545785</v>
      </c>
      <c r="AJ8" s="4">
        <f>_xlfn.IFNA(VLOOKUP($A8+AJ$4,Male!$A:$Q, 12,0)/VLOOKUP($A8,Male!$A:$Q, 12,0),0)*AJ$3</f>
        <v>6953.729181434408</v>
      </c>
      <c r="AK8" s="4">
        <f>_xlfn.IFNA(VLOOKUP($A8+AK$4,Male!$A:$Q, 12,0)/VLOOKUP($A8,Male!$A:$Q, 12,0),0)*AK$3</f>
        <v>7027.5097072662038</v>
      </c>
      <c r="AL8" s="4">
        <f>_xlfn.IFNA(VLOOKUP($A8+AL$4,Male!$A:$Q, 12,0)/VLOOKUP($A8,Male!$A:$Q, 12,0),0)*AL$3</f>
        <v>7084.9745721997751</v>
      </c>
      <c r="AM8" s="4">
        <f>_xlfn.IFNA(VLOOKUP($A8+AM$4,Male!$A:$Q, 12,0)/VLOOKUP($A8,Male!$A:$Q, 12,0),0)*AM$3</f>
        <v>7135.6789341765498</v>
      </c>
      <c r="AN8" s="4">
        <f>_xlfn.IFNA(VLOOKUP($A8+AN$4,Male!$A:$Q, 12,0)/VLOOKUP($A8,Male!$A:$Q, 12,0),0)*AN$3</f>
        <v>7177.9396363965934</v>
      </c>
      <c r="AO8" s="4">
        <f>_xlfn.IFNA(VLOOKUP($A8+AO$4,Male!$A:$Q, 12,0)/VLOOKUP($A8,Male!$A:$Q, 12,0),0)*AO$3</f>
        <v>7205.2299324788055</v>
      </c>
      <c r="AP8" s="4">
        <f>_xlfn.IFNA(VLOOKUP($A8+AP$4,Male!$A:$Q, 12,0)/VLOOKUP($A8,Male!$A:$Q, 12,0),0)*AP$3</f>
        <v>7216.358873476157</v>
      </c>
      <c r="AQ8" s="4">
        <f>_xlfn.IFNA(VLOOKUP($A8+AQ$4,Male!$A:$Q, 12,0)/VLOOKUP($A8,Male!$A:$Q, 12,0),0)*AQ$3</f>
        <v>7210.0364797674711</v>
      </c>
      <c r="AR8" s="4">
        <f>_xlfn.IFNA(VLOOKUP($A8+AR$4,Male!$A:$Q, 12,0)/VLOOKUP($A8,Male!$A:$Q, 12,0),0)*AR$3</f>
        <v>7193.0568438576174</v>
      </c>
      <c r="AS8" s="4">
        <f>_xlfn.IFNA(VLOOKUP($A8+AS$4,Male!$A:$Q, 12,0)/VLOOKUP($A8,Male!$A:$Q, 12,0),0)*AS$3</f>
        <v>7150.2632941575648</v>
      </c>
      <c r="AT8" s="4">
        <f>_xlfn.IFNA(VLOOKUP($A8+AT$4,Male!$A:$Q, 12,0)/VLOOKUP($A8,Male!$A:$Q, 12,0),0)*AT$3</f>
        <v>7093.6406273707862</v>
      </c>
      <c r="AU8" s="4">
        <f>_xlfn.IFNA(VLOOKUP($A8+AU$4,Male!$A:$Q, 12,0)/VLOOKUP($A8,Male!$A:$Q, 12,0),0)*AU$3</f>
        <v>7010.4269045896481</v>
      </c>
      <c r="AV8" s="4">
        <f>_xlfn.IFNA(VLOOKUP($A8+AV$4,Male!$A:$Q, 12,0)/VLOOKUP($A8,Male!$A:$Q, 12,0),0)*AV$3</f>
        <v>6911.461894298428</v>
      </c>
      <c r="AW8" s="4">
        <f>_xlfn.IFNA(VLOOKUP($A8+AW$4,Male!$A:$Q, 12,0)/VLOOKUP($A8,Male!$A:$Q, 12,0),0)*AW$3</f>
        <v>6783.4392281966511</v>
      </c>
      <c r="AX8" s="4">
        <f>_xlfn.IFNA(VLOOKUP($A8+AX$4,Male!$A:$Q, 12,0)/VLOOKUP($A8,Male!$A:$Q, 12,0),0)*AX$3</f>
        <v>6634.8215670710888</v>
      </c>
      <c r="AY8" s="4">
        <f>_xlfn.IFNA(VLOOKUP($A8+AY$4,Male!$A:$Q, 12,0)/VLOOKUP($A8,Male!$A:$Q, 12,0),0)*AY$3</f>
        <v>6457.2352086811825</v>
      </c>
      <c r="AZ8" s="4">
        <f>_xlfn.IFNA(VLOOKUP($A8+AZ$4,Male!$A:$Q, 12,0)/VLOOKUP($A8,Male!$A:$Q, 12,0),0)*AZ$3</f>
        <v>6252.9008596880976</v>
      </c>
      <c r="BA8" s="4">
        <f>_xlfn.IFNA(VLOOKUP($A8+BA$4,Male!$A:$Q, 12,0)/VLOOKUP($A8,Male!$A:$Q, 12,0),0)*BA$3</f>
        <v>6018.0975931150606</v>
      </c>
      <c r="BB8" s="4">
        <f>_xlfn.IFNA(VLOOKUP($A8+BB$4,Male!$A:$Q, 12,0)/VLOOKUP($A8,Male!$A:$Q, 12,0),0)*BB$3</f>
        <v>5754.4077847096423</v>
      </c>
      <c r="BC8" s="4">
        <f>_xlfn.IFNA(VLOOKUP($A8+BC$4,Male!$A:$Q, 12,0)/VLOOKUP($A8,Male!$A:$Q, 12,0),0)*BC$3</f>
        <v>5461.6589804172372</v>
      </c>
      <c r="BD8" s="4">
        <f>_xlfn.IFNA(VLOOKUP($A8+BD$4,Male!$A:$Q, 12,0)/VLOOKUP($A8,Male!$A:$Q, 12,0),0)*BD$3</f>
        <v>5142.0080510684038</v>
      </c>
      <c r="BE8" s="4">
        <f>_xlfn.IFNA(VLOOKUP($A8+BE$4,Male!$A:$Q, 12,0)/VLOOKUP($A8,Male!$A:$Q, 12,0),0)*BE$3</f>
        <v>4796.8858738703957</v>
      </c>
    </row>
    <row r="9" spans="1:57" x14ac:dyDescent="0.2">
      <c r="A9">
        <f t="shared" si="3"/>
        <v>29</v>
      </c>
      <c r="B9" s="4">
        <f t="shared" si="2"/>
        <v>140499.40191195381</v>
      </c>
      <c r="C9" s="4">
        <f>_xlfn.IFNA(VLOOKUP($A9+C$4,Male!$A:$Q, 12,0)/VLOOKUP($A9,Male!$A:$Q, 12,0),0)*C$3</f>
        <v>3110.6638128270115</v>
      </c>
      <c r="D9" s="4">
        <f>_xlfn.IFNA(VLOOKUP($A9+D$4,Male!$A:$Q, 12,0)/VLOOKUP($A9,Male!$A:$Q, 12,0),0)*D$3</f>
        <v>3215.9491700381973</v>
      </c>
      <c r="E9" s="4">
        <f>_xlfn.IFNA(VLOOKUP($A9+E$4,Male!$A:$Q, 12,0)/VLOOKUP($A9,Male!$A:$Q, 12,0),0)*E$3</f>
        <v>3327.3002679379802</v>
      </c>
      <c r="F9" s="4">
        <f>_xlfn.IFNA(VLOOKUP($A9+F$4,Male!$A:$Q, 12,0)/VLOOKUP($A9,Male!$A:$Q, 12,0),0)*F$3</f>
        <v>3434.6319645425192</v>
      </c>
      <c r="G9" s="4">
        <f>_xlfn.IFNA(VLOOKUP($A9+G$4,Male!$A:$Q, 12,0)/VLOOKUP($A9,Male!$A:$Q, 12,0),0)*G$3</f>
        <v>3547.5937990105763</v>
      </c>
      <c r="H9" s="4">
        <f>_xlfn.IFNA(VLOOKUP($A9+H$4,Male!$A:$Q, 12,0)/VLOOKUP($A9,Male!$A:$Q, 12,0),0)*H$3</f>
        <v>3665.8015803642429</v>
      </c>
      <c r="I9" s="4">
        <f>_xlfn.IFNA(VLOOKUP($A9+I$4,Male!$A:$Q, 12,0)/VLOOKUP($A9,Male!$A:$Q, 12,0),0)*I$3</f>
        <v>3779.5463770976867</v>
      </c>
      <c r="J9" s="4">
        <f>_xlfn.IFNA(VLOOKUP($A9+J$4,Male!$A:$Q, 12,0)/VLOOKUP($A9,Male!$A:$Q, 12,0),0)*J$3</f>
        <v>3898.0288722911164</v>
      </c>
      <c r="K9" s="4">
        <f>_xlfn.IFNA(VLOOKUP($A9+K$4,Male!$A:$Q, 12,0)/VLOOKUP($A9,Male!$A:$Q, 12,0),0)*K$3</f>
        <v>4020.8475991259579</v>
      </c>
      <c r="L9" s="4">
        <f>_xlfn.IFNA(VLOOKUP($A9+L$4,Male!$A:$Q, 12,0)/VLOOKUP($A9,Male!$A:$Q, 12,0),0)*L$3</f>
        <v>4147.5923234362044</v>
      </c>
      <c r="M9" s="4">
        <f>_xlfn.IFNA(VLOOKUP($A9+M$4,Male!$A:$Q, 12,0)/VLOOKUP($A9,Male!$A:$Q, 12,0),0)*M$3</f>
        <v>4269.0847014254732</v>
      </c>
      <c r="N9" s="4">
        <f>_xlfn.IFNA(VLOOKUP($A9+N$4,Male!$A:$Q, 12,0)/VLOOKUP($A9,Male!$A:$Q, 12,0),0)*N$3</f>
        <v>4393.9119140829125</v>
      </c>
      <c r="O9" s="4">
        <f>_xlfn.IFNA(VLOOKUP($A9+O$4,Male!$A:$Q, 12,0)/VLOOKUP($A9,Male!$A:$Q, 12,0),0)*O$3</f>
        <v>4521.5688498259969</v>
      </c>
      <c r="P9" s="4">
        <f>_xlfn.IFNA(VLOOKUP($A9+P$4,Male!$A:$Q, 12,0)/VLOOKUP($A9,Male!$A:$Q, 12,0),0)*P$3</f>
        <v>4651.5047659023458</v>
      </c>
      <c r="Q9" s="4">
        <f>_xlfn.IFNA(VLOOKUP($A9+Q$4,Male!$A:$Q, 12,0)/VLOOKUP($A9,Male!$A:$Q, 12,0),0)*Q$3</f>
        <v>4774.9339507484037</v>
      </c>
      <c r="R9" s="4">
        <f>_xlfn.IFNA(VLOOKUP($A9+R$4,Male!$A:$Q, 12,0)/VLOOKUP($A9,Male!$A:$Q, 12,0),0)*R$3</f>
        <v>4907.9416788506605</v>
      </c>
      <c r="S9" s="4">
        <f>_xlfn.IFNA(VLOOKUP($A9+S$4,Male!$A:$Q, 12,0)/VLOOKUP($A9,Male!$A:$Q, 12,0),0)*S$3</f>
        <v>5033.6945479332489</v>
      </c>
      <c r="T9" s="4">
        <f>_xlfn.IFNA(VLOOKUP($A9+T$4,Male!$A:$Q, 12,0)/VLOOKUP($A9,Male!$A:$Q, 12,0),0)*T$3</f>
        <v>5159.9014243921511</v>
      </c>
      <c r="U9" s="4">
        <f>_xlfn.IFNA(VLOOKUP($A9+U$4,Male!$A:$Q, 12,0)/VLOOKUP($A9,Male!$A:$Q, 12,0),0)*U$3</f>
        <v>5293.7253704984741</v>
      </c>
      <c r="V9" s="4">
        <f>_xlfn.IFNA(VLOOKUP($A9+V$4,Male!$A:$Q, 12,0)/VLOOKUP($A9,Male!$A:$Q, 12,0),0)*V$3</f>
        <v>5419.1087716892807</v>
      </c>
      <c r="W9" s="4">
        <f>_xlfn.IFNA(VLOOKUP($A9+W$4,Male!$A:$Q, 12,0)/VLOOKUP($A9,Male!$A:$Q, 12,0),0)*W$3</f>
        <v>5543.3436768819747</v>
      </c>
      <c r="X9" s="4">
        <f>_xlfn.IFNA(VLOOKUP($A9+X$4,Male!$A:$Q, 12,0)/VLOOKUP($A9,Male!$A:$Q, 12,0),0)*X$3</f>
        <v>5665.8766841557963</v>
      </c>
      <c r="Y9" s="4">
        <f>_xlfn.IFNA(VLOOKUP($A9+Y$4,Male!$A:$Q, 12,0)/VLOOKUP($A9,Male!$A:$Q, 12,0),0)*Y$3</f>
        <v>5786.1271972020859</v>
      </c>
      <c r="Z9" s="4">
        <f>_xlfn.IFNA(VLOOKUP($A9+Z$4,Male!$A:$Q, 12,0)/VLOOKUP($A9,Male!$A:$Q, 12,0),0)*Z$3</f>
        <v>5910.4956152786617</v>
      </c>
      <c r="AA9" s="4">
        <f>_xlfn.IFNA(VLOOKUP($A9+AA$4,Male!$A:$Q, 12,0)/VLOOKUP($A9,Male!$A:$Q, 12,0),0)*AA$3</f>
        <v>6024.2592382073763</v>
      </c>
      <c r="AB9" s="4">
        <f>_xlfn.IFNA(VLOOKUP($A9+AB$4,Male!$A:$Q, 12,0)/VLOOKUP($A9,Male!$A:$Q, 12,0),0)*AB$3</f>
        <v>6133.8309627607787</v>
      </c>
      <c r="AC9" s="4">
        <f>_xlfn.IFNA(VLOOKUP($A9+AC$4,Male!$A:$Q, 12,0)/VLOOKUP($A9,Male!$A:$Q, 12,0),0)*AC$3</f>
        <v>6245.2318808151731</v>
      </c>
      <c r="AD9" s="4">
        <f>_xlfn.IFNA(VLOOKUP($A9+AD$4,Male!$A:$Q, 12,0)/VLOOKUP($A9,Male!$A:$Q, 12,0),0)*AD$3</f>
        <v>6351.3968258406267</v>
      </c>
      <c r="AE9" s="4">
        <f>_xlfn.IFNA(VLOOKUP($A9+AE$4,Male!$A:$Q, 12,0)/VLOOKUP($A9,Male!$A:$Q, 12,0),0)*AE$3</f>
        <v>6452.307985751605</v>
      </c>
      <c r="AF9" s="4">
        <f>_xlfn.IFNA(VLOOKUP($A9+AF$4,Male!$A:$Q, 12,0)/VLOOKUP($A9,Male!$A:$Q, 12,0),0)*AF$3</f>
        <v>6547.7358554289885</v>
      </c>
      <c r="AG9" s="4">
        <f>_xlfn.IFNA(VLOOKUP($A9+AG$4,Male!$A:$Q, 12,0)/VLOOKUP($A9,Male!$A:$Q, 12,0),0)*AG$3</f>
        <v>6637.0220825095703</v>
      </c>
      <c r="AH9" s="4">
        <f>_xlfn.IFNA(VLOOKUP($A9+AH$4,Male!$A:$Q, 12,0)/VLOOKUP($A9,Male!$A:$Q, 12,0),0)*AH$3</f>
        <v>6719.2082430959963</v>
      </c>
      <c r="AI9" s="4">
        <f>_xlfn.IFNA(VLOOKUP($A9+AI$4,Male!$A:$Q, 12,0)/VLOOKUP($A9,Male!$A:$Q, 12,0),0)*AI$3</f>
        <v>6799.0722731646738</v>
      </c>
      <c r="AJ9" s="4">
        <f>_xlfn.IFNA(VLOOKUP($A9+AJ$4,Male!$A:$Q, 12,0)/VLOOKUP($A9,Male!$A:$Q, 12,0),0)*AJ$3</f>
        <v>6869.5874504319172</v>
      </c>
      <c r="AK9" s="4">
        <f>_xlfn.IFNA(VLOOKUP($A9+AK$4,Male!$A:$Q, 12,0)/VLOOKUP($A9,Male!$A:$Q, 12,0),0)*AK$3</f>
        <v>6935.0241797424405</v>
      </c>
      <c r="AL9" s="4">
        <f>_xlfn.IFNA(VLOOKUP($A9+AL$4,Male!$A:$Q, 12,0)/VLOOKUP($A9,Male!$A:$Q, 12,0),0)*AL$3</f>
        <v>6983.228804800071</v>
      </c>
      <c r="AM9" s="4">
        <f>_xlfn.IFNA(VLOOKUP($A9+AM$4,Male!$A:$Q, 12,0)/VLOOKUP($A9,Male!$A:$Q, 12,0),0)*AM$3</f>
        <v>7023.6121097495052</v>
      </c>
      <c r="AN9" s="4">
        <f>_xlfn.IFNA(VLOOKUP($A9+AN$4,Male!$A:$Q, 12,0)/VLOOKUP($A9,Male!$A:$Q, 12,0),0)*AN$3</f>
        <v>7054.5033788265573</v>
      </c>
      <c r="AO9" s="4">
        <f>_xlfn.IFNA(VLOOKUP($A9+AO$4,Male!$A:$Q, 12,0)/VLOOKUP($A9,Male!$A:$Q, 12,0),0)*AO$3</f>
        <v>7069.4740638807289</v>
      </c>
      <c r="AP9" s="4">
        <f>_xlfn.IFNA(VLOOKUP($A9+AP$4,Male!$A:$Q, 12,0)/VLOOKUP($A9,Male!$A:$Q, 12,0),0)*AP$3</f>
        <v>7067.2360730974151</v>
      </c>
      <c r="AQ9" s="4">
        <f>_xlfn.IFNA(VLOOKUP($A9+AQ$4,Male!$A:$Q, 12,0)/VLOOKUP($A9,Male!$A:$Q, 12,0),0)*AQ$3</f>
        <v>7045.8722503861482</v>
      </c>
      <c r="AR9" s="4">
        <f>_xlfn.IFNA(VLOOKUP($A9+AR$4,Male!$A:$Q, 12,0)/VLOOKUP($A9,Male!$A:$Q, 12,0),0)*AR$3</f>
        <v>7012.3329336500938</v>
      </c>
      <c r="AS9" s="4">
        <f>_xlfn.IFNA(VLOOKUP($A9+AS$4,Male!$A:$Q, 12,0)/VLOOKUP($A9,Male!$A:$Q, 12,0),0)*AS$3</f>
        <v>6952.7461767370933</v>
      </c>
      <c r="AT9" s="4">
        <f>_xlfn.IFNA(VLOOKUP($A9+AT$4,Male!$A:$Q, 12,0)/VLOOKUP($A9,Male!$A:$Q, 12,0),0)*AT$3</f>
        <v>6879.1258704876391</v>
      </c>
      <c r="AU9" s="4">
        <f>_xlfn.IFNA(VLOOKUP($A9+AU$4,Male!$A:$Q, 12,0)/VLOOKUP($A9,Male!$A:$Q, 12,0),0)*AU$3</f>
        <v>6778.5623912259098</v>
      </c>
      <c r="AV9" s="4">
        <f>_xlfn.IFNA(VLOOKUP($A9+AV$4,Male!$A:$Q, 12,0)/VLOOKUP($A9,Male!$A:$Q, 12,0),0)*AV$3</f>
        <v>6660.4097471539171</v>
      </c>
      <c r="AW9" s="4">
        <f>_xlfn.IFNA(VLOOKUP($A9+AW$4,Male!$A:$Q, 12,0)/VLOOKUP($A9,Male!$A:$Q, 12,0),0)*AW$3</f>
        <v>6511.5857438002886</v>
      </c>
      <c r="AX9" s="4">
        <f>_xlfn.IFNA(VLOOKUP($A9+AX$4,Male!$A:$Q, 12,0)/VLOOKUP($A9,Male!$A:$Q, 12,0),0)*AX$3</f>
        <v>6341.0411751999882</v>
      </c>
      <c r="AY9" s="4">
        <f>_xlfn.IFNA(VLOOKUP($A9+AY$4,Male!$A:$Q, 12,0)/VLOOKUP($A9,Male!$A:$Q, 12,0),0)*AY$3</f>
        <v>6141.0236206785339</v>
      </c>
      <c r="AZ9" s="4">
        <f>_xlfn.IFNA(VLOOKUP($A9+AZ$4,Male!$A:$Q, 12,0)/VLOOKUP($A9,Male!$A:$Q, 12,0),0)*AZ$3</f>
        <v>5913.8323254170991</v>
      </c>
      <c r="BA9" s="4">
        <f>_xlfn.IFNA(VLOOKUP($A9+BA$4,Male!$A:$Q, 12,0)/VLOOKUP($A9,Male!$A:$Q, 12,0),0)*BA$3</f>
        <v>5655.3879030617618</v>
      </c>
      <c r="BB9" s="4">
        <f>_xlfn.IFNA(VLOOKUP($A9+BB$4,Male!$A:$Q, 12,0)/VLOOKUP($A9,Male!$A:$Q, 12,0),0)*BB$3</f>
        <v>5368.42613630714</v>
      </c>
      <c r="BC9" s="4">
        <f>_xlfn.IFNA(VLOOKUP($A9+BC$4,Male!$A:$Q, 12,0)/VLOOKUP($A9,Male!$A:$Q, 12,0),0)*BC$3</f>
        <v>5055.0273556694765</v>
      </c>
      <c r="BD9" s="4">
        <f>_xlfn.IFNA(VLOOKUP($A9+BD$4,Male!$A:$Q, 12,0)/VLOOKUP($A9,Male!$A:$Q, 12,0),0)*BD$3</f>
        <v>4718.4293070672875</v>
      </c>
      <c r="BE9" s="4">
        <f>_xlfn.IFNA(VLOOKUP($A9+BE$4,Male!$A:$Q, 12,0)/VLOOKUP($A9,Male!$A:$Q, 12,0),0)*BE$3</f>
        <v>4360.1438750517718</v>
      </c>
    </row>
    <row r="10" spans="1:57" x14ac:dyDescent="0.2">
      <c r="A10">
        <f t="shared" si="3"/>
        <v>30</v>
      </c>
      <c r="B10" s="4">
        <f t="shared" si="2"/>
        <v>138673.23401116498</v>
      </c>
      <c r="C10" s="4">
        <f>_xlfn.IFNA(VLOOKUP($A10+C$4,Male!$A:$Q, 12,0)/VLOOKUP($A10,Male!$A:$Q, 12,0),0)*C$3</f>
        <v>3110.5628139694891</v>
      </c>
      <c r="D10" s="4">
        <f>_xlfn.IFNA(VLOOKUP($A10+D$4,Male!$A:$Q, 12,0)/VLOOKUP($A10,Male!$A:$Q, 12,0),0)*D$3</f>
        <v>3215.7370723482845</v>
      </c>
      <c r="E10" s="4">
        <f>_xlfn.IFNA(VLOOKUP($A10+E$4,Male!$A:$Q, 12,0)/VLOOKUP($A10,Male!$A:$Q, 12,0),0)*E$3</f>
        <v>3326.9694176808107</v>
      </c>
      <c r="F10" s="4">
        <f>_xlfn.IFNA(VLOOKUP($A10+F$4,Male!$A:$Q, 12,0)/VLOOKUP($A10,Male!$A:$Q, 12,0),0)*F$3</f>
        <v>3434.1580145490352</v>
      </c>
      <c r="G10" s="4">
        <f>_xlfn.IFNA(VLOOKUP($A10+G$4,Male!$A:$Q, 12,0)/VLOOKUP($A10,Male!$A:$Q, 12,0),0)*G$3</f>
        <v>3546.9278836675285</v>
      </c>
      <c r="H10" s="4">
        <f>_xlfn.IFNA(VLOOKUP($A10+H$4,Male!$A:$Q, 12,0)/VLOOKUP($A10,Male!$A:$Q, 12,0),0)*H$3</f>
        <v>3664.8717100812273</v>
      </c>
      <c r="I10" s="4">
        <f>_xlfn.IFNA(VLOOKUP($A10+I$4,Male!$A:$Q, 12,0)/VLOOKUP($A10,Male!$A:$Q, 12,0),0)*I$3</f>
        <v>3778.2923675668267</v>
      </c>
      <c r="J10" s="4">
        <f>_xlfn.IFNA(VLOOKUP($A10+J$4,Male!$A:$Q, 12,0)/VLOOKUP($A10,Male!$A:$Q, 12,0),0)*J$3</f>
        <v>3896.3677265088236</v>
      </c>
      <c r="K10" s="4">
        <f>_xlfn.IFNA(VLOOKUP($A10+K$4,Male!$A:$Q, 12,0)/VLOOKUP($A10,Male!$A:$Q, 12,0),0)*K$3</f>
        <v>4018.6812645096397</v>
      </c>
      <c r="L10" s="4">
        <f>_xlfn.IFNA(VLOOKUP($A10+L$4,Male!$A:$Q, 12,0)/VLOOKUP($A10,Male!$A:$Q, 12,0),0)*L$3</f>
        <v>4144.814827684042</v>
      </c>
      <c r="M10" s="4">
        <f>_xlfn.IFNA(VLOOKUP($A10+M$4,Male!$A:$Q, 12,0)/VLOOKUP($A10,Male!$A:$Q, 12,0),0)*M$3</f>
        <v>4265.5587803860726</v>
      </c>
      <c r="N10" s="4">
        <f>_xlfn.IFNA(VLOOKUP($A10+N$4,Male!$A:$Q, 12,0)/VLOOKUP($A10,Male!$A:$Q, 12,0),0)*N$3</f>
        <v>4389.4358276416533</v>
      </c>
      <c r="O10" s="4">
        <f>_xlfn.IFNA(VLOOKUP($A10+O$4,Male!$A:$Q, 12,0)/VLOOKUP($A10,Male!$A:$Q, 12,0),0)*O$3</f>
        <v>4515.8937663540964</v>
      </c>
      <c r="P10" s="4">
        <f>_xlfn.IFNA(VLOOKUP($A10+P$4,Male!$A:$Q, 12,0)/VLOOKUP($A10,Male!$A:$Q, 12,0),0)*P$3</f>
        <v>4644.3781422736238</v>
      </c>
      <c r="Q10" s="4">
        <f>_xlfn.IFNA(VLOOKUP($A10+Q$4,Male!$A:$Q, 12,0)/VLOOKUP($A10,Male!$A:$Q, 12,0),0)*Q$3</f>
        <v>4766.1550736757354</v>
      </c>
      <c r="R10" s="4">
        <f>_xlfn.IFNA(VLOOKUP($A10+R$4,Male!$A:$Q, 12,0)/VLOOKUP($A10,Male!$A:$Q, 12,0),0)*R$3</f>
        <v>4897.2898646165731</v>
      </c>
      <c r="S10" s="4">
        <f>_xlfn.IFNA(VLOOKUP($A10+S$4,Male!$A:$Q, 12,0)/VLOOKUP($A10,Male!$A:$Q, 12,0),0)*S$3</f>
        <v>5020.9566808327081</v>
      </c>
      <c r="T10" s="4">
        <f>_xlfn.IFNA(VLOOKUP($A10+T$4,Male!$A:$Q, 12,0)/VLOOKUP($A10,Male!$A:$Q, 12,0),0)*T$3</f>
        <v>5144.8390071890999</v>
      </c>
      <c r="U10" s="4">
        <f>_xlfn.IFNA(VLOOKUP($A10+U$4,Male!$A:$Q, 12,0)/VLOOKUP($A10,Male!$A:$Q, 12,0),0)*U$3</f>
        <v>5276.0700942589565</v>
      </c>
      <c r="V10" s="4">
        <f>_xlfn.IFNA(VLOOKUP($A10+V$4,Male!$A:$Q, 12,0)/VLOOKUP($A10,Male!$A:$Q, 12,0),0)*V$3</f>
        <v>5398.6324970275928</v>
      </c>
      <c r="W10" s="4">
        <f>_xlfn.IFNA(VLOOKUP($A10+W$4,Male!$A:$Q, 12,0)/VLOOKUP($A10,Male!$A:$Q, 12,0),0)*W$3</f>
        <v>5519.7769519009134</v>
      </c>
      <c r="X10" s="4">
        <f>_xlfn.IFNA(VLOOKUP($A10+X$4,Male!$A:$Q, 12,0)/VLOOKUP($A10,Male!$A:$Q, 12,0),0)*X$3</f>
        <v>5638.9203546361623</v>
      </c>
      <c r="Y10" s="4">
        <f>_xlfn.IFNA(VLOOKUP($A10+Y$4,Male!$A:$Q, 12,0)/VLOOKUP($A10,Male!$A:$Q, 12,0),0)*Y$3</f>
        <v>5755.457848686121</v>
      </c>
      <c r="Z10" s="4">
        <f>_xlfn.IFNA(VLOOKUP($A10+Z$4,Male!$A:$Q, 12,0)/VLOOKUP($A10,Male!$A:$Q, 12,0),0)*Z$3</f>
        <v>5875.7727249124327</v>
      </c>
      <c r="AA10" s="4">
        <f>_xlfn.IFNA(VLOOKUP($A10+AA$4,Male!$A:$Q, 12,0)/VLOOKUP($A10,Male!$A:$Q, 12,0),0)*AA$3</f>
        <v>5985.0660519073081</v>
      </c>
      <c r="AB10" s="4">
        <f>_xlfn.IFNA(VLOOKUP($A10+AB$4,Male!$A:$Q, 12,0)/VLOOKUP($A10,Male!$A:$Q, 12,0),0)*AB$3</f>
        <v>6089.8857652421357</v>
      </c>
      <c r="AC10" s="4">
        <f>_xlfn.IFNA(VLOOKUP($A10+AC$4,Male!$A:$Q, 12,0)/VLOOKUP($A10,Male!$A:$Q, 12,0),0)*AC$3</f>
        <v>6196.5408095017947</v>
      </c>
      <c r="AD10" s="4">
        <f>_xlfn.IFNA(VLOOKUP($A10+AD$4,Male!$A:$Q, 12,0)/VLOOKUP($A10,Male!$A:$Q, 12,0),0)*AD$3</f>
        <v>6298.1789504755661</v>
      </c>
      <c r="AE10" s="4">
        <f>_xlfn.IFNA(VLOOKUP($A10+AE$4,Male!$A:$Q, 12,0)/VLOOKUP($A10,Male!$A:$Q, 12,0),0)*AE$3</f>
        <v>6394.5587398930593</v>
      </c>
      <c r="AF10" s="4">
        <f>_xlfn.IFNA(VLOOKUP($A10+AF$4,Male!$A:$Q, 12,0)/VLOOKUP($A10,Male!$A:$Q, 12,0),0)*AF$3</f>
        <v>6485.0201153935468</v>
      </c>
      <c r="AG10" s="4">
        <f>_xlfn.IFNA(VLOOKUP($A10+AG$4,Male!$A:$Q, 12,0)/VLOOKUP($A10,Male!$A:$Q, 12,0),0)*AG$3</f>
        <v>6568.6092410453439</v>
      </c>
      <c r="AH10" s="4">
        <f>_xlfn.IFNA(VLOOKUP($A10+AH$4,Male!$A:$Q, 12,0)/VLOOKUP($A10,Male!$A:$Q, 12,0),0)*AH$3</f>
        <v>6644.4123552069759</v>
      </c>
      <c r="AI10" s="4">
        <f>_xlfn.IFNA(VLOOKUP($A10+AI$4,Male!$A:$Q, 12,0)/VLOOKUP($A10,Male!$A:$Q, 12,0),0)*AI$3</f>
        <v>6717.026826737083</v>
      </c>
      <c r="AJ10" s="4">
        <f>_xlfn.IFNA(VLOOKUP($A10+AJ$4,Male!$A:$Q, 12,0)/VLOOKUP($A10,Male!$A:$Q, 12,0),0)*AJ$3</f>
        <v>6779.4072473067263</v>
      </c>
      <c r="AK10" s="4">
        <f>_xlfn.IFNA(VLOOKUP($A10+AK$4,Male!$A:$Q, 12,0)/VLOOKUP($A10,Male!$A:$Q, 12,0),0)*AK$3</f>
        <v>6835.6606894077877</v>
      </c>
      <c r="AL10" s="4">
        <f>_xlfn.IFNA(VLOOKUP($A10+AL$4,Male!$A:$Q, 12,0)/VLOOKUP($A10,Male!$A:$Q, 12,0),0)*AL$3</f>
        <v>6873.7863796006504</v>
      </c>
      <c r="AM10" s="4">
        <f>_xlfn.IFNA(VLOOKUP($A10+AM$4,Male!$A:$Q, 12,0)/VLOOKUP($A10,Male!$A:$Q, 12,0),0)*AM$3</f>
        <v>6903.0608921282728</v>
      </c>
      <c r="AN10" s="4">
        <f>_xlfn.IFNA(VLOOKUP($A10+AN$4,Male!$A:$Q, 12,0)/VLOOKUP($A10,Male!$A:$Q, 12,0),0)*AN$3</f>
        <v>6921.8191509160442</v>
      </c>
      <c r="AO10" s="4">
        <f>_xlfn.IFNA(VLOOKUP($A10+AO$4,Male!$A:$Q, 12,0)/VLOOKUP($A10,Male!$A:$Q, 12,0),0)*AO$3</f>
        <v>6923.6183891683295</v>
      </c>
      <c r="AP10" s="4">
        <f>_xlfn.IFNA(VLOOKUP($A10+AP$4,Male!$A:$Q, 12,0)/VLOOKUP($A10,Male!$A:$Q, 12,0),0)*AP$3</f>
        <v>6906.5544905724482</v>
      </c>
      <c r="AQ10" s="4">
        <f>_xlfn.IFNA(VLOOKUP($A10+AQ$4,Male!$A:$Q, 12,0)/VLOOKUP($A10,Male!$A:$Q, 12,0),0)*AQ$3</f>
        <v>6869.0763106315608</v>
      </c>
      <c r="AR10" s="4">
        <f>_xlfn.IFNA(VLOOKUP($A10+AR$4,Male!$A:$Q, 12,0)/VLOOKUP($A10,Male!$A:$Q, 12,0),0)*AR$3</f>
        <v>6818.8542802596148</v>
      </c>
      <c r="AS10" s="4">
        <f>_xlfn.IFNA(VLOOKUP($A10+AS$4,Male!$A:$Q, 12,0)/VLOOKUP($A10,Male!$A:$Q, 12,0),0)*AS$3</f>
        <v>6742.7178893192622</v>
      </c>
      <c r="AT10" s="4">
        <f>_xlfn.IFNA(VLOOKUP($A10+AT$4,Male!$A:$Q, 12,0)/VLOOKUP($A10,Male!$A:$Q, 12,0),0)*AT$3</f>
        <v>6651.8267556904566</v>
      </c>
      <c r="AU10" s="4">
        <f>_xlfn.IFNA(VLOOKUP($A10+AU$4,Male!$A:$Q, 12,0)/VLOOKUP($A10,Male!$A:$Q, 12,0),0)*AU$3</f>
        <v>6532.5564133437465</v>
      </c>
      <c r="AV10" s="4">
        <f>_xlfn.IFNA(VLOOKUP($A10+AV$4,Male!$A:$Q, 12,0)/VLOOKUP($A10,Male!$A:$Q, 12,0),0)*AV$3</f>
        <v>6393.7008736097505</v>
      </c>
      <c r="AW10" s="4">
        <f>_xlfn.IFNA(VLOOKUP($A10+AW$4,Male!$A:$Q, 12,0)/VLOOKUP($A10,Male!$A:$Q, 12,0),0)*AW$3</f>
        <v>6223.4704325121347</v>
      </c>
      <c r="AX10" s="4">
        <f>_xlfn.IFNA(VLOOKUP($A10+AX$4,Male!$A:$Q, 12,0)/VLOOKUP($A10,Male!$A:$Q, 12,0),0)*AX$3</f>
        <v>6030.7215443249543</v>
      </c>
      <c r="AY10" s="4">
        <f>_xlfn.IFNA(VLOOKUP($A10+AY$4,Male!$A:$Q, 12,0)/VLOOKUP($A10,Male!$A:$Q, 12,0),0)*AY$3</f>
        <v>5808.2161902143944</v>
      </c>
      <c r="AZ10" s="4">
        <f>_xlfn.IFNA(VLOOKUP($A10+AZ$4,Male!$A:$Q, 12,0)/VLOOKUP($A10,Male!$A:$Q, 12,0),0)*AZ$3</f>
        <v>5557.592764749862</v>
      </c>
      <c r="BA10" s="4">
        <f>_xlfn.IFNA(VLOOKUP($A10+BA$4,Male!$A:$Q, 12,0)/VLOOKUP($A10,Male!$A:$Q, 12,0),0)*BA$3</f>
        <v>5276.2247540242406</v>
      </c>
      <c r="BB10" s="4">
        <f>_xlfn.IFNA(VLOOKUP($A10+BB$4,Male!$A:$Q, 12,0)/VLOOKUP($A10,Male!$A:$Q, 12,0),0)*BB$3</f>
        <v>4968.902255844584</v>
      </c>
      <c r="BC10" s="4">
        <f>_xlfn.IFNA(VLOOKUP($A10+BC$4,Male!$A:$Q, 12,0)/VLOOKUP($A10,Male!$A:$Q, 12,0),0)*BC$3</f>
        <v>4638.7690608546409</v>
      </c>
      <c r="BD10" s="4">
        <f>_xlfn.IFNA(VLOOKUP($A10+BD$4,Male!$A:$Q, 12,0)/VLOOKUP($A10,Male!$A:$Q, 12,0),0)*BD$3</f>
        <v>4288.9741460516525</v>
      </c>
      <c r="BE10" s="4">
        <f>_xlfn.IFNA(VLOOKUP($A10+BE$4,Male!$A:$Q, 12,0)/VLOOKUP($A10,Male!$A:$Q, 12,0),0)*BE$3</f>
        <v>3921.0716250282953</v>
      </c>
    </row>
    <row r="11" spans="1:57" x14ac:dyDescent="0.2">
      <c r="A11">
        <f t="shared" si="3"/>
        <v>31</v>
      </c>
      <c r="B11" s="4">
        <f t="shared" si="2"/>
        <v>136744.74058753392</v>
      </c>
      <c r="C11" s="4">
        <f>_xlfn.IFNA(VLOOKUP($A11+C$4,Male!$A:$Q, 12,0)/VLOOKUP($A11,Male!$A:$Q, 12,0),0)*C$3</f>
        <v>3110.4586588976695</v>
      </c>
      <c r="D11" s="4">
        <f>_xlfn.IFNA(VLOOKUP($A11+D$4,Male!$A:$Q, 12,0)/VLOOKUP($A11,Male!$A:$Q, 12,0),0)*D$3</f>
        <v>3215.5217188281945</v>
      </c>
      <c r="E11" s="4">
        <f>_xlfn.IFNA(VLOOKUP($A11+E$4,Male!$A:$Q, 12,0)/VLOOKUP($A11,Male!$A:$Q, 12,0),0)*E$3</f>
        <v>3326.6183347985625</v>
      </c>
      <c r="F11" s="4">
        <f>_xlfn.IFNA(VLOOKUP($A11+F$4,Male!$A:$Q, 12,0)/VLOOKUP($A11,Male!$A:$Q, 12,0),0)*F$3</f>
        <v>3433.6248770723464</v>
      </c>
      <c r="G11" s="4">
        <f>_xlfn.IFNA(VLOOKUP($A11+G$4,Male!$A:$Q, 12,0)/VLOOKUP($A11,Male!$A:$Q, 12,0),0)*G$3</f>
        <v>3546.1433052466091</v>
      </c>
      <c r="H11" s="4">
        <f>_xlfn.IFNA(VLOOKUP($A11+H$4,Male!$A:$Q, 12,0)/VLOOKUP($A11,Male!$A:$Q, 12,0),0)*H$3</f>
        <v>3663.7747058576642</v>
      </c>
      <c r="I11" s="4">
        <f>_xlfn.IFNA(VLOOKUP($A11+I$4,Male!$A:$Q, 12,0)/VLOOKUP($A11,Male!$A:$Q, 12,0),0)*I$3</f>
        <v>3776.8048750362482</v>
      </c>
      <c r="J11" s="4">
        <f>_xlfn.IFNA(VLOOKUP($A11+J$4,Male!$A:$Q, 12,0)/VLOOKUP($A11,Male!$A:$Q, 12,0),0)*J$3</f>
        <v>3894.3949041101214</v>
      </c>
      <c r="K11" s="4">
        <f>_xlfn.IFNA(VLOOKUP($A11+K$4,Male!$A:$Q, 12,0)/VLOOKUP($A11,Male!$A:$Q, 12,0),0)*K$3</f>
        <v>4016.1204936863401</v>
      </c>
      <c r="L11" s="4">
        <f>_xlfn.IFNA(VLOOKUP($A11+L$4,Male!$A:$Q, 12,0)/VLOOKUP($A11,Male!$A:$Q, 12,0),0)*L$3</f>
        <v>4141.5260130742772</v>
      </c>
      <c r="M11" s="4">
        <f>_xlfn.IFNA(VLOOKUP($A11+M$4,Male!$A:$Q, 12,0)/VLOOKUP($A11,Male!$A:$Q, 12,0),0)*M$3</f>
        <v>4261.3518075971178</v>
      </c>
      <c r="N11" s="4">
        <f>_xlfn.IFNA(VLOOKUP($A11+N$4,Male!$A:$Q, 12,0)/VLOOKUP($A11,Male!$A:$Q, 12,0),0)*N$3</f>
        <v>4384.0689306715703</v>
      </c>
      <c r="O11" s="4">
        <f>_xlfn.IFNA(VLOOKUP($A11+O$4,Male!$A:$Q, 12,0)/VLOOKUP($A11,Male!$A:$Q, 12,0),0)*O$3</f>
        <v>4509.1213186843297</v>
      </c>
      <c r="P11" s="4">
        <f>_xlfn.IFNA(VLOOKUP($A11+P$4,Male!$A:$Q, 12,0)/VLOOKUP($A11,Male!$A:$Q, 12,0),0)*P$3</f>
        <v>4635.9898204941583</v>
      </c>
      <c r="Q11" s="4">
        <f>_xlfn.IFNA(VLOOKUP($A11+Q$4,Male!$A:$Q, 12,0)/VLOOKUP($A11,Male!$A:$Q, 12,0),0)*Q$3</f>
        <v>4755.9654015174028</v>
      </c>
      <c r="R11" s="4">
        <f>_xlfn.IFNA(VLOOKUP($A11+R$4,Male!$A:$Q, 12,0)/VLOOKUP($A11,Male!$A:$Q, 12,0),0)*R$3</f>
        <v>4885.0557832165159</v>
      </c>
      <c r="S11" s="4">
        <f>_xlfn.IFNA(VLOOKUP($A11+S$4,Male!$A:$Q, 12,0)/VLOOKUP($A11,Male!$A:$Q, 12,0),0)*S$3</f>
        <v>5006.4624140002752</v>
      </c>
      <c r="T11" s="4">
        <f>_xlfn.IFNA(VLOOKUP($A11+T$4,Male!$A:$Q, 12,0)/VLOOKUP($A11,Male!$A:$Q, 12,0),0)*T$3</f>
        <v>5127.8467806561266</v>
      </c>
      <c r="U11" s="4">
        <f>_xlfn.IFNA(VLOOKUP($A11+U$4,Male!$A:$Q, 12,0)/VLOOKUP($A11,Male!$A:$Q, 12,0),0)*U$3</f>
        <v>5256.3049605773831</v>
      </c>
      <c r="V11" s="4">
        <f>_xlfn.IFNA(VLOOKUP($A11+V$4,Male!$A:$Q, 12,0)/VLOOKUP($A11,Male!$A:$Q, 12,0),0)*V$3</f>
        <v>5375.8555371573893</v>
      </c>
      <c r="W11" s="4">
        <f>_xlfn.IFNA(VLOOKUP($A11+W$4,Male!$A:$Q, 12,0)/VLOOKUP($A11,Male!$A:$Q, 12,0),0)*W$3</f>
        <v>5493.6940880938037</v>
      </c>
      <c r="X11" s="4">
        <f>_xlfn.IFNA(VLOOKUP($A11+X$4,Male!$A:$Q, 12,0)/VLOOKUP($A11,Male!$A:$Q, 12,0),0)*X$3</f>
        <v>5609.2133987448806</v>
      </c>
      <c r="Y11" s="4">
        <f>_xlfn.IFNA(VLOOKUP($A11+Y$4,Male!$A:$Q, 12,0)/VLOOKUP($A11,Male!$A:$Q, 12,0),0)*Y$3</f>
        <v>5721.8315516328066</v>
      </c>
      <c r="Z11" s="4">
        <f>_xlfn.IFNA(VLOOKUP($A11+Z$4,Male!$A:$Q, 12,0)/VLOOKUP($A11,Male!$A:$Q, 12,0),0)*Z$3</f>
        <v>5837.7351189955098</v>
      </c>
      <c r="AA11" s="4">
        <f>_xlfn.IFNA(VLOOKUP($A11+AA$4,Male!$A:$Q, 12,0)/VLOOKUP($A11,Male!$A:$Q, 12,0),0)*AA$3</f>
        <v>5942.3796058730113</v>
      </c>
      <c r="AB11" s="4">
        <f>_xlfn.IFNA(VLOOKUP($A11+AB$4,Male!$A:$Q, 12,0)/VLOOKUP($A11,Male!$A:$Q, 12,0),0)*AB$3</f>
        <v>6042.6020476756203</v>
      </c>
      <c r="AC11" s="4">
        <f>_xlfn.IFNA(VLOOKUP($A11+AC$4,Male!$A:$Q, 12,0)/VLOOKUP($A11,Male!$A:$Q, 12,0),0)*AC$3</f>
        <v>6144.8199746475002</v>
      </c>
      <c r="AD11" s="4">
        <f>_xlfn.IFNA(VLOOKUP($A11+AD$4,Male!$A:$Q, 12,0)/VLOOKUP($A11,Male!$A:$Q, 12,0),0)*AD$3</f>
        <v>6242.0118548081036</v>
      </c>
      <c r="AE11" s="4">
        <f>_xlfn.IFNA(VLOOKUP($A11+AE$4,Male!$A:$Q, 12,0)/VLOOKUP($A11,Male!$A:$Q, 12,0),0)*AE$3</f>
        <v>6333.515806276313</v>
      </c>
      <c r="AF11" s="4">
        <f>_xlfn.IFNA(VLOOKUP($A11+AF$4,Male!$A:$Q, 12,0)/VLOOKUP($A11,Male!$A:$Q, 12,0),0)*AF$3</f>
        <v>6418.3824697787841</v>
      </c>
      <c r="AG11" s="4">
        <f>_xlfn.IFNA(VLOOKUP($A11+AG$4,Male!$A:$Q, 12,0)/VLOOKUP($A11,Male!$A:$Q, 12,0),0)*AG$3</f>
        <v>6495.7006750591236</v>
      </c>
      <c r="AH11" s="4">
        <f>_xlfn.IFNA(VLOOKUP($A11+AH$4,Male!$A:$Q, 12,0)/VLOOKUP($A11,Male!$A:$Q, 12,0),0)*AH$3</f>
        <v>6564.4463519913543</v>
      </c>
      <c r="AI11" s="4">
        <f>_xlfn.IFNA(VLOOKUP($A11+AI$4,Male!$A:$Q, 12,0)/VLOOKUP($A11,Male!$A:$Q, 12,0),0)*AI$3</f>
        <v>6629.0645927589549</v>
      </c>
      <c r="AJ11" s="4">
        <f>_xlfn.IFNA(VLOOKUP($A11+AJ$4,Male!$A:$Q, 12,0)/VLOOKUP($A11,Male!$A:$Q, 12,0),0)*AJ$3</f>
        <v>6682.4903729284142</v>
      </c>
      <c r="AK11" s="4">
        <f>_xlfn.IFNA(VLOOKUP($A11+AK$4,Male!$A:$Q, 12,0)/VLOOKUP($A11,Male!$A:$Q, 12,0),0)*AK$3</f>
        <v>6728.7494513946331</v>
      </c>
      <c r="AL11" s="4">
        <f>_xlfn.IFNA(VLOOKUP($A11+AL$4,Male!$A:$Q, 12,0)/VLOOKUP($A11,Male!$A:$Q, 12,0),0)*AL$3</f>
        <v>6756.0260854732142</v>
      </c>
      <c r="AM11" s="4">
        <f>_xlfn.IFNA(VLOOKUP($A11+AM$4,Male!$A:$Q, 12,0)/VLOOKUP($A11,Male!$A:$Q, 12,0),0)*AM$3</f>
        <v>6773.4449858510452</v>
      </c>
      <c r="AN11" s="4">
        <f>_xlfn.IFNA(VLOOKUP($A11+AN$4,Male!$A:$Q, 12,0)/VLOOKUP($A11,Male!$A:$Q, 12,0),0)*AN$3</f>
        <v>6779.2299685808512</v>
      </c>
      <c r="AO11" s="4">
        <f>_xlfn.IFNA(VLOOKUP($A11+AO$4,Male!$A:$Q, 12,0)/VLOOKUP($A11,Male!$A:$Q, 12,0),0)*AO$3</f>
        <v>6766.421812811881</v>
      </c>
      <c r="AP11" s="4">
        <f>_xlfn.IFNA(VLOOKUP($A11+AP$4,Male!$A:$Q, 12,0)/VLOOKUP($A11,Male!$A:$Q, 12,0),0)*AP$3</f>
        <v>6733.4729564548134</v>
      </c>
      <c r="AQ11" s="4">
        <f>_xlfn.IFNA(VLOOKUP($A11+AQ$4,Male!$A:$Q, 12,0)/VLOOKUP($A11,Male!$A:$Q, 12,0),0)*AQ$3</f>
        <v>6679.7671614243645</v>
      </c>
      <c r="AR11" s="4">
        <f>_xlfn.IFNA(VLOOKUP($A11+AR$4,Male!$A:$Q, 12,0)/VLOOKUP($A11,Male!$A:$Q, 12,0),0)*AR$3</f>
        <v>6613.0853116020317</v>
      </c>
      <c r="AS11" s="4">
        <f>_xlfn.IFNA(VLOOKUP($A11+AS$4,Male!$A:$Q, 12,0)/VLOOKUP($A11,Male!$A:$Q, 12,0),0)*AS$3</f>
        <v>6520.1376476099558</v>
      </c>
      <c r="AT11" s="4">
        <f>_xlfn.IFNA(VLOOKUP($A11+AT$4,Male!$A:$Q, 12,0)/VLOOKUP($A11,Male!$A:$Q, 12,0),0)*AT$3</f>
        <v>6410.6283814642957</v>
      </c>
      <c r="AU11" s="4">
        <f>_xlfn.IFNA(VLOOKUP($A11+AU$4,Male!$A:$Q, 12,0)/VLOOKUP($A11,Male!$A:$Q, 12,0),0)*AU$3</f>
        <v>6271.1709037288801</v>
      </c>
      <c r="AV11" s="4">
        <f>_xlfn.IFNA(VLOOKUP($A11+AV$4,Male!$A:$Q, 12,0)/VLOOKUP($A11,Male!$A:$Q, 12,0),0)*AV$3</f>
        <v>6110.9999785958516</v>
      </c>
      <c r="AW11" s="4">
        <f>_xlfn.IFNA(VLOOKUP($A11+AW$4,Male!$A:$Q, 12,0)/VLOOKUP($A11,Male!$A:$Q, 12,0),0)*AW$3</f>
        <v>5919.0966959392599</v>
      </c>
      <c r="AX11" s="4">
        <f>_xlfn.IFNA(VLOOKUP($A11+AX$4,Male!$A:$Q, 12,0)/VLOOKUP($A11,Male!$A:$Q, 12,0),0)*AX$3</f>
        <v>5704.0770422103014</v>
      </c>
      <c r="AY11" s="4">
        <f>_xlfn.IFNA(VLOOKUP($A11+AY$4,Male!$A:$Q, 12,0)/VLOOKUP($A11,Male!$A:$Q, 12,0),0)*AY$3</f>
        <v>5458.5160026223102</v>
      </c>
      <c r="AZ11" s="4">
        <f>_xlfn.IFNA(VLOOKUP($A11+AZ$4,Male!$A:$Q, 12,0)/VLOOKUP($A11,Male!$A:$Q, 12,0),0)*AZ$3</f>
        <v>5185.1546050602064</v>
      </c>
      <c r="BA11" s="4">
        <f>_xlfn.IFNA(VLOOKUP($A11+BA$4,Male!$A:$Q, 12,0)/VLOOKUP($A11,Male!$A:$Q, 12,0),0)*BA$3</f>
        <v>4883.7211642606117</v>
      </c>
      <c r="BB11" s="4">
        <f>_xlfn.IFNA(VLOOKUP($A11+BB$4,Male!$A:$Q, 12,0)/VLOOKUP($A11,Male!$A:$Q, 12,0),0)*BB$3</f>
        <v>4559.884020584389</v>
      </c>
      <c r="BC11" s="4">
        <f>_xlfn.IFNA(VLOOKUP($A11+BC$4,Male!$A:$Q, 12,0)/VLOOKUP($A11,Male!$A:$Q, 12,0),0)*BC$3</f>
        <v>4216.7012110187179</v>
      </c>
      <c r="BD11" s="4">
        <f>_xlfn.IFNA(VLOOKUP($A11+BD$4,Male!$A:$Q, 12,0)/VLOOKUP($A11,Male!$A:$Q, 12,0),0)*BD$3</f>
        <v>3857.1940194254712</v>
      </c>
      <c r="BE11" s="4">
        <f>_xlfn.IFNA(VLOOKUP($A11+BE$4,Male!$A:$Q, 12,0)/VLOOKUP($A11,Male!$A:$Q, 12,0),0)*BE$3</f>
        <v>3483.5031776853143</v>
      </c>
    </row>
    <row r="12" spans="1:57" x14ac:dyDescent="0.2">
      <c r="A12">
        <f t="shared" si="3"/>
        <v>32</v>
      </c>
      <c r="B12" s="4">
        <f t="shared" si="2"/>
        <v>134714.52084963769</v>
      </c>
      <c r="C12" s="4">
        <f>_xlfn.IFNA(VLOOKUP($A12+C$4,Male!$A:$Q, 12,0)/VLOOKUP($A12,Male!$A:$Q, 12,0),0)*C$3</f>
        <v>3110.3545038258494</v>
      </c>
      <c r="D12" s="4">
        <f>_xlfn.IFNA(VLOOKUP($A12+D$4,Male!$A:$Q, 12,0)/VLOOKUP($A12,Male!$A:$Q, 12,0),0)*D$3</f>
        <v>3215.2900584050021</v>
      </c>
      <c r="E12" s="4">
        <f>_xlfn.IFNA(VLOOKUP($A12+E$4,Male!$A:$Q, 12,0)/VLOOKUP($A12,Male!$A:$Q, 12,0),0)*E$3</f>
        <v>3326.2132683500827</v>
      </c>
      <c r="F12" s="4">
        <f>_xlfn.IFNA(VLOOKUP($A12+F$4,Male!$A:$Q, 12,0)/VLOOKUP($A12,Male!$A:$Q, 12,0),0)*F$3</f>
        <v>3432.9803122133262</v>
      </c>
      <c r="G12" s="4">
        <f>_xlfn.IFNA(VLOOKUP($A12+G$4,Male!$A:$Q, 12,0)/VLOOKUP($A12,Male!$A:$Q, 12,0),0)*G$3</f>
        <v>3545.2005485569034</v>
      </c>
      <c r="H12" s="4">
        <f>_xlfn.IFNA(VLOOKUP($A12+H$4,Male!$A:$Q, 12,0)/VLOOKUP($A12,Male!$A:$Q, 12,0),0)*H$3</f>
        <v>3662.4549330912901</v>
      </c>
      <c r="I12" s="4">
        <f>_xlfn.IFNA(VLOOKUP($A12+I$4,Male!$A:$Q, 12,0)/VLOOKUP($A12,Male!$A:$Q, 12,0),0)*I$3</f>
        <v>3775.0189940477917</v>
      </c>
      <c r="J12" s="4">
        <f>_xlfn.IFNA(VLOOKUP($A12+J$4,Male!$A:$Q, 12,0)/VLOOKUP($A12,Male!$A:$Q, 12,0),0)*J$3</f>
        <v>3892.043653055639</v>
      </c>
      <c r="K12" s="4">
        <f>_xlfn.IFNA(VLOOKUP($A12+K$4,Male!$A:$Q, 12,0)/VLOOKUP($A12,Male!$A:$Q, 12,0),0)*K$3</f>
        <v>4013.0681698986177</v>
      </c>
      <c r="L12" s="4">
        <f>_xlfn.IFNA(VLOOKUP($A12+L$4,Male!$A:$Q, 12,0)/VLOOKUP($A12,Male!$A:$Q, 12,0),0)*L$3</f>
        <v>4137.5799135430971</v>
      </c>
      <c r="M12" s="4">
        <f>_xlfn.IFNA(VLOOKUP($A12+M$4,Male!$A:$Q, 12,0)/VLOOKUP($A12,Male!$A:$Q, 12,0),0)*M$3</f>
        <v>4256.2840357907371</v>
      </c>
      <c r="N12" s="4">
        <f>_xlfn.IFNA(VLOOKUP($A12+N$4,Male!$A:$Q, 12,0)/VLOOKUP($A12,Male!$A:$Q, 12,0),0)*N$3</f>
        <v>4377.6407619041283</v>
      </c>
      <c r="O12" s="4">
        <f>_xlfn.IFNA(VLOOKUP($A12+O$4,Male!$A:$Q, 12,0)/VLOOKUP($A12,Male!$A:$Q, 12,0),0)*O$3</f>
        <v>4501.1280046672828</v>
      </c>
      <c r="P12" s="4">
        <f>_xlfn.IFNA(VLOOKUP($A12+P$4,Male!$A:$Q, 12,0)/VLOOKUP($A12,Male!$A:$Q, 12,0),0)*P$3</f>
        <v>4626.2333378779667</v>
      </c>
      <c r="Q12" s="4">
        <f>_xlfn.IFNA(VLOOKUP($A12+Q$4,Male!$A:$Q, 12,0)/VLOOKUP($A12,Male!$A:$Q, 12,0),0)*Q$3</f>
        <v>4744.2432251665577</v>
      </c>
      <c r="R12" s="4">
        <f>_xlfn.IFNA(VLOOKUP($A12+R$4,Male!$A:$Q, 12,0)/VLOOKUP($A12,Male!$A:$Q, 12,0),0)*R$3</f>
        <v>4871.1169348696267</v>
      </c>
      <c r="S12" s="4">
        <f>_xlfn.IFNA(VLOOKUP($A12+S$4,Male!$A:$Q, 12,0)/VLOOKUP($A12,Male!$A:$Q, 12,0),0)*S$3</f>
        <v>4990.0943036059798</v>
      </c>
      <c r="T12" s="4">
        <f>_xlfn.IFNA(VLOOKUP($A12+T$4,Male!$A:$Q, 12,0)/VLOOKUP($A12,Male!$A:$Q, 12,0),0)*T$3</f>
        <v>5108.8079838483836</v>
      </c>
      <c r="U12" s="4">
        <f>_xlfn.IFNA(VLOOKUP($A12+U$4,Male!$A:$Q, 12,0)/VLOOKUP($A12,Male!$A:$Q, 12,0),0)*U$3</f>
        <v>5234.3037510809309</v>
      </c>
      <c r="V12" s="4">
        <f>_xlfn.IFNA(VLOOKUP($A12+V$4,Male!$A:$Q, 12,0)/VLOOKUP($A12,Male!$A:$Q, 12,0),0)*V$3</f>
        <v>5350.6319142929078</v>
      </c>
      <c r="W12" s="4">
        <f>_xlfn.IFNA(VLOOKUP($A12+W$4,Male!$A:$Q, 12,0)/VLOOKUP($A12,Male!$A:$Q, 12,0),0)*W$3</f>
        <v>5464.935202732242</v>
      </c>
      <c r="X12" s="4">
        <f>_xlfn.IFNA(VLOOKUP($A12+X$4,Male!$A:$Q, 12,0)/VLOOKUP($A12,Male!$A:$Q, 12,0),0)*X$3</f>
        <v>5576.6282653583612</v>
      </c>
      <c r="Y12" s="4">
        <f>_xlfn.IFNA(VLOOKUP($A12+Y$4,Male!$A:$Q, 12,0)/VLOOKUP($A12,Male!$A:$Q, 12,0),0)*Y$3</f>
        <v>5684.9808623317967</v>
      </c>
      <c r="Z12" s="4">
        <f>_xlfn.IFNA(VLOOKUP($A12+Z$4,Male!$A:$Q, 12,0)/VLOOKUP($A12,Male!$A:$Q, 12,0),0)*Z$3</f>
        <v>5796.2935456137011</v>
      </c>
      <c r="AA12" s="4">
        <f>_xlfn.IFNA(VLOOKUP($A12+AA$4,Male!$A:$Q, 12,0)/VLOOKUP($A12,Male!$A:$Q, 12,0),0)*AA$3</f>
        <v>5896.4386090245525</v>
      </c>
      <c r="AB12" s="4">
        <f>_xlfn.IFNA(VLOOKUP($A12+AB$4,Male!$A:$Q, 12,0)/VLOOKUP($A12,Male!$A:$Q, 12,0),0)*AB$3</f>
        <v>5992.3667479590222</v>
      </c>
      <c r="AC12" s="4">
        <f>_xlfn.IFNA(VLOOKUP($A12+AC$4,Male!$A:$Q, 12,0)/VLOOKUP($A12,Male!$A:$Q, 12,0),0)*AC$3</f>
        <v>6090.2244597703129</v>
      </c>
      <c r="AD12" s="4">
        <f>_xlfn.IFNA(VLOOKUP($A12+AD$4,Male!$A:$Q, 12,0)/VLOOKUP($A12,Male!$A:$Q, 12,0),0)*AD$3</f>
        <v>6182.632166325342</v>
      </c>
      <c r="AE12" s="4">
        <f>_xlfn.IFNA(VLOOKUP($A12+AE$4,Male!$A:$Q, 12,0)/VLOOKUP($A12,Male!$A:$Q, 12,0),0)*AE$3</f>
        <v>6268.6448636728364</v>
      </c>
      <c r="AF12" s="4">
        <f>_xlfn.IFNA(VLOOKUP($A12+AF$4,Male!$A:$Q, 12,0)/VLOOKUP($A12,Male!$A:$Q, 12,0),0)*AF$3</f>
        <v>6347.3538892311781</v>
      </c>
      <c r="AG12" s="4">
        <f>_xlfn.IFNA(VLOOKUP($A12+AG$4,Male!$A:$Q, 12,0)/VLOOKUP($A12,Male!$A:$Q, 12,0),0)*AG$3</f>
        <v>6417.7393217353911</v>
      </c>
      <c r="AH12" s="4">
        <f>_xlfn.IFNA(VLOOKUP($A12+AH$4,Male!$A:$Q, 12,0)/VLOOKUP($A12,Male!$A:$Q, 12,0),0)*AH$3</f>
        <v>6478.6991570166219</v>
      </c>
      <c r="AI12" s="4">
        <f>_xlfn.IFNA(VLOOKUP($A12+AI$4,Male!$A:$Q, 12,0)/VLOOKUP($A12,Male!$A:$Q, 12,0),0)*AI$3</f>
        <v>6534.5157868031929</v>
      </c>
      <c r="AJ12" s="4">
        <f>_xlfn.IFNA(VLOOKUP($A12+AJ$4,Male!$A:$Q, 12,0)/VLOOKUP($A12,Male!$A:$Q, 12,0),0)*AJ$3</f>
        <v>6578.1950187529201</v>
      </c>
      <c r="AK12" s="4">
        <f>_xlfn.IFNA(VLOOKUP($A12+AK$4,Male!$A:$Q, 12,0)/VLOOKUP($A12,Male!$A:$Q, 12,0),0)*AK$3</f>
        <v>6613.6953551560109</v>
      </c>
      <c r="AL12" s="4">
        <f>_xlfn.IFNA(VLOOKUP($A12+AL$4,Male!$A:$Q, 12,0)/VLOOKUP($A12,Male!$A:$Q, 12,0),0)*AL$3</f>
        <v>6629.392971367156</v>
      </c>
      <c r="AM12" s="4">
        <f>_xlfn.IFNA(VLOOKUP($A12+AM$4,Male!$A:$Q, 12,0)/VLOOKUP($A12,Male!$A:$Q, 12,0),0)*AM$3</f>
        <v>6634.1344445150835</v>
      </c>
      <c r="AN12" s="4">
        <f>_xlfn.IFNA(VLOOKUP($A12+AN$4,Male!$A:$Q, 12,0)/VLOOKUP($A12,Male!$A:$Q, 12,0),0)*AN$3</f>
        <v>6625.5334956244005</v>
      </c>
      <c r="AO12" s="4">
        <f>_xlfn.IFNA(VLOOKUP($A12+AO$4,Male!$A:$Q, 12,0)/VLOOKUP($A12,Male!$A:$Q, 12,0),0)*AO$3</f>
        <v>6597.0729686043996</v>
      </c>
      <c r="AP12" s="4">
        <f>_xlfn.IFNA(VLOOKUP($A12+AP$4,Male!$A:$Q, 12,0)/VLOOKUP($A12,Male!$A:$Q, 12,0),0)*AP$3</f>
        <v>6548.1202438169958</v>
      </c>
      <c r="AQ12" s="4">
        <f>_xlfn.IFNA(VLOOKUP($A12+AQ$4,Male!$A:$Q, 12,0)/VLOOKUP($A12,Male!$A:$Q, 12,0),0)*AQ$3</f>
        <v>6478.4122765945522</v>
      </c>
      <c r="AR12" s="4">
        <f>_xlfn.IFNA(VLOOKUP($A12+AR$4,Male!$A:$Q, 12,0)/VLOOKUP($A12,Male!$A:$Q, 12,0),0)*AR$3</f>
        <v>6394.9984335031659</v>
      </c>
      <c r="AS12" s="4">
        <f>_xlfn.IFNA(VLOOKUP($A12+AS$4,Male!$A:$Q, 12,0)/VLOOKUP($A12,Male!$A:$Q, 12,0),0)*AS$3</f>
        <v>6283.9247954597149</v>
      </c>
      <c r="AT12" s="4">
        <f>_xlfn.IFNA(VLOOKUP($A12+AT$4,Male!$A:$Q, 12,0)/VLOOKUP($A12,Male!$A:$Q, 12,0),0)*AT$3</f>
        <v>6154.3276204741451</v>
      </c>
      <c r="AU12" s="4">
        <f>_xlfn.IFNA(VLOOKUP($A12+AU$4,Male!$A:$Q, 12,0)/VLOOKUP($A12,Male!$A:$Q, 12,0),0)*AU$3</f>
        <v>5994.0884446586724</v>
      </c>
      <c r="AV12" s="4">
        <f>_xlfn.IFNA(VLOOKUP($A12+AV$4,Male!$A:$Q, 12,0)/VLOOKUP($A12,Male!$A:$Q, 12,0),0)*AV$3</f>
        <v>5812.3215007332501</v>
      </c>
      <c r="AW12" s="4">
        <f>_xlfn.IFNA(VLOOKUP($A12+AW$4,Male!$A:$Q, 12,0)/VLOOKUP($A12,Male!$A:$Q, 12,0),0)*AW$3</f>
        <v>5598.685645502811</v>
      </c>
      <c r="AX12" s="4">
        <f>_xlfn.IFNA(VLOOKUP($A12+AX$4,Male!$A:$Q, 12,0)/VLOOKUP($A12,Male!$A:$Q, 12,0),0)*AX$3</f>
        <v>5360.8263520437167</v>
      </c>
      <c r="AY12" s="4">
        <f>_xlfn.IFNA(VLOOKUP($A12+AY$4,Male!$A:$Q, 12,0)/VLOOKUP($A12,Male!$A:$Q, 12,0),0)*AY$3</f>
        <v>5092.8879341485426</v>
      </c>
      <c r="AZ12" s="4">
        <f>_xlfn.IFNA(VLOOKUP($A12+AZ$4,Male!$A:$Q, 12,0)/VLOOKUP($A12,Male!$A:$Q, 12,0),0)*AZ$3</f>
        <v>4799.586524833132</v>
      </c>
      <c r="BA12" s="4">
        <f>_xlfn.IFNA(VLOOKUP($A12+BA$4,Male!$A:$Q, 12,0)/VLOOKUP($A12,Male!$A:$Q, 12,0),0)*BA$3</f>
        <v>4481.8647349527128</v>
      </c>
      <c r="BB12" s="4">
        <f>_xlfn.IFNA(VLOOKUP($A12+BB$4,Male!$A:$Q, 12,0)/VLOOKUP($A12,Male!$A:$Q, 12,0),0)*BB$3</f>
        <v>4145.1324837172833</v>
      </c>
      <c r="BC12" s="4">
        <f>_xlfn.IFNA(VLOOKUP($A12+BC$4,Male!$A:$Q, 12,0)/VLOOKUP($A12,Male!$A:$Q, 12,0),0)*BC$3</f>
        <v>3792.3239374716363</v>
      </c>
      <c r="BD12" s="4">
        <f>_xlfn.IFNA(VLOOKUP($A12+BD$4,Male!$A:$Q, 12,0)/VLOOKUP($A12,Male!$A:$Q, 12,0),0)*BD$3</f>
        <v>3426.8686821573224</v>
      </c>
      <c r="BE12" s="4">
        <f>_xlfn.IFNA(VLOOKUP($A12+BE$4,Male!$A:$Q, 12,0)/VLOOKUP($A12,Male!$A:$Q, 12,0),0)*BE$3</f>
        <v>3052.002546116707</v>
      </c>
    </row>
    <row r="13" spans="1:57" x14ac:dyDescent="0.2">
      <c r="A13">
        <f t="shared" si="3"/>
        <v>33</v>
      </c>
      <c r="B13" s="4">
        <f t="shared" si="2"/>
        <v>132584.2130766183</v>
      </c>
      <c r="C13" s="4">
        <f>_xlfn.IFNA(VLOOKUP($A13+C$4,Male!$A:$Q, 12,0)/VLOOKUP($A13,Male!$A:$Q, 12,0),0)*C$3</f>
        <v>3110.2345676825416</v>
      </c>
      <c r="D13" s="4">
        <f>_xlfn.IFNA(VLOOKUP($A13+D$4,Male!$A:$Q, 12,0)/VLOOKUP($A13,Male!$A:$Q, 12,0),0)*D$3</f>
        <v>3215.0062037619577</v>
      </c>
      <c r="E13" s="4">
        <f>_xlfn.IFNA(VLOOKUP($A13+E$4,Male!$A:$Q, 12,0)/VLOOKUP($A13,Male!$A:$Q, 12,0),0)*E$3</f>
        <v>3325.7002294784897</v>
      </c>
      <c r="F13" s="4">
        <f>_xlfn.IFNA(VLOOKUP($A13+F$4,Male!$A:$Q, 12,0)/VLOOKUP($A13,Male!$A:$Q, 12,0),0)*F$3</f>
        <v>3432.1825685057588</v>
      </c>
      <c r="G13" s="4">
        <f>_xlfn.IFNA(VLOOKUP($A13+G$4,Male!$A:$Q, 12,0)/VLOOKUP($A13,Male!$A:$Q, 12,0),0)*G$3</f>
        <v>3544.0421626327911</v>
      </c>
      <c r="H13" s="4">
        <f>_xlfn.IFNA(VLOOKUP($A13+H$4,Male!$A:$Q, 12,0)/VLOOKUP($A13,Male!$A:$Q, 12,0),0)*H$3</f>
        <v>3660.845708065639</v>
      </c>
      <c r="I13" s="4">
        <f>_xlfn.IFNA(VLOOKUP($A13+I$4,Male!$A:$Q, 12,0)/VLOOKUP($A13,Male!$A:$Q, 12,0),0)*I$3</f>
        <v>3772.8661525867083</v>
      </c>
      <c r="J13" s="4">
        <f>_xlfn.IFNA(VLOOKUP($A13+J$4,Male!$A:$Q, 12,0)/VLOOKUP($A13,Male!$A:$Q, 12,0),0)*J$3</f>
        <v>3889.2158619959546</v>
      </c>
      <c r="K13" s="4">
        <f>_xlfn.IFNA(VLOOKUP($A13+K$4,Male!$A:$Q, 12,0)/VLOOKUP($A13,Male!$A:$Q, 12,0),0)*K$3</f>
        <v>4009.3787224654866</v>
      </c>
      <c r="L13" s="4">
        <f>_xlfn.IFNA(VLOOKUP($A13+L$4,Male!$A:$Q, 12,0)/VLOOKUP($A13,Male!$A:$Q, 12,0),0)*L$3</f>
        <v>4132.7977248194165</v>
      </c>
      <c r="M13" s="4">
        <f>_xlfn.IFNA(VLOOKUP($A13+M$4,Male!$A:$Q, 12,0)/VLOOKUP($A13,Male!$A:$Q, 12,0),0)*M$3</f>
        <v>4250.185551759223</v>
      </c>
      <c r="N13" s="4">
        <f>_xlfn.IFNA(VLOOKUP($A13+N$4,Male!$A:$Q, 12,0)/VLOOKUP($A13,Male!$A:$Q, 12,0),0)*N$3</f>
        <v>4370.0268555793255</v>
      </c>
      <c r="O13" s="4">
        <f>_xlfn.IFNA(VLOOKUP($A13+O$4,Male!$A:$Q, 12,0)/VLOOKUP($A13,Male!$A:$Q, 12,0),0)*O$3</f>
        <v>4491.8057500501709</v>
      </c>
      <c r="P13" s="4">
        <f>_xlfn.IFNA(VLOOKUP($A13+P$4,Male!$A:$Q, 12,0)/VLOOKUP($A13,Male!$A:$Q, 12,0),0)*P$3</f>
        <v>4614.985451004135</v>
      </c>
      <c r="Q13" s="4">
        <f>_xlfn.IFNA(VLOOKUP($A13+Q$4,Male!$A:$Q, 12,0)/VLOOKUP($A13,Male!$A:$Q, 12,0),0)*Q$3</f>
        <v>4730.8645815521031</v>
      </c>
      <c r="R13" s="4">
        <f>_xlfn.IFNA(VLOOKUP($A13+R$4,Male!$A:$Q, 12,0)/VLOOKUP($A13,Male!$A:$Q, 12,0),0)*R$3</f>
        <v>4855.3539061571355</v>
      </c>
      <c r="S13" s="4">
        <f>_xlfn.IFNA(VLOOKUP($A13+S$4,Male!$A:$Q, 12,0)/VLOOKUP($A13,Male!$A:$Q, 12,0),0)*S$3</f>
        <v>4971.7334382880354</v>
      </c>
      <c r="T13" s="4">
        <f>_xlfn.IFNA(VLOOKUP($A13+T$4,Male!$A:$Q, 12,0)/VLOOKUP($A13,Male!$A:$Q, 12,0),0)*T$3</f>
        <v>5087.5945098005623</v>
      </c>
      <c r="U13" s="4">
        <f>_xlfn.IFNA(VLOOKUP($A13+U$4,Male!$A:$Q, 12,0)/VLOOKUP($A13,Male!$A:$Q, 12,0),0)*U$3</f>
        <v>5209.9187484718086</v>
      </c>
      <c r="V13" s="4">
        <f>_xlfn.IFNA(VLOOKUP($A13+V$4,Male!$A:$Q, 12,0)/VLOOKUP($A13,Male!$A:$Q, 12,0),0)*V$3</f>
        <v>5322.8001800009815</v>
      </c>
      <c r="W13" s="4">
        <f>_xlfn.IFNA(VLOOKUP($A13+W$4,Male!$A:$Q, 12,0)/VLOOKUP($A13,Male!$A:$Q, 12,0),0)*W$3</f>
        <v>5433.3701513618798</v>
      </c>
      <c r="X13" s="4">
        <f>_xlfn.IFNA(VLOOKUP($A13+X$4,Male!$A:$Q, 12,0)/VLOOKUP($A13,Male!$A:$Q, 12,0),0)*X$3</f>
        <v>5540.8982777712481</v>
      </c>
      <c r="Y13" s="4">
        <f>_xlfn.IFNA(VLOOKUP($A13+Y$4,Male!$A:$Q, 12,0)/VLOOKUP($A13,Male!$A:$Q, 12,0),0)*Y$3</f>
        <v>5644.8126971472502</v>
      </c>
      <c r="Z13" s="4">
        <f>_xlfn.IFNA(VLOOKUP($A13+Z$4,Male!$A:$Q, 12,0)/VLOOKUP($A13,Male!$A:$Q, 12,0),0)*Z$3</f>
        <v>5751.6745487522794</v>
      </c>
      <c r="AA13" s="4">
        <f>_xlfn.IFNA(VLOOKUP($A13+AA$4,Male!$A:$Q, 12,0)/VLOOKUP($A13,Male!$A:$Q, 12,0),0)*AA$3</f>
        <v>5847.6142520683397</v>
      </c>
      <c r="AB13" s="4">
        <f>_xlfn.IFNA(VLOOKUP($A13+AB$4,Male!$A:$Q, 12,0)/VLOOKUP($A13,Male!$A:$Q, 12,0),0)*AB$3</f>
        <v>5939.324630855057</v>
      </c>
      <c r="AC13" s="4">
        <f>_xlfn.IFNA(VLOOKUP($A13+AC$4,Male!$A:$Q, 12,0)/VLOOKUP($A13,Male!$A:$Q, 12,0),0)*AC$3</f>
        <v>6032.4907115048418</v>
      </c>
      <c r="AD13" s="4">
        <f>_xlfn.IFNA(VLOOKUP($A13+AD$4,Male!$A:$Q, 12,0)/VLOOKUP($A13,Male!$A:$Q, 12,0),0)*AD$3</f>
        <v>6119.511561714954</v>
      </c>
      <c r="AE13" s="4">
        <f>_xlfn.IFNA(VLOOKUP($A13+AE$4,Male!$A:$Q, 12,0)/VLOOKUP($A13,Male!$A:$Q, 12,0),0)*AE$3</f>
        <v>6199.4809362040014</v>
      </c>
      <c r="AF13" s="4">
        <f>_xlfn.IFNA(VLOOKUP($A13+AF$4,Male!$A:$Q, 12,0)/VLOOKUP($A13,Male!$A:$Q, 12,0),0)*AF$3</f>
        <v>6271.3829929852436</v>
      </c>
      <c r="AG13" s="4">
        <f>_xlfn.IFNA(VLOOKUP($A13+AG$4,Male!$A:$Q, 12,0)/VLOOKUP($A13,Male!$A:$Q, 12,0),0)*AG$3</f>
        <v>6334.1205683577318</v>
      </c>
      <c r="AH13" s="4">
        <f>_xlfn.IFNA(VLOOKUP($A13+AH$4,Male!$A:$Q, 12,0)/VLOOKUP($A13,Male!$A:$Q, 12,0),0)*AH$3</f>
        <v>6386.5088333346803</v>
      </c>
      <c r="AI13" s="4">
        <f>_xlfn.IFNA(VLOOKUP($A13+AI$4,Male!$A:$Q, 12,0)/VLOOKUP($A13,Male!$A:$Q, 12,0),0)*AI$3</f>
        <v>6432.7453135306887</v>
      </c>
      <c r="AJ13" s="4">
        <f>_xlfn.IFNA(VLOOKUP($A13+AJ$4,Male!$A:$Q, 12,0)/VLOOKUP($A13,Male!$A:$Q, 12,0),0)*AJ$3</f>
        <v>6465.931749627136</v>
      </c>
      <c r="AK13" s="4">
        <f>_xlfn.IFNA(VLOOKUP($A13+AK$4,Male!$A:$Q, 12,0)/VLOOKUP($A13,Male!$A:$Q, 12,0),0)*AK$3</f>
        <v>6489.9473682525822</v>
      </c>
      <c r="AL13" s="4">
        <f>_xlfn.IFNA(VLOOKUP($A13+AL$4,Male!$A:$Q, 12,0)/VLOOKUP($A13,Male!$A:$Q, 12,0),0)*AL$3</f>
        <v>6493.2626009159148</v>
      </c>
      <c r="AM13" s="4">
        <f>_xlfn.IFNA(VLOOKUP($A13+AM$4,Male!$A:$Q, 12,0)/VLOOKUP($A13,Male!$A:$Q, 12,0),0)*AM$3</f>
        <v>6483.9446473044836</v>
      </c>
      <c r="AN13" s="4">
        <f>_xlfn.IFNA(VLOOKUP($A13+AN$4,Male!$A:$Q, 12,0)/VLOOKUP($A13,Male!$A:$Q, 12,0),0)*AN$3</f>
        <v>6459.9270935378636</v>
      </c>
      <c r="AO13" s="4">
        <f>_xlfn.IFNA(VLOOKUP($A13+AO$4,Male!$A:$Q, 12,0)/VLOOKUP($A13,Male!$A:$Q, 12,0),0)*AO$3</f>
        <v>6415.6897787717971</v>
      </c>
      <c r="AP13" s="4">
        <f>_xlfn.IFNA(VLOOKUP($A13+AP$4,Male!$A:$Q, 12,0)/VLOOKUP($A13,Male!$A:$Q, 12,0),0)*AP$3</f>
        <v>6350.9463875707133</v>
      </c>
      <c r="AQ13" s="4">
        <f>_xlfn.IFNA(VLOOKUP($A13+AQ$4,Male!$A:$Q, 12,0)/VLOOKUP($A13,Male!$A:$Q, 12,0),0)*AQ$3</f>
        <v>6264.9764425415688</v>
      </c>
      <c r="AR13" s="4">
        <f>_xlfn.IFNA(VLOOKUP($A13+AR$4,Male!$A:$Q, 12,0)/VLOOKUP($A13,Male!$A:$Q, 12,0),0)*AR$3</f>
        <v>6163.525538211522</v>
      </c>
      <c r="AS13" s="4">
        <f>_xlfn.IFNA(VLOOKUP($A13+AS$4,Male!$A:$Q, 12,0)/VLOOKUP($A13,Male!$A:$Q, 12,0),0)*AS$3</f>
        <v>6032.8917337250532</v>
      </c>
      <c r="AT13" s="4">
        <f>_xlfn.IFNA(VLOOKUP($A13+AT$4,Male!$A:$Q, 12,0)/VLOOKUP($A13,Male!$A:$Q, 12,0),0)*AT$3</f>
        <v>5882.6046915500492</v>
      </c>
      <c r="AU13" s="4">
        <f>_xlfn.IFNA(VLOOKUP($A13+AU$4,Male!$A:$Q, 12,0)/VLOOKUP($A13,Male!$A:$Q, 12,0),0)*AU$3</f>
        <v>5701.3149932139813</v>
      </c>
      <c r="AV13" s="4">
        <f>_xlfn.IFNA(VLOOKUP($A13+AV$4,Male!$A:$Q, 12,0)/VLOOKUP($A13,Male!$A:$Q, 12,0),0)*AV$3</f>
        <v>5497.8744769881432</v>
      </c>
      <c r="AW13" s="4">
        <f>_xlfn.IFNA(VLOOKUP($A13+AW$4,Male!$A:$Q, 12,0)/VLOOKUP($A13,Male!$A:$Q, 12,0),0)*AW$3</f>
        <v>5261.9532265609896</v>
      </c>
      <c r="AX13" s="4">
        <f>_xlfn.IFNA(VLOOKUP($A13+AX$4,Male!$A:$Q, 12,0)/VLOOKUP($A13,Male!$A:$Q, 12,0),0)*AX$3</f>
        <v>5001.9093257704753</v>
      </c>
      <c r="AY13" s="4">
        <f>_xlfn.IFNA(VLOOKUP($A13+AY$4,Male!$A:$Q, 12,0)/VLOOKUP($A13,Male!$A:$Q, 12,0),0)*AY$3</f>
        <v>4714.3386649790637</v>
      </c>
      <c r="AZ13" s="4">
        <f>_xlfn.IFNA(VLOOKUP($A13+AZ$4,Male!$A:$Q, 12,0)/VLOOKUP($A13,Male!$A:$Q, 12,0),0)*AZ$3</f>
        <v>4404.8006012469768</v>
      </c>
      <c r="BA13" s="4">
        <f>_xlfn.IFNA(VLOOKUP($A13+BA$4,Male!$A:$Q, 12,0)/VLOOKUP($A13,Male!$A:$Q, 12,0),0)*BA$3</f>
        <v>4074.3459981312603</v>
      </c>
      <c r="BB13" s="4">
        <f>_xlfn.IFNA(VLOOKUP($A13+BB$4,Male!$A:$Q, 12,0)/VLOOKUP($A13,Male!$A:$Q, 12,0),0)*BB$3</f>
        <v>3728.0828670261935</v>
      </c>
      <c r="BC13" s="4">
        <f>_xlfn.IFNA(VLOOKUP($A13+BC$4,Male!$A:$Q, 12,0)/VLOOKUP($A13,Male!$A:$Q, 12,0),0)*BC$3</f>
        <v>3369.3486127400292</v>
      </c>
      <c r="BD13" s="4">
        <f>_xlfn.IFNA(VLOOKUP($A13+BD$4,Male!$A:$Q, 12,0)/VLOOKUP($A13,Male!$A:$Q, 12,0),0)*BD$3</f>
        <v>3002.483890292363</v>
      </c>
      <c r="BE13" s="4">
        <f>_xlfn.IFNA(VLOOKUP($A13+BE$4,Male!$A:$Q, 12,0)/VLOOKUP($A13,Male!$A:$Q, 12,0),0)*BE$3</f>
        <v>2632.0614649643221</v>
      </c>
    </row>
    <row r="14" spans="1:57" x14ac:dyDescent="0.2">
      <c r="A14">
        <f t="shared" si="3"/>
        <v>34</v>
      </c>
      <c r="B14" s="4">
        <f t="shared" si="2"/>
        <v>130357.50285343101</v>
      </c>
      <c r="C14" s="4">
        <f>_xlfn.IFNA(VLOOKUP($A14+C$4,Male!$A:$Q, 12,0)/VLOOKUP($A14,Male!$A:$Q, 12,0),0)*C$3</f>
        <v>3110.0799131819608</v>
      </c>
      <c r="D14" s="4">
        <f>_xlfn.IFNA(VLOOKUP($A14+D$4,Male!$A:$Q, 12,0)/VLOOKUP($A14,Male!$A:$Q, 12,0),0)*D$3</f>
        <v>3214.6342747935169</v>
      </c>
      <c r="E14" s="4">
        <f>_xlfn.IFNA(VLOOKUP($A14+E$4,Male!$A:$Q, 12,0)/VLOOKUP($A14,Male!$A:$Q, 12,0),0)*E$3</f>
        <v>3325.0556302125533</v>
      </c>
      <c r="F14" s="4">
        <f>_xlfn.IFNA(VLOOKUP($A14+F$4,Male!$A:$Q, 12,0)/VLOOKUP($A14,Male!$A:$Q, 12,0),0)*F$3</f>
        <v>3431.1934187222573</v>
      </c>
      <c r="G14" s="4">
        <f>_xlfn.IFNA(VLOOKUP($A14+G$4,Male!$A:$Q, 12,0)/VLOOKUP($A14,Male!$A:$Q, 12,0),0)*G$3</f>
        <v>3542.621570796683</v>
      </c>
      <c r="H14" s="4">
        <f>_xlfn.IFNA(VLOOKUP($A14+H$4,Male!$A:$Q, 12,0)/VLOOKUP($A14,Male!$A:$Q, 12,0),0)*H$3</f>
        <v>3658.8990662364463</v>
      </c>
      <c r="I14" s="4">
        <f>_xlfn.IFNA(VLOOKUP($A14+I$4,Male!$A:$Q, 12,0)/VLOOKUP($A14,Male!$A:$Q, 12,0),0)*I$3</f>
        <v>3770.2703334419539</v>
      </c>
      <c r="J14" s="4">
        <f>_xlfn.IFNA(VLOOKUP($A14+J$4,Male!$A:$Q, 12,0)/VLOOKUP($A14,Male!$A:$Q, 12,0),0)*J$3</f>
        <v>3885.7901163653964</v>
      </c>
      <c r="K14" s="4">
        <f>_xlfn.IFNA(VLOOKUP($A14+K$4,Male!$A:$Q, 12,0)/VLOOKUP($A14,Male!$A:$Q, 12,0),0)*K$3</f>
        <v>4004.8991379041636</v>
      </c>
      <c r="L14" s="4">
        <f>_xlfn.IFNA(VLOOKUP($A14+L$4,Male!$A:$Q, 12,0)/VLOOKUP($A14,Male!$A:$Q, 12,0),0)*L$3</f>
        <v>4127.0353139438803</v>
      </c>
      <c r="M14" s="4">
        <f>_xlfn.IFNA(VLOOKUP($A14+M$4,Male!$A:$Q, 12,0)/VLOOKUP($A14,Male!$A:$Q, 12,0),0)*M$3</f>
        <v>4242.9569342749637</v>
      </c>
      <c r="N14" s="4">
        <f>_xlfn.IFNA(VLOOKUP($A14+N$4,Male!$A:$Q, 12,0)/VLOOKUP($A14,Male!$A:$Q, 12,0),0)*N$3</f>
        <v>4361.1442905807007</v>
      </c>
      <c r="O14" s="4">
        <f>_xlfn.IFNA(VLOOKUP($A14+O$4,Male!$A:$Q, 12,0)/VLOOKUP($A14,Male!$A:$Q, 12,0),0)*O$3</f>
        <v>4481.0574914604176</v>
      </c>
      <c r="P14" s="4">
        <f>_xlfn.IFNA(VLOOKUP($A14+P$4,Male!$A:$Q, 12,0)/VLOOKUP($A14,Male!$A:$Q, 12,0),0)*P$3</f>
        <v>4602.1487711305344</v>
      </c>
      <c r="Q14" s="4">
        <f>_xlfn.IFNA(VLOOKUP($A14+Q$4,Male!$A:$Q, 12,0)/VLOOKUP($A14,Male!$A:$Q, 12,0),0)*Q$3</f>
        <v>4715.7372523234289</v>
      </c>
      <c r="R14" s="4">
        <f>_xlfn.IFNA(VLOOKUP($A14+R$4,Male!$A:$Q, 12,0)/VLOOKUP($A14,Male!$A:$Q, 12,0),0)*R$3</f>
        <v>4837.6753552116706</v>
      </c>
      <c r="S14" s="4">
        <f>_xlfn.IFNA(VLOOKUP($A14+S$4,Male!$A:$Q, 12,0)/VLOOKUP($A14,Male!$A:$Q, 12,0),0)*S$3</f>
        <v>4951.2800662047066</v>
      </c>
      <c r="T14" s="4">
        <f>_xlfn.IFNA(VLOOKUP($A14+T$4,Male!$A:$Q, 12,0)/VLOOKUP($A14,Male!$A:$Q, 12,0),0)*T$3</f>
        <v>5064.0882528461289</v>
      </c>
      <c r="U14" s="4">
        <f>_xlfn.IFNA(VLOOKUP($A14+U$4,Male!$A:$Q, 12,0)/VLOOKUP($A14,Male!$A:$Q, 12,0),0)*U$3</f>
        <v>5183.018803480958</v>
      </c>
      <c r="V14" s="4">
        <f>_xlfn.IFNA(VLOOKUP($A14+V$4,Male!$A:$Q, 12,0)/VLOOKUP($A14,Male!$A:$Q, 12,0),0)*V$3</f>
        <v>5292.2601607832921</v>
      </c>
      <c r="W14" s="4">
        <f>_xlfn.IFNA(VLOOKUP($A14+W$4,Male!$A:$Q, 12,0)/VLOOKUP($A14,Male!$A:$Q, 12,0),0)*W$3</f>
        <v>5398.7662100752696</v>
      </c>
      <c r="X14" s="4">
        <f>_xlfn.IFNA(VLOOKUP($A14+X$4,Male!$A:$Q, 12,0)/VLOOKUP($A14,Male!$A:$Q, 12,0),0)*X$3</f>
        <v>5501.9603088666827</v>
      </c>
      <c r="Y14" s="4">
        <f>_xlfn.IFNA(VLOOKUP($A14+Y$4,Male!$A:$Q, 12,0)/VLOOKUP($A14,Male!$A:$Q, 12,0),0)*Y$3</f>
        <v>5601.5757754336591</v>
      </c>
      <c r="Z14" s="4">
        <f>_xlfn.IFNA(VLOOKUP($A14+Z$4,Male!$A:$Q, 12,0)/VLOOKUP($A14,Male!$A:$Q, 12,0),0)*Z$3</f>
        <v>5704.2688417273757</v>
      </c>
      <c r="AA14" s="4">
        <f>_xlfn.IFNA(VLOOKUP($A14+AA$4,Male!$A:$Q, 12,0)/VLOOKUP($A14,Male!$A:$Q, 12,0),0)*AA$3</f>
        <v>5796.0769265306944</v>
      </c>
      <c r="AB14" s="4">
        <f>_xlfn.IFNA(VLOOKUP($A14+AB$4,Male!$A:$Q, 12,0)/VLOOKUP($A14,Male!$A:$Q, 12,0),0)*AB$3</f>
        <v>5883.2482335333989</v>
      </c>
      <c r="AC14" s="4">
        <f>_xlfn.IFNA(VLOOKUP($A14+AC$4,Male!$A:$Q, 12,0)/VLOOKUP($A14,Male!$A:$Q, 12,0),0)*AC$3</f>
        <v>5971.1332008887739</v>
      </c>
      <c r="AD14" s="4">
        <f>_xlfn.IFNA(VLOOKUP($A14+AD$4,Male!$A:$Q, 12,0)/VLOOKUP($A14,Male!$A:$Q, 12,0),0)*AD$3</f>
        <v>6052.2264443540607</v>
      </c>
      <c r="AE14" s="4">
        <f>_xlfn.IFNA(VLOOKUP($A14+AE$4,Male!$A:$Q, 12,0)/VLOOKUP($A14,Male!$A:$Q, 12,0),0)*AE$3</f>
        <v>6125.5161193856411</v>
      </c>
      <c r="AF14" s="4">
        <f>_xlfn.IFNA(VLOOKUP($A14+AF$4,Male!$A:$Q, 12,0)/VLOOKUP($A14,Male!$A:$Q, 12,0),0)*AF$3</f>
        <v>6189.9098471200841</v>
      </c>
      <c r="AG14" s="4">
        <f>_xlfn.IFNA(VLOOKUP($A14+AG$4,Male!$A:$Q, 12,0)/VLOOKUP($A14,Male!$A:$Q, 12,0),0)*AG$3</f>
        <v>6244.2283422594492</v>
      </c>
      <c r="AH14" s="4">
        <f>_xlfn.IFNA(VLOOKUP($A14+AH$4,Male!$A:$Q, 12,0)/VLOOKUP($A14,Male!$A:$Q, 12,0),0)*AH$3</f>
        <v>6287.2859034538224</v>
      </c>
      <c r="AI14" s="4">
        <f>_xlfn.IFNA(VLOOKUP($A14+AI$4,Male!$A:$Q, 12,0)/VLOOKUP($A14,Male!$A:$Q, 12,0),0)*AI$3</f>
        <v>6323.2081091766149</v>
      </c>
      <c r="AJ14" s="4">
        <f>_xlfn.IFNA(VLOOKUP($A14+AJ$4,Male!$A:$Q, 12,0)/VLOOKUP($A14,Male!$A:$Q, 12,0),0)*AJ$3</f>
        <v>6345.193220611548</v>
      </c>
      <c r="AK14" s="4">
        <f>_xlfn.IFNA(VLOOKUP($A14+AK$4,Male!$A:$Q, 12,0)/VLOOKUP($A14,Male!$A:$Q, 12,0),0)*AK$3</f>
        <v>6356.9255494523359</v>
      </c>
      <c r="AL14" s="4">
        <f>_xlfn.IFNA(VLOOKUP($A14+AL$4,Male!$A:$Q, 12,0)/VLOOKUP($A14,Male!$A:$Q, 12,0),0)*AL$3</f>
        <v>6346.506716544799</v>
      </c>
      <c r="AM14" s="4">
        <f>_xlfn.IFNA(VLOOKUP($A14+AM$4,Male!$A:$Q, 12,0)/VLOOKUP($A14,Male!$A:$Q, 12,0),0)*AM$3</f>
        <v>6322.1210667268224</v>
      </c>
      <c r="AN14" s="4">
        <f>_xlfn.IFNA(VLOOKUP($A14+AN$4,Male!$A:$Q, 12,0)/VLOOKUP($A14,Male!$A:$Q, 12,0),0)*AN$3</f>
        <v>6282.5569174426546</v>
      </c>
      <c r="AO14" s="4">
        <f>_xlfn.IFNA(VLOOKUP($A14+AO$4,Male!$A:$Q, 12,0)/VLOOKUP($A14,Male!$A:$Q, 12,0),0)*AO$3</f>
        <v>6222.7435559135165</v>
      </c>
      <c r="AP14" s="4">
        <f>_xlfn.IFNA(VLOOKUP($A14+AP$4,Male!$A:$Q, 12,0)/VLOOKUP($A14,Male!$A:$Q, 12,0),0)*AP$3</f>
        <v>6141.9468417851795</v>
      </c>
      <c r="AQ14" s="4">
        <f>_xlfn.IFNA(VLOOKUP($A14+AQ$4,Male!$A:$Q, 12,0)/VLOOKUP($A14,Male!$A:$Q, 12,0),0)*AQ$3</f>
        <v>6038.4426577642926</v>
      </c>
      <c r="AR14" s="4">
        <f>_xlfn.IFNA(VLOOKUP($A14+AR$4,Male!$A:$Q, 12,0)/VLOOKUP($A14,Male!$A:$Q, 12,0),0)*AR$3</f>
        <v>5917.5304219398167</v>
      </c>
      <c r="AS14" s="4">
        <f>_xlfn.IFNA(VLOOKUP($A14+AS$4,Male!$A:$Q, 12,0)/VLOOKUP($A14,Male!$A:$Q, 12,0),0)*AS$3</f>
        <v>5766.7527515847387</v>
      </c>
      <c r="AT14" s="4">
        <f>_xlfn.IFNA(VLOOKUP($A14+AT$4,Male!$A:$Q, 12,0)/VLOOKUP($A14,Male!$A:$Q, 12,0),0)*AT$3</f>
        <v>5595.4922827336213</v>
      </c>
      <c r="AU14" s="4">
        <f>_xlfn.IFNA(VLOOKUP($A14+AU$4,Male!$A:$Q, 12,0)/VLOOKUP($A14,Male!$A:$Q, 12,0),0)*AU$3</f>
        <v>5393.0813884817744</v>
      </c>
      <c r="AV14" s="4">
        <f>_xlfn.IFNA(VLOOKUP($A14+AV$4,Male!$A:$Q, 12,0)/VLOOKUP($A14,Male!$A:$Q, 12,0),0)*AV$3</f>
        <v>5167.4045928201449</v>
      </c>
      <c r="AW14" s="4">
        <f>_xlfn.IFNA(VLOOKUP($A14+AW$4,Male!$A:$Q, 12,0)/VLOOKUP($A14,Male!$A:$Q, 12,0),0)*AW$3</f>
        <v>4909.8452599913462</v>
      </c>
      <c r="AX14" s="4">
        <f>_xlfn.IFNA(VLOOKUP($A14+AX$4,Male!$A:$Q, 12,0)/VLOOKUP($A14,Male!$A:$Q, 12,0),0)*AX$3</f>
        <v>4630.3009513225352</v>
      </c>
      <c r="AY14" s="4">
        <f>_xlfn.IFNA(VLOOKUP($A14+AY$4,Male!$A:$Q, 12,0)/VLOOKUP($A14,Male!$A:$Q, 12,0),0)*AY$3</f>
        <v>4326.7315718714026</v>
      </c>
      <c r="AZ14" s="4">
        <f>_xlfn.IFNA(VLOOKUP($A14+AZ$4,Male!$A:$Q, 12,0)/VLOOKUP($A14,Male!$A:$Q, 12,0),0)*AZ$3</f>
        <v>4004.4434224138481</v>
      </c>
      <c r="BA14" s="4">
        <f>_xlfn.IFNA(VLOOKUP($A14+BA$4,Male!$A:$Q, 12,0)/VLOOKUP($A14,Male!$A:$Q, 12,0),0)*BA$3</f>
        <v>3664.5596500455626</v>
      </c>
      <c r="BB14" s="4">
        <f>_xlfn.IFNA(VLOOKUP($A14+BB$4,Male!$A:$Q, 12,0)/VLOOKUP($A14,Male!$A:$Q, 12,0),0)*BB$3</f>
        <v>3312.4003713315442</v>
      </c>
      <c r="BC14" s="4">
        <f>_xlfn.IFNA(VLOOKUP($A14+BC$4,Male!$A:$Q, 12,0)/VLOOKUP($A14,Male!$A:$Q, 12,0),0)*BC$3</f>
        <v>2952.2009670373104</v>
      </c>
      <c r="BD14" s="4">
        <f>_xlfn.IFNA(VLOOKUP($A14+BD$4,Male!$A:$Q, 12,0)/VLOOKUP($A14,Male!$A:$Q, 12,0),0)*BD$3</f>
        <v>2589.4561915772292</v>
      </c>
      <c r="BE14" s="4">
        <f>_xlfn.IFNA(VLOOKUP($A14+BE$4,Male!$A:$Q, 12,0)/VLOOKUP($A14,Male!$A:$Q, 12,0),0)*BE$3</f>
        <v>2230.0160473684969</v>
      </c>
    </row>
    <row r="15" spans="1:57" x14ac:dyDescent="0.2">
      <c r="A15">
        <f t="shared" si="3"/>
        <v>35</v>
      </c>
      <c r="B15" s="4">
        <f t="shared" si="2"/>
        <v>128040.29281673772</v>
      </c>
      <c r="C15" s="4">
        <f>_xlfn.IFNA(VLOOKUP($A15+C$4,Male!$A:$Q, 12,0)/VLOOKUP($A15,Male!$A:$Q, 12,0),0)*C$3</f>
        <v>3109.8747592526188</v>
      </c>
      <c r="D15" s="4">
        <f>_xlfn.IFNA(VLOOKUP($A15+D$4,Male!$A:$Q, 12,0)/VLOOKUP($A15,Male!$A:$Q, 12,0),0)*D$3</f>
        <v>3214.1710254102609</v>
      </c>
      <c r="E15" s="4">
        <f>_xlfn.IFNA(VLOOKUP($A15+E$4,Male!$A:$Q, 12,0)/VLOOKUP($A15,Male!$A:$Q, 12,0),0)*E$3</f>
        <v>3324.2626511647113</v>
      </c>
      <c r="F15" s="4">
        <f>_xlfn.IFNA(VLOOKUP($A15+F$4,Male!$A:$Q, 12,0)/VLOOKUP($A15,Male!$A:$Q, 12,0),0)*F$3</f>
        <v>3429.9886151860915</v>
      </c>
      <c r="G15" s="4">
        <f>_xlfn.IFNA(VLOOKUP($A15+G$4,Male!$A:$Q, 12,0)/VLOOKUP($A15,Male!$A:$Q, 12,0),0)*G$3</f>
        <v>3540.913864000313</v>
      </c>
      <c r="H15" s="4">
        <f>_xlfn.IFNA(VLOOKUP($A15+H$4,Male!$A:$Q, 12,0)/VLOOKUP($A15,Male!$A:$Q, 12,0),0)*H$3</f>
        <v>3656.5634794517514</v>
      </c>
      <c r="I15" s="4">
        <f>_xlfn.IFNA(VLOOKUP($A15+I$4,Male!$A:$Q, 12,0)/VLOOKUP($A15,Male!$A:$Q, 12,0),0)*I$3</f>
        <v>3767.1366773883292</v>
      </c>
      <c r="J15" s="4">
        <f>_xlfn.IFNA(VLOOKUP($A15+J$4,Male!$A:$Q, 12,0)/VLOOKUP($A15,Male!$A:$Q, 12,0),0)*J$3</f>
        <v>3881.6416266893857</v>
      </c>
      <c r="K15" s="4">
        <f>_xlfn.IFNA(VLOOKUP($A15+K$4,Male!$A:$Q, 12,0)/VLOOKUP($A15,Male!$A:$Q, 12,0),0)*K$3</f>
        <v>3999.5139309767833</v>
      </c>
      <c r="L15" s="4">
        <f>_xlfn.IFNA(VLOOKUP($A15+L$4,Male!$A:$Q, 12,0)/VLOOKUP($A15,Male!$A:$Q, 12,0),0)*L$3</f>
        <v>4120.221022997328</v>
      </c>
      <c r="M15" s="4">
        <f>_xlfn.IFNA(VLOOKUP($A15+M$4,Male!$A:$Q, 12,0)/VLOOKUP($A15,Male!$A:$Q, 12,0),0)*M$3</f>
        <v>4234.5432130624276</v>
      </c>
      <c r="N15" s="4">
        <f>_xlfn.IFNA(VLOOKUP($A15+N$4,Male!$A:$Q, 12,0)/VLOOKUP($A15,Male!$A:$Q, 12,0),0)*N$3</f>
        <v>4350.9250335334909</v>
      </c>
      <c r="O15" s="4">
        <f>_xlfn.IFNA(VLOOKUP($A15+O$4,Male!$A:$Q, 12,0)/VLOOKUP($A15,Male!$A:$Q, 12,0),0)*O$3</f>
        <v>4468.8155441495637</v>
      </c>
      <c r="P15" s="4">
        <f>_xlfn.IFNA(VLOOKUP($A15+P$4,Male!$A:$Q, 12,0)/VLOOKUP($A15,Male!$A:$Q, 12,0),0)*P$3</f>
        <v>4587.6611399373369</v>
      </c>
      <c r="Q15" s="4">
        <f>_xlfn.IFNA(VLOOKUP($A15+Q$4,Male!$A:$Q, 12,0)/VLOOKUP($A15,Male!$A:$Q, 12,0),0)*Q$3</f>
        <v>4698.8006965517425</v>
      </c>
      <c r="R15" s="4">
        <f>_xlfn.IFNA(VLOOKUP($A15+R$4,Male!$A:$Q, 12,0)/VLOOKUP($A15,Male!$A:$Q, 12,0),0)*R$3</f>
        <v>4818.0130616693405</v>
      </c>
      <c r="S15" s="4">
        <f>_xlfn.IFNA(VLOOKUP($A15+S$4,Male!$A:$Q, 12,0)/VLOOKUP($A15,Male!$A:$Q, 12,0),0)*S$3</f>
        <v>4928.6486980786221</v>
      </c>
      <c r="T15" s="4">
        <f>_xlfn.IFNA(VLOOKUP($A15+T$4,Male!$A:$Q, 12,0)/VLOOKUP($A15,Male!$A:$Q, 12,0),0)*T$3</f>
        <v>5038.1917834468277</v>
      </c>
      <c r="U15" s="4">
        <f>_xlfn.IFNA(VLOOKUP($A15+U$4,Male!$A:$Q, 12,0)/VLOOKUP($A15,Male!$A:$Q, 12,0),0)*U$3</f>
        <v>5153.5370482715516</v>
      </c>
      <c r="V15" s="4">
        <f>_xlfn.IFNA(VLOOKUP($A15+V$4,Male!$A:$Q, 12,0)/VLOOKUP($A15,Male!$A:$Q, 12,0),0)*V$3</f>
        <v>5258.8164094488402</v>
      </c>
      <c r="W15" s="4">
        <f>_xlfn.IFNA(VLOOKUP($A15+W$4,Male!$A:$Q, 12,0)/VLOOKUP($A15,Male!$A:$Q, 12,0),0)*W$3</f>
        <v>5361.0936335639262</v>
      </c>
      <c r="X15" s="4">
        <f>_xlfn.IFNA(VLOOKUP($A15+X$4,Male!$A:$Q, 12,0)/VLOOKUP($A15,Male!$A:$Q, 12,0),0)*X$3</f>
        <v>5460.0890767100582</v>
      </c>
      <c r="Y15" s="4">
        <f>_xlfn.IFNA(VLOOKUP($A15+Y$4,Male!$A:$Q, 12,0)/VLOOKUP($A15,Male!$A:$Q, 12,0),0)*Y$3</f>
        <v>5555.6834460195369</v>
      </c>
      <c r="Z15" s="4">
        <f>_xlfn.IFNA(VLOOKUP($A15+Z$4,Male!$A:$Q, 12,0)/VLOOKUP($A15,Male!$A:$Q, 12,0),0)*Z$3</f>
        <v>5654.276031097238</v>
      </c>
      <c r="AA15" s="4">
        <f>_xlfn.IFNA(VLOOKUP($A15+AA$4,Male!$A:$Q, 12,0)/VLOOKUP($A15,Male!$A:$Q, 12,0),0)*AA$3</f>
        <v>5741.6385082151346</v>
      </c>
      <c r="AB15" s="4">
        <f>_xlfn.IFNA(VLOOKUP($A15+AB$4,Male!$A:$Q, 12,0)/VLOOKUP($A15,Male!$A:$Q, 12,0),0)*AB$3</f>
        <v>5823.6982738920606</v>
      </c>
      <c r="AC15" s="4">
        <f>_xlfn.IFNA(VLOOKUP($A15+AC$4,Male!$A:$Q, 12,0)/VLOOKUP($A15,Male!$A:$Q, 12,0),0)*AC$3</f>
        <v>5905.7731909182494</v>
      </c>
      <c r="AD15" s="4">
        <f>_xlfn.IFNA(VLOOKUP($A15+AD$4,Male!$A:$Q, 12,0)/VLOOKUP($A15,Male!$A:$Q, 12,0),0)*AD$3</f>
        <v>5980.3158601340183</v>
      </c>
      <c r="AE15" s="4">
        <f>_xlfn.IFNA(VLOOKUP($A15+AE$4,Male!$A:$Q, 12,0)/VLOOKUP($A15,Male!$A:$Q, 12,0),0)*AE$3</f>
        <v>6046.2386130043415</v>
      </c>
      <c r="AF15" s="4">
        <f>_xlfn.IFNA(VLOOKUP($A15+AF$4,Male!$A:$Q, 12,0)/VLOOKUP($A15,Male!$A:$Q, 12,0),0)*AF$3</f>
        <v>6102.3676593317159</v>
      </c>
      <c r="AG15" s="4">
        <f>_xlfn.IFNA(VLOOKUP($A15+AG$4,Male!$A:$Q, 12,0)/VLOOKUP($A15,Male!$A:$Q, 12,0),0)*AG$3</f>
        <v>6147.5216112409307</v>
      </c>
      <c r="AH15" s="4">
        <f>_xlfn.IFNA(VLOOKUP($A15+AH$4,Male!$A:$Q, 12,0)/VLOOKUP($A15,Male!$A:$Q, 12,0),0)*AH$3</f>
        <v>6180.5329145645419</v>
      </c>
      <c r="AI15" s="4">
        <f>_xlfn.IFNA(VLOOKUP($A15+AI$4,Male!$A:$Q, 12,0)/VLOOKUP($A15,Male!$A:$Q, 12,0),0)*AI$3</f>
        <v>6205.4432246397291</v>
      </c>
      <c r="AJ15" s="4">
        <f>_xlfn.IFNA(VLOOKUP($A15+AJ$4,Male!$A:$Q, 12,0)/VLOOKUP($A15,Male!$A:$Q, 12,0),0)*AJ$3</f>
        <v>6215.4474281612002</v>
      </c>
      <c r="AK15" s="4">
        <f>_xlfn.IFNA(VLOOKUP($A15+AK$4,Male!$A:$Q, 12,0)/VLOOKUP($A15,Male!$A:$Q, 12,0),0)*AK$3</f>
        <v>6213.5600190083578</v>
      </c>
      <c r="AL15" s="4">
        <f>_xlfn.IFNA(VLOOKUP($A15+AL$4,Male!$A:$Q, 12,0)/VLOOKUP($A15,Male!$A:$Q, 12,0),0)*AL$3</f>
        <v>6188.4209698274399</v>
      </c>
      <c r="AM15" s="4">
        <f>_xlfn.IFNA(VLOOKUP($A15+AM$4,Male!$A:$Q, 12,0)/VLOOKUP($A15,Male!$A:$Q, 12,0),0)*AM$3</f>
        <v>6148.8403771166322</v>
      </c>
      <c r="AN15" s="4">
        <f>_xlfn.IFNA(VLOOKUP($A15+AN$4,Male!$A:$Q, 12,0)/VLOOKUP($A15,Male!$A:$Q, 12,0),0)*AN$3</f>
        <v>6093.9175645043806</v>
      </c>
      <c r="AO15" s="4">
        <f>_xlfn.IFNA(VLOOKUP($A15+AO$4,Male!$A:$Q, 12,0)/VLOOKUP($A15,Male!$A:$Q, 12,0),0)*AO$3</f>
        <v>6018.2622158249633</v>
      </c>
      <c r="AP15" s="4">
        <f>_xlfn.IFNA(VLOOKUP($A15+AP$4,Male!$A:$Q, 12,0)/VLOOKUP($A15,Male!$A:$Q, 12,0),0)*AP$3</f>
        <v>5920.1560310331761</v>
      </c>
      <c r="AQ15" s="4">
        <f>_xlfn.IFNA(VLOOKUP($A15+AQ$4,Male!$A:$Q, 12,0)/VLOOKUP($A15,Male!$A:$Q, 12,0),0)*AQ$3</f>
        <v>5797.7280665447979</v>
      </c>
      <c r="AR15" s="4">
        <f>_xlfn.IFNA(VLOOKUP($A15+AR$4,Male!$A:$Q, 12,0)/VLOOKUP($A15,Male!$A:$Q, 12,0),0)*AR$3</f>
        <v>5656.7618441260202</v>
      </c>
      <c r="AS15" s="4">
        <f>_xlfn.IFNA(VLOOKUP($A15+AS$4,Male!$A:$Q, 12,0)/VLOOKUP($A15,Male!$A:$Q, 12,0),0)*AS$3</f>
        <v>5485.567497266984</v>
      </c>
      <c r="AT15" s="4">
        <f>_xlfn.IFNA(VLOOKUP($A15+AT$4,Male!$A:$Q, 12,0)/VLOOKUP($A15,Male!$A:$Q, 12,0),0)*AT$3</f>
        <v>5293.2430377871769</v>
      </c>
      <c r="AU15" s="4">
        <f>_xlfn.IFNA(VLOOKUP($A15+AU$4,Male!$A:$Q, 12,0)/VLOOKUP($A15,Male!$A:$Q, 12,0),0)*AU$3</f>
        <v>5069.1625377446453</v>
      </c>
      <c r="AV15" s="4">
        <f>_xlfn.IFNA(VLOOKUP($A15+AV$4,Male!$A:$Q, 12,0)/VLOOKUP($A15,Male!$A:$Q, 12,0),0)*AV$3</f>
        <v>4821.8631907154768</v>
      </c>
      <c r="AW15" s="4">
        <f>_xlfn.IFNA(VLOOKUP($A15+AW$4,Male!$A:$Q, 12,0)/VLOOKUP($A15,Male!$A:$Q, 12,0),0)*AW$3</f>
        <v>4545.3026416272305</v>
      </c>
      <c r="AX15" s="4">
        <f>_xlfn.IFNA(VLOOKUP($A15+AX$4,Male!$A:$Q, 12,0)/VLOOKUP($A15,Male!$A:$Q, 12,0),0)*AX$3</f>
        <v>4249.8146544912643</v>
      </c>
      <c r="AY15" s="4">
        <f>_xlfn.IFNA(VLOOKUP($A15+AY$4,Male!$A:$Q, 12,0)/VLOOKUP($A15,Male!$A:$Q, 12,0),0)*AY$3</f>
        <v>3933.6657722272198</v>
      </c>
      <c r="AZ15" s="4">
        <f>_xlfn.IFNA(VLOOKUP($A15+AZ$4,Male!$A:$Q, 12,0)/VLOOKUP($A15,Male!$A:$Q, 12,0),0)*AZ$3</f>
        <v>3601.8667808901128</v>
      </c>
      <c r="BA15" s="4">
        <f>_xlfn.IFNA(VLOOKUP($A15+BA$4,Male!$A:$Q, 12,0)/VLOOKUP($A15,Male!$A:$Q, 12,0),0)*BA$3</f>
        <v>3256.1219231053233</v>
      </c>
      <c r="BB15" s="4">
        <f>_xlfn.IFNA(VLOOKUP($A15+BB$4,Male!$A:$Q, 12,0)/VLOOKUP($A15,Male!$A:$Q, 12,0),0)*BB$3</f>
        <v>2902.4476170366488</v>
      </c>
      <c r="BC15" s="4">
        <f>_xlfn.IFNA(VLOOKUP($A15+BC$4,Male!$A:$Q, 12,0)/VLOOKUP($A15,Male!$A:$Q, 12,0),0)*BC$3</f>
        <v>2546.2168970439589</v>
      </c>
      <c r="BD15" s="4">
        <f>_xlfn.IFNA(VLOOKUP($A15+BD$4,Male!$A:$Q, 12,0)/VLOOKUP($A15,Male!$A:$Q, 12,0),0)*BD$3</f>
        <v>2194.0277942661496</v>
      </c>
      <c r="BE15" s="4">
        <f>_xlfn.IFNA(VLOOKUP($A15+BE$4,Male!$A:$Q, 12,0)/VLOOKUP($A15,Male!$A:$Q, 12,0),0)*BE$3</f>
        <v>1852.5113138329161</v>
      </c>
    </row>
    <row r="16" spans="1:57" x14ac:dyDescent="0.2">
      <c r="A16">
        <f t="shared" si="3"/>
        <v>36</v>
      </c>
      <c r="B16" s="4">
        <f t="shared" si="2"/>
        <v>125640.4607271327</v>
      </c>
      <c r="C16" s="4">
        <f>_xlfn.IFNA(VLOOKUP($A16+C$4,Male!$A:$Q, 12,0)/VLOOKUP($A16,Male!$A:$Q, 12,0),0)*C$3</f>
        <v>3109.6317307517065</v>
      </c>
      <c r="D16" s="4">
        <f>_xlfn.IFNA(VLOOKUP($A16+D$4,Male!$A:$Q, 12,0)/VLOOKUP($A16,Male!$A:$Q, 12,0),0)*D$3</f>
        <v>3213.6164744182774</v>
      </c>
      <c r="E16" s="4">
        <f>_xlfn.IFNA(VLOOKUP($A16+E$4,Male!$A:$Q, 12,0)/VLOOKUP($A16,Male!$A:$Q, 12,0),0)*E$3</f>
        <v>3323.3146142822252</v>
      </c>
      <c r="F16" s="4">
        <f>_xlfn.IFNA(VLOOKUP($A16+F$4,Male!$A:$Q, 12,0)/VLOOKUP($A16,Male!$A:$Q, 12,0),0)*F$3</f>
        <v>3428.5613649661364</v>
      </c>
      <c r="G16" s="4">
        <f>_xlfn.IFNA(VLOOKUP($A16+G$4,Male!$A:$Q, 12,0)/VLOOKUP($A16,Male!$A:$Q, 12,0),0)*G$3</f>
        <v>3538.8870306132276</v>
      </c>
      <c r="H16" s="4">
        <f>_xlfn.IFNA(VLOOKUP($A16+H$4,Male!$A:$Q, 12,0)/VLOOKUP($A16,Male!$A:$Q, 12,0),0)*H$3</f>
        <v>3653.7653484285624</v>
      </c>
      <c r="I16" s="4">
        <f>_xlfn.IFNA(VLOOKUP($A16+I$4,Male!$A:$Q, 12,0)/VLOOKUP($A16,Male!$A:$Q, 12,0),0)*I$3</f>
        <v>3763.3631099709251</v>
      </c>
      <c r="J16" s="4">
        <f>_xlfn.IFNA(VLOOKUP($A16+J$4,Male!$A:$Q, 12,0)/VLOOKUP($A16,Male!$A:$Q, 12,0),0)*J$3</f>
        <v>3876.6778805184763</v>
      </c>
      <c r="K16" s="4">
        <f>_xlfn.IFNA(VLOOKUP($A16+K$4,Male!$A:$Q, 12,0)/VLOOKUP($A16,Male!$A:$Q, 12,0),0)*K$3</f>
        <v>3993.173601499208</v>
      </c>
      <c r="L16" s="4">
        <f>_xlfn.IFNA(VLOOKUP($A16+L$4,Male!$A:$Q, 12,0)/VLOOKUP($A16,Male!$A:$Q, 12,0),0)*L$3</f>
        <v>4112.3219513144386</v>
      </c>
      <c r="M16" s="4">
        <f>_xlfn.IFNA(VLOOKUP($A16+M$4,Male!$A:$Q, 12,0)/VLOOKUP($A16,Male!$A:$Q, 12,0),0)*M$3</f>
        <v>4224.8993062525333</v>
      </c>
      <c r="N16" s="4">
        <f>_xlfn.IFNA(VLOOKUP($A16+N$4,Male!$A:$Q, 12,0)/VLOOKUP($A16,Male!$A:$Q, 12,0),0)*N$3</f>
        <v>4339.3248394204311</v>
      </c>
      <c r="O16" s="4">
        <f>_xlfn.IFNA(VLOOKUP($A16+O$4,Male!$A:$Q, 12,0)/VLOOKUP($A16,Male!$A:$Q, 12,0),0)*O$3</f>
        <v>4455.0415211360978</v>
      </c>
      <c r="P16" s="4">
        <f>_xlfn.IFNA(VLOOKUP($A16+P$4,Male!$A:$Q, 12,0)/VLOOKUP($A16,Male!$A:$Q, 12,0),0)*P$3</f>
        <v>4571.4861235465451</v>
      </c>
      <c r="Q16" s="4">
        <f>_xlfn.IFNA(VLOOKUP($A16+Q$4,Male!$A:$Q, 12,0)/VLOOKUP($A16,Male!$A:$Q, 12,0),0)*Q$3</f>
        <v>4680.0115597000722</v>
      </c>
      <c r="R16" s="4">
        <f>_xlfn.IFNA(VLOOKUP($A16+R$4,Male!$A:$Q, 12,0)/VLOOKUP($A16,Male!$A:$Q, 12,0),0)*R$3</f>
        <v>4796.307216469364</v>
      </c>
      <c r="S16" s="4">
        <f>_xlfn.IFNA(VLOOKUP($A16+S$4,Male!$A:$Q, 12,0)/VLOOKUP($A16,Male!$A:$Q, 12,0),0)*S$3</f>
        <v>4903.7683055309953</v>
      </c>
      <c r="T16" s="4">
        <f>_xlfn.IFNA(VLOOKUP($A16+T$4,Male!$A:$Q, 12,0)/VLOOKUP($A16,Male!$A:$Q, 12,0),0)*T$3</f>
        <v>5009.8642968076974</v>
      </c>
      <c r="U16" s="4">
        <f>_xlfn.IFNA(VLOOKUP($A16+U$4,Male!$A:$Q, 12,0)/VLOOKUP($A16,Male!$A:$Q, 12,0),0)*U$3</f>
        <v>5121.3077626079903</v>
      </c>
      <c r="V16" s="4">
        <f>_xlfn.IFNA(VLOOKUP($A16+V$4,Male!$A:$Q, 12,0)/VLOOKUP($A16,Male!$A:$Q, 12,0),0)*V$3</f>
        <v>5222.4648979928879</v>
      </c>
      <c r="W16" s="4">
        <f>_xlfn.IFNA(VLOOKUP($A16+W$4,Male!$A:$Q, 12,0)/VLOOKUP($A16,Male!$A:$Q, 12,0),0)*W$3</f>
        <v>5320.6454025644789</v>
      </c>
      <c r="X16" s="4">
        <f>_xlfn.IFNA(VLOOKUP($A16+X$4,Male!$A:$Q, 12,0)/VLOOKUP($A16,Male!$A:$Q, 12,0),0)*X$3</f>
        <v>5415.7131561176266</v>
      </c>
      <c r="Y16" s="4">
        <f>_xlfn.IFNA(VLOOKUP($A16+Y$4,Male!$A:$Q, 12,0)/VLOOKUP($A16,Male!$A:$Q, 12,0),0)*Y$3</f>
        <v>5507.3561417220089</v>
      </c>
      <c r="Z16" s="4">
        <f>_xlfn.IFNA(VLOOKUP($A16+Z$4,Male!$A:$Q, 12,0)/VLOOKUP($A16,Male!$A:$Q, 12,0),0)*Z$3</f>
        <v>5601.5389485251308</v>
      </c>
      <c r="AA16" s="4">
        <f>_xlfn.IFNA(VLOOKUP($A16+AA$4,Male!$A:$Q, 12,0)/VLOOKUP($A16,Male!$A:$Q, 12,0),0)*AA$3</f>
        <v>5683.8968491995647</v>
      </c>
      <c r="AB16" s="4">
        <f>_xlfn.IFNA(VLOOKUP($A16+AB$4,Male!$A:$Q, 12,0)/VLOOKUP($A16,Male!$A:$Q, 12,0),0)*AB$3</f>
        <v>5760.3320619742881</v>
      </c>
      <c r="AC16" s="4">
        <f>_xlfn.IFNA(VLOOKUP($A16+AC$4,Male!$A:$Q, 12,0)/VLOOKUP($A16,Male!$A:$Q, 12,0),0)*AC$3</f>
        <v>5835.9876828265869</v>
      </c>
      <c r="AD16" s="4">
        <f>_xlfn.IFNA(VLOOKUP($A16+AD$4,Male!$A:$Q, 12,0)/VLOOKUP($A16,Male!$A:$Q, 12,0),0)*AD$3</f>
        <v>5903.3069679455266</v>
      </c>
      <c r="AE16" s="4">
        <f>_xlfn.IFNA(VLOOKUP($A16+AE$4,Male!$A:$Q, 12,0)/VLOOKUP($A16,Male!$A:$Q, 12,0),0)*AE$3</f>
        <v>5961.1215484617433</v>
      </c>
      <c r="AF16" s="4">
        <f>_xlfn.IFNA(VLOOKUP($A16+AF$4,Male!$A:$Q, 12,0)/VLOOKUP($A16,Male!$A:$Q, 12,0),0)*AF$3</f>
        <v>6008.2543081585873</v>
      </c>
      <c r="AG16" s="4">
        <f>_xlfn.IFNA(VLOOKUP($A16+AG$4,Male!$A:$Q, 12,0)/VLOOKUP($A16,Male!$A:$Q, 12,0),0)*AG$3</f>
        <v>6043.5403633869973</v>
      </c>
      <c r="AH16" s="4">
        <f>_xlfn.IFNA(VLOOKUP($A16+AH$4,Male!$A:$Q, 12,0)/VLOOKUP($A16,Male!$A:$Q, 12,0),0)*AH$3</f>
        <v>6065.8253730311053</v>
      </c>
      <c r="AI16" s="4">
        <f>_xlfn.IFNA(VLOOKUP($A16+AI$4,Male!$A:$Q, 12,0)/VLOOKUP($A16,Male!$A:$Q, 12,0),0)*AI$3</f>
        <v>6078.9560177444291</v>
      </c>
      <c r="AJ16" s="4">
        <f>_xlfn.IFNA(VLOOKUP($A16+AJ$4,Male!$A:$Q, 12,0)/VLOOKUP($A16,Male!$A:$Q, 12,0),0)*AJ$3</f>
        <v>6075.6733814948502</v>
      </c>
      <c r="AK16" s="4">
        <f>_xlfn.IFNA(VLOOKUP($A16+AK$4,Male!$A:$Q, 12,0)/VLOOKUP($A16,Male!$A:$Q, 12,0),0)*AK$3</f>
        <v>6059.1855436965052</v>
      </c>
      <c r="AL16" s="4">
        <f>_xlfn.IFNA(VLOOKUP($A16+AL$4,Male!$A:$Q, 12,0)/VLOOKUP($A16,Male!$A:$Q, 12,0),0)*AL$3</f>
        <v>6019.2018687960363</v>
      </c>
      <c r="AM16" s="4">
        <f>_xlfn.IFNA(VLOOKUP($A16+AM$4,Male!$A:$Q, 12,0)/VLOOKUP($A16,Male!$A:$Q, 12,0),0)*AM$3</f>
        <v>5964.609432778625</v>
      </c>
      <c r="AN16" s="4">
        <f>_xlfn.IFNA(VLOOKUP($A16+AN$4,Male!$A:$Q, 12,0)/VLOOKUP($A16,Male!$A:$Q, 12,0),0)*AN$3</f>
        <v>5894.0582844577784</v>
      </c>
      <c r="AO16" s="4">
        <f>_xlfn.IFNA(VLOOKUP($A16+AO$4,Male!$A:$Q, 12,0)/VLOOKUP($A16,Male!$A:$Q, 12,0),0)*AO$3</f>
        <v>5801.3204392800608</v>
      </c>
      <c r="AP16" s="4">
        <f>_xlfn.IFNA(VLOOKUP($A16+AP$4,Male!$A:$Q, 12,0)/VLOOKUP($A16,Male!$A:$Q, 12,0),0)*AP$3</f>
        <v>5684.5317565218029</v>
      </c>
      <c r="AQ16" s="4">
        <f>_xlfn.IFNA(VLOOKUP($A16+AQ$4,Male!$A:$Q, 12,0)/VLOOKUP($A16,Male!$A:$Q, 12,0),0)*AQ$3</f>
        <v>5542.6044480690889</v>
      </c>
      <c r="AR16" s="4">
        <f>_xlfn.IFNA(VLOOKUP($A16+AR$4,Male!$A:$Q, 12,0)/VLOOKUP($A16,Male!$A:$Q, 12,0),0)*AR$3</f>
        <v>5381.2946885428937</v>
      </c>
      <c r="AS16" s="4">
        <f>_xlfn.IFNA(VLOOKUP($A16+AS$4,Male!$A:$Q, 12,0)/VLOOKUP($A16,Male!$A:$Q, 12,0),0)*AS$3</f>
        <v>5189.5983387925553</v>
      </c>
      <c r="AT16" s="4">
        <f>_xlfn.IFNA(VLOOKUP($A16+AT$4,Male!$A:$Q, 12,0)/VLOOKUP($A16,Male!$A:$Q, 12,0),0)*AT$3</f>
        <v>4975.6488852892626</v>
      </c>
      <c r="AU16" s="4">
        <f>_xlfn.IFNA(VLOOKUP($A16+AU$4,Male!$A:$Q, 12,0)/VLOOKUP($A16,Male!$A:$Q, 12,0),0)*AU$3</f>
        <v>4730.5025697220217</v>
      </c>
      <c r="AV16" s="4">
        <f>_xlfn.IFNA(VLOOKUP($A16+AV$4,Male!$A:$Q, 12,0)/VLOOKUP($A16,Male!$A:$Q, 12,0),0)*AV$3</f>
        <v>4464.1474749245044</v>
      </c>
      <c r="AW16" s="4">
        <f>_xlfn.IFNA(VLOOKUP($A16+AW$4,Male!$A:$Q, 12,0)/VLOOKUP($A16,Male!$A:$Q, 12,0),0)*AW$3</f>
        <v>4172.0761291448289</v>
      </c>
      <c r="AX16" s="4">
        <f>_xlfn.IFNA(VLOOKUP($A16+AX$4,Male!$A:$Q, 12,0)/VLOOKUP($A16,Male!$A:$Q, 12,0),0)*AX$3</f>
        <v>3863.9913260955518</v>
      </c>
      <c r="AY16" s="4">
        <f>_xlfn.IFNA(VLOOKUP($A16+AY$4,Male!$A:$Q, 12,0)/VLOOKUP($A16,Male!$A:$Q, 12,0),0)*AY$3</f>
        <v>3538.437993866376</v>
      </c>
      <c r="AZ16" s="4">
        <f>_xlfn.IFNA(VLOOKUP($A16+AZ$4,Male!$A:$Q, 12,0)/VLOOKUP($A16,Male!$A:$Q, 12,0),0)*AZ$3</f>
        <v>3200.6276869082094</v>
      </c>
      <c r="BA16" s="4">
        <f>_xlfn.IFNA(VLOOKUP($A16+BA$4,Male!$A:$Q, 12,0)/VLOOKUP($A16,Male!$A:$Q, 12,0),0)*BA$3</f>
        <v>2853.3225780356252</v>
      </c>
      <c r="BB16" s="4">
        <f>_xlfn.IFNA(VLOOKUP($A16+BB$4,Male!$A:$Q, 12,0)/VLOOKUP($A16,Male!$A:$Q, 12,0),0)*BB$3</f>
        <v>2503.4707232400146</v>
      </c>
      <c r="BC16" s="4">
        <f>_xlfn.IFNA(VLOOKUP($A16+BC$4,Male!$A:$Q, 12,0)/VLOOKUP($A16,Male!$A:$Q, 12,0),0)*BC$3</f>
        <v>2157.5337678568517</v>
      </c>
      <c r="BD16" s="4">
        <f>_xlfn.IFNA(VLOOKUP($A16+BD$4,Male!$A:$Q, 12,0)/VLOOKUP($A16,Male!$A:$Q, 12,0),0)*BD$3</f>
        <v>1822.7355104277192</v>
      </c>
      <c r="BE16" s="4">
        <f>_xlfn.IFNA(VLOOKUP($A16+BE$4,Male!$A:$Q, 12,0)/VLOOKUP($A16,Male!$A:$Q, 12,0),0)*BE$3</f>
        <v>1505.853799653913</v>
      </c>
    </row>
    <row r="17" spans="1:57" x14ac:dyDescent="0.2">
      <c r="A17">
        <f t="shared" si="3"/>
        <v>37</v>
      </c>
      <c r="B17" s="4">
        <f t="shared" si="2"/>
        <v>123166.45944590028</v>
      </c>
      <c r="C17" s="4">
        <f>_xlfn.IFNA(VLOOKUP($A17+C$4,Male!$A:$Q, 12,0)/VLOOKUP($A17,Male!$A:$Q, 12,0),0)*C$3</f>
        <v>3109.3382028220321</v>
      </c>
      <c r="D17" s="4">
        <f>_xlfn.IFNA(VLOOKUP($A17+D$4,Male!$A:$Q, 12,0)/VLOOKUP($A17,Male!$A:$Q, 12,0),0)*D$3</f>
        <v>3212.9510760428734</v>
      </c>
      <c r="E17" s="4">
        <f>_xlfn.IFNA(VLOOKUP($A17+E$4,Male!$A:$Q, 12,0)/VLOOKUP($A17,Male!$A:$Q, 12,0),0)*E$3</f>
        <v>3322.1913725915574</v>
      </c>
      <c r="F17" s="4">
        <f>_xlfn.IFNA(VLOOKUP($A17+F$4,Male!$A:$Q, 12,0)/VLOOKUP($A17,Male!$A:$Q, 12,0),0)*F$3</f>
        <v>3426.8666431825945</v>
      </c>
      <c r="G17" s="4">
        <f>_xlfn.IFNA(VLOOKUP($A17+G$4,Male!$A:$Q, 12,0)/VLOOKUP($A17,Male!$A:$Q, 12,0),0)*G$3</f>
        <v>3536.4553143938201</v>
      </c>
      <c r="H17" s="4">
        <f>_xlfn.IFNA(VLOOKUP($A17+H$4,Male!$A:$Q, 12,0)/VLOOKUP($A17,Male!$A:$Q, 12,0),0)*H$3</f>
        <v>3650.3906142598971</v>
      </c>
      <c r="I17" s="4">
        <f>_xlfn.IFNA(VLOOKUP($A17+I$4,Male!$A:$Q, 12,0)/VLOOKUP($A17,Male!$A:$Q, 12,0),0)*I$3</f>
        <v>3758.8443591687401</v>
      </c>
      <c r="J17" s="4">
        <f>_xlfn.IFNA(VLOOKUP($A17+J$4,Male!$A:$Q, 12,0)/VLOOKUP($A17,Male!$A:$Q, 12,0),0)*J$3</f>
        <v>3870.8347754786232</v>
      </c>
      <c r="K17" s="4">
        <f>_xlfn.IFNA(VLOOKUP($A17+K$4,Male!$A:$Q, 12,0)/VLOOKUP($A17,Male!$A:$Q, 12,0),0)*K$3</f>
        <v>3985.8295805277744</v>
      </c>
      <c r="L17" s="4">
        <f>_xlfn.IFNA(VLOOKUP($A17+L$4,Male!$A:$Q, 12,0)/VLOOKUP($A17,Male!$A:$Q, 12,0),0)*L$3</f>
        <v>4103.2770560365334</v>
      </c>
      <c r="M17" s="4">
        <f>_xlfn.IFNA(VLOOKUP($A17+M$4,Male!$A:$Q, 12,0)/VLOOKUP($A17,Male!$A:$Q, 12,0),0)*M$3</f>
        <v>4213.9644251108184</v>
      </c>
      <c r="N17" s="4">
        <f>_xlfn.IFNA(VLOOKUP($A17+N$4,Male!$A:$Q, 12,0)/VLOOKUP($A17,Male!$A:$Q, 12,0),0)*N$3</f>
        <v>4326.2880275899397</v>
      </c>
      <c r="O17" s="4">
        <f>_xlfn.IFNA(VLOOKUP($A17+O$4,Male!$A:$Q, 12,0)/VLOOKUP($A17,Male!$A:$Q, 12,0),0)*O$3</f>
        <v>4439.6810397439313</v>
      </c>
      <c r="P17" s="4">
        <f>_xlfn.IFNA(VLOOKUP($A17+P$4,Male!$A:$Q, 12,0)/VLOOKUP($A17,Male!$A:$Q, 12,0),0)*P$3</f>
        <v>4553.5619294709231</v>
      </c>
      <c r="Q17" s="4">
        <f>_xlfn.IFNA(VLOOKUP($A17+Q$4,Male!$A:$Q, 12,0)/VLOOKUP($A17,Male!$A:$Q, 12,0),0)*Q$3</f>
        <v>4659.2915425434458</v>
      </c>
      <c r="R17" s="4">
        <f>_xlfn.IFNA(VLOOKUP($A17+R$4,Male!$A:$Q, 12,0)/VLOOKUP($A17,Male!$A:$Q, 12,0),0)*R$3</f>
        <v>4772.467854892805</v>
      </c>
      <c r="S17" s="4">
        <f>_xlfn.IFNA(VLOOKUP($A17+S$4,Male!$A:$Q, 12,0)/VLOOKUP($A17,Male!$A:$Q, 12,0),0)*S$3</f>
        <v>4876.5777133275487</v>
      </c>
      <c r="T17" s="4">
        <f>_xlfn.IFNA(VLOOKUP($A17+T$4,Male!$A:$Q, 12,0)/VLOOKUP($A17,Male!$A:$Q, 12,0),0)*T$3</f>
        <v>4978.9226041192333</v>
      </c>
      <c r="U17" s="4">
        <f>_xlfn.IFNA(VLOOKUP($A17+U$4,Male!$A:$Q, 12,0)/VLOOKUP($A17,Male!$A:$Q, 12,0),0)*U$3</f>
        <v>5086.3042594312028</v>
      </c>
      <c r="V17" s="4">
        <f>_xlfn.IFNA(VLOOKUP($A17+V$4,Male!$A:$Q, 12,0)/VLOOKUP($A17,Male!$A:$Q, 12,0),0)*V$3</f>
        <v>5183.4676635552896</v>
      </c>
      <c r="W17" s="4">
        <f>_xlfn.IFNA(VLOOKUP($A17+W$4,Male!$A:$Q, 12,0)/VLOOKUP($A17,Male!$A:$Q, 12,0),0)*W$3</f>
        <v>5277.8152334101915</v>
      </c>
      <c r="X17" s="4">
        <f>_xlfn.IFNA(VLOOKUP($A17+X$4,Male!$A:$Q, 12,0)/VLOOKUP($A17,Male!$A:$Q, 12,0),0)*X$3</f>
        <v>5369.022988383982</v>
      </c>
      <c r="Y17" s="4">
        <f>_xlfn.IFNA(VLOOKUP($A17+Y$4,Male!$A:$Q, 12,0)/VLOOKUP($A17,Male!$A:$Q, 12,0),0)*Y$3</f>
        <v>5456.4157763499688</v>
      </c>
      <c r="Z17" s="4">
        <f>_xlfn.IFNA(VLOOKUP($A17+Z$4,Male!$A:$Q, 12,0)/VLOOKUP($A17,Male!$A:$Q, 12,0),0)*Z$3</f>
        <v>5545.6395990848423</v>
      </c>
      <c r="AA17" s="4">
        <f>_xlfn.IFNA(VLOOKUP($A17+AA$4,Male!$A:$Q, 12,0)/VLOOKUP($A17,Male!$A:$Q, 12,0),0)*AA$3</f>
        <v>5622.4911646382443</v>
      </c>
      <c r="AB17" s="4">
        <f>_xlfn.IFNA(VLOOKUP($A17+AB$4,Male!$A:$Q, 12,0)/VLOOKUP($A17,Male!$A:$Q, 12,0),0)*AB$3</f>
        <v>5692.7100277422614</v>
      </c>
      <c r="AC17" s="4">
        <f>_xlfn.IFNA(VLOOKUP($A17+AC$4,Male!$A:$Q, 12,0)/VLOOKUP($A17,Male!$A:$Q, 12,0),0)*AC$3</f>
        <v>5761.2875427916852</v>
      </c>
      <c r="AD17" s="4">
        <f>_xlfn.IFNA(VLOOKUP($A17+AD$4,Male!$A:$Q, 12,0)/VLOOKUP($A17,Male!$A:$Q, 12,0),0)*AD$3</f>
        <v>5820.6569195656475</v>
      </c>
      <c r="AE17" s="4">
        <f>_xlfn.IFNA(VLOOKUP($A17+AE$4,Male!$A:$Q, 12,0)/VLOOKUP($A17,Male!$A:$Q, 12,0),0)*AE$3</f>
        <v>5869.6452531277155</v>
      </c>
      <c r="AF17" s="4">
        <f>_xlfn.IFNA(VLOOKUP($A17+AF$4,Male!$A:$Q, 12,0)/VLOOKUP($A17,Male!$A:$Q, 12,0),0)*AF$3</f>
        <v>5907.0902978118374</v>
      </c>
      <c r="AG17" s="4">
        <f>_xlfn.IFNA(VLOOKUP($A17+AG$4,Male!$A:$Q, 12,0)/VLOOKUP($A17,Male!$A:$Q, 12,0),0)*AG$3</f>
        <v>5931.8388913438339</v>
      </c>
      <c r="AH17" s="4">
        <f>_xlfn.IFNA(VLOOKUP($A17+AH$4,Male!$A:$Q, 12,0)/VLOOKUP($A17,Male!$A:$Q, 12,0),0)*AH$3</f>
        <v>5942.6484363849113</v>
      </c>
      <c r="AI17" s="4">
        <f>_xlfn.IFNA(VLOOKUP($A17+AI$4,Male!$A:$Q, 12,0)/VLOOKUP($A17,Male!$A:$Q, 12,0),0)*AI$3</f>
        <v>5942.7158208506607</v>
      </c>
      <c r="AJ17" s="4">
        <f>_xlfn.IFNA(VLOOKUP($A17+AJ$4,Male!$A:$Q, 12,0)/VLOOKUP($A17,Male!$A:$Q, 12,0),0)*AJ$3</f>
        <v>5925.1877058798291</v>
      </c>
      <c r="AK17" s="4">
        <f>_xlfn.IFNA(VLOOKUP($A17+AK$4,Male!$A:$Q, 12,0)/VLOOKUP($A17,Male!$A:$Q, 12,0),0)*AK$3</f>
        <v>5893.9609145784007</v>
      </c>
      <c r="AL17" s="4">
        <f>_xlfn.IFNA(VLOOKUP($A17+AL$4,Male!$A:$Q, 12,0)/VLOOKUP($A17,Male!$A:$Q, 12,0),0)*AL$3</f>
        <v>5839.3114673341615</v>
      </c>
      <c r="AM17" s="4">
        <f>_xlfn.IFNA(VLOOKUP($A17+AM$4,Male!$A:$Q, 12,0)/VLOOKUP($A17,Male!$A:$Q, 12,0),0)*AM$3</f>
        <v>5769.4418759129267</v>
      </c>
      <c r="AN17" s="4">
        <f>_xlfn.IFNA(VLOOKUP($A17+AN$4,Male!$A:$Q, 12,0)/VLOOKUP($A17,Male!$A:$Q, 12,0),0)*AN$3</f>
        <v>5682.0377537861268</v>
      </c>
      <c r="AO17" s="4">
        <f>_xlfn.IFNA(VLOOKUP($A17+AO$4,Male!$A:$Q, 12,0)/VLOOKUP($A17,Male!$A:$Q, 12,0),0)*AO$3</f>
        <v>5570.8612108547486</v>
      </c>
      <c r="AP17" s="4">
        <f>_xlfn.IFNA(VLOOKUP($A17+AP$4,Male!$A:$Q, 12,0)/VLOOKUP($A17,Male!$A:$Q, 12,0),0)*AP$3</f>
        <v>5434.8139524981989</v>
      </c>
      <c r="AQ17" s="4">
        <f>_xlfn.IFNA(VLOOKUP($A17+AQ$4,Male!$A:$Q, 12,0)/VLOOKUP($A17,Male!$A:$Q, 12,0),0)*AQ$3</f>
        <v>5273.108491156263</v>
      </c>
      <c r="AR17" s="4">
        <f>_xlfn.IFNA(VLOOKUP($A17+AR$4,Male!$A:$Q, 12,0)/VLOOKUP($A17,Male!$A:$Q, 12,0),0)*AR$3</f>
        <v>5091.3493568511558</v>
      </c>
      <c r="AS17" s="4">
        <f>_xlfn.IFNA(VLOOKUP($A17+AS$4,Male!$A:$Q, 12,0)/VLOOKUP($A17,Male!$A:$Q, 12,0),0)*AS$3</f>
        <v>4878.6041098485812</v>
      </c>
      <c r="AT17" s="4">
        <f>_xlfn.IFNA(VLOOKUP($A17+AT$4,Male!$A:$Q, 12,0)/VLOOKUP($A17,Male!$A:$Q, 12,0),0)*AT$3</f>
        <v>4643.5992505219638</v>
      </c>
      <c r="AU17" s="4">
        <f>_xlfn.IFNA(VLOOKUP($A17+AU$4,Male!$A:$Q, 12,0)/VLOOKUP($A17,Male!$A:$Q, 12,0),0)*AU$3</f>
        <v>4379.9068295517454</v>
      </c>
      <c r="AV17" s="4">
        <f>_xlfn.IFNA(VLOOKUP($A17+AV$4,Male!$A:$Q, 12,0)/VLOOKUP($A17,Male!$A:$Q, 12,0),0)*AV$3</f>
        <v>4097.9050627652987</v>
      </c>
      <c r="AW17" s="4">
        <f>_xlfn.IFNA(VLOOKUP($A17+AW$4,Male!$A:$Q, 12,0)/VLOOKUP($A17,Male!$A:$Q, 12,0),0)*AW$3</f>
        <v>3793.606824560014</v>
      </c>
      <c r="AX17" s="4">
        <f>_xlfn.IFNA(VLOOKUP($A17+AX$4,Male!$A:$Q, 12,0)/VLOOKUP($A17,Male!$A:$Q, 12,0),0)*AX$3</f>
        <v>3476.0356015888597</v>
      </c>
      <c r="AY17" s="4">
        <f>_xlfn.IFNA(VLOOKUP($A17+AY$4,Male!$A:$Q, 12,0)/VLOOKUP($A17,Male!$A:$Q, 12,0),0)*AY$3</f>
        <v>3144.5104458276383</v>
      </c>
      <c r="AZ17" s="4">
        <f>_xlfn.IFNA(VLOOKUP($A17+AZ$4,Male!$A:$Q, 12,0)/VLOOKUP($A17,Male!$A:$Q, 12,0),0)*AZ$3</f>
        <v>2804.9124661676365</v>
      </c>
      <c r="BA17" s="4">
        <f>_xlfn.IFNA(VLOOKUP($A17+BA$4,Male!$A:$Q, 12,0)/VLOOKUP($A17,Male!$A:$Q, 12,0),0)*BA$3</f>
        <v>2461.2908645554226</v>
      </c>
      <c r="BB17" s="4">
        <f>_xlfn.IFNA(VLOOKUP($A17+BB$4,Male!$A:$Q, 12,0)/VLOOKUP($A17,Male!$A:$Q, 12,0),0)*BB$3</f>
        <v>2121.4786378143763</v>
      </c>
      <c r="BC17" s="4">
        <f>_xlfn.IFNA(VLOOKUP($A17+BC$4,Male!$A:$Q, 12,0)/VLOOKUP($A17,Male!$A:$Q, 12,0),0)*BC$3</f>
        <v>1792.5574011735755</v>
      </c>
      <c r="BD17" s="4">
        <f>_xlfn.IFNA(VLOOKUP($A17+BD$4,Male!$A:$Q, 12,0)/VLOOKUP($A17,Male!$A:$Q, 12,0),0)*BD$3</f>
        <v>1481.7656913541421</v>
      </c>
      <c r="BE17" s="4">
        <f>_xlfn.IFNA(VLOOKUP($A17+BE$4,Male!$A:$Q, 12,0)/VLOOKUP($A17,Male!$A:$Q, 12,0),0)*BE$3</f>
        <v>1195.332523072359</v>
      </c>
    </row>
    <row r="18" spans="1:57" x14ac:dyDescent="0.2">
      <c r="A18">
        <f t="shared" si="3"/>
        <v>38</v>
      </c>
      <c r="B18" s="4">
        <f t="shared" si="2"/>
        <v>120628.03384544468</v>
      </c>
      <c r="C18" s="4">
        <f>_xlfn.IFNA(VLOOKUP($A18+C$4,Male!$A:$Q, 12,0)/VLOOKUP($A18,Male!$A:$Q, 12,0),0)*C$3</f>
        <v>3108.9878630350022</v>
      </c>
      <c r="D18" s="4">
        <f>_xlfn.IFNA(VLOOKUP($A18+D$4,Male!$A:$Q, 12,0)/VLOOKUP($A18,Male!$A:$Q, 12,0),0)*D$3</f>
        <v>3212.1683426279446</v>
      </c>
      <c r="E18" s="4">
        <f>_xlfn.IFNA(VLOOKUP($A18+E$4,Male!$A:$Q, 12,0)/VLOOKUP($A18,Male!$A:$Q, 12,0),0)*E$3</f>
        <v>3320.862695681285</v>
      </c>
      <c r="F18" s="4">
        <f>_xlfn.IFNA(VLOOKUP($A18+F$4,Male!$A:$Q, 12,0)/VLOOKUP($A18,Male!$A:$Q, 12,0),0)*F$3</f>
        <v>3424.8351817984994</v>
      </c>
      <c r="G18" s="4">
        <f>_xlfn.IFNA(VLOOKUP($A18+G$4,Male!$A:$Q, 12,0)/VLOOKUP($A18,Male!$A:$Q, 12,0),0)*G$3</f>
        <v>3533.5224718241152</v>
      </c>
      <c r="H18" s="4">
        <f>_xlfn.IFNA(VLOOKUP($A18+H$4,Male!$A:$Q, 12,0)/VLOOKUP($A18,Male!$A:$Q, 12,0),0)*H$3</f>
        <v>3646.3517025739952</v>
      </c>
      <c r="I18" s="4">
        <f>_xlfn.IFNA(VLOOKUP($A18+I$4,Male!$A:$Q, 12,0)/VLOOKUP($A18,Male!$A:$Q, 12,0),0)*I$3</f>
        <v>3753.5331659795315</v>
      </c>
      <c r="J18" s="4">
        <f>_xlfn.IFNA(VLOOKUP($A18+J$4,Male!$A:$Q, 12,0)/VLOOKUP($A18,Male!$A:$Q, 12,0),0)*J$3</f>
        <v>3864.0804959398661</v>
      </c>
      <c r="K18" s="4">
        <f>_xlfn.IFNA(VLOOKUP($A18+K$4,Male!$A:$Q, 12,0)/VLOOKUP($A18,Male!$A:$Q, 12,0),0)*K$3</f>
        <v>3977.4383433227918</v>
      </c>
      <c r="L18" s="4">
        <f>_xlfn.IFNA(VLOOKUP($A18+L$4,Male!$A:$Q, 12,0)/VLOOKUP($A18,Male!$A:$Q, 12,0),0)*L$3</f>
        <v>4093.0433127546289</v>
      </c>
      <c r="M18" s="4">
        <f>_xlfn.IFNA(VLOOKUP($A18+M$4,Male!$A:$Q, 12,0)/VLOOKUP($A18,Male!$A:$Q, 12,0),0)*M$3</f>
        <v>4201.700850493814</v>
      </c>
      <c r="N18" s="4">
        <f>_xlfn.IFNA(VLOOKUP($A18+N$4,Male!$A:$Q, 12,0)/VLOOKUP($A18,Male!$A:$Q, 12,0),0)*N$3</f>
        <v>4311.778476087874</v>
      </c>
      <c r="O18" s="4">
        <f>_xlfn.IFNA(VLOOKUP($A18+O$4,Male!$A:$Q, 12,0)/VLOOKUP($A18,Male!$A:$Q, 12,0),0)*O$3</f>
        <v>4422.6911077541854</v>
      </c>
      <c r="P18" s="4">
        <f>_xlfn.IFNA(VLOOKUP($A18+P$4,Male!$A:$Q, 12,0)/VLOOKUP($A18,Male!$A:$Q, 12,0),0)*P$3</f>
        <v>4533.8297106805367</v>
      </c>
      <c r="Q18" s="4">
        <f>_xlfn.IFNA(VLOOKUP($A18+Q$4,Male!$A:$Q, 12,0)/VLOOKUP($A18,Male!$A:$Q, 12,0),0)*Q$3</f>
        <v>4636.5708583717496</v>
      </c>
      <c r="R18" s="4">
        <f>_xlfn.IFNA(VLOOKUP($A18+R$4,Male!$A:$Q, 12,0)/VLOOKUP($A18,Male!$A:$Q, 12,0),0)*R$3</f>
        <v>4746.4533348605109</v>
      </c>
      <c r="S18" s="4">
        <f>_xlfn.IFNA(VLOOKUP($A18+S$4,Male!$A:$Q, 12,0)/VLOOKUP($A18,Male!$A:$Q, 12,0),0)*S$3</f>
        <v>4846.9167348164437</v>
      </c>
      <c r="T18" s="4">
        <f>_xlfn.IFNA(VLOOKUP($A18+T$4,Male!$A:$Q, 12,0)/VLOOKUP($A18,Male!$A:$Q, 12,0),0)*T$3</f>
        <v>4945.3590938507714</v>
      </c>
      <c r="U18" s="4">
        <f>_xlfn.IFNA(VLOOKUP($A18+U$4,Male!$A:$Q, 12,0)/VLOOKUP($A18,Male!$A:$Q, 12,0),0)*U$3</f>
        <v>5048.8003370352699</v>
      </c>
      <c r="V18" s="4">
        <f>_xlfn.IFNA(VLOOKUP($A18+V$4,Male!$A:$Q, 12,0)/VLOOKUP($A18,Male!$A:$Q, 12,0),0)*V$3</f>
        <v>5142.2271397487693</v>
      </c>
      <c r="W18" s="4">
        <f>_xlfn.IFNA(VLOOKUP($A18+W$4,Male!$A:$Q, 12,0)/VLOOKUP($A18,Male!$A:$Q, 12,0),0)*W$3</f>
        <v>5232.8078580961483</v>
      </c>
      <c r="X18" s="4">
        <f>_xlfn.IFNA(VLOOKUP($A18+X$4,Male!$A:$Q, 12,0)/VLOOKUP($A18,Male!$A:$Q, 12,0),0)*X$3</f>
        <v>5319.8642961314235</v>
      </c>
      <c r="Y18" s="4">
        <f>_xlfn.IFNA(VLOOKUP($A18+Y$4,Male!$A:$Q, 12,0)/VLOOKUP($A18,Male!$A:$Q, 12,0),0)*Y$3</f>
        <v>5402.474608884906</v>
      </c>
      <c r="Z18" s="4">
        <f>_xlfn.IFNA(VLOOKUP($A18+Z$4,Male!$A:$Q, 12,0)/VLOOKUP($A18,Male!$A:$Q, 12,0),0)*Z$3</f>
        <v>5486.245433528049</v>
      </c>
      <c r="AA18" s="4">
        <f>_xlfn.IFNA(VLOOKUP($A18+AA$4,Male!$A:$Q, 12,0)/VLOOKUP($A18,Male!$A:$Q, 12,0),0)*AA$3</f>
        <v>5557.0118243443039</v>
      </c>
      <c r="AB18" s="4">
        <f>_xlfn.IFNA(VLOOKUP($A18+AB$4,Male!$A:$Q, 12,0)/VLOOKUP($A18,Male!$A:$Q, 12,0),0)*AB$3</f>
        <v>5620.3743541914073</v>
      </c>
      <c r="AC18" s="4">
        <f>_xlfn.IFNA(VLOOKUP($A18+AC$4,Male!$A:$Q, 12,0)/VLOOKUP($A18,Male!$A:$Q, 12,0),0)*AC$3</f>
        <v>5681.1621193793771</v>
      </c>
      <c r="AD18" s="4">
        <f>_xlfn.IFNA(VLOOKUP($A18+AD$4,Male!$A:$Q, 12,0)/VLOOKUP($A18,Male!$A:$Q, 12,0),0)*AD$3</f>
        <v>5731.8771718796224</v>
      </c>
      <c r="AE18" s="4">
        <f>_xlfn.IFNA(VLOOKUP($A18+AE$4,Male!$A:$Q, 12,0)/VLOOKUP($A18,Male!$A:$Q, 12,0),0)*AE$3</f>
        <v>5771.3598502282575</v>
      </c>
      <c r="AF18" s="4">
        <f>_xlfn.IFNA(VLOOKUP($A18+AF$4,Male!$A:$Q, 12,0)/VLOOKUP($A18,Male!$A:$Q, 12,0),0)*AF$3</f>
        <v>5798.4581380495911</v>
      </c>
      <c r="AG18" s="4">
        <f>_xlfn.IFNA(VLOOKUP($A18+AG$4,Male!$A:$Q, 12,0)/VLOOKUP($A18,Male!$A:$Q, 12,0),0)*AG$3</f>
        <v>5811.9313853830863</v>
      </c>
      <c r="AH18" s="4">
        <f>_xlfn.IFNA(VLOOKUP($A18+AH$4,Male!$A:$Q, 12,0)/VLOOKUP($A18,Male!$A:$Q, 12,0),0)*AH$3</f>
        <v>5810.0115596727519</v>
      </c>
      <c r="AI18" s="4">
        <f>_xlfn.IFNA(VLOOKUP($A18+AI$4,Male!$A:$Q, 12,0)/VLOOKUP($A18,Male!$A:$Q, 12,0),0)*AI$3</f>
        <v>5796.0704217787652</v>
      </c>
      <c r="AJ18" s="4">
        <f>_xlfn.IFNA(VLOOKUP($A18+AJ$4,Male!$A:$Q, 12,0)/VLOOKUP($A18,Male!$A:$Q, 12,0),0)*AJ$3</f>
        <v>5764.1610881030883</v>
      </c>
      <c r="AK18" s="4">
        <f>_xlfn.IFNA(VLOOKUP($A18+AK$4,Male!$A:$Q, 12,0)/VLOOKUP($A18,Male!$A:$Q, 12,0),0)*AK$3</f>
        <v>5718.3532487609755</v>
      </c>
      <c r="AL18" s="4">
        <f>_xlfn.IFNA(VLOOKUP($A18+AL$4,Male!$A:$Q, 12,0)/VLOOKUP($A18,Male!$A:$Q, 12,0),0)*AL$3</f>
        <v>5648.7769820411331</v>
      </c>
      <c r="AM18" s="4">
        <f>_xlfn.IFNA(VLOOKUP($A18+AM$4,Male!$A:$Q, 12,0)/VLOOKUP($A18,Male!$A:$Q, 12,0),0)*AM$3</f>
        <v>5562.429090595625</v>
      </c>
      <c r="AN18" s="4">
        <f>_xlfn.IFNA(VLOOKUP($A18+AN$4,Male!$A:$Q, 12,0)/VLOOKUP($A18,Male!$A:$Q, 12,0),0)*AN$3</f>
        <v>5456.8321540850338</v>
      </c>
      <c r="AO18" s="4">
        <f>_xlfn.IFNA(VLOOKUP($A18+AO$4,Male!$A:$Q, 12,0)/VLOOKUP($A18,Male!$A:$Q, 12,0),0)*AO$3</f>
        <v>5326.6396786845626</v>
      </c>
      <c r="AP18" s="4">
        <f>_xlfn.IFNA(VLOOKUP($A18+AP$4,Male!$A:$Q, 12,0)/VLOOKUP($A18,Male!$A:$Q, 12,0),0)*AP$3</f>
        <v>5171.0471634504174</v>
      </c>
      <c r="AQ18" s="4">
        <f>_xlfn.IFNA(VLOOKUP($A18+AQ$4,Male!$A:$Q, 12,0)/VLOOKUP($A18,Male!$A:$Q, 12,0),0)*AQ$3</f>
        <v>4989.4632265225709</v>
      </c>
      <c r="AR18" s="4">
        <f>_xlfn.IFNA(VLOOKUP($A18+AR$4,Male!$A:$Q, 12,0)/VLOOKUP($A18,Male!$A:$Q, 12,0),0)*AR$3</f>
        <v>4786.6946722382663</v>
      </c>
      <c r="AS18" s="4">
        <f>_xlfn.IFNA(VLOOKUP($A18+AS$4,Male!$A:$Q, 12,0)/VLOOKUP($A18,Male!$A:$Q, 12,0),0)*AS$3</f>
        <v>4553.4605679235838</v>
      </c>
      <c r="AT18" s="4">
        <f>_xlfn.IFNA(VLOOKUP($A18+AT$4,Male!$A:$Q, 12,0)/VLOOKUP($A18,Male!$A:$Q, 12,0),0)*AT$3</f>
        <v>4299.850125981473</v>
      </c>
      <c r="AU18" s="4">
        <f>_xlfn.IFNA(VLOOKUP($A18+AU$4,Male!$A:$Q, 12,0)/VLOOKUP($A18,Male!$A:$Q, 12,0),0)*AU$3</f>
        <v>4020.9551413815216</v>
      </c>
      <c r="AV18" s="4">
        <f>_xlfn.IFNA(VLOOKUP($A18+AV$4,Male!$A:$Q, 12,0)/VLOOKUP($A18,Male!$A:$Q, 12,0),0)*AV$3</f>
        <v>3726.5159337015702</v>
      </c>
      <c r="AW18" s="4">
        <f>_xlfn.IFNA(VLOOKUP($A18+AW$4,Male!$A:$Q, 12,0)/VLOOKUP($A18,Male!$A:$Q, 12,0),0)*AW$3</f>
        <v>3413.0400718917681</v>
      </c>
      <c r="AX18" s="4">
        <f>_xlfn.IFNA(VLOOKUP($A18+AX$4,Male!$A:$Q, 12,0)/VLOOKUP($A18,Male!$A:$Q, 12,0),0)*AX$3</f>
        <v>3089.3468059466545</v>
      </c>
      <c r="AY18" s="4">
        <f>_xlfn.IFNA(VLOOKUP($A18+AY$4,Male!$A:$Q, 12,0)/VLOOKUP($A18,Male!$A:$Q, 12,0),0)*AY$3</f>
        <v>2755.9935255723126</v>
      </c>
      <c r="AZ18" s="4">
        <f>_xlfn.IFNA(VLOOKUP($A18+AZ$4,Male!$A:$Q, 12,0)/VLOOKUP($A18,Male!$A:$Q, 12,0),0)*AZ$3</f>
        <v>2419.7604596180008</v>
      </c>
      <c r="BA18" s="4">
        <f>_xlfn.IFNA(VLOOKUP($A18+BA$4,Male!$A:$Q, 12,0)/VLOOKUP($A18,Male!$A:$Q, 12,0),0)*BA$3</f>
        <v>2085.9316906132262</v>
      </c>
      <c r="BB18" s="4">
        <f>_xlfn.IFNA(VLOOKUP($A18+BB$4,Male!$A:$Q, 12,0)/VLOOKUP($A18,Male!$A:$Q, 12,0),0)*BB$3</f>
        <v>1762.7678830696154</v>
      </c>
      <c r="BC18" s="4">
        <f>_xlfn.IFNA(VLOOKUP($A18+BC$4,Male!$A:$Q, 12,0)/VLOOKUP($A18,Male!$A:$Q, 12,0),0)*BC$3</f>
        <v>1457.3704125915701</v>
      </c>
      <c r="BD18" s="4">
        <f>_xlfn.IFNA(VLOOKUP($A18+BD$4,Male!$A:$Q, 12,0)/VLOOKUP($A18,Male!$A:$Q, 12,0),0)*BD$3</f>
        <v>1176.3226470193217</v>
      </c>
      <c r="BE18" s="4">
        <f>_xlfn.IFNA(VLOOKUP($A18+BE$4,Male!$A:$Q, 12,0)/VLOOKUP($A18,Male!$A:$Q, 12,0),0)*BE$3</f>
        <v>924.65889442523314</v>
      </c>
    </row>
    <row r="19" spans="1:57" x14ac:dyDescent="0.2">
      <c r="A19">
        <f t="shared" si="3"/>
        <v>39</v>
      </c>
      <c r="B19" s="4">
        <f t="shared" si="2"/>
        <v>118035.52927072687</v>
      </c>
      <c r="C19" s="4">
        <f>_xlfn.IFNA(VLOOKUP($A19+C$4,Male!$A:$Q, 12,0)/VLOOKUP($A19,Male!$A:$Q, 12,0),0)*C$3</f>
        <v>3108.5807113906162</v>
      </c>
      <c r="D19" s="4">
        <f>_xlfn.IFNA(VLOOKUP($A19+D$4,Male!$A:$Q, 12,0)/VLOOKUP($A19,Male!$A:$Q, 12,0),0)*D$3</f>
        <v>3211.2454903483208</v>
      </c>
      <c r="E19" s="4">
        <f>_xlfn.IFNA(VLOOKUP($A19+E$4,Male!$A:$Q, 12,0)/VLOOKUP($A19,Male!$A:$Q, 12,0),0)*E$3</f>
        <v>3319.2680672002662</v>
      </c>
      <c r="F19" s="4">
        <f>_xlfn.IFNA(VLOOKUP($A19+F$4,Male!$A:$Q, 12,0)/VLOOKUP($A19,Male!$A:$Q, 12,0),0)*F$3</f>
        <v>3422.3805190413141</v>
      </c>
      <c r="G19" s="4">
        <f>_xlfn.IFNA(VLOOKUP($A19+G$4,Male!$A:$Q, 12,0)/VLOOKUP($A19,Male!$A:$Q, 12,0),0)*G$3</f>
        <v>3530.0106052648739</v>
      </c>
      <c r="H19" s="4">
        <f>_xlfn.IFNA(VLOOKUP($A19+H$4,Male!$A:$Q, 12,0)/VLOOKUP($A19,Male!$A:$Q, 12,0),0)*H$3</f>
        <v>3641.6097725439586</v>
      </c>
      <c r="I19" s="4">
        <f>_xlfn.IFNA(VLOOKUP($A19+I$4,Male!$A:$Q, 12,0)/VLOOKUP($A19,Male!$A:$Q, 12,0),0)*I$3</f>
        <v>3747.4058008847223</v>
      </c>
      <c r="J19" s="4">
        <f>_xlfn.IFNA(VLOOKUP($A19+J$4,Male!$A:$Q, 12,0)/VLOOKUP($A19,Male!$A:$Q, 12,0),0)*J$3</f>
        <v>3856.3800846725435</v>
      </c>
      <c r="K19" s="4">
        <f>_xlfn.IFNA(VLOOKUP($A19+K$4,Male!$A:$Q, 12,0)/VLOOKUP($A19,Male!$A:$Q, 12,0),0)*K$3</f>
        <v>3967.9655312828017</v>
      </c>
      <c r="L19" s="4">
        <f>_xlfn.IFNA(VLOOKUP($A19+L$4,Male!$A:$Q, 12,0)/VLOOKUP($A19,Male!$A:$Q, 12,0),0)*L$3</f>
        <v>4081.5915323951581</v>
      </c>
      <c r="M19" s="4">
        <f>_xlfn.IFNA(VLOOKUP($A19+M$4,Male!$A:$Q, 12,0)/VLOOKUP($A19,Male!$A:$Q, 12,0),0)*M$3</f>
        <v>4188.0810262479972</v>
      </c>
      <c r="N19" s="4">
        <f>_xlfn.IFNA(VLOOKUP($A19+N$4,Male!$A:$Q, 12,0)/VLOOKUP($A19,Male!$A:$Q, 12,0),0)*N$3</f>
        <v>4295.7620244784366</v>
      </c>
      <c r="O19" s="4">
        <f>_xlfn.IFNA(VLOOKUP($A19+O$4,Male!$A:$Q, 12,0)/VLOOKUP($A19,Male!$A:$Q, 12,0),0)*O$3</f>
        <v>4404.0222154932435</v>
      </c>
      <c r="P19" s="4">
        <f>_xlfn.IFNA(VLOOKUP($A19+P$4,Male!$A:$Q, 12,0)/VLOOKUP($A19,Male!$A:$Q, 12,0),0)*P$3</f>
        <v>4512.229240005604</v>
      </c>
      <c r="Q19" s="4">
        <f>_xlfn.IFNA(VLOOKUP($A19+Q$4,Male!$A:$Q, 12,0)/VLOOKUP($A19,Male!$A:$Q, 12,0),0)*Q$3</f>
        <v>4611.816736298998</v>
      </c>
      <c r="R19" s="4">
        <f>_xlfn.IFNA(VLOOKUP($A19+R$4,Male!$A:$Q, 12,0)/VLOOKUP($A19,Male!$A:$Q, 12,0),0)*R$3</f>
        <v>4718.1154226173021</v>
      </c>
      <c r="S19" s="4">
        <f>_xlfn.IFNA(VLOOKUP($A19+S$4,Male!$A:$Q, 12,0)/VLOOKUP($A19,Male!$A:$Q, 12,0),0)*S$3</f>
        <v>4814.7855902215179</v>
      </c>
      <c r="T19" s="4">
        <f>_xlfn.IFNA(VLOOKUP($A19+T$4,Male!$A:$Q, 12,0)/VLOOKUP($A19,Male!$A:$Q, 12,0),0)*T$3</f>
        <v>4909.4475965178635</v>
      </c>
      <c r="U19" s="4">
        <f>_xlfn.IFNA(VLOOKUP($A19+U$4,Male!$A:$Q, 12,0)/VLOOKUP($A19,Male!$A:$Q, 12,0),0)*U$3</f>
        <v>5009.1956519277346</v>
      </c>
      <c r="V19" s="4">
        <f>_xlfn.IFNA(VLOOKUP($A19+V$4,Male!$A:$Q, 12,0)/VLOOKUP($A19,Male!$A:$Q, 12,0),0)*V$3</f>
        <v>5098.9505288310911</v>
      </c>
      <c r="W19" s="4">
        <f>_xlfn.IFNA(VLOOKUP($A19+W$4,Male!$A:$Q, 12,0)/VLOOKUP($A19,Male!$A:$Q, 12,0),0)*W$3</f>
        <v>5185.4806153552381</v>
      </c>
      <c r="X19" s="4">
        <f>_xlfn.IFNA(VLOOKUP($A19+X$4,Male!$A:$Q, 12,0)/VLOOKUP($A19,Male!$A:$Q, 12,0),0)*X$3</f>
        <v>5267.8666011786918</v>
      </c>
      <c r="Y19" s="4">
        <f>_xlfn.IFNA(VLOOKUP($A19+Y$4,Male!$A:$Q, 12,0)/VLOOKUP($A19,Male!$A:$Q, 12,0),0)*Y$3</f>
        <v>5345.2160136070042</v>
      </c>
      <c r="Z19" s="4">
        <f>_xlfn.IFNA(VLOOKUP($A19+Z$4,Male!$A:$Q, 12,0)/VLOOKUP($A19,Male!$A:$Q, 12,0),0)*Z$3</f>
        <v>5422.9638302829471</v>
      </c>
      <c r="AA19" s="4">
        <f>_xlfn.IFNA(VLOOKUP($A19+AA$4,Male!$A:$Q, 12,0)/VLOOKUP($A19,Male!$A:$Q, 12,0),0)*AA$3</f>
        <v>5487.0186710874823</v>
      </c>
      <c r="AB19" s="4">
        <f>_xlfn.IFNA(VLOOKUP($A19+AB$4,Male!$A:$Q, 12,0)/VLOOKUP($A19,Male!$A:$Q, 12,0),0)*AB$3</f>
        <v>5542.833218707704</v>
      </c>
      <c r="AC19" s="4">
        <f>_xlfn.IFNA(VLOOKUP($A19+AC$4,Male!$A:$Q, 12,0)/VLOOKUP($A19,Male!$A:$Q, 12,0),0)*AC$3</f>
        <v>5595.1404440407423</v>
      </c>
      <c r="AD19" s="4">
        <f>_xlfn.IFNA(VLOOKUP($A19+AD$4,Male!$A:$Q, 12,0)/VLOOKUP($A19,Male!$A:$Q, 12,0),0)*AD$3</f>
        <v>5636.5337406569897</v>
      </c>
      <c r="AE19" s="4">
        <f>_xlfn.IFNA(VLOOKUP($A19+AE$4,Male!$A:$Q, 12,0)/VLOOKUP($A19,Male!$A:$Q, 12,0),0)*AE$3</f>
        <v>5665.8621831728979</v>
      </c>
      <c r="AF19" s="4">
        <f>_xlfn.IFNA(VLOOKUP($A19+AF$4,Male!$A:$Q, 12,0)/VLOOKUP($A19,Male!$A:$Q, 12,0),0)*AF$3</f>
        <v>5681.8870178705556</v>
      </c>
      <c r="AG19" s="4">
        <f>_xlfn.IFNA(VLOOKUP($A19+AG$4,Male!$A:$Q, 12,0)/VLOOKUP($A19,Male!$A:$Q, 12,0),0)*AG$3</f>
        <v>5682.8523529020467</v>
      </c>
      <c r="AH19" s="4">
        <f>_xlfn.IFNA(VLOOKUP($A19+AH$4,Male!$A:$Q, 12,0)/VLOOKUP($A19,Male!$A:$Q, 12,0),0)*AH$3</f>
        <v>5667.2793884624107</v>
      </c>
      <c r="AI19" s="4">
        <f>_xlfn.IFNA(VLOOKUP($A19+AI$4,Male!$A:$Q, 12,0)/VLOOKUP($A19,Male!$A:$Q, 12,0),0)*AI$3</f>
        <v>5639.1881629545123</v>
      </c>
      <c r="AJ19" s="4">
        <f>_xlfn.IFNA(VLOOKUP($A19+AJ$4,Male!$A:$Q, 12,0)/VLOOKUP($A19,Male!$A:$Q, 12,0),0)*AJ$3</f>
        <v>5593.0509324670847</v>
      </c>
      <c r="AK19" s="4">
        <f>_xlfn.IFNA(VLOOKUP($A19+AK$4,Male!$A:$Q, 12,0)/VLOOKUP($A19,Male!$A:$Q, 12,0),0)*AK$3</f>
        <v>5532.3889367901465</v>
      </c>
      <c r="AL19" s="4">
        <f>_xlfn.IFNA(VLOOKUP($A19+AL$4,Male!$A:$Q, 12,0)/VLOOKUP($A19,Male!$A:$Q, 12,0),0)*AL$3</f>
        <v>5446.7074612858887</v>
      </c>
      <c r="AM19" s="4">
        <f>_xlfn.IFNA(VLOOKUP($A19+AM$4,Male!$A:$Q, 12,0)/VLOOKUP($A19,Male!$A:$Q, 12,0),0)*AM$3</f>
        <v>5342.5661040861423</v>
      </c>
      <c r="AN19" s="4">
        <f>_xlfn.IFNA(VLOOKUP($A19+AN$4,Male!$A:$Q, 12,0)/VLOOKUP($A19,Male!$A:$Q, 12,0),0)*AN$3</f>
        <v>5218.1975051312165</v>
      </c>
      <c r="AO19" s="4">
        <f>_xlfn.IFNA(VLOOKUP($A19+AO$4,Male!$A:$Q, 12,0)/VLOOKUP($A19,Male!$A:$Q, 12,0),0)*AO$3</f>
        <v>5068.693998153849</v>
      </c>
      <c r="AP19" s="4">
        <f>_xlfn.IFNA(VLOOKUP($A19+AP$4,Male!$A:$Q, 12,0)/VLOOKUP($A19,Male!$A:$Q, 12,0),0)*AP$3</f>
        <v>4893.443230755076</v>
      </c>
      <c r="AQ19" s="4">
        <f>_xlfn.IFNA(VLOOKUP($A19+AQ$4,Male!$A:$Q, 12,0)/VLOOKUP($A19,Male!$A:$Q, 12,0),0)*AQ$3</f>
        <v>4691.433774509971</v>
      </c>
      <c r="AR19" s="4">
        <f>_xlfn.IFNA(VLOOKUP($A19+AR$4,Male!$A:$Q, 12,0)/VLOOKUP($A19,Male!$A:$Q, 12,0),0)*AR$3</f>
        <v>4468.1800489433763</v>
      </c>
      <c r="AS19" s="4">
        <f>_xlfn.IFNA(VLOOKUP($A19+AS$4,Male!$A:$Q, 12,0)/VLOOKUP($A19,Male!$A:$Q, 12,0),0)*AS$3</f>
        <v>4216.8592171987639</v>
      </c>
      <c r="AT19" s="4">
        <f>_xlfn.IFNA(VLOOKUP($A19+AT$4,Male!$A:$Q, 12,0)/VLOOKUP($A19,Male!$A:$Q, 12,0),0)*AT$3</f>
        <v>3947.9042434842845</v>
      </c>
      <c r="AU19" s="4">
        <f>_xlfn.IFNA(VLOOKUP($A19+AU$4,Male!$A:$Q, 12,0)/VLOOKUP($A19,Male!$A:$Q, 12,0),0)*AU$3</f>
        <v>3656.9519497579859</v>
      </c>
      <c r="AV19" s="4">
        <f>_xlfn.IFNA(VLOOKUP($A19+AV$4,Male!$A:$Q, 12,0)/VLOOKUP($A19,Male!$A:$Q, 12,0),0)*AV$3</f>
        <v>3353.0574002381391</v>
      </c>
      <c r="AW19" s="4">
        <f>_xlfn.IFNA(VLOOKUP($A19+AW$4,Male!$A:$Q, 12,0)/VLOOKUP($A19,Male!$A:$Q, 12,0),0)*AW$3</f>
        <v>3033.7009809634246</v>
      </c>
      <c r="AX19" s="4">
        <f>_xlfn.IFNA(VLOOKUP($A19+AX$4,Male!$A:$Q, 12,0)/VLOOKUP($A19,Male!$A:$Q, 12,0),0)*AX$3</f>
        <v>2707.9506894783794</v>
      </c>
      <c r="AY19" s="4">
        <f>_xlfn.IFNA(VLOOKUP($A19+AY$4,Male!$A:$Q, 12,0)/VLOOKUP($A19,Male!$A:$Q, 12,0),0)*AY$3</f>
        <v>2377.8266618941657</v>
      </c>
      <c r="AZ19" s="4">
        <f>_xlfn.IFNA(VLOOKUP($A19+AZ$4,Male!$A:$Q, 12,0)/VLOOKUP($A19,Male!$A:$Q, 12,0),0)*AZ$3</f>
        <v>2050.9659696222029</v>
      </c>
      <c r="BA19" s="4">
        <f>_xlfn.IFNA(VLOOKUP($A19+BA$4,Male!$A:$Q, 12,0)/VLOOKUP($A19,Male!$A:$Q, 12,0),0)*BA$3</f>
        <v>1733.4267115976672</v>
      </c>
      <c r="BB19" s="4">
        <f>_xlfn.IFNA(VLOOKUP($A19+BB$4,Male!$A:$Q, 12,0)/VLOOKUP($A19,Male!$A:$Q, 12,0),0)*BB$3</f>
        <v>1433.3126775564051</v>
      </c>
      <c r="BC19" s="4">
        <f>_xlfn.IFNA(VLOOKUP($A19+BC$4,Male!$A:$Q, 12,0)/VLOOKUP($A19,Male!$A:$Q, 12,0),0)*BC$3</f>
        <v>1157.0864499785819</v>
      </c>
      <c r="BD19" s="4">
        <f>_xlfn.IFNA(VLOOKUP($A19+BD$4,Male!$A:$Q, 12,0)/VLOOKUP($A19,Male!$A:$Q, 12,0),0)*BD$3</f>
        <v>910.05619412404542</v>
      </c>
      <c r="BE19" s="4">
        <f>_xlfn.IFNA(VLOOKUP($A19+BE$4,Male!$A:$Q, 12,0)/VLOOKUP($A19,Male!$A:$Q, 12,0),0)*BE$3</f>
        <v>695.58490093627938</v>
      </c>
    </row>
    <row r="20" spans="1:57" x14ac:dyDescent="0.2">
      <c r="A20">
        <f t="shared" si="3"/>
        <v>40</v>
      </c>
      <c r="B20" s="4">
        <f t="shared" si="2"/>
        <v>115399.36124769518</v>
      </c>
      <c r="C20" s="4">
        <f>_xlfn.IFNA(VLOOKUP($A20+C$4,Male!$A:$Q, 12,0)/VLOOKUP($A20,Male!$A:$Q, 12,0),0)*C$3</f>
        <v>3108.0946543887899</v>
      </c>
      <c r="D20" s="4">
        <f>_xlfn.IFNA(VLOOKUP($A20+D$4,Male!$A:$Q, 12,0)/VLOOKUP($A20,Male!$A:$Q, 12,0),0)*D$3</f>
        <v>3210.1238947793136</v>
      </c>
      <c r="E20" s="4">
        <f>_xlfn.IFNA(VLOOKUP($A20+E$4,Male!$A:$Q, 12,0)/VLOOKUP($A20,Male!$A:$Q, 12,0),0)*E$3</f>
        <v>3317.3235021497489</v>
      </c>
      <c r="F20" s="4">
        <f>_xlfn.IFNA(VLOOKUP($A20+F$4,Male!$A:$Q, 12,0)/VLOOKUP($A20,Male!$A:$Q, 12,0),0)*F$3</f>
        <v>3419.426919881611</v>
      </c>
      <c r="G20" s="4">
        <f>_xlfn.IFNA(VLOOKUP($A20+G$4,Male!$A:$Q, 12,0)/VLOOKUP($A20,Male!$A:$Q, 12,0),0)*G$3</f>
        <v>3525.8817199098298</v>
      </c>
      <c r="H20" s="4">
        <f>_xlfn.IFNA(VLOOKUP($A20+H$4,Male!$A:$Q, 12,0)/VLOOKUP($A20,Male!$A:$Q, 12,0),0)*H$3</f>
        <v>3636.141301525759</v>
      </c>
      <c r="I20" s="4">
        <f>_xlfn.IFNA(VLOOKUP($A20+I$4,Male!$A:$Q, 12,0)/VLOOKUP($A20,Male!$A:$Q, 12,0),0)*I$3</f>
        <v>3740.4277458391516</v>
      </c>
      <c r="J20" s="4">
        <f>_xlfn.IFNA(VLOOKUP($A20+J$4,Male!$A:$Q, 12,0)/VLOOKUP($A20,Male!$A:$Q, 12,0),0)*J$3</f>
        <v>3847.6994823749487</v>
      </c>
      <c r="K20" s="4">
        <f>_xlfn.IFNA(VLOOKUP($A20+K$4,Male!$A:$Q, 12,0)/VLOOKUP($A20,Male!$A:$Q, 12,0),0)*K$3</f>
        <v>3957.3819585524752</v>
      </c>
      <c r="L20" s="4">
        <f>_xlfn.IFNA(VLOOKUP($A20+L$4,Male!$A:$Q, 12,0)/VLOOKUP($A20,Male!$A:$Q, 12,0),0)*L$3</f>
        <v>4068.8939033219262</v>
      </c>
      <c r="M20" s="4">
        <f>_xlfn.IFNA(VLOOKUP($A20+M$4,Male!$A:$Q, 12,0)/VLOOKUP($A20,Male!$A:$Q, 12,0),0)*M$3</f>
        <v>4173.070562303491</v>
      </c>
      <c r="N20" s="4">
        <f>_xlfn.IFNA(VLOOKUP($A20+N$4,Male!$A:$Q, 12,0)/VLOOKUP($A20,Male!$A:$Q, 12,0),0)*N$3</f>
        <v>4278.1891900648425</v>
      </c>
      <c r="O20" s="4">
        <f>_xlfn.IFNA(VLOOKUP($A20+O$4,Male!$A:$Q, 12,0)/VLOOKUP($A20,Male!$A:$Q, 12,0),0)*O$3</f>
        <v>4383.614261256389</v>
      </c>
      <c r="P20" s="4">
        <f>_xlfn.IFNA(VLOOKUP($A20+P$4,Male!$A:$Q, 12,0)/VLOOKUP($A20,Male!$A:$Q, 12,0),0)*P$3</f>
        <v>4488.7268052591826</v>
      </c>
      <c r="Q20" s="4">
        <f>_xlfn.IFNA(VLOOKUP($A20+Q$4,Male!$A:$Q, 12,0)/VLOOKUP($A20,Male!$A:$Q, 12,0),0)*Q$3</f>
        <v>4584.8830837474989</v>
      </c>
      <c r="R20" s="4">
        <f>_xlfn.IFNA(VLOOKUP($A20+R$4,Male!$A:$Q, 12,0)/VLOOKUP($A20,Male!$A:$Q, 12,0),0)*R$3</f>
        <v>4687.4519933222064</v>
      </c>
      <c r="S20" s="4">
        <f>_xlfn.IFNA(VLOOKUP($A20+S$4,Male!$A:$Q, 12,0)/VLOOKUP($A20,Male!$A:$Q, 12,0),0)*S$3</f>
        <v>4780.4483181253263</v>
      </c>
      <c r="T20" s="4">
        <f>_xlfn.IFNA(VLOOKUP($A20+T$4,Male!$A:$Q, 12,0)/VLOOKUP($A20,Male!$A:$Q, 12,0),0)*T$3</f>
        <v>4871.5740257494845</v>
      </c>
      <c r="U20" s="4">
        <f>_xlfn.IFNA(VLOOKUP($A20+U$4,Male!$A:$Q, 12,0)/VLOOKUP($A20,Male!$A:$Q, 12,0),0)*U$3</f>
        <v>4967.6891906994952</v>
      </c>
      <c r="V20" s="4">
        <f>_xlfn.IFNA(VLOOKUP($A20+V$4,Male!$A:$Q, 12,0)/VLOOKUP($A20,Male!$A:$Q, 12,0),0)*V$3</f>
        <v>5053.4957395074816</v>
      </c>
      <c r="W20" s="4">
        <f>_xlfn.IFNA(VLOOKUP($A20+W$4,Male!$A:$Q, 12,0)/VLOOKUP($A20,Male!$A:$Q, 12,0),0)*W$3</f>
        <v>5135.4689590733724</v>
      </c>
      <c r="X20" s="4">
        <f>_xlfn.IFNA(VLOOKUP($A20+X$4,Male!$A:$Q, 12,0)/VLOOKUP($A20,Male!$A:$Q, 12,0),0)*X$3</f>
        <v>5212.7173156365361</v>
      </c>
      <c r="Y20" s="4">
        <f>_xlfn.IFNA(VLOOKUP($A20+Y$4,Male!$A:$Q, 12,0)/VLOOKUP($A20,Male!$A:$Q, 12,0),0)*Y$3</f>
        <v>5284.2531505976185</v>
      </c>
      <c r="Z20" s="4">
        <f>_xlfn.IFNA(VLOOKUP($A20+Z$4,Male!$A:$Q, 12,0)/VLOOKUP($A20,Male!$A:$Q, 12,0),0)*Z$3</f>
        <v>5355.3604095490164</v>
      </c>
      <c r="AA20" s="4">
        <f>_xlfn.IFNA(VLOOKUP($A20+AA$4,Male!$A:$Q, 12,0)/VLOOKUP($A20,Male!$A:$Q, 12,0),0)*AA$3</f>
        <v>5412.0261252542577</v>
      </c>
      <c r="AB20" s="4">
        <f>_xlfn.IFNA(VLOOKUP($A20+AB$4,Male!$A:$Q, 12,0)/VLOOKUP($A20,Male!$A:$Q, 12,0),0)*AB$3</f>
        <v>5459.6210486656155</v>
      </c>
      <c r="AC20" s="4">
        <f>_xlfn.IFNA(VLOOKUP($A20+AC$4,Male!$A:$Q, 12,0)/VLOOKUP($A20,Male!$A:$Q, 12,0),0)*AC$3</f>
        <v>5502.7921200771561</v>
      </c>
      <c r="AD20" s="4">
        <f>_xlfn.IFNA(VLOOKUP($A20+AD$4,Male!$A:$Q, 12,0)/VLOOKUP($A20,Male!$A:$Q, 12,0),0)*AD$3</f>
        <v>5534.2253893371435</v>
      </c>
      <c r="AE20" s="4">
        <f>_xlfn.IFNA(VLOOKUP($A20+AE$4,Male!$A:$Q, 12,0)/VLOOKUP($A20,Male!$A:$Q, 12,0),0)*AE$3</f>
        <v>5552.6839242982178</v>
      </c>
      <c r="AF20" s="4">
        <f>_xlfn.IFNA(VLOOKUP($A20+AF$4,Male!$A:$Q, 12,0)/VLOOKUP($A20,Male!$A:$Q, 12,0),0)*AF$3</f>
        <v>5556.4238488591882</v>
      </c>
      <c r="AG20" s="4">
        <f>_xlfn.IFNA(VLOOKUP($A20+AG$4,Male!$A:$Q, 12,0)/VLOOKUP($A20,Male!$A:$Q, 12,0),0)*AG$3</f>
        <v>5543.9700855894116</v>
      </c>
      <c r="AH20" s="4">
        <f>_xlfn.IFNA(VLOOKUP($A20+AH$4,Male!$A:$Q, 12,0)/VLOOKUP($A20,Male!$A:$Q, 12,0),0)*AH$3</f>
        <v>5514.6053072141385</v>
      </c>
      <c r="AI20" s="4">
        <f>_xlfn.IFNA(VLOOKUP($A20+AI$4,Male!$A:$Q, 12,0)/VLOOKUP($A20,Male!$A:$Q, 12,0),0)*AI$3</f>
        <v>5472.5045277317995</v>
      </c>
      <c r="AJ20" s="4">
        <f>_xlfn.IFNA(VLOOKUP($A20+AJ$4,Male!$A:$Q, 12,0)/VLOOKUP($A20,Male!$A:$Q, 12,0),0)*AJ$3</f>
        <v>5411.8702638154309</v>
      </c>
      <c r="AK20" s="4">
        <f>_xlfn.IFNA(VLOOKUP($A20+AK$4,Male!$A:$Q, 12,0)/VLOOKUP($A20,Male!$A:$Q, 12,0),0)*AK$3</f>
        <v>5335.1815724547687</v>
      </c>
      <c r="AL20" s="4">
        <f>_xlfn.IFNA(VLOOKUP($A20+AL$4,Male!$A:$Q, 12,0)/VLOOKUP($A20,Male!$A:$Q, 12,0),0)*AL$3</f>
        <v>5232.103732061777</v>
      </c>
      <c r="AM20" s="4">
        <f>_xlfn.IFNA(VLOOKUP($A20+AM$4,Male!$A:$Q, 12,0)/VLOOKUP($A20,Male!$A:$Q, 12,0),0)*AM$3</f>
        <v>5109.597614604595</v>
      </c>
      <c r="AN20" s="4">
        <f>_xlfn.IFNA(VLOOKUP($A20+AN$4,Male!$A:$Q, 12,0)/VLOOKUP($A20,Male!$A:$Q, 12,0),0)*AN$3</f>
        <v>4966.1535662921551</v>
      </c>
      <c r="AO20" s="4">
        <f>_xlfn.IFNA(VLOOKUP($A20+AO$4,Male!$A:$Q, 12,0)/VLOOKUP($A20,Male!$A:$Q, 12,0),0)*AO$3</f>
        <v>4797.213062075949</v>
      </c>
      <c r="AP20" s="4">
        <f>_xlfn.IFNA(VLOOKUP($A20+AP$4,Male!$A:$Q, 12,0)/VLOOKUP($A20,Male!$A:$Q, 12,0),0)*AP$3</f>
        <v>4601.7518660444621</v>
      </c>
      <c r="AQ20" s="4">
        <f>_xlfn.IFNA(VLOOKUP($A20+AQ$4,Male!$A:$Q, 12,0)/VLOOKUP($A20,Male!$A:$Q, 12,0),0)*AQ$3</f>
        <v>4379.8315505183709</v>
      </c>
      <c r="AR20" s="4">
        <f>_xlfn.IFNA(VLOOKUP($A20+AR$4,Male!$A:$Q, 12,0)/VLOOKUP($A20,Male!$A:$Q, 12,0),0)*AR$3</f>
        <v>4138.4247791947828</v>
      </c>
      <c r="AS20" s="4">
        <f>_xlfn.IFNA(VLOOKUP($A20+AS$4,Male!$A:$Q, 12,0)/VLOOKUP($A20,Male!$A:$Q, 12,0),0)*AS$3</f>
        <v>3872.2133046801841</v>
      </c>
      <c r="AT20" s="4">
        <f>_xlfn.IFNA(VLOOKUP($A20+AT$4,Male!$A:$Q, 12,0)/VLOOKUP($A20,Male!$A:$Q, 12,0),0)*AT$3</f>
        <v>3590.9843712194929</v>
      </c>
      <c r="AU20" s="4">
        <f>_xlfn.IFNA(VLOOKUP($A20+AU$4,Male!$A:$Q, 12,0)/VLOOKUP($A20,Male!$A:$Q, 12,0),0)*AU$3</f>
        <v>3290.8958523125993</v>
      </c>
      <c r="AV20" s="4">
        <f>_xlfn.IFNA(VLOOKUP($A20+AV$4,Male!$A:$Q, 12,0)/VLOOKUP($A20,Male!$A:$Q, 12,0),0)*AV$3</f>
        <v>2980.7753872675453</v>
      </c>
      <c r="AW20" s="4">
        <f>_xlfn.IFNA(VLOOKUP($A20+AW$4,Male!$A:$Q, 12,0)/VLOOKUP($A20,Male!$A:$Q, 12,0),0)*AW$3</f>
        <v>2659.5229242652804</v>
      </c>
      <c r="AX20" s="4">
        <f>_xlfn.IFNA(VLOOKUP($A20+AX$4,Male!$A:$Q, 12,0)/VLOOKUP($A20,Male!$A:$Q, 12,0),0)*AX$3</f>
        <v>2336.6820903777289</v>
      </c>
      <c r="AY20" s="4">
        <f>_xlfn.IFNA(VLOOKUP($A20+AY$4,Male!$A:$Q, 12,0)/VLOOKUP($A20,Male!$A:$Q, 12,0),0)*AY$3</f>
        <v>2015.6872546763088</v>
      </c>
      <c r="AZ20" s="4">
        <f>_xlfn.IFNA(VLOOKUP($A20+AZ$4,Male!$A:$Q, 12,0)/VLOOKUP($A20,Male!$A:$Q, 12,0),0)*AZ$3</f>
        <v>1704.5931372448238</v>
      </c>
      <c r="BA20" s="4">
        <f>_xlfn.IFNA(VLOOKUP($A20+BA$4,Male!$A:$Q, 12,0)/VLOOKUP($A20,Male!$A:$Q, 12,0),0)*BA$3</f>
        <v>1409.6398751019392</v>
      </c>
      <c r="BB20" s="4">
        <f>_xlfn.IFNA(VLOOKUP($A20+BB$4,Male!$A:$Q, 12,0)/VLOOKUP($A20,Male!$A:$Q, 12,0),0)*BB$3</f>
        <v>1138.1347418235262</v>
      </c>
      <c r="BC20" s="4">
        <f>_xlfn.IFNA(VLOOKUP($A20+BC$4,Male!$A:$Q, 12,0)/VLOOKUP($A20,Male!$A:$Q, 12,0),0)*BC$3</f>
        <v>895.29145244908943</v>
      </c>
      <c r="BD20" s="4">
        <f>_xlfn.IFNA(VLOOKUP($A20+BD$4,Male!$A:$Q, 12,0)/VLOOKUP($A20,Male!$A:$Q, 12,0),0)*BD$3</f>
        <v>684.68952442957936</v>
      </c>
      <c r="BE20" s="4">
        <f>_xlfn.IFNA(VLOOKUP($A20+BE$4,Male!$A:$Q, 12,0)/VLOOKUP($A20,Male!$A:$Q, 12,0),0)*BE$3</f>
        <v>508.57726459997247</v>
      </c>
    </row>
    <row r="21" spans="1:57" x14ac:dyDescent="0.2">
      <c r="A21">
        <f t="shared" si="3"/>
        <v>41</v>
      </c>
      <c r="B21" s="4">
        <f t="shared" si="2"/>
        <v>112730.26970601172</v>
      </c>
      <c r="C21" s="4">
        <f>_xlfn.IFNA(VLOOKUP($A21+C$4,Male!$A:$Q, 12,0)/VLOOKUP($A21,Male!$A:$Q, 12,0),0)*C$3</f>
        <v>3107.4949736722519</v>
      </c>
      <c r="D21" s="4">
        <f>_xlfn.IFNA(VLOOKUP($A21+D$4,Male!$A:$Q, 12,0)/VLOOKUP($A21,Male!$A:$Q, 12,0),0)*D$3</f>
        <v>3208.7449895832019</v>
      </c>
      <c r="E21" s="4">
        <f>_xlfn.IFNA(VLOOKUP($A21+E$4,Male!$A:$Q, 12,0)/VLOOKUP($A21,Male!$A:$Q, 12,0),0)*E$3</f>
        <v>3314.9788991753044</v>
      </c>
      <c r="F21" s="4">
        <f>_xlfn.IFNA(VLOOKUP($A21+F$4,Male!$A:$Q, 12,0)/VLOOKUP($A21,Male!$A:$Q, 12,0),0)*F$3</f>
        <v>3415.9614979934622</v>
      </c>
      <c r="G21" s="4">
        <f>_xlfn.IFNA(VLOOKUP($A21+G$4,Male!$A:$Q, 12,0)/VLOOKUP($A21,Male!$A:$Q, 12,0),0)*G$3</f>
        <v>3521.1375977444154</v>
      </c>
      <c r="H21" s="4">
        <f>_xlfn.IFNA(VLOOKUP($A21+H$4,Male!$A:$Q, 12,0)/VLOOKUP($A21,Male!$A:$Q, 12,0),0)*H$3</f>
        <v>3629.9380087373438</v>
      </c>
      <c r="I21" s="4">
        <f>_xlfn.IFNA(VLOOKUP($A21+I$4,Male!$A:$Q, 12,0)/VLOOKUP($A21,Male!$A:$Q, 12,0),0)*I$3</f>
        <v>3732.591776206466</v>
      </c>
      <c r="J21" s="4">
        <f>_xlfn.IFNA(VLOOKUP($A21+J$4,Male!$A:$Q, 12,0)/VLOOKUP($A21,Male!$A:$Q, 12,0),0)*J$3</f>
        <v>3838.0368043661128</v>
      </c>
      <c r="K21" s="4">
        <f>_xlfn.IFNA(VLOOKUP($A21+K$4,Male!$A:$Q, 12,0)/VLOOKUP($A21,Male!$A:$Q, 12,0),0)*K$3</f>
        <v>3945.6876861764426</v>
      </c>
      <c r="L21" s="4">
        <f>_xlfn.IFNA(VLOOKUP($A21+L$4,Male!$A:$Q, 12,0)/VLOOKUP($A21,Male!$A:$Q, 12,0),0)*L$3</f>
        <v>4054.9446471446327</v>
      </c>
      <c r="M21" s="4">
        <f>_xlfn.IFNA(VLOOKUP($A21+M$4,Male!$A:$Q, 12,0)/VLOOKUP($A21,Male!$A:$Q, 12,0),0)*M$3</f>
        <v>4156.6495592621977</v>
      </c>
      <c r="N21" s="4">
        <f>_xlfn.IFNA(VLOOKUP($A21+N$4,Male!$A:$Q, 12,0)/VLOOKUP($A21,Male!$A:$Q, 12,0),0)*N$3</f>
        <v>4259.0302789782299</v>
      </c>
      <c r="O21" s="4">
        <f>_xlfn.IFNA(VLOOKUP($A21+O$4,Male!$A:$Q, 12,0)/VLOOKUP($A21,Male!$A:$Q, 12,0),0)*O$3</f>
        <v>4361.4636890688053</v>
      </c>
      <c r="P21" s="4">
        <f>_xlfn.IFNA(VLOOKUP($A21+P$4,Male!$A:$Q, 12,0)/VLOOKUP($A21,Male!$A:$Q, 12,0),0)*P$3</f>
        <v>4463.209881585005</v>
      </c>
      <c r="Q21" s="4">
        <f>_xlfn.IFNA(VLOOKUP($A21+Q$4,Male!$A:$Q, 12,0)/VLOOKUP($A21,Male!$A:$Q, 12,0),0)*Q$3</f>
        <v>4555.7978862015425</v>
      </c>
      <c r="R21" s="4">
        <f>_xlfn.IFNA(VLOOKUP($A21+R$4,Male!$A:$Q, 12,0)/VLOOKUP($A21,Male!$A:$Q, 12,0),0)*R$3</f>
        <v>4654.7506331915311</v>
      </c>
      <c r="S21" s="4">
        <f>_xlfn.IFNA(VLOOKUP($A21+S$4,Male!$A:$Q, 12,0)/VLOOKUP($A21,Male!$A:$Q, 12,0),0)*S$3</f>
        <v>4744.3117223053305</v>
      </c>
      <c r="T21" s="4">
        <f>_xlfn.IFNA(VLOOKUP($A21+T$4,Male!$A:$Q, 12,0)/VLOOKUP($A21,Male!$A:$Q, 12,0),0)*T$3</f>
        <v>4831.9634293729523</v>
      </c>
      <c r="U21" s="4">
        <f>_xlfn.IFNA(VLOOKUP($A21+U$4,Male!$A:$Q, 12,0)/VLOOKUP($A21,Male!$A:$Q, 12,0),0)*U$3</f>
        <v>4924.1744784373732</v>
      </c>
      <c r="V21" s="4">
        <f>_xlfn.IFNA(VLOOKUP($A21+V$4,Male!$A:$Q, 12,0)/VLOOKUP($A21,Male!$A:$Q, 12,0),0)*V$3</f>
        <v>5005.5396837964136</v>
      </c>
      <c r="W21" s="4">
        <f>_xlfn.IFNA(VLOOKUP($A21+W$4,Male!$A:$Q, 12,0)/VLOOKUP($A21,Male!$A:$Q, 12,0),0)*W$3</f>
        <v>5082.5004428578413</v>
      </c>
      <c r="X21" s="4">
        <f>_xlfn.IFNA(VLOOKUP($A21+X$4,Male!$A:$Q, 12,0)/VLOOKUP($A21,Male!$A:$Q, 12,0),0)*X$3</f>
        <v>5154.0715064903561</v>
      </c>
      <c r="Y21" s="4">
        <f>_xlfn.IFNA(VLOOKUP($A21+Y$4,Male!$A:$Q, 12,0)/VLOOKUP($A21,Male!$A:$Q, 12,0),0)*Y$3</f>
        <v>5219.1949886629172</v>
      </c>
      <c r="Z21" s="4">
        <f>_xlfn.IFNA(VLOOKUP($A21+Z$4,Male!$A:$Q, 12,0)/VLOOKUP($A21,Male!$A:$Q, 12,0),0)*Z$3</f>
        <v>5282.9933199308289</v>
      </c>
      <c r="AA21" s="4">
        <f>_xlfn.IFNA(VLOOKUP($A21+AA$4,Male!$A:$Q, 12,0)/VLOOKUP($A21,Male!$A:$Q, 12,0),0)*AA$3</f>
        <v>5331.6113554084686</v>
      </c>
      <c r="AB21" s="4">
        <f>_xlfn.IFNA(VLOOKUP($A21+AB$4,Male!$A:$Q, 12,0)/VLOOKUP($A21,Male!$A:$Q, 12,0),0)*AB$3</f>
        <v>5370.3491918103864</v>
      </c>
      <c r="AC21" s="4">
        <f>_xlfn.IFNA(VLOOKUP($A21+AC$4,Male!$A:$Q, 12,0)/VLOOKUP($A21,Male!$A:$Q, 12,0),0)*AC$3</f>
        <v>5403.7562342172077</v>
      </c>
      <c r="AD21" s="4">
        <f>_xlfn.IFNA(VLOOKUP($A21+AD$4,Male!$A:$Q, 12,0)/VLOOKUP($A21,Male!$A:$Q, 12,0),0)*AD$3</f>
        <v>5424.5248147775483</v>
      </c>
      <c r="AE21" s="4">
        <f>_xlfn.IFNA(VLOOKUP($A21+AE$4,Male!$A:$Q, 12,0)/VLOOKUP($A21,Male!$A:$Q, 12,0),0)*AE$3</f>
        <v>5430.922899045926</v>
      </c>
      <c r="AF21" s="4">
        <f>_xlfn.IFNA(VLOOKUP($A21+AF$4,Male!$A:$Q, 12,0)/VLOOKUP($A21,Male!$A:$Q, 12,0),0)*AF$3</f>
        <v>5421.4790476506469</v>
      </c>
      <c r="AG21" s="4">
        <f>_xlfn.IFNA(VLOOKUP($A21+AG$4,Male!$A:$Q, 12,0)/VLOOKUP($A21,Male!$A:$Q, 12,0),0)*AG$3</f>
        <v>5395.4615373755805</v>
      </c>
      <c r="AH21" s="4">
        <f>_xlfn.IFNA(VLOOKUP($A21+AH$4,Male!$A:$Q, 12,0)/VLOOKUP($A21,Male!$A:$Q, 12,0),0)*AH$3</f>
        <v>5352.4410098502212</v>
      </c>
      <c r="AI21" s="4">
        <f>_xlfn.IFNA(VLOOKUP($A21+AI$4,Male!$A:$Q, 12,0)/VLOOKUP($A21,Male!$A:$Q, 12,0),0)*AI$3</f>
        <v>5296.0569161861622</v>
      </c>
      <c r="AJ21" s="4">
        <f>_xlfn.IFNA(VLOOKUP($A21+AJ$4,Male!$A:$Q, 12,0)/VLOOKUP($A21,Male!$A:$Q, 12,0),0)*AJ$3</f>
        <v>5219.7750672471466</v>
      </c>
      <c r="AK21" s="4">
        <f>_xlfn.IFNA(VLOOKUP($A21+AK$4,Male!$A:$Q, 12,0)/VLOOKUP($A21,Male!$A:$Q, 12,0),0)*AK$3</f>
        <v>5125.773498825698</v>
      </c>
      <c r="AL21" s="4">
        <f>_xlfn.IFNA(VLOOKUP($A21+AL$4,Male!$A:$Q, 12,0)/VLOOKUP($A21,Male!$A:$Q, 12,0),0)*AL$3</f>
        <v>5004.7346153992894</v>
      </c>
      <c r="AM21" s="4">
        <f>_xlfn.IFNA(VLOOKUP($A21+AM$4,Male!$A:$Q, 12,0)/VLOOKUP($A21,Male!$A:$Q, 12,0),0)*AM$3</f>
        <v>4863.5596196441065</v>
      </c>
      <c r="AN21" s="4">
        <f>_xlfn.IFNA(VLOOKUP($A21+AN$4,Male!$A:$Q, 12,0)/VLOOKUP($A21,Male!$A:$Q, 12,0),0)*AN$3</f>
        <v>4700.8997615045282</v>
      </c>
      <c r="AO21" s="4">
        <f>_xlfn.IFNA(VLOOKUP($A21+AO$4,Male!$A:$Q, 12,0)/VLOOKUP($A21,Male!$A:$Q, 12,0),0)*AO$3</f>
        <v>4511.9633338698623</v>
      </c>
      <c r="AP21" s="4">
        <f>_xlfn.IFNA(VLOOKUP($A21+AP$4,Male!$A:$Q, 12,0)/VLOOKUP($A21,Male!$A:$Q, 12,0),0)*AP$3</f>
        <v>4296.7781040352102</v>
      </c>
      <c r="AQ21" s="4">
        <f>_xlfn.IFNA(VLOOKUP($A21+AQ$4,Male!$A:$Q, 12,0)/VLOOKUP($A21,Male!$A:$Q, 12,0),0)*AQ$3</f>
        <v>4057.2308585143278</v>
      </c>
      <c r="AR21" s="4">
        <f>_xlfn.IFNA(VLOOKUP($A21+AR$4,Male!$A:$Q, 12,0)/VLOOKUP($A21,Male!$A:$Q, 12,0),0)*AR$3</f>
        <v>3800.7836403572182</v>
      </c>
      <c r="AS21" s="4">
        <f>_xlfn.IFNA(VLOOKUP($A21+AS$4,Male!$A:$Q, 12,0)/VLOOKUP($A21,Male!$A:$Q, 12,0),0)*AS$3</f>
        <v>3522.6872621967646</v>
      </c>
      <c r="AT21" s="4">
        <f>_xlfn.IFNA(VLOOKUP($A21+AT$4,Male!$A:$Q, 12,0)/VLOOKUP($A21,Male!$A:$Q, 12,0),0)*AT$3</f>
        <v>3232.0369025150048</v>
      </c>
      <c r="AU21" s="4">
        <f>_xlfn.IFNA(VLOOKUP($A21+AU$4,Male!$A:$Q, 12,0)/VLOOKUP($A21,Male!$A:$Q, 12,0),0)*AU$3</f>
        <v>2925.9729931205256</v>
      </c>
      <c r="AV21" s="4">
        <f>_xlfn.IFNA(VLOOKUP($A21+AV$4,Male!$A:$Q, 12,0)/VLOOKUP($A21,Male!$A:$Q, 12,0),0)*AV$3</f>
        <v>2613.5338489135656</v>
      </c>
      <c r="AW21" s="4">
        <f>_xlfn.IFNA(VLOOKUP($A21+AW$4,Male!$A:$Q, 12,0)/VLOOKUP($A21,Male!$A:$Q, 12,0),0)*AW$3</f>
        <v>2295.252810079503</v>
      </c>
      <c r="AX21" s="4">
        <f>_xlfn.IFNA(VLOOKUP($A21+AX$4,Male!$A:$Q, 12,0)/VLOOKUP($A21,Male!$A:$Q, 12,0),0)*AX$3</f>
        <v>1981.1187065125794</v>
      </c>
      <c r="AY21" s="4">
        <f>_xlfn.IFNA(VLOOKUP($A21+AY$4,Male!$A:$Q, 12,0)/VLOOKUP($A21,Male!$A:$Q, 12,0),0)*AY$3</f>
        <v>1675.534375904444</v>
      </c>
      <c r="AZ21" s="4">
        <f>_xlfn.IFNA(VLOOKUP($A21+AZ$4,Male!$A:$Q, 12,0)/VLOOKUP($A21,Male!$A:$Q, 12,0),0)*AZ$3</f>
        <v>1386.4089037114422</v>
      </c>
      <c r="BA21" s="4">
        <f>_xlfn.IFNA(VLOOKUP($A21+BA$4,Male!$A:$Q, 12,0)/VLOOKUP($A21,Male!$A:$Q, 12,0),0)*BA$3</f>
        <v>1119.5121881407429</v>
      </c>
      <c r="BB21" s="4">
        <f>_xlfn.IFNA(VLOOKUP($A21+BB$4,Male!$A:$Q, 12,0)/VLOOKUP($A21,Male!$A:$Q, 12,0),0)*BB$3</f>
        <v>880.76535314069577</v>
      </c>
      <c r="BC21" s="4">
        <f>_xlfn.IFNA(VLOOKUP($A21+BC$4,Male!$A:$Q, 12,0)/VLOOKUP($A21,Male!$A:$Q, 12,0),0)*BC$3</f>
        <v>673.68646659169451</v>
      </c>
      <c r="BD21" s="4">
        <f>_xlfn.IFNA(VLOOKUP($A21+BD$4,Male!$A:$Q, 12,0)/VLOOKUP($A21,Male!$A:$Q, 12,0),0)*BD$3</f>
        <v>500.68939204525293</v>
      </c>
      <c r="BE21" s="4">
        <f>_xlfn.IFNA(VLOOKUP($A21+BE$4,Male!$A:$Q, 12,0)/VLOOKUP($A21,Male!$A:$Q, 12,0),0)*BE$3</f>
        <v>361.40316807679682</v>
      </c>
    </row>
    <row r="22" spans="1:57" x14ac:dyDescent="0.2">
      <c r="A22">
        <f t="shared" si="3"/>
        <v>42</v>
      </c>
      <c r="B22" s="4">
        <f t="shared" si="2"/>
        <v>110039.26303009033</v>
      </c>
      <c r="C22" s="4">
        <f>_xlfn.IFNA(VLOOKUP($A22+C$4,Male!$A:$Q, 12,0)/VLOOKUP($A22,Male!$A:$Q, 12,0),0)*C$3</f>
        <v>3106.7595757409181</v>
      </c>
      <c r="D22" s="4">
        <f>_xlfn.IFNA(VLOOKUP($A22+D$4,Male!$A:$Q, 12,0)/VLOOKUP($A22,Male!$A:$Q, 12,0),0)*D$3</f>
        <v>3207.095909417028</v>
      </c>
      <c r="E22" s="4">
        <f>_xlfn.IFNA(VLOOKUP($A22+E$4,Male!$A:$Q, 12,0)/VLOOKUP($A22,Male!$A:$Q, 12,0),0)*E$3</f>
        <v>3312.258402640256</v>
      </c>
      <c r="F22" s="4">
        <f>_xlfn.IFNA(VLOOKUP($A22+F$4,Male!$A:$Q, 12,0)/VLOOKUP($A22,Male!$A:$Q, 12,0),0)*F$3</f>
        <v>3412.023596241801</v>
      </c>
      <c r="G22" s="4">
        <f>_xlfn.IFNA(VLOOKUP($A22+G$4,Male!$A:$Q, 12,0)/VLOOKUP($A22,Male!$A:$Q, 12,0),0)*G$3</f>
        <v>3515.808848144959</v>
      </c>
      <c r="H22" s="4">
        <f>_xlfn.IFNA(VLOOKUP($A22+H$4,Male!$A:$Q, 12,0)/VLOOKUP($A22,Male!$A:$Q, 12,0),0)*H$3</f>
        <v>3623.0325420633994</v>
      </c>
      <c r="I22" s="4">
        <f>_xlfn.IFNA(VLOOKUP($A22+I$4,Male!$A:$Q, 12,0)/VLOOKUP($A22,Male!$A:$Q, 12,0),0)*I$3</f>
        <v>3723.9366689457097</v>
      </c>
      <c r="J22" s="4">
        <f>_xlfn.IFNA(VLOOKUP($A22+J$4,Male!$A:$Q, 12,0)/VLOOKUP($A22,Male!$A:$Q, 12,0),0)*J$3</f>
        <v>3827.4336743432032</v>
      </c>
      <c r="K22" s="4">
        <f>_xlfn.IFNA(VLOOKUP($A22+K$4,Male!$A:$Q, 12,0)/VLOOKUP($A22,Male!$A:$Q, 12,0),0)*K$3</f>
        <v>3932.9196376106229</v>
      </c>
      <c r="L22" s="4">
        <f>_xlfn.IFNA(VLOOKUP($A22+L$4,Male!$A:$Q, 12,0)/VLOOKUP($A22,Male!$A:$Q, 12,0),0)*L$3</f>
        <v>4039.7679079740678</v>
      </c>
      <c r="M22" s="4">
        <f>_xlfn.IFNA(VLOOKUP($A22+M$4,Male!$A:$Q, 12,0)/VLOOKUP($A22,Male!$A:$Q, 12,0),0)*M$3</f>
        <v>4138.8334892656449</v>
      </c>
      <c r="N22" s="4">
        <f>_xlfn.IFNA(VLOOKUP($A22+N$4,Male!$A:$Q, 12,0)/VLOOKUP($A22,Male!$A:$Q, 12,0),0)*N$3</f>
        <v>4238.3269840017847</v>
      </c>
      <c r="O22" s="4">
        <f>_xlfn.IFNA(VLOOKUP($A22+O$4,Male!$A:$Q, 12,0)/VLOOKUP($A22,Male!$A:$Q, 12,0),0)*O$3</f>
        <v>4337.5070995220785</v>
      </c>
      <c r="P22" s="4">
        <f>_xlfn.IFNA(VLOOKUP($A22+P$4,Male!$A:$Q, 12,0)/VLOOKUP($A22,Male!$A:$Q, 12,0),0)*P$3</f>
        <v>4435.7523854214642</v>
      </c>
      <c r="Q22" s="4">
        <f>_xlfn.IFNA(VLOOKUP($A22+Q$4,Male!$A:$Q, 12,0)/VLOOKUP($A22,Male!$A:$Q, 12,0),0)*Q$3</f>
        <v>4524.8880318093179</v>
      </c>
      <c r="R22" s="4">
        <f>_xlfn.IFNA(VLOOKUP($A22+R$4,Male!$A:$Q, 12,0)/VLOOKUP($A22,Male!$A:$Q, 12,0),0)*R$3</f>
        <v>4620.4556954392147</v>
      </c>
      <c r="S22" s="4">
        <f>_xlfn.IFNA(VLOOKUP($A22+S$4,Male!$A:$Q, 12,0)/VLOOKUP($A22,Male!$A:$Q, 12,0),0)*S$3</f>
        <v>4706.643998588781</v>
      </c>
      <c r="T22" s="4">
        <f>_xlfn.IFNA(VLOOKUP($A22+T$4,Male!$A:$Q, 12,0)/VLOOKUP($A22,Male!$A:$Q, 12,0),0)*T$3</f>
        <v>4790.5619120615429</v>
      </c>
      <c r="U22" s="4">
        <f>_xlfn.IFNA(VLOOKUP($A22+U$4,Male!$A:$Q, 12,0)/VLOOKUP($A22,Male!$A:$Q, 12,0),0)*U$3</f>
        <v>4878.3868837760865</v>
      </c>
      <c r="V22" s="4">
        <f>_xlfn.IFNA(VLOOKUP($A22+V$4,Male!$A:$Q, 12,0)/VLOOKUP($A22,Male!$A:$Q, 12,0),0)*V$3</f>
        <v>4954.8672907083064</v>
      </c>
      <c r="W22" s="4">
        <f>_xlfn.IFNA(VLOOKUP($A22+W$4,Male!$A:$Q, 12,0)/VLOOKUP($A22,Male!$A:$Q, 12,0),0)*W$3</f>
        <v>5026.2894222210125</v>
      </c>
      <c r="X22" s="4">
        <f>_xlfn.IFNA(VLOOKUP($A22+X$4,Male!$A:$Q, 12,0)/VLOOKUP($A22,Male!$A:$Q, 12,0),0)*X$3</f>
        <v>5091.5984835497902</v>
      </c>
      <c r="Y22" s="4">
        <f>_xlfn.IFNA(VLOOKUP($A22+Y$4,Male!$A:$Q, 12,0)/VLOOKUP($A22,Male!$A:$Q, 12,0),0)*Y$3</f>
        <v>5149.6614888941949</v>
      </c>
      <c r="Z22" s="4">
        <f>_xlfn.IFNA(VLOOKUP($A22+Z$4,Male!$A:$Q, 12,0)/VLOOKUP($A22,Male!$A:$Q, 12,0),0)*Z$3</f>
        <v>5205.50014576801</v>
      </c>
      <c r="AA22" s="4">
        <f>_xlfn.IFNA(VLOOKUP($A22+AA$4,Male!$A:$Q, 12,0)/VLOOKUP($A22,Male!$A:$Q, 12,0),0)*AA$3</f>
        <v>5245.4446868249534</v>
      </c>
      <c r="AB22" s="4">
        <f>_xlfn.IFNA(VLOOKUP($A22+AB$4,Male!$A:$Q, 12,0)/VLOOKUP($A22,Male!$A:$Q, 12,0),0)*AB$3</f>
        <v>5274.7146445590024</v>
      </c>
      <c r="AC22" s="4">
        <f>_xlfn.IFNA(VLOOKUP($A22+AC$4,Male!$A:$Q, 12,0)/VLOOKUP($A22,Male!$A:$Q, 12,0),0)*AC$3</f>
        <v>5297.6639862704842</v>
      </c>
      <c r="AD22" s="4">
        <f>_xlfn.IFNA(VLOOKUP($A22+AD$4,Male!$A:$Q, 12,0)/VLOOKUP($A22,Male!$A:$Q, 12,0),0)*AD$3</f>
        <v>5306.5979668169293</v>
      </c>
      <c r="AE22" s="4">
        <f>_xlfn.IFNA(VLOOKUP($A22+AE$4,Male!$A:$Q, 12,0)/VLOOKUP($A22,Male!$A:$Q, 12,0),0)*AE$3</f>
        <v>5300.0486473946748</v>
      </c>
      <c r="AF22" s="4">
        <f>_xlfn.IFNA(VLOOKUP($A22+AF$4,Male!$A:$Q, 12,0)/VLOOKUP($A22,Male!$A:$Q, 12,0),0)*AF$3</f>
        <v>5277.2699207894948</v>
      </c>
      <c r="AG22" s="4">
        <f>_xlfn.IFNA(VLOOKUP($A22+AG$4,Male!$A:$Q, 12,0)/VLOOKUP($A22,Male!$A:$Q, 12,0),0)*AG$3</f>
        <v>5237.8114125414195</v>
      </c>
      <c r="AH22" s="4">
        <f>_xlfn.IFNA(VLOOKUP($A22+AH$4,Male!$A:$Q, 12,0)/VLOOKUP($A22,Male!$A:$Q, 12,0),0)*AH$3</f>
        <v>5180.864158866555</v>
      </c>
      <c r="AI22" s="4">
        <f>_xlfn.IFNA(VLOOKUP($A22+AI$4,Male!$A:$Q, 12,0)/VLOOKUP($A22,Male!$A:$Q, 12,0),0)*AI$3</f>
        <v>5109.0582826445179</v>
      </c>
      <c r="AJ22" s="4">
        <f>_xlfn.IFNA(VLOOKUP($A22+AJ$4,Male!$A:$Q, 12,0)/VLOOKUP($A22,Male!$A:$Q, 12,0),0)*AJ$3</f>
        <v>5015.8645153313137</v>
      </c>
      <c r="AK22" s="4">
        <f>_xlfn.IFNA(VLOOKUP($A22+AK$4,Male!$A:$Q, 12,0)/VLOOKUP($A22,Male!$A:$Q, 12,0),0)*AK$3</f>
        <v>4903.9713060337926</v>
      </c>
      <c r="AL22" s="4">
        <f>_xlfn.IFNA(VLOOKUP($A22+AL$4,Male!$A:$Q, 12,0)/VLOOKUP($A22,Male!$A:$Q, 12,0),0)*AL$3</f>
        <v>4764.6652990155117</v>
      </c>
      <c r="AM22" s="4">
        <f>_xlfn.IFNA(VLOOKUP($A22+AM$4,Male!$A:$Q, 12,0)/VLOOKUP($A22,Male!$A:$Q, 12,0),0)*AM$3</f>
        <v>4604.6740291225069</v>
      </c>
      <c r="AN22" s="4">
        <f>_xlfn.IFNA(VLOOKUP($A22+AN$4,Male!$A:$Q, 12,0)/VLOOKUP($A22,Male!$A:$Q, 12,0),0)*AN$3</f>
        <v>4422.2302036289484</v>
      </c>
      <c r="AO22" s="4">
        <f>_xlfn.IFNA(VLOOKUP($A22+AO$4,Male!$A:$Q, 12,0)/VLOOKUP($A22,Male!$A:$Q, 12,0),0)*AO$3</f>
        <v>4213.7531717829761</v>
      </c>
      <c r="AP22" s="4">
        <f>_xlfn.IFNA(VLOOKUP($A22+AP$4,Male!$A:$Q, 12,0)/VLOOKUP($A22,Male!$A:$Q, 12,0),0)*AP$3</f>
        <v>3981.0629058558943</v>
      </c>
      <c r="AQ22" s="4">
        <f>_xlfn.IFNA(VLOOKUP($A22+AQ$4,Male!$A:$Q, 12,0)/VLOOKUP($A22,Male!$A:$Q, 12,0),0)*AQ$3</f>
        <v>3726.9331582099303</v>
      </c>
      <c r="AR22" s="4">
        <f>_xlfn.IFNA(VLOOKUP($A22+AR$4,Male!$A:$Q, 12,0)/VLOOKUP($A22,Male!$A:$Q, 12,0),0)*AR$3</f>
        <v>3458.3724734690886</v>
      </c>
      <c r="AS22" s="4">
        <f>_xlfn.IFNA(VLOOKUP($A22+AS$4,Male!$A:$Q, 12,0)/VLOOKUP($A22,Male!$A:$Q, 12,0),0)*AS$3</f>
        <v>3171.1784853297877</v>
      </c>
      <c r="AT22" s="4">
        <f>_xlfn.IFNA(VLOOKUP($A22+AT$4,Male!$A:$Q, 12,0)/VLOOKUP($A22,Male!$A:$Q, 12,0),0)*AT$3</f>
        <v>2874.1953821370957</v>
      </c>
      <c r="AU22" s="4">
        <f>_xlfn.IFNA(VLOOKUP($A22+AU$4,Male!$A:$Q, 12,0)/VLOOKUP($A22,Male!$A:$Q, 12,0),0)*AU$3</f>
        <v>2565.9783777154789</v>
      </c>
      <c r="AV22" s="4">
        <f>_xlfn.IFNA(VLOOKUP($A22+AV$4,Male!$A:$Q, 12,0)/VLOOKUP($A22,Male!$A:$Q, 12,0),0)*AV$3</f>
        <v>2255.9980522460373</v>
      </c>
      <c r="AW22" s="4">
        <f>_xlfn.IFNA(VLOOKUP($A22+AW$4,Male!$A:$Q, 12,0)/VLOOKUP($A22,Male!$A:$Q, 12,0),0)*AW$3</f>
        <v>1946.3690863751442</v>
      </c>
      <c r="AX22" s="4">
        <f>_xlfn.IFNA(VLOOKUP($A22+AX$4,Male!$A:$Q, 12,0)/VLOOKUP($A22,Male!$A:$Q, 12,0),0)*AX$3</f>
        <v>1647.1171646178698</v>
      </c>
      <c r="AY22" s="4">
        <f>_xlfn.IFNA(VLOOKUP($A22+AY$4,Male!$A:$Q, 12,0)/VLOOKUP($A22,Male!$A:$Q, 12,0),0)*AY$3</f>
        <v>1363.0373205132198</v>
      </c>
      <c r="AZ22" s="4">
        <f>_xlfn.IFNA(VLOOKUP($A22+AZ$4,Male!$A:$Q, 12,0)/VLOOKUP($A22,Male!$A:$Q, 12,0),0)*AZ$3</f>
        <v>1101.2750246506332</v>
      </c>
      <c r="BA22" s="4">
        <f>_xlfn.IFNA(VLOOKUP($A22+BA$4,Male!$A:$Q, 12,0)/VLOOKUP($A22,Male!$A:$Q, 12,0),0)*BA$3</f>
        <v>866.52115424109331</v>
      </c>
      <c r="BB22" s="4">
        <f>_xlfn.IFNA(VLOOKUP($A22+BB$4,Male!$A:$Q, 12,0)/VLOOKUP($A22,Male!$A:$Q, 12,0),0)*BB$3</f>
        <v>662.88380491671569</v>
      </c>
      <c r="BC22" s="4">
        <f>_xlfn.IFNA(VLOOKUP($A22+BC$4,Male!$A:$Q, 12,0)/VLOOKUP($A22,Male!$A:$Q, 12,0),0)*BC$3</f>
        <v>492.73831216268786</v>
      </c>
      <c r="BD22" s="4">
        <f>_xlfn.IFNA(VLOOKUP($A22+BD$4,Male!$A:$Q, 12,0)/VLOOKUP($A22,Male!$A:$Q, 12,0),0)*BD$3</f>
        <v>355.86658068364392</v>
      </c>
      <c r="BE22" s="4">
        <f>_xlfn.IFNA(VLOOKUP($A22+BE$4,Male!$A:$Q, 12,0)/VLOOKUP($A22,Male!$A:$Q, 12,0),0)*BE$3</f>
        <v>249.75648650735664</v>
      </c>
    </row>
    <row r="23" spans="1:57" x14ac:dyDescent="0.2">
      <c r="A23">
        <f t="shared" si="3"/>
        <v>43</v>
      </c>
      <c r="B23" s="4">
        <f t="shared" si="2"/>
        <v>107336.77761666437</v>
      </c>
      <c r="C23" s="4">
        <f>_xlfn.IFNA(VLOOKUP($A23+C$4,Male!$A:$Q, 12,0)/VLOOKUP($A23,Male!$A:$Q, 12,0),0)*C$3</f>
        <v>3105.8979292376816</v>
      </c>
      <c r="D23" s="4">
        <f>_xlfn.IFNA(VLOOKUP($A23+D$4,Male!$A:$Q, 12,0)/VLOOKUP($A23,Male!$A:$Q, 12,0),0)*D$3</f>
        <v>3205.2224744160835</v>
      </c>
      <c r="E23" s="4">
        <f>_xlfn.IFNA(VLOOKUP($A23+E$4,Male!$A:$Q, 12,0)/VLOOKUP($A23,Male!$A:$Q, 12,0),0)*E$3</f>
        <v>3309.2231867635014</v>
      </c>
      <c r="F23" s="4">
        <f>_xlfn.IFNA(VLOOKUP($A23+F$4,Male!$A:$Q, 12,0)/VLOOKUP($A23,Male!$A:$Q, 12,0),0)*F$3</f>
        <v>3407.6664098273973</v>
      </c>
      <c r="G23" s="4">
        <f>_xlfn.IFNA(VLOOKUP($A23+G$4,Male!$A:$Q, 12,0)/VLOOKUP($A23,Male!$A:$Q, 12,0),0)*G$3</f>
        <v>3509.9511371605872</v>
      </c>
      <c r="H23" s="4">
        <f>_xlfn.IFNA(VLOOKUP($A23+H$4,Male!$A:$Q, 12,0)/VLOOKUP($A23,Male!$A:$Q, 12,0),0)*H$3</f>
        <v>3615.4870957539465</v>
      </c>
      <c r="I23" s="4">
        <f>_xlfn.IFNA(VLOOKUP($A23+I$4,Male!$A:$Q, 12,0)/VLOOKUP($A23,Male!$A:$Q, 12,0),0)*I$3</f>
        <v>3714.5278110557638</v>
      </c>
      <c r="J23" s="4">
        <f>_xlfn.IFNA(VLOOKUP($A23+J$4,Male!$A:$Q, 12,0)/VLOOKUP($A23,Male!$A:$Q, 12,0),0)*J$3</f>
        <v>3815.9513461016509</v>
      </c>
      <c r="K23" s="4">
        <f>_xlfn.IFNA(VLOOKUP($A23+K$4,Male!$A:$Q, 12,0)/VLOOKUP($A23,Male!$A:$Q, 12,0),0)*K$3</f>
        <v>3919.127083491092</v>
      </c>
      <c r="L23" s="4">
        <f>_xlfn.IFNA(VLOOKUP($A23+L$4,Male!$A:$Q, 12,0)/VLOOKUP($A23,Male!$A:$Q, 12,0),0)*L$3</f>
        <v>4023.4049623296733</v>
      </c>
      <c r="M23" s="4">
        <f>_xlfn.IFNA(VLOOKUP($A23+M$4,Male!$A:$Q, 12,0)/VLOOKUP($A23,Male!$A:$Q, 12,0),0)*M$3</f>
        <v>4119.6894118398322</v>
      </c>
      <c r="N23" s="4">
        <f>_xlfn.IFNA(VLOOKUP($A23+N$4,Male!$A:$Q, 12,0)/VLOOKUP($A23,Male!$A:$Q, 12,0),0)*N$3</f>
        <v>4216.0444975798291</v>
      </c>
      <c r="O23" s="4">
        <f>_xlfn.IFNA(VLOOKUP($A23+O$4,Male!$A:$Q, 12,0)/VLOOKUP($A23,Male!$A:$Q, 12,0),0)*O$3</f>
        <v>4311.8433326107279</v>
      </c>
      <c r="P23" s="4">
        <f>_xlfn.IFNA(VLOOKUP($A23+P$4,Male!$A:$Q, 12,0)/VLOOKUP($A23,Male!$A:$Q, 12,0),0)*P$3</f>
        <v>4406.6998658637012</v>
      </c>
      <c r="Q23" s="4">
        <f>_xlfn.IFNA(VLOOKUP($A23+Q$4,Male!$A:$Q, 12,0)/VLOOKUP($A23,Male!$A:$Q, 12,0),0)*Q$3</f>
        <v>4492.6130766658416</v>
      </c>
      <c r="R23" s="4">
        <f>_xlfn.IFNA(VLOOKUP($A23+R$4,Male!$A:$Q, 12,0)/VLOOKUP($A23,Male!$A:$Q, 12,0),0)*R$3</f>
        <v>4584.8563533538691</v>
      </c>
      <c r="S23" s="4">
        <f>_xlfn.IFNA(VLOOKUP($A23+S$4,Male!$A:$Q, 12,0)/VLOOKUP($A23,Male!$A:$Q, 12,0),0)*S$3</f>
        <v>4667.4208097220026</v>
      </c>
      <c r="T23" s="4">
        <f>_xlfn.IFNA(VLOOKUP($A23+T$4,Male!$A:$Q, 12,0)/VLOOKUP($A23,Male!$A:$Q, 12,0),0)*T$3</f>
        <v>4747.1401429824291</v>
      </c>
      <c r="U23" s="4">
        <f>_xlfn.IFNA(VLOOKUP($A23+U$4,Male!$A:$Q, 12,0)/VLOOKUP($A23,Male!$A:$Q, 12,0),0)*U$3</f>
        <v>4830.1447600121528</v>
      </c>
      <c r="V23" s="4">
        <f>_xlfn.IFNA(VLOOKUP($A23+V$4,Male!$A:$Q, 12,0)/VLOOKUP($A23,Male!$A:$Q, 12,0),0)*V$3</f>
        <v>4901.2277468457351</v>
      </c>
      <c r="W23" s="4">
        <f>_xlfn.IFNA(VLOOKUP($A23+W$4,Male!$A:$Q, 12,0)/VLOOKUP($A23,Male!$A:$Q, 12,0),0)*W$3</f>
        <v>4966.5406054821224</v>
      </c>
      <c r="X23" s="4">
        <f>_xlfn.IFNA(VLOOKUP($A23+X$4,Male!$A:$Q, 12,0)/VLOOKUP($A23,Male!$A:$Q, 12,0),0)*X$3</f>
        <v>5024.9540774891702</v>
      </c>
      <c r="Y23" s="4">
        <f>_xlfn.IFNA(VLOOKUP($A23+Y$4,Male!$A:$Q, 12,0)/VLOOKUP($A23,Male!$A:$Q, 12,0),0)*Y$3</f>
        <v>5075.3251730657821</v>
      </c>
      <c r="Z23" s="4">
        <f>_xlfn.IFNA(VLOOKUP($A23+Z$4,Male!$A:$Q, 12,0)/VLOOKUP($A23,Male!$A:$Q, 12,0),0)*Z$3</f>
        <v>5122.5838942372775</v>
      </c>
      <c r="AA23" s="4">
        <f>_xlfn.IFNA(VLOOKUP($A23+AA$4,Male!$A:$Q, 12,0)/VLOOKUP($A23,Male!$A:$Q, 12,0),0)*AA$3</f>
        <v>5153.2539572003943</v>
      </c>
      <c r="AB23" s="4">
        <f>_xlfn.IFNA(VLOOKUP($A23+AB$4,Male!$A:$Q, 12,0)/VLOOKUP($A23,Male!$A:$Q, 12,0),0)*AB$3</f>
        <v>5172.3799364505076</v>
      </c>
      <c r="AC23" s="4">
        <f>_xlfn.IFNA(VLOOKUP($A23+AC$4,Male!$A:$Q, 12,0)/VLOOKUP($A23,Male!$A:$Q, 12,0),0)*AC$3</f>
        <v>5183.7217816123639</v>
      </c>
      <c r="AD23" s="4">
        <f>_xlfn.IFNA(VLOOKUP($A23+AD$4,Male!$A:$Q, 12,0)/VLOOKUP($A23,Male!$A:$Q, 12,0),0)*AD$3</f>
        <v>5179.9455439688945</v>
      </c>
      <c r="AE23" s="4">
        <f>_xlfn.IFNA(VLOOKUP($A23+AE$4,Male!$A:$Q, 12,0)/VLOOKUP($A23,Male!$A:$Q, 12,0),0)*AE$3</f>
        <v>5160.2907177025518</v>
      </c>
      <c r="AF23" s="4">
        <f>_xlfn.IFNA(VLOOKUP($A23+AF$4,Male!$A:$Q, 12,0)/VLOOKUP($A23,Male!$A:$Q, 12,0),0)*AF$3</f>
        <v>5124.2859172482795</v>
      </c>
      <c r="AG23" s="4">
        <f>_xlfn.IFNA(VLOOKUP($A23+AG$4,Male!$A:$Q, 12,0)/VLOOKUP($A23,Male!$A:$Q, 12,0),0)*AG$3</f>
        <v>5071.1091996352961</v>
      </c>
      <c r="AH23" s="4">
        <f>_xlfn.IFNA(VLOOKUP($A23+AH$4,Male!$A:$Q, 12,0)/VLOOKUP($A23,Male!$A:$Q, 12,0),0)*AH$3</f>
        <v>4999.1159255285602</v>
      </c>
      <c r="AI23" s="4">
        <f>_xlfn.IFNA(VLOOKUP($A23+AI$4,Male!$A:$Q, 12,0)/VLOOKUP($A23,Male!$A:$Q, 12,0),0)*AI$3</f>
        <v>4910.6349991278785</v>
      </c>
      <c r="AJ23" s="4">
        <f>_xlfn.IFNA(VLOOKUP($A23+AJ$4,Male!$A:$Q, 12,0)/VLOOKUP($A23,Male!$A:$Q, 12,0),0)*AJ$3</f>
        <v>4799.9542215590936</v>
      </c>
      <c r="AK23" s="4">
        <f>_xlfn.IFNA(VLOOKUP($A23+AK$4,Male!$A:$Q, 12,0)/VLOOKUP($A23,Male!$A:$Q, 12,0),0)*AK$3</f>
        <v>4669.8405801630661</v>
      </c>
      <c r="AL23" s="4">
        <f>_xlfn.IFNA(VLOOKUP($A23+AL$4,Male!$A:$Q, 12,0)/VLOOKUP($A23,Male!$A:$Q, 12,0),0)*AL$3</f>
        <v>4512.1116234976889</v>
      </c>
      <c r="AM23" s="4">
        <f>_xlfn.IFNA(VLOOKUP($A23+AM$4,Male!$A:$Q, 12,0)/VLOOKUP($A23,Male!$A:$Q, 12,0),0)*AM$3</f>
        <v>4332.734091580207</v>
      </c>
      <c r="AN23" s="4">
        <f>_xlfn.IFNA(VLOOKUP($A23+AN$4,Male!$A:$Q, 12,0)/VLOOKUP($A23,Male!$A:$Q, 12,0),0)*AN$3</f>
        <v>4130.9283890936949</v>
      </c>
      <c r="AO23" s="4">
        <f>_xlfn.IFNA(VLOOKUP($A23+AO$4,Male!$A:$Q, 12,0)/VLOOKUP($A23,Male!$A:$Q, 12,0),0)*AO$3</f>
        <v>3905.0625573278062</v>
      </c>
      <c r="AP23" s="4">
        <f>_xlfn.IFNA(VLOOKUP($A23+AP$4,Male!$A:$Q, 12,0)/VLOOKUP($A23,Male!$A:$Q, 12,0),0)*AP$3</f>
        <v>3657.8316478380084</v>
      </c>
      <c r="AQ23" s="4">
        <f>_xlfn.IFNA(VLOOKUP($A23+AQ$4,Male!$A:$Q, 12,0)/VLOOKUP($A23,Male!$A:$Q, 12,0),0)*AQ$3</f>
        <v>3391.9778751047552</v>
      </c>
      <c r="AR23" s="4">
        <f>_xlfn.IFNA(VLOOKUP($A23+AR$4,Male!$A:$Q, 12,0)/VLOOKUP($A23,Male!$A:$Q, 12,0),0)*AR$3</f>
        <v>3114.0182425272824</v>
      </c>
      <c r="AS23" s="4">
        <f>_xlfn.IFNA(VLOOKUP($A23+AS$4,Male!$A:$Q, 12,0)/VLOOKUP($A23,Male!$A:$Q, 12,0),0)*AS$3</f>
        <v>2820.7425651548178</v>
      </c>
      <c r="AT23" s="4">
        <f>_xlfn.IFNA(VLOOKUP($A23+AT$4,Male!$A:$Q, 12,0)/VLOOKUP($A23,Male!$A:$Q, 12,0),0)*AT$3</f>
        <v>2521.1678232253685</v>
      </c>
      <c r="AU23" s="4">
        <f>_xlfn.IFNA(VLOOKUP($A23+AU$4,Male!$A:$Q, 12,0)/VLOOKUP($A23,Male!$A:$Q, 12,0),0)*AU$3</f>
        <v>2215.4725471234419</v>
      </c>
      <c r="AV23" s="4">
        <f>_xlfn.IFNA(VLOOKUP($A23+AV$4,Male!$A:$Q, 12,0)/VLOOKUP($A23,Male!$A:$Q, 12,0),0)*AV$3</f>
        <v>1913.5339858285829</v>
      </c>
      <c r="AW23" s="4">
        <f>_xlfn.IFNA(VLOOKUP($A23+AW$4,Male!$A:$Q, 12,0)/VLOOKUP($A23,Male!$A:$Q, 12,0),0)*AW$3</f>
        <v>1618.6091147291384</v>
      </c>
      <c r="AX23" s="4">
        <f>_xlfn.IFNA(VLOOKUP($A23+AX$4,Male!$A:$Q, 12,0)/VLOOKUP($A23,Male!$A:$Q, 12,0),0)*AX$3</f>
        <v>1340.2372580743092</v>
      </c>
      <c r="AY23" s="4">
        <f>_xlfn.IFNA(VLOOKUP($A23+AY$4,Male!$A:$Q, 12,0)/VLOOKUP($A23,Male!$A:$Q, 12,0),0)*AY$3</f>
        <v>1082.9664131683105</v>
      </c>
      <c r="AZ23" s="4">
        <f>_xlfn.IFNA(VLOOKUP($A23+AZ$4,Male!$A:$Q, 12,0)/VLOOKUP($A23,Male!$A:$Q, 12,0),0)*AZ$3</f>
        <v>852.60705673242376</v>
      </c>
      <c r="BA23" s="4">
        <f>_xlfn.IFNA(VLOOKUP($A23+BA$4,Male!$A:$Q, 12,0)/VLOOKUP($A23,Male!$A:$Q, 12,0),0)*BA$3</f>
        <v>652.31767352488259</v>
      </c>
      <c r="BB23" s="4">
        <f>_xlfn.IFNA(VLOOKUP($A23+BB$4,Male!$A:$Q, 12,0)/VLOOKUP($A23,Male!$A:$Q, 12,0),0)*BB$3</f>
        <v>484.95194610492371</v>
      </c>
      <c r="BC23" s="4">
        <f>_xlfn.IFNA(VLOOKUP($A23+BC$4,Male!$A:$Q, 12,0)/VLOOKUP($A23,Male!$A:$Q, 12,0),0)*BC$3</f>
        <v>350.29822444058965</v>
      </c>
      <c r="BD23" s="4">
        <f>_xlfn.IFNA(VLOOKUP($A23+BD$4,Male!$A:$Q, 12,0)/VLOOKUP($A23,Male!$A:$Q, 12,0),0)*BD$3</f>
        <v>245.98850647111198</v>
      </c>
      <c r="BE23" s="4">
        <f>_xlfn.IFNA(VLOOKUP($A23+BE$4,Male!$A:$Q, 12,0)/VLOOKUP($A23,Male!$A:$Q, 12,0),0)*BE$3</f>
        <v>168.07247401428947</v>
      </c>
    </row>
    <row r="24" spans="1:57" x14ac:dyDescent="0.2">
      <c r="A24">
        <f t="shared" si="3"/>
        <v>44</v>
      </c>
      <c r="B24" s="4">
        <f t="shared" si="2"/>
        <v>104631.40652424745</v>
      </c>
      <c r="C24" s="4">
        <f>_xlfn.IFNA(VLOOKUP($A24+C$4,Male!$A:$Q, 12,0)/VLOOKUP($A24,Male!$A:$Q, 12,0),0)*C$3</f>
        <v>3104.9447525198157</v>
      </c>
      <c r="D24" s="4">
        <f>_xlfn.IFNA(VLOOKUP($A24+D$4,Male!$A:$Q, 12,0)/VLOOKUP($A24,Male!$A:$Q, 12,0),0)*D$3</f>
        <v>3203.1737283702123</v>
      </c>
      <c r="E24" s="4">
        <f>_xlfn.IFNA(VLOOKUP($A24+E$4,Male!$A:$Q, 12,0)/VLOOKUP($A24,Male!$A:$Q, 12,0),0)*E$3</f>
        <v>3305.9141586210794</v>
      </c>
      <c r="F24" s="4">
        <f>_xlfn.IFNA(VLOOKUP($A24+F$4,Male!$A:$Q, 12,0)/VLOOKUP($A24,Male!$A:$Q, 12,0),0)*F$3</f>
        <v>3402.9326644767839</v>
      </c>
      <c r="G24" s="4">
        <f>_xlfn.IFNA(VLOOKUP($A24+G$4,Male!$A:$Q, 12,0)/VLOOKUP($A24,Male!$A:$Q, 12,0),0)*G$3</f>
        <v>3503.6129099720119</v>
      </c>
      <c r="H24" s="4">
        <f>_xlfn.IFNA(VLOOKUP($A24+H$4,Male!$A:$Q, 12,0)/VLOOKUP($A24,Male!$A:$Q, 12,0),0)*H$3</f>
        <v>3607.3527292531926</v>
      </c>
      <c r="I24" s="4">
        <f>_xlfn.IFNA(VLOOKUP($A24+I$4,Male!$A:$Q, 12,0)/VLOOKUP($A24,Male!$A:$Q, 12,0),0)*I$3</f>
        <v>3704.4116039484293</v>
      </c>
      <c r="J24" s="4">
        <f>_xlfn.IFNA(VLOOKUP($A24+J$4,Male!$A:$Q, 12,0)/VLOOKUP($A24,Male!$A:$Q, 12,0),0)*J$3</f>
        <v>3803.6239128311959</v>
      </c>
      <c r="K24" s="4">
        <f>_xlfn.IFNA(VLOOKUP($A24+K$4,Male!$A:$Q, 12,0)/VLOOKUP($A24,Male!$A:$Q, 12,0),0)*K$3</f>
        <v>3904.3356403159069</v>
      </c>
      <c r="L24" s="4">
        <f>_xlfn.IFNA(VLOOKUP($A24+L$4,Male!$A:$Q, 12,0)/VLOOKUP($A24,Male!$A:$Q, 12,0),0)*L$3</f>
        <v>4005.9058177276565</v>
      </c>
      <c r="M24" s="4">
        <f>_xlfn.IFNA(VLOOKUP($A24+M$4,Male!$A:$Q, 12,0)/VLOOKUP($A24,Male!$A:$Q, 12,0),0)*M$3</f>
        <v>4099.1675345756485</v>
      </c>
      <c r="N24" s="4">
        <f>_xlfn.IFNA(VLOOKUP($A24+N$4,Male!$A:$Q, 12,0)/VLOOKUP($A24,Male!$A:$Q, 12,0),0)*N$3</f>
        <v>4192.2620955201273</v>
      </c>
      <c r="O24" s="4">
        <f>_xlfn.IFNA(VLOOKUP($A24+O$4,Male!$A:$Q, 12,0)/VLOOKUP($A24,Male!$A:$Q, 12,0),0)*O$3</f>
        <v>4284.7907394347785</v>
      </c>
      <c r="P24" s="4">
        <f>_xlfn.IFNA(VLOOKUP($A24+P$4,Male!$A:$Q, 12,0)/VLOOKUP($A24,Male!$A:$Q, 12,0),0)*P$3</f>
        <v>4376.4817174467908</v>
      </c>
      <c r="Q24" s="4">
        <f>_xlfn.IFNA(VLOOKUP($A24+Q$4,Male!$A:$Q, 12,0)/VLOOKUP($A24,Male!$A:$Q, 12,0),0)*Q$3</f>
        <v>4459.2354767647139</v>
      </c>
      <c r="R24" s="4">
        <f>_xlfn.IFNA(VLOOKUP($A24+R$4,Male!$A:$Q, 12,0)/VLOOKUP($A24,Male!$A:$Q, 12,0),0)*R$3</f>
        <v>4547.9094346945049</v>
      </c>
      <c r="S24" s="4">
        <f>_xlfn.IFNA(VLOOKUP($A24+S$4,Male!$A:$Q, 12,0)/VLOOKUP($A24,Male!$A:$Q, 12,0),0)*S$3</f>
        <v>4626.398306390608</v>
      </c>
      <c r="T24" s="4">
        <f>_xlfn.IFNA(VLOOKUP($A24+T$4,Male!$A:$Q, 12,0)/VLOOKUP($A24,Male!$A:$Q, 12,0),0)*T$3</f>
        <v>4701.4998525800784</v>
      </c>
      <c r="U24" s="4">
        <f>_xlfn.IFNA(VLOOKUP($A24+U$4,Male!$A:$Q, 12,0)/VLOOKUP($A24,Male!$A:$Q, 12,0),0)*U$3</f>
        <v>4779.1809011306577</v>
      </c>
      <c r="V24" s="4">
        <f>_xlfn.IFNA(VLOOKUP($A24+V$4,Male!$A:$Q, 12,0)/VLOOKUP($A24,Male!$A:$Q, 12,0),0)*V$3</f>
        <v>4844.309119395979</v>
      </c>
      <c r="W24" s="4">
        <f>_xlfn.IFNA(VLOOKUP($A24+W$4,Male!$A:$Q, 12,0)/VLOOKUP($A24,Male!$A:$Q, 12,0),0)*W$3</f>
        <v>4902.8928900265946</v>
      </c>
      <c r="X24" s="4">
        <f>_xlfn.IFNA(VLOOKUP($A24+X$4,Male!$A:$Q, 12,0)/VLOOKUP($A24,Male!$A:$Q, 12,0),0)*X$3</f>
        <v>4953.7918492222498</v>
      </c>
      <c r="Y24" s="4">
        <f>_xlfn.IFNA(VLOOKUP($A24+Y$4,Male!$A:$Q, 12,0)/VLOOKUP($A24,Male!$A:$Q, 12,0),0)*Y$3</f>
        <v>4995.8680073131009</v>
      </c>
      <c r="Z24" s="4">
        <f>_xlfn.IFNA(VLOOKUP($A24+Z$4,Male!$A:$Q, 12,0)/VLOOKUP($A24,Male!$A:$Q, 12,0),0)*Z$3</f>
        <v>5033.9486349668095</v>
      </c>
      <c r="AA24" s="4">
        <f>_xlfn.IFNA(VLOOKUP($A24+AA$4,Male!$A:$Q, 12,0)/VLOOKUP($A24,Male!$A:$Q, 12,0),0)*AA$3</f>
        <v>5054.6776004304274</v>
      </c>
      <c r="AB24" s="4">
        <f>_xlfn.IFNA(VLOOKUP($A24+AB$4,Male!$A:$Q, 12,0)/VLOOKUP($A24,Male!$A:$Q, 12,0),0)*AB$3</f>
        <v>5062.536415121539</v>
      </c>
      <c r="AC24" s="4">
        <f>_xlfn.IFNA(VLOOKUP($A24+AC$4,Male!$A:$Q, 12,0)/VLOOKUP($A24,Male!$A:$Q, 12,0),0)*AC$3</f>
        <v>5061.4058004719845</v>
      </c>
      <c r="AD24" s="4">
        <f>_xlfn.IFNA(VLOOKUP($A24+AD$4,Male!$A:$Q, 12,0)/VLOOKUP($A24,Male!$A:$Q, 12,0),0)*AD$3</f>
        <v>5044.7537753884308</v>
      </c>
      <c r="AE24" s="4">
        <f>_xlfn.IFNA(VLOOKUP($A24+AE$4,Male!$A:$Q, 12,0)/VLOOKUP($A24,Male!$A:$Q, 12,0),0)*AE$3</f>
        <v>5012.0879326393651</v>
      </c>
      <c r="AF24" s="4">
        <f>_xlfn.IFNA(VLOOKUP($A24+AF$4,Male!$A:$Q, 12,0)/VLOOKUP($A24,Male!$A:$Q, 12,0),0)*AF$3</f>
        <v>4962.5731938517465</v>
      </c>
      <c r="AG24" s="4">
        <f>_xlfn.IFNA(VLOOKUP($A24+AG$4,Male!$A:$Q, 12,0)/VLOOKUP($A24,Male!$A:$Q, 12,0),0)*AG$3</f>
        <v>4894.568732547883</v>
      </c>
      <c r="AH24" s="4">
        <f>_xlfn.IFNA(VLOOKUP($A24+AH$4,Male!$A:$Q, 12,0)/VLOOKUP($A24,Male!$A:$Q, 12,0),0)*AH$3</f>
        <v>4806.2955388548453</v>
      </c>
      <c r="AI24" s="4">
        <f>_xlfn.IFNA(VLOOKUP($A24+AI$4,Male!$A:$Q, 12,0)/VLOOKUP($A24,Male!$A:$Q, 12,0),0)*AI$3</f>
        <v>4700.5580400530207</v>
      </c>
      <c r="AJ24" s="4">
        <f>_xlfn.IFNA(VLOOKUP($A24+AJ$4,Male!$A:$Q, 12,0)/VLOOKUP($A24,Male!$A:$Q, 12,0),0)*AJ$3</f>
        <v>4572.0576330046752</v>
      </c>
      <c r="AK24" s="4">
        <f>_xlfn.IFNA(VLOOKUP($A24+AK$4,Male!$A:$Q, 12,0)/VLOOKUP($A24,Male!$A:$Q, 12,0),0)*AK$3</f>
        <v>4423.539990368944</v>
      </c>
      <c r="AL24" s="4">
        <f>_xlfn.IFNA(VLOOKUP($A24+AL$4,Male!$A:$Q, 12,0)/VLOOKUP($A24,Male!$A:$Q, 12,0),0)*AL$3</f>
        <v>4246.8160144746907</v>
      </c>
      <c r="AM24" s="4">
        <f>_xlfn.IFNA(VLOOKUP($A24+AM$4,Male!$A:$Q, 12,0)/VLOOKUP($A24,Male!$A:$Q, 12,0),0)*AM$3</f>
        <v>4048.4503988597994</v>
      </c>
      <c r="AN24" s="4">
        <f>_xlfn.IFNA(VLOOKUP($A24+AN$4,Male!$A:$Q, 12,0)/VLOOKUP($A24,Male!$A:$Q, 12,0),0)*AN$3</f>
        <v>3829.3674011363546</v>
      </c>
      <c r="AO24" s="4">
        <f>_xlfn.IFNA(VLOOKUP($A24+AO$4,Male!$A:$Q, 12,0)/VLOOKUP($A24,Male!$A:$Q, 12,0),0)*AO$3</f>
        <v>3588.9973279373762</v>
      </c>
      <c r="AP24" s="4">
        <f>_xlfn.IFNA(VLOOKUP($A24+AP$4,Male!$A:$Q, 12,0)/VLOOKUP($A24,Male!$A:$Q, 12,0),0)*AP$3</f>
        <v>3330.0103745819833</v>
      </c>
      <c r="AQ24" s="4">
        <f>_xlfn.IFNA(VLOOKUP($A24+AQ$4,Male!$A:$Q, 12,0)/VLOOKUP($A24,Male!$A:$Q, 12,0),0)*AQ$3</f>
        <v>3055.0819466564435</v>
      </c>
      <c r="AR24" s="4">
        <f>_xlfn.IFNA(VLOOKUP($A24+AR$4,Male!$A:$Q, 12,0)/VLOOKUP($A24,Male!$A:$Q, 12,0),0)*AR$3</f>
        <v>2770.6673350089291</v>
      </c>
      <c r="AS24" s="4">
        <f>_xlfn.IFNA(VLOOKUP($A24+AS$4,Male!$A:$Q, 12,0)/VLOOKUP($A24,Male!$A:$Q, 12,0),0)*AS$3</f>
        <v>2474.9668538735104</v>
      </c>
      <c r="AT24" s="4">
        <f>_xlfn.IFNA(VLOOKUP($A24+AT$4,Male!$A:$Q, 12,0)/VLOOKUP($A24,Male!$A:$Q, 12,0),0)*AT$3</f>
        <v>2177.3868843054338</v>
      </c>
      <c r="AU24" s="4">
        <f>_xlfn.IFNA(VLOOKUP($A24+AU$4,Male!$A:$Q, 12,0)/VLOOKUP($A24,Male!$A:$Q, 12,0),0)*AU$3</f>
        <v>1879.6816380474916</v>
      </c>
      <c r="AV24" s="4">
        <f>_xlfn.IFNA(VLOOKUP($A24+AV$4,Male!$A:$Q, 12,0)/VLOOKUP($A24,Male!$A:$Q, 12,0),0)*AV$3</f>
        <v>1591.7447639424163</v>
      </c>
      <c r="AW24" s="4">
        <f>_xlfn.IFNA(VLOOKUP($A24+AW$4,Male!$A:$Q, 12,0)/VLOOKUP($A24,Male!$A:$Q, 12,0),0)*AW$3</f>
        <v>1317.4060152184238</v>
      </c>
      <c r="AX24" s="4">
        <f>_xlfn.IFNA(VLOOKUP($A24+AX$4,Male!$A:$Q, 12,0)/VLOOKUP($A24,Male!$A:$Q, 12,0),0)*AX$3</f>
        <v>1065.1466210411024</v>
      </c>
      <c r="AY24" s="4">
        <f>_xlfn.IFNA(VLOOKUP($A24+AY$4,Male!$A:$Q, 12,0)/VLOOKUP($A24,Male!$A:$Q, 12,0),0)*AY$3</f>
        <v>838.66513103573277</v>
      </c>
      <c r="AZ24" s="4">
        <f>_xlfn.IFNA(VLOOKUP($A24+AZ$4,Male!$A:$Q, 12,0)/VLOOKUP($A24,Male!$A:$Q, 12,0),0)*AZ$3</f>
        <v>642.0211939479276</v>
      </c>
      <c r="BA24" s="4">
        <f>_xlfn.IFNA(VLOOKUP($A24+BA$4,Male!$A:$Q, 12,0)/VLOOKUP($A24,Male!$A:$Q, 12,0),0)*BA$3</f>
        <v>477.35437727049055</v>
      </c>
      <c r="BB24" s="4">
        <f>_xlfn.IFNA(VLOOKUP($A24+BB$4,Male!$A:$Q, 12,0)/VLOOKUP($A24,Male!$A:$Q, 12,0),0)*BB$3</f>
        <v>344.85837496285347</v>
      </c>
      <c r="BC24" s="4">
        <f>_xlfn.IFNA(VLOOKUP($A24+BC$4,Male!$A:$Q, 12,0)/VLOOKUP($A24,Male!$A:$Q, 12,0),0)*BC$3</f>
        <v>242.2066219643032</v>
      </c>
      <c r="BD24" s="4">
        <f>_xlfn.IFNA(VLOOKUP($A24+BD$4,Male!$A:$Q, 12,0)/VLOOKUP($A24,Male!$A:$Q, 12,0),0)*BD$3</f>
        <v>165.58275292205442</v>
      </c>
      <c r="BE24" s="4">
        <f>_xlfn.IFNA(VLOOKUP($A24+BE$4,Male!$A:$Q, 12,0)/VLOOKUP($A24,Male!$A:$Q, 12,0),0)*BE$3</f>
        <v>110.36296499422539</v>
      </c>
    </row>
    <row r="25" spans="1:57" x14ac:dyDescent="0.2">
      <c r="A25">
        <f t="shared" si="3"/>
        <v>45</v>
      </c>
      <c r="B25" s="4">
        <f t="shared" si="2"/>
        <v>101929.05091866363</v>
      </c>
      <c r="C25" s="4">
        <f>_xlfn.IFNA(VLOOKUP($A25+C$4,Male!$A:$Q, 12,0)/VLOOKUP($A25,Male!$A:$Q, 12,0),0)*C$3</f>
        <v>3103.9126704445102</v>
      </c>
      <c r="D25" s="4">
        <f>_xlfn.IFNA(VLOOKUP($A25+D$4,Male!$A:$Q, 12,0)/VLOOKUP($A25,Male!$A:$Q, 12,0),0)*D$3</f>
        <v>3200.9530918681239</v>
      </c>
      <c r="E25" s="4">
        <f>_xlfn.IFNA(VLOOKUP($A25+E$4,Male!$A:$Q, 12,0)/VLOOKUP($A25,Male!$A:$Q, 12,0),0)*E$3</f>
        <v>3302.3352238253256</v>
      </c>
      <c r="F25" s="4">
        <f>_xlfn.IFNA(VLOOKUP($A25+F$4,Male!$A:$Q, 12,0)/VLOOKUP($A25,Male!$A:$Q, 12,0),0)*F$3</f>
        <v>3397.8304585638302</v>
      </c>
      <c r="G25" s="4">
        <f>_xlfn.IFNA(VLOOKUP($A25+G$4,Male!$A:$Q, 12,0)/VLOOKUP($A25,Male!$A:$Q, 12,0),0)*G$3</f>
        <v>3496.8033882167538</v>
      </c>
      <c r="H25" s="4">
        <f>_xlfn.IFNA(VLOOKUP($A25+H$4,Male!$A:$Q, 12,0)/VLOOKUP($A25,Male!$A:$Q, 12,0),0)*H$3</f>
        <v>3598.6327978980958</v>
      </c>
      <c r="I25" s="4">
        <f>_xlfn.IFNA(VLOOKUP($A25+I$4,Male!$A:$Q, 12,0)/VLOOKUP($A25,Male!$A:$Q, 12,0),0)*I$3</f>
        <v>3693.5780312082784</v>
      </c>
      <c r="J25" s="4">
        <f>_xlfn.IFNA(VLOOKUP($A25+J$4,Male!$A:$Q, 12,0)/VLOOKUP($A25,Male!$A:$Q, 12,0),0)*J$3</f>
        <v>3790.4316529714542</v>
      </c>
      <c r="K25" s="4">
        <f>_xlfn.IFNA(VLOOKUP($A25+K$4,Male!$A:$Q, 12,0)/VLOOKUP($A25,Male!$A:$Q, 12,0),0)*K$3</f>
        <v>3888.5477343949506</v>
      </c>
      <c r="L25" s="4">
        <f>_xlfn.IFNA(VLOOKUP($A25+L$4,Male!$A:$Q, 12,0)/VLOOKUP($A25,Male!$A:$Q, 12,0),0)*L$3</f>
        <v>3987.1743774502434</v>
      </c>
      <c r="M25" s="4">
        <f>_xlfn.IFNA(VLOOKUP($A25+M$4,Male!$A:$Q, 12,0)/VLOOKUP($A25,Male!$A:$Q, 12,0),0)*M$3</f>
        <v>4077.2957184047814</v>
      </c>
      <c r="N25" s="4">
        <f>_xlfn.IFNA(VLOOKUP($A25+N$4,Male!$A:$Q, 12,0)/VLOOKUP($A25,Male!$A:$Q, 12,0),0)*N$3</f>
        <v>4167.2386516733868</v>
      </c>
      <c r="O25" s="4">
        <f>_xlfn.IFNA(VLOOKUP($A25+O$4,Male!$A:$Q, 12,0)/VLOOKUP($A25,Male!$A:$Q, 12,0),0)*O$3</f>
        <v>4256.7149146302572</v>
      </c>
      <c r="P25" s="4">
        <f>_xlfn.IFNA(VLOOKUP($A25+P$4,Male!$A:$Q, 12,0)/VLOOKUP($A25,Male!$A:$Q, 12,0),0)*P$3</f>
        <v>4345.3004485573665</v>
      </c>
      <c r="Q25" s="4">
        <f>_xlfn.IFNA(VLOOKUP($A25+Q$4,Male!$A:$Q, 12,0)/VLOOKUP($A25,Male!$A:$Q, 12,0),0)*Q$3</f>
        <v>4424.6587644328338</v>
      </c>
      <c r="R25" s="4">
        <f>_xlfn.IFNA(VLOOKUP($A25+R$4,Male!$A:$Q, 12,0)/VLOOKUP($A25,Male!$A:$Q, 12,0),0)*R$3</f>
        <v>4509.3212074802414</v>
      </c>
      <c r="S25" s="4">
        <f>_xlfn.IFNA(VLOOKUP($A25+S$4,Male!$A:$Q, 12,0)/VLOOKUP($A25,Male!$A:$Q, 12,0),0)*S$3</f>
        <v>4583.3254488037355</v>
      </c>
      <c r="T25" s="4">
        <f>_xlfn.IFNA(VLOOKUP($A25+T$4,Male!$A:$Q, 12,0)/VLOOKUP($A25,Male!$A:$Q, 12,0),0)*T$3</f>
        <v>4653.321422142184</v>
      </c>
      <c r="U25" s="4">
        <f>_xlfn.IFNA(VLOOKUP($A25+U$4,Male!$A:$Q, 12,0)/VLOOKUP($A25,Male!$A:$Q, 12,0),0)*U$3</f>
        <v>4725.1297271546118</v>
      </c>
      <c r="V25" s="4">
        <f>_xlfn.IFNA(VLOOKUP($A25+V$4,Male!$A:$Q, 12,0)/VLOOKUP($A25,Male!$A:$Q, 12,0),0)*V$3</f>
        <v>4783.6959175952834</v>
      </c>
      <c r="W25" s="4">
        <f>_xlfn.IFNA(VLOOKUP($A25+W$4,Male!$A:$Q, 12,0)/VLOOKUP($A25,Male!$A:$Q, 12,0),0)*W$3</f>
        <v>4834.9430715120216</v>
      </c>
      <c r="X25" s="4">
        <f>_xlfn.IFNA(VLOOKUP($A25+X$4,Male!$A:$Q, 12,0)/VLOOKUP($A25,Male!$A:$Q, 12,0),0)*X$3</f>
        <v>4877.7342982739929</v>
      </c>
      <c r="Y25" s="4">
        <f>_xlfn.IFNA(VLOOKUP($A25+Y$4,Male!$A:$Q, 12,0)/VLOOKUP($A25,Male!$A:$Q, 12,0),0)*Y$3</f>
        <v>4910.9324212304618</v>
      </c>
      <c r="Z25" s="4">
        <f>_xlfn.IFNA(VLOOKUP($A25+Z$4,Male!$A:$Q, 12,0)/VLOOKUP($A25,Male!$A:$Q, 12,0),0)*Z$3</f>
        <v>4939.17025840102</v>
      </c>
      <c r="AA25" s="4">
        <f>_xlfn.IFNA(VLOOKUP($A25+AA$4,Male!$A:$Q, 12,0)/VLOOKUP($A25,Male!$A:$Q, 12,0),0)*AA$3</f>
        <v>4948.8524366108786</v>
      </c>
      <c r="AB25" s="4">
        <f>_xlfn.IFNA(VLOOKUP($A25+AB$4,Male!$A:$Q, 12,0)/VLOOKUP($A25,Male!$A:$Q, 12,0),0)*AB$3</f>
        <v>4944.5974042674698</v>
      </c>
      <c r="AC25" s="4">
        <f>_xlfn.IFNA(VLOOKUP($A25+AC$4,Male!$A:$Q, 12,0)/VLOOKUP($A25,Male!$A:$Q, 12,0),0)*AC$3</f>
        <v>4930.821041017628</v>
      </c>
      <c r="AD25" s="4">
        <f>_xlfn.IFNA(VLOOKUP($A25+AD$4,Male!$A:$Q, 12,0)/VLOOKUP($A25,Male!$A:$Q, 12,0),0)*AD$3</f>
        <v>4901.3733888293045</v>
      </c>
      <c r="AE25" s="4">
        <f>_xlfn.IFNA(VLOOKUP($A25+AE$4,Male!$A:$Q, 12,0)/VLOOKUP($A25,Male!$A:$Q, 12,0),0)*AE$3</f>
        <v>4855.4060519774348</v>
      </c>
      <c r="AF25" s="4">
        <f>_xlfn.IFNA(VLOOKUP($A25+AF$4,Male!$A:$Q, 12,0)/VLOOKUP($A25,Male!$A:$Q, 12,0),0)*AF$3</f>
        <v>4791.2815977949704</v>
      </c>
      <c r="AG25" s="4">
        <f>_xlfn.IFNA(VLOOKUP($A25+AG$4,Male!$A:$Q, 12,0)/VLOOKUP($A25,Male!$A:$Q, 12,0),0)*AG$3</f>
        <v>4707.225436999639</v>
      </c>
      <c r="AH25" s="4">
        <f>_xlfn.IFNA(VLOOKUP($A25+AH$4,Male!$A:$Q, 12,0)/VLOOKUP($A25,Male!$A:$Q, 12,0),0)*AH$3</f>
        <v>4602.0945699743743</v>
      </c>
      <c r="AI25" s="4">
        <f>_xlfn.IFNA(VLOOKUP($A25+AI$4,Male!$A:$Q, 12,0)/VLOOKUP($A25,Male!$A:$Q, 12,0),0)*AI$3</f>
        <v>4478.755170012827</v>
      </c>
      <c r="AJ25" s="4">
        <f>_xlfn.IFNA(VLOOKUP($A25+AJ$4,Male!$A:$Q, 12,0)/VLOOKUP($A25,Male!$A:$Q, 12,0),0)*AJ$3</f>
        <v>4332.2439252732447</v>
      </c>
      <c r="AK25" s="4">
        <f>_xlfn.IFNA(VLOOKUP($A25+AK$4,Male!$A:$Q, 12,0)/VLOOKUP($A25,Male!$A:$Q, 12,0),0)*AK$3</f>
        <v>4164.7301927914295</v>
      </c>
      <c r="AL25" s="4">
        <f>_xlfn.IFNA(VLOOKUP($A25+AL$4,Male!$A:$Q, 12,0)/VLOOKUP($A25,Male!$A:$Q, 12,0),0)*AL$3</f>
        <v>3969.3878400389412</v>
      </c>
      <c r="AM25" s="4">
        <f>_xlfn.IFNA(VLOOKUP($A25+AM$4,Male!$A:$Q, 12,0)/VLOOKUP($A25,Male!$A:$Q, 12,0),0)*AM$3</f>
        <v>3754.0624619298728</v>
      </c>
      <c r="AN25" s="4">
        <f>_xlfn.IFNA(VLOOKUP($A25+AN$4,Male!$A:$Q, 12,0)/VLOOKUP($A25,Male!$A:$Q, 12,0),0)*AN$3</f>
        <v>3520.5091512825652</v>
      </c>
      <c r="AO25" s="4">
        <f>_xlfn.IFNA(VLOOKUP($A25+AO$4,Male!$A:$Q, 12,0)/VLOOKUP($A25,Male!$A:$Q, 12,0),0)*AO$3</f>
        <v>3268.3481383520075</v>
      </c>
      <c r="AP25" s="4">
        <f>_xlfn.IFNA(VLOOKUP($A25+AP$4,Male!$A:$Q, 12,0)/VLOOKUP($A25,Male!$A:$Q, 12,0),0)*AP$3</f>
        <v>3000.1898796037876</v>
      </c>
      <c r="AQ25" s="4">
        <f>_xlfn.IFNA(VLOOKUP($A25+AQ$4,Male!$A:$Q, 12,0)/VLOOKUP($A25,Male!$A:$Q, 12,0),0)*AQ$3</f>
        <v>2719.0638012746344</v>
      </c>
      <c r="AR25" s="4">
        <f>_xlfn.IFNA(VLOOKUP($A25+AR$4,Male!$A:$Q, 12,0)/VLOOKUP($A25,Male!$A:$Q, 12,0),0)*AR$3</f>
        <v>2431.7763006268069</v>
      </c>
      <c r="AS25" s="4">
        <f>_xlfn.IFNA(VLOOKUP($A25+AS$4,Male!$A:$Q, 12,0)/VLOOKUP($A25,Male!$A:$Q, 12,0),0)*AS$3</f>
        <v>2138.1419579335688</v>
      </c>
      <c r="AT25" s="4">
        <f>_xlfn.IFNA(VLOOKUP($A25+AT$4,Male!$A:$Q, 12,0)/VLOOKUP($A25,Male!$A:$Q, 12,0),0)*AT$3</f>
        <v>1847.9355946003698</v>
      </c>
      <c r="AU25" s="4">
        <f>_xlfn.IFNA(VLOOKUP($A25+AU$4,Male!$A:$Q, 12,0)/VLOOKUP($A25,Male!$A:$Q, 12,0),0)*AU$3</f>
        <v>1564.0651921646092</v>
      </c>
      <c r="AV25" s="4">
        <f>_xlfn.IFNA(VLOOKUP($A25+AV$4,Male!$A:$Q, 12,0)/VLOOKUP($A25,Male!$A:$Q, 12,0),0)*AV$3</f>
        <v>1295.9385010081232</v>
      </c>
      <c r="AW25" s="4">
        <f>_xlfn.IFNA(VLOOKUP($A25+AW$4,Male!$A:$Q, 12,0)/VLOOKUP($A25,Male!$A:$Q, 12,0),0)*AW$3</f>
        <v>1047.3230245629493</v>
      </c>
      <c r="AX25" s="4">
        <f>_xlfn.IFNA(VLOOKUP($A25+AX$4,Male!$A:$Q, 12,0)/VLOOKUP($A25,Male!$A:$Q, 12,0),0)*AX$3</f>
        <v>825.11844436036165</v>
      </c>
      <c r="AY25" s="4">
        <f>_xlfn.IFNA(VLOOKUP($A25+AY$4,Male!$A:$Q, 12,0)/VLOOKUP($A25,Male!$A:$Q, 12,0),0)*AY$3</f>
        <v>631.7166608621784</v>
      </c>
      <c r="AZ25" s="4">
        <f>_xlfn.IFNA(VLOOKUP($A25+AZ$4,Male!$A:$Q, 12,0)/VLOOKUP($A25,Male!$A:$Q, 12,0),0)*AZ$3</f>
        <v>469.96382649864984</v>
      </c>
      <c r="BA25" s="4">
        <f>_xlfn.IFNA(VLOOKUP($A25+BA$4,Male!$A:$Q, 12,0)/VLOOKUP($A25,Male!$A:$Q, 12,0),0)*BA$3</f>
        <v>339.55981039515734</v>
      </c>
      <c r="BB25" s="4">
        <f>_xlfn.IFNA(VLOOKUP($A25+BB$4,Male!$A:$Q, 12,0)/VLOOKUP($A25,Male!$A:$Q, 12,0),0)*BB$3</f>
        <v>238.5185476209042</v>
      </c>
      <c r="BC25" s="4">
        <f>_xlfn.IFNA(VLOOKUP($A25+BC$4,Male!$A:$Q, 12,0)/VLOOKUP($A25,Male!$A:$Q, 12,0),0)*BC$3</f>
        <v>163.08709537301567</v>
      </c>
      <c r="BD25" s="4">
        <f>_xlfn.IFNA(VLOOKUP($A25+BD$4,Male!$A:$Q, 12,0)/VLOOKUP($A25,Male!$A:$Q, 12,0),0)*BD$3</f>
        <v>108.76149475926638</v>
      </c>
      <c r="BE25" s="4">
        <f>_xlfn.IFNA(VLOOKUP($A25+BE$4,Male!$A:$Q, 12,0)/VLOOKUP($A25,Male!$A:$Q, 12,0),0)*BE$3</f>
        <v>70.579139712303672</v>
      </c>
    </row>
    <row r="26" spans="1:57" x14ac:dyDescent="0.2">
      <c r="A26">
        <f t="shared" si="3"/>
        <v>46</v>
      </c>
      <c r="B26" s="4">
        <f t="shared" si="2"/>
        <v>99234.002141625533</v>
      </c>
      <c r="C26" s="4">
        <f>_xlfn.IFNA(VLOOKUP($A26+C$4,Male!$A:$Q, 12,0)/VLOOKUP($A26,Male!$A:$Q, 12,0),0)*C$3</f>
        <v>3102.7922143688734</v>
      </c>
      <c r="D26" s="4">
        <f>_xlfn.IFNA(VLOOKUP($A26+D$4,Male!$A:$Q, 12,0)/VLOOKUP($A26,Male!$A:$Q, 12,0),0)*D$3</f>
        <v>3198.5509831426352</v>
      </c>
      <c r="E26" s="4">
        <f>_xlfn.IFNA(VLOOKUP($A26+E$4,Male!$A:$Q, 12,0)/VLOOKUP($A26,Male!$A:$Q, 12,0),0)*E$3</f>
        <v>3298.480262422976</v>
      </c>
      <c r="F26" s="4">
        <f>_xlfn.IFNA(VLOOKUP($A26+F$4,Male!$A:$Q, 12,0)/VLOOKUP($A26,Male!$A:$Q, 12,0),0)*F$3</f>
        <v>3392.3541493673115</v>
      </c>
      <c r="G26" s="4">
        <f>_xlfn.IFNA(VLOOKUP($A26+G$4,Male!$A:$Q, 12,0)/VLOOKUP($A26,Male!$A:$Q, 12,0),0)*G$3</f>
        <v>3489.5105956010871</v>
      </c>
      <c r="H26" s="4">
        <f>_xlfn.IFNA(VLOOKUP($A26+H$4,Male!$A:$Q, 12,0)/VLOOKUP($A26,Male!$A:$Q, 12,0),0)*H$3</f>
        <v>3589.3016579432647</v>
      </c>
      <c r="I26" s="4">
        <f>_xlfn.IFNA(VLOOKUP($A26+I$4,Male!$A:$Q, 12,0)/VLOOKUP($A26,Male!$A:$Q, 12,0),0)*I$3</f>
        <v>3681.9913399206744</v>
      </c>
      <c r="J26" s="4">
        <f>_xlfn.IFNA(VLOOKUP($A26+J$4,Male!$A:$Q, 12,0)/VLOOKUP($A26,Male!$A:$Q, 12,0),0)*J$3</f>
        <v>3776.3595990000963</v>
      </c>
      <c r="K26" s="4">
        <f>_xlfn.IFNA(VLOOKUP($A26+K$4,Male!$A:$Q, 12,0)/VLOOKUP($A26,Male!$A:$Q, 12,0),0)*K$3</f>
        <v>3871.6519905547043</v>
      </c>
      <c r="L26" s="4">
        <f>_xlfn.IFNA(VLOOKUP($A26+L$4,Male!$A:$Q, 12,0)/VLOOKUP($A26,Male!$A:$Q, 12,0),0)*L$3</f>
        <v>3967.2188216492546</v>
      </c>
      <c r="M26" s="4">
        <f>_xlfn.IFNA(VLOOKUP($A26+M$4,Male!$A:$Q, 12,0)/VLOOKUP($A26,Male!$A:$Q, 12,0),0)*M$3</f>
        <v>4054.3061535673046</v>
      </c>
      <c r="N26" s="4">
        <f>_xlfn.IFNA(VLOOKUP($A26+N$4,Male!$A:$Q, 12,0)/VLOOKUP($A26,Male!$A:$Q, 12,0),0)*N$3</f>
        <v>4141.3096488581468</v>
      </c>
      <c r="O26" s="4">
        <f>_xlfn.IFNA(VLOOKUP($A26+O$4,Male!$A:$Q, 12,0)/VLOOKUP($A26,Male!$A:$Q, 12,0),0)*O$3</f>
        <v>4227.7922684000159</v>
      </c>
      <c r="P26" s="4">
        <f>_xlfn.IFNA(VLOOKUP($A26+P$4,Male!$A:$Q, 12,0)/VLOOKUP($A26,Male!$A:$Q, 12,0),0)*P$3</f>
        <v>4313.0408359417961</v>
      </c>
      <c r="Q26" s="4">
        <f>_xlfn.IFNA(VLOOKUP($A26+Q$4,Male!$A:$Q, 12,0)/VLOOKUP($A26,Male!$A:$Q, 12,0),0)*Q$3</f>
        <v>4388.5750580435042</v>
      </c>
      <c r="R26" s="4">
        <f>_xlfn.IFNA(VLOOKUP($A26+R$4,Male!$A:$Q, 12,0)/VLOOKUP($A26,Male!$A:$Q, 12,0),0)*R$3</f>
        <v>4468.8238000370347</v>
      </c>
      <c r="S26" s="4">
        <f>_xlfn.IFNA(VLOOKUP($A26+S$4,Male!$A:$Q, 12,0)/VLOOKUP($A26,Male!$A:$Q, 12,0),0)*S$3</f>
        <v>4537.8663903179349</v>
      </c>
      <c r="T26" s="4">
        <f>_xlfn.IFNA(VLOOKUP($A26+T$4,Male!$A:$Q, 12,0)/VLOOKUP($A26,Male!$A:$Q, 12,0),0)*T$3</f>
        <v>4602.2234597700017</v>
      </c>
      <c r="U26" s="4">
        <f>_xlfn.IFNA(VLOOKUP($A26+U$4,Male!$A:$Q, 12,0)/VLOOKUP($A26,Male!$A:$Q, 12,0),0)*U$3</f>
        <v>4667.5592219216296</v>
      </c>
      <c r="V26" s="4">
        <f>_xlfn.IFNA(VLOOKUP($A26+V$4,Male!$A:$Q, 12,0)/VLOOKUP($A26,Male!$A:$Q, 12,0),0)*V$3</f>
        <v>4718.9666472814724</v>
      </c>
      <c r="W26" s="4">
        <f>_xlfn.IFNA(VLOOKUP($A26+W$4,Male!$A:$Q, 12,0)/VLOOKUP($A26,Male!$A:$Q, 12,0),0)*W$3</f>
        <v>4762.2932373422609</v>
      </c>
      <c r="X26" s="4">
        <f>_xlfn.IFNA(VLOOKUP($A26+X$4,Male!$A:$Q, 12,0)/VLOOKUP($A26,Male!$A:$Q, 12,0),0)*X$3</f>
        <v>4796.4014445315288</v>
      </c>
      <c r="Y26" s="4">
        <f>_xlfn.IFNA(VLOOKUP($A26+Y$4,Male!$A:$Q, 12,0)/VLOOKUP($A26,Male!$A:$Q, 12,0),0)*Y$3</f>
        <v>4820.0723638147383</v>
      </c>
      <c r="Z26" s="4">
        <f>_xlfn.IFNA(VLOOKUP($A26+Z$4,Male!$A:$Q, 12,0)/VLOOKUP($A26,Male!$A:$Q, 12,0),0)*Z$3</f>
        <v>4837.3713059931388</v>
      </c>
      <c r="AA26" s="4">
        <f>_xlfn.IFNA(VLOOKUP($A26+AA$4,Male!$A:$Q, 12,0)/VLOOKUP($A26,Male!$A:$Q, 12,0),0)*AA$3</f>
        <v>4835.1690640486731</v>
      </c>
      <c r="AB26" s="4">
        <f>_xlfn.IFNA(VLOOKUP($A26+AB$4,Male!$A:$Q, 12,0)/VLOOKUP($A26,Male!$A:$Q, 12,0),0)*AB$3</f>
        <v>4818.6280222719033</v>
      </c>
      <c r="AC26" s="4">
        <f>_xlfn.IFNA(VLOOKUP($A26+AC$4,Male!$A:$Q, 12,0)/VLOOKUP($A26,Male!$A:$Q, 12,0),0)*AC$3</f>
        <v>4792.2717631069299</v>
      </c>
      <c r="AD26" s="4">
        <f>_xlfn.IFNA(VLOOKUP($A26+AD$4,Male!$A:$Q, 12,0)/VLOOKUP($A26,Male!$A:$Q, 12,0),0)*AD$3</f>
        <v>4749.7313417384412</v>
      </c>
      <c r="AE26" s="4">
        <f>_xlfn.IFNA(VLOOKUP($A26+AE$4,Male!$A:$Q, 12,0)/VLOOKUP($A26,Male!$A:$Q, 12,0),0)*AE$3</f>
        <v>4689.3722558193494</v>
      </c>
      <c r="AF26" s="4">
        <f>_xlfn.IFNA(VLOOKUP($A26+AF$4,Male!$A:$Q, 12,0)/VLOOKUP($A26,Male!$A:$Q, 12,0),0)*AF$3</f>
        <v>4609.423865105683</v>
      </c>
      <c r="AG26" s="4">
        <f>_xlfn.IFNA(VLOOKUP($A26+AG$4,Male!$A:$Q, 12,0)/VLOOKUP($A26,Male!$A:$Q, 12,0),0)*AG$3</f>
        <v>4508.7322751679885</v>
      </c>
      <c r="AH26" s="4">
        <f>_xlfn.IFNA(VLOOKUP($A26+AH$4,Male!$A:$Q, 12,0)/VLOOKUP($A26,Male!$A:$Q, 12,0),0)*AH$3</f>
        <v>4386.395882002158</v>
      </c>
      <c r="AI26" s="4">
        <f>_xlfn.IFNA(VLOOKUP($A26+AI$4,Male!$A:$Q, 12,0)/VLOOKUP($A26,Male!$A:$Q, 12,0),0)*AI$3</f>
        <v>4245.2464837405414</v>
      </c>
      <c r="AJ26" s="4">
        <f>_xlfn.IFNA(VLOOKUP($A26+AJ$4,Male!$A:$Q, 12,0)/VLOOKUP($A26,Male!$A:$Q, 12,0),0)*AJ$3</f>
        <v>4080.1318563354894</v>
      </c>
      <c r="AK26" s="4">
        <f>_xlfn.IFNA(VLOOKUP($A26+AK$4,Male!$A:$Q, 12,0)/VLOOKUP($A26,Male!$A:$Q, 12,0),0)*AK$3</f>
        <v>3893.9587196431921</v>
      </c>
      <c r="AL26" s="4">
        <f>_xlfn.IFNA(VLOOKUP($A26+AL$4,Male!$A:$Q, 12,0)/VLOOKUP($A26,Male!$A:$Q, 12,0),0)*AL$3</f>
        <v>3681.9729180532227</v>
      </c>
      <c r="AM26" s="4">
        <f>_xlfn.IFNA(VLOOKUP($A26+AM$4,Male!$A:$Q, 12,0)/VLOOKUP($A26,Male!$A:$Q, 12,0),0)*AM$3</f>
        <v>3452.4255286924204</v>
      </c>
      <c r="AN26" s="4">
        <f>_xlfn.IFNA(VLOOKUP($A26+AN$4,Male!$A:$Q, 12,0)/VLOOKUP($A26,Male!$A:$Q, 12,0),0)*AN$3</f>
        <v>3207.0448713773494</v>
      </c>
      <c r="AO26" s="4">
        <f>_xlfn.IFNA(VLOOKUP($A26+AO$4,Male!$A:$Q, 12,0)/VLOOKUP($A26,Male!$A:$Q, 12,0),0)*AO$3</f>
        <v>2945.6140931212635</v>
      </c>
      <c r="AP26" s="4">
        <f>_xlfn.IFNA(VLOOKUP($A26+AP$4,Male!$A:$Q, 12,0)/VLOOKUP($A26,Male!$A:$Q, 12,0),0)*AP$3</f>
        <v>2671.0969985900088</v>
      </c>
      <c r="AQ26" s="4">
        <f>_xlfn.IFNA(VLOOKUP($A26+AQ$4,Male!$A:$Q, 12,0)/VLOOKUP($A26,Male!$A:$Q, 12,0),0)*AQ$3</f>
        <v>2387.2781246747413</v>
      </c>
      <c r="AR26" s="4">
        <f>_xlfn.IFNA(VLOOKUP($A26+AR$4,Male!$A:$Q, 12,0)/VLOOKUP($A26,Male!$A:$Q, 12,0),0)*AR$3</f>
        <v>2101.5278700535646</v>
      </c>
      <c r="AS26" s="4">
        <f>_xlfn.IFNA(VLOOKUP($A26+AS$4,Male!$A:$Q, 12,0)/VLOOKUP($A26,Male!$A:$Q, 12,0),0)*AS$3</f>
        <v>1815.2320358809839</v>
      </c>
      <c r="AT26" s="4">
        <f>_xlfn.IFNA(VLOOKUP($A26+AT$4,Male!$A:$Q, 12,0)/VLOOKUP($A26,Male!$A:$Q, 12,0),0)*AT$3</f>
        <v>1538.1608956156501</v>
      </c>
      <c r="AU26" s="4">
        <f>_xlfn.IFNA(VLOOKUP($A26+AU$4,Male!$A:$Q, 12,0)/VLOOKUP($A26,Male!$A:$Q, 12,0),0)*AU$3</f>
        <v>1273.82625773365</v>
      </c>
      <c r="AV26" s="4">
        <f>_xlfn.IFNA(VLOOKUP($A26+AV$4,Male!$A:$Q, 12,0)/VLOOKUP($A26,Male!$A:$Q, 12,0),0)*AV$3</f>
        <v>1030.5991618875667</v>
      </c>
      <c r="AW26" s="4">
        <f>_xlfn.IFNA(VLOOKUP($A26+AW$4,Male!$A:$Q, 12,0)/VLOOKUP($A26,Male!$A:$Q, 12,0),0)*AW$3</f>
        <v>811.58112075773874</v>
      </c>
      <c r="AX26" s="4">
        <f>_xlfn.IFNA(VLOOKUP($A26+AX$4,Male!$A:$Q, 12,0)/VLOOKUP($A26,Male!$A:$Q, 12,0),0)*AX$3</f>
        <v>621.71940512558581</v>
      </c>
      <c r="AY26" s="4">
        <f>_xlfn.IFNA(VLOOKUP($A26+AY$4,Male!$A:$Q, 12,0)/VLOOKUP($A26,Male!$A:$Q, 12,0),0)*AY$3</f>
        <v>462.57459862728115</v>
      </c>
      <c r="AZ26" s="4">
        <f>_xlfn.IFNA(VLOOKUP($A26+AZ$4,Male!$A:$Q, 12,0)/VLOOKUP($A26,Male!$A:$Q, 12,0),0)*AZ$3</f>
        <v>334.41379747279996</v>
      </c>
      <c r="BA26" s="4">
        <f>_xlfn.IFNA(VLOOKUP($A26+BA$4,Male!$A:$Q, 12,0)/VLOOKUP($A26,Male!$A:$Q, 12,0),0)*BA$3</f>
        <v>234.93192890542974</v>
      </c>
      <c r="BB26" s="4">
        <f>_xlfn.IFNA(VLOOKUP($A26+BB$4,Male!$A:$Q, 12,0)/VLOOKUP($A26,Male!$A:$Q, 12,0),0)*BB$3</f>
        <v>160.65717450129554</v>
      </c>
      <c r="BC26" s="4">
        <f>_xlfn.IFNA(VLOOKUP($A26+BC$4,Male!$A:$Q, 12,0)/VLOOKUP($A26,Male!$A:$Q, 12,0),0)*BC$3</f>
        <v>107.15786447651729</v>
      </c>
      <c r="BD26" s="4">
        <f>_xlfn.IFNA(VLOOKUP($A26+BD$4,Male!$A:$Q, 12,0)/VLOOKUP($A26,Male!$A:$Q, 12,0),0)*BD$3</f>
        <v>69.578097857493773</v>
      </c>
      <c r="BE26" s="4">
        <f>_xlfn.IFNA(VLOOKUP($A26+BE$4,Male!$A:$Q, 12,0)/VLOOKUP($A26,Male!$A:$Q, 12,0),0)*BE$3</f>
        <v>43.867438362291168</v>
      </c>
    </row>
    <row r="27" spans="1:57" x14ac:dyDescent="0.2">
      <c r="A27">
        <f t="shared" si="3"/>
        <v>47</v>
      </c>
      <c r="B27" s="4">
        <f t="shared" si="2"/>
        <v>96549.906886582714</v>
      </c>
      <c r="C27" s="4">
        <f>_xlfn.IFNA(VLOOKUP($A27+C$4,Male!$A:$Q, 12,0)/VLOOKUP($A27,Male!$A:$Q, 12,0),0)*C$3</f>
        <v>3101.5833842929042</v>
      </c>
      <c r="D27" s="4">
        <f>_xlfn.IFNA(VLOOKUP($A27+D$4,Male!$A:$Q, 12,0)/VLOOKUP($A27,Male!$A:$Q, 12,0),0)*D$3</f>
        <v>3195.9708610667462</v>
      </c>
      <c r="E27" s="4">
        <f>_xlfn.IFNA(VLOOKUP($A27+E$4,Male!$A:$Q, 12,0)/VLOOKUP($A27,Male!$A:$Q, 12,0),0)*E$3</f>
        <v>3294.3532783680826</v>
      </c>
      <c r="F27" s="4">
        <f>_xlfn.IFNA(VLOOKUP($A27+F$4,Male!$A:$Q, 12,0)/VLOOKUP($A27,Male!$A:$Q, 12,0),0)*F$3</f>
        <v>3386.5016574518231</v>
      </c>
      <c r="G27" s="4">
        <f>_xlfn.IFNA(VLOOKUP($A27+G$4,Male!$A:$Q, 12,0)/VLOOKUP($A27,Male!$A:$Q, 12,0),0)*G$3</f>
        <v>3481.7192434166686</v>
      </c>
      <c r="H27" s="4">
        <f>_xlfn.IFNA(VLOOKUP($A27+H$4,Male!$A:$Q, 12,0)/VLOOKUP($A27,Male!$A:$Q, 12,0),0)*H$3</f>
        <v>3579.3341544530035</v>
      </c>
      <c r="I27" s="4">
        <f>_xlfn.IFNA(VLOOKUP($A27+I$4,Male!$A:$Q, 12,0)/VLOOKUP($A27,Male!$A:$Q, 12,0),0)*I$3</f>
        <v>3669.6465485251347</v>
      </c>
      <c r="J27" s="4">
        <f>_xlfn.IFNA(VLOOKUP($A27+J$4,Male!$A:$Q, 12,0)/VLOOKUP($A27,Male!$A:$Q, 12,0),0)*J$3</f>
        <v>3761.3090769550799</v>
      </c>
      <c r="K27" s="4">
        <f>_xlfn.IFNA(VLOOKUP($A27+K$4,Male!$A:$Q, 12,0)/VLOOKUP($A27,Male!$A:$Q, 12,0),0)*K$3</f>
        <v>3853.6657203035702</v>
      </c>
      <c r="L27" s="4">
        <f>_xlfn.IFNA(VLOOKUP($A27+L$4,Male!$A:$Q, 12,0)/VLOOKUP($A27,Male!$A:$Q, 12,0),0)*L$3</f>
        <v>3946.2744515567088</v>
      </c>
      <c r="M27" s="4">
        <f>_xlfn.IFNA(VLOOKUP($A27+M$4,Male!$A:$Q, 12,0)/VLOOKUP($A27,Male!$A:$Q, 12,0),0)*M$3</f>
        <v>4030.5347786055399</v>
      </c>
      <c r="N27" s="4">
        <f>_xlfn.IFNA(VLOOKUP($A27+N$4,Male!$A:$Q, 12,0)/VLOOKUP($A27,Male!$A:$Q, 12,0),0)*N$3</f>
        <v>4114.6564506774139</v>
      </c>
      <c r="O27" s="4">
        <f>_xlfn.IFNA(VLOOKUP($A27+O$4,Male!$A:$Q, 12,0)/VLOOKUP($A27,Male!$A:$Q, 12,0),0)*O$3</f>
        <v>4197.9204122667988</v>
      </c>
      <c r="P27" s="4">
        <f>_xlfn.IFNA(VLOOKUP($A27+P$4,Male!$A:$Q, 12,0)/VLOOKUP($A27,Male!$A:$Q, 12,0),0)*P$3</f>
        <v>4279.412179291845</v>
      </c>
      <c r="Q27" s="4">
        <f>_xlfn.IFNA(VLOOKUP($A27+Q$4,Male!$A:$Q, 12,0)/VLOOKUP($A27,Male!$A:$Q, 12,0),0)*Q$3</f>
        <v>4350.7325855876825</v>
      </c>
      <c r="R27" s="4">
        <f>_xlfn.IFNA(VLOOKUP($A27+R$4,Male!$A:$Q, 12,0)/VLOOKUP($A27,Male!$A:$Q, 12,0),0)*R$3</f>
        <v>4426.0981508015257</v>
      </c>
      <c r="S27" s="4">
        <f>_xlfn.IFNA(VLOOKUP($A27+S$4,Male!$A:$Q, 12,0)/VLOOKUP($A27,Male!$A:$Q, 12,0),0)*S$3</f>
        <v>4489.6569202470346</v>
      </c>
      <c r="T27" s="4">
        <f>_xlfn.IFNA(VLOOKUP($A27+T$4,Male!$A:$Q, 12,0)/VLOOKUP($A27,Male!$A:$Q, 12,0),0)*T$3</f>
        <v>4547.7921024492452</v>
      </c>
      <c r="U27" s="4">
        <f>_xlfn.IFNA(VLOOKUP($A27+U$4,Male!$A:$Q, 12,0)/VLOOKUP($A27,Male!$A:$Q, 12,0),0)*U$3</f>
        <v>4606.0641289354153</v>
      </c>
      <c r="V27" s="4">
        <f>_xlfn.IFNA(VLOOKUP($A27+V$4,Male!$A:$Q, 12,0)/VLOOKUP($A27,Male!$A:$Q, 12,0),0)*V$3</f>
        <v>4649.7379452843752</v>
      </c>
      <c r="W27" s="4">
        <f>_xlfn.IFNA(VLOOKUP($A27+W$4,Male!$A:$Q, 12,0)/VLOOKUP($A27,Male!$A:$Q, 12,0),0)*W$3</f>
        <v>4684.5763305715782</v>
      </c>
      <c r="X27" s="4">
        <f>_xlfn.IFNA(VLOOKUP($A27+X$4,Male!$A:$Q, 12,0)/VLOOKUP($A27,Male!$A:$Q, 12,0),0)*X$3</f>
        <v>4709.3603858010147</v>
      </c>
      <c r="Y27" s="4">
        <f>_xlfn.IFNA(VLOOKUP($A27+Y$4,Male!$A:$Q, 12,0)/VLOOKUP($A27,Male!$A:$Q, 12,0),0)*Y$3</f>
        <v>4722.4327954272057</v>
      </c>
      <c r="Z27" s="4">
        <f>_xlfn.IFNA(VLOOKUP($A27+Z$4,Male!$A:$Q, 12,0)/VLOOKUP($A27,Male!$A:$Q, 12,0),0)*Z$3</f>
        <v>4727.9555464876867</v>
      </c>
      <c r="AA27" s="4">
        <f>_xlfn.IFNA(VLOOKUP($A27+AA$4,Male!$A:$Q, 12,0)/VLOOKUP($A27,Male!$A:$Q, 12,0),0)*AA$3</f>
        <v>4713.6890526630223</v>
      </c>
      <c r="AB27" s="4">
        <f>_xlfn.IFNA(VLOOKUP($A27+AB$4,Male!$A:$Q, 12,0)/VLOOKUP($A27,Male!$A:$Q, 12,0),0)*AB$3</f>
        <v>4684.9223854718939</v>
      </c>
      <c r="AC27" s="4">
        <f>_xlfn.IFNA(VLOOKUP($A27+AC$4,Male!$A:$Q, 12,0)/VLOOKUP($A27,Male!$A:$Q, 12,0),0)*AC$3</f>
        <v>4645.6821836974568</v>
      </c>
      <c r="AD27" s="4">
        <f>_xlfn.IFNA(VLOOKUP($A27+AD$4,Male!$A:$Q, 12,0)/VLOOKUP($A27,Male!$A:$Q, 12,0),0)*AD$3</f>
        <v>4588.967695598878</v>
      </c>
      <c r="AE27" s="4">
        <f>_xlfn.IFNA(VLOOKUP($A27+AE$4,Male!$A:$Q, 12,0)/VLOOKUP($A27,Male!$A:$Q, 12,0),0)*AE$3</f>
        <v>4513.011706112864</v>
      </c>
      <c r="AF27" s="4">
        <f>_xlfn.IFNA(VLOOKUP($A27+AF$4,Male!$A:$Q, 12,0)/VLOOKUP($A27,Male!$A:$Q, 12,0),0)*AF$3</f>
        <v>4416.6491067559</v>
      </c>
      <c r="AG27" s="4">
        <f>_xlfn.IFNA(VLOOKUP($A27+AG$4,Male!$A:$Q, 12,0)/VLOOKUP($A27,Male!$A:$Q, 12,0),0)*AG$3</f>
        <v>4298.9612947518308</v>
      </c>
      <c r="AH27" s="4">
        <f>_xlfn.IFNA(VLOOKUP($A27+AH$4,Male!$A:$Q, 12,0)/VLOOKUP($A27,Male!$A:$Q, 12,0),0)*AH$3</f>
        <v>4159.2039254253532</v>
      </c>
      <c r="AI27" s="4">
        <f>_xlfn.IFNA(VLOOKUP($A27+AI$4,Male!$A:$Q, 12,0)/VLOOKUP($A27,Male!$A:$Q, 12,0),0)*AI$3</f>
        <v>3999.6409710703419</v>
      </c>
      <c r="AJ27" s="4">
        <f>_xlfn.IFNA(VLOOKUP($A27+AJ$4,Male!$A:$Q, 12,0)/VLOOKUP($A27,Male!$A:$Q, 12,0),0)*AJ$3</f>
        <v>3816.2381679444029</v>
      </c>
      <c r="AK27" s="4">
        <f>_xlfn.IFNA(VLOOKUP($A27+AK$4,Male!$A:$Q, 12,0)/VLOOKUP($A27,Male!$A:$Q, 12,0),0)*AK$3</f>
        <v>3613.3097988469144</v>
      </c>
      <c r="AL27" s="4">
        <f>_xlfn.IFNA(VLOOKUP($A27+AL$4,Male!$A:$Q, 12,0)/VLOOKUP($A27,Male!$A:$Q, 12,0),0)*AL$3</f>
        <v>3387.3511137406063</v>
      </c>
      <c r="AM27" s="4">
        <f>_xlfn.IFNA(VLOOKUP($A27+AM$4,Male!$A:$Q, 12,0)/VLOOKUP($A27,Male!$A:$Q, 12,0),0)*AM$3</f>
        <v>3146.1590849336217</v>
      </c>
      <c r="AN27" s="4">
        <f>_xlfn.IFNA(VLOOKUP($A27+AN$4,Male!$A:$Q, 12,0)/VLOOKUP($A27,Male!$A:$Q, 12,0),0)*AN$3</f>
        <v>2891.4079819008257</v>
      </c>
      <c r="AO27" s="4">
        <f>_xlfn.IFNA(VLOOKUP($A27+AO$4,Male!$A:$Q, 12,0)/VLOOKUP($A27,Male!$A:$Q, 12,0),0)*AO$3</f>
        <v>2623.4546869481655</v>
      </c>
      <c r="AP27" s="4">
        <f>_xlfn.IFNA(VLOOKUP($A27+AP$4,Male!$A:$Q, 12,0)/VLOOKUP($A27,Male!$A:$Q, 12,0),0)*AP$3</f>
        <v>2346.0111958973312</v>
      </c>
      <c r="AQ27" s="4">
        <f>_xlfn.IFNA(VLOOKUP($A27+AQ$4,Male!$A:$Q, 12,0)/VLOOKUP($A27,Male!$A:$Q, 12,0),0)*AQ$3</f>
        <v>2063.8177888234468</v>
      </c>
      <c r="AR27" s="4">
        <f>_xlfn.IFNA(VLOOKUP($A27+AR$4,Male!$A:$Q, 12,0)/VLOOKUP($A27,Male!$A:$Q, 12,0),0)*AR$3</f>
        <v>1784.7918172291011</v>
      </c>
      <c r="AS27" s="4">
        <f>_xlfn.IFNA(VLOOKUP($A27+AS$4,Male!$A:$Q, 12,0)/VLOOKUP($A27,Male!$A:$Q, 12,0),0)*AS$3</f>
        <v>1511.4851461225101</v>
      </c>
      <c r="AT27" s="4">
        <f>_xlfn.IFNA(VLOOKUP($A27+AT$4,Male!$A:$Q, 12,0)/VLOOKUP($A27,Male!$A:$Q, 12,0),0)*AT$3</f>
        <v>1253.18132027875</v>
      </c>
      <c r="AU27" s="4">
        <f>_xlfn.IFNA(VLOOKUP($A27+AU$4,Male!$A:$Q, 12,0)/VLOOKUP($A27,Male!$A:$Q, 12,0),0)*AU$3</f>
        <v>1013.3801428143195</v>
      </c>
      <c r="AV27" s="4">
        <f>_xlfn.IFNA(VLOOKUP($A27+AV$4,Male!$A:$Q, 12,0)/VLOOKUP($A27,Male!$A:$Q, 12,0),0)*AV$3</f>
        <v>798.91002376270353</v>
      </c>
      <c r="AW27" s="4">
        <f>_xlfn.IFNA(VLOOKUP($A27+AW$4,Male!$A:$Q, 12,0)/VLOOKUP($A27,Male!$A:$Q, 12,0),0)*AW$3</f>
        <v>611.73997927631922</v>
      </c>
      <c r="AX27" s="4">
        <f>_xlfn.IFNA(VLOOKUP($A27+AX$4,Male!$A:$Q, 12,0)/VLOOKUP($A27,Male!$A:$Q, 12,0),0)*AX$3</f>
        <v>455.41850475286333</v>
      </c>
      <c r="AY27" s="4">
        <f>_xlfn.IFNA(VLOOKUP($A27+AY$4,Male!$A:$Q, 12,0)/VLOOKUP($A27,Male!$A:$Q, 12,0),0)*AY$3</f>
        <v>329.2746810276704</v>
      </c>
      <c r="AZ27" s="4">
        <f>_xlfn.IFNA(VLOOKUP($A27+AZ$4,Male!$A:$Q, 12,0)/VLOOKUP($A27,Male!$A:$Q, 12,0),0)*AZ$3</f>
        <v>231.4550976804141</v>
      </c>
      <c r="BA27" s="4">
        <f>_xlfn.IFNA(VLOOKUP($A27+BA$4,Male!$A:$Q, 12,0)/VLOOKUP($A27,Male!$A:$Q, 12,0),0)*BA$3</f>
        <v>158.29850513683155</v>
      </c>
      <c r="BB27" s="4">
        <f>_xlfn.IFNA(VLOOKUP($A27+BB$4,Male!$A:$Q, 12,0)/VLOOKUP($A27,Male!$A:$Q, 12,0),0)*BB$3</f>
        <v>105.59938224861675</v>
      </c>
      <c r="BC27" s="4">
        <f>_xlfn.IFNA(VLOOKUP($A27+BC$4,Male!$A:$Q, 12,0)/VLOOKUP($A27,Male!$A:$Q, 12,0),0)*BC$3</f>
        <v>68.576960918619875</v>
      </c>
      <c r="BD27" s="4">
        <f>_xlfn.IFNA(VLOOKUP($A27+BD$4,Male!$A:$Q, 12,0)/VLOOKUP($A27,Male!$A:$Q, 12,0),0)*BD$3</f>
        <v>43.260871737044269</v>
      </c>
      <c r="BE27" s="4">
        <f>_xlfn.IFNA(VLOOKUP($A27+BE$4,Male!$A:$Q, 12,0)/VLOOKUP($A27,Male!$A:$Q, 12,0),0)*BE$3</f>
        <v>26.436642737843417</v>
      </c>
    </row>
    <row r="28" spans="1:57" x14ac:dyDescent="0.2">
      <c r="A28">
        <f t="shared" si="3"/>
        <v>48</v>
      </c>
      <c r="B28" s="4">
        <f t="shared" si="2"/>
        <v>93879.624925979762</v>
      </c>
      <c r="C28" s="4">
        <f>_xlfn.IFNA(VLOOKUP($A28+C$4,Male!$A:$Q, 12,0)/VLOOKUP($A28,Male!$A:$Q, 12,0),0)*C$3</f>
        <v>3100.2893364309002</v>
      </c>
      <c r="D28" s="4">
        <f>_xlfn.IFNA(VLOOKUP($A28+D$4,Male!$A:$Q, 12,0)/VLOOKUP($A28,Male!$A:$Q, 12,0),0)*D$3</f>
        <v>3193.216193201341</v>
      </c>
      <c r="E28" s="4">
        <f>_xlfn.IFNA(VLOOKUP($A28+E$4,Male!$A:$Q, 12,0)/VLOOKUP($A28,Male!$A:$Q, 12,0),0)*E$3</f>
        <v>3289.9516039307496</v>
      </c>
      <c r="F28" s="4">
        <f>_xlfn.IFNA(VLOOKUP($A28+F$4,Male!$A:$Q, 12,0)/VLOOKUP($A28,Male!$A:$Q, 12,0),0)*F$3</f>
        <v>3380.257231682886</v>
      </c>
      <c r="G28" s="4">
        <f>_xlfn.IFNA(VLOOKUP($A28+G$4,Male!$A:$Q, 12,0)/VLOOKUP($A28,Male!$A:$Q, 12,0),0)*G$3</f>
        <v>3473.4037148687339</v>
      </c>
      <c r="H28" s="4">
        <f>_xlfn.IFNA(VLOOKUP($A28+H$4,Male!$A:$Q, 12,0)/VLOOKUP($A28,Male!$A:$Q, 12,0),0)*H$3</f>
        <v>3568.7239011873057</v>
      </c>
      <c r="I28" s="4">
        <f>_xlfn.IFNA(VLOOKUP($A28+I$4,Male!$A:$Q, 12,0)/VLOOKUP($A28,Male!$A:$Q, 12,0),0)*I$3</f>
        <v>3656.4458572101271</v>
      </c>
      <c r="J28" s="4">
        <f>_xlfn.IFNA(VLOOKUP($A28+J$4,Male!$A:$Q, 12,0)/VLOOKUP($A28,Male!$A:$Q, 12,0),0)*J$3</f>
        <v>3745.294564582442</v>
      </c>
      <c r="K28" s="4">
        <f>_xlfn.IFNA(VLOOKUP($A28+K$4,Male!$A:$Q, 12,0)/VLOOKUP($A28,Male!$A:$Q, 12,0),0)*K$3</f>
        <v>3834.8148596388251</v>
      </c>
      <c r="L28" s="4">
        <f>_xlfn.IFNA(VLOOKUP($A28+L$4,Male!$A:$Q, 12,0)/VLOOKUP($A28,Male!$A:$Q, 12,0),0)*L$3</f>
        <v>3924.6655197319274</v>
      </c>
      <c r="M28" s="4">
        <f>_xlfn.IFNA(VLOOKUP($A28+M$4,Male!$A:$Q, 12,0)/VLOOKUP($A28,Male!$A:$Q, 12,0),0)*M$3</f>
        <v>4006.1552954068225</v>
      </c>
      <c r="N28" s="4">
        <f>_xlfn.IFNA(VLOOKUP($A28+N$4,Male!$A:$Q, 12,0)/VLOOKUP($A28,Male!$A:$Q, 12,0),0)*N$3</f>
        <v>4087.1763065773912</v>
      </c>
      <c r="O28" s="4">
        <f>_xlfn.IFNA(VLOOKUP($A28+O$4,Male!$A:$Q, 12,0)/VLOOKUP($A28,Male!$A:$Q, 12,0),0)*O$3</f>
        <v>4166.8127126520403</v>
      </c>
      <c r="P28" s="4">
        <f>_xlfn.IFNA(VLOOKUP($A28+P$4,Male!$A:$Q, 12,0)/VLOOKUP($A28,Male!$A:$Q, 12,0),0)*P$3</f>
        <v>4244.164515296563</v>
      </c>
      <c r="Q28" s="4">
        <f>_xlfn.IFNA(VLOOKUP($A28+Q$4,Male!$A:$Q, 12,0)/VLOOKUP($A28,Male!$A:$Q, 12,0),0)*Q$3</f>
        <v>4310.8154549823767</v>
      </c>
      <c r="R28" s="4">
        <f>_xlfn.IFNA(VLOOKUP($A28+R$4,Male!$A:$Q, 12,0)/VLOOKUP($A28,Male!$A:$Q, 12,0),0)*R$3</f>
        <v>4380.7828141441087</v>
      </c>
      <c r="S28" s="4">
        <f>_xlfn.IFNA(VLOOKUP($A28+S$4,Male!$A:$Q, 12,0)/VLOOKUP($A28,Male!$A:$Q, 12,0),0)*S$3</f>
        <v>4438.2860392567154</v>
      </c>
      <c r="T28" s="4">
        <f>_xlfn.IFNA(VLOOKUP($A28+T$4,Male!$A:$Q, 12,0)/VLOOKUP($A28,Male!$A:$Q, 12,0),0)*T$3</f>
        <v>4489.6240730934405</v>
      </c>
      <c r="U28" s="4">
        <f>_xlfn.IFNA(VLOOKUP($A28+U$4,Male!$A:$Q, 12,0)/VLOOKUP($A28,Male!$A:$Q, 12,0),0)*U$3</f>
        <v>4540.2606013706727</v>
      </c>
      <c r="V28" s="4">
        <f>_xlfn.IFNA(VLOOKUP($A28+V$4,Male!$A:$Q, 12,0)/VLOOKUP($A28,Male!$A:$Q, 12,0),0)*V$3</f>
        <v>4575.6404963170462</v>
      </c>
      <c r="W28" s="4">
        <f>_xlfn.IFNA(VLOOKUP($A28+W$4,Male!$A:$Q, 12,0)/VLOOKUP($A28,Male!$A:$Q, 12,0),0)*W$3</f>
        <v>4601.3572423711294</v>
      </c>
      <c r="X28" s="4">
        <f>_xlfn.IFNA(VLOOKUP($A28+X$4,Male!$A:$Q, 12,0)/VLOOKUP($A28,Male!$A:$Q, 12,0),0)*X$3</f>
        <v>4615.761769659136</v>
      </c>
      <c r="Y28" s="4">
        <f>_xlfn.IFNA(VLOOKUP($A28+Y$4,Male!$A:$Q, 12,0)/VLOOKUP($A28,Male!$A:$Q, 12,0),0)*Y$3</f>
        <v>4617.4157311837444</v>
      </c>
      <c r="Z28" s="4">
        <f>_xlfn.IFNA(VLOOKUP($A28+Z$4,Male!$A:$Q, 12,0)/VLOOKUP($A28,Male!$A:$Q, 12,0),0)*Z$3</f>
        <v>4610.9656004432081</v>
      </c>
      <c r="AA28" s="4">
        <f>_xlfn.IFNA(VLOOKUP($A28+AA$4,Male!$A:$Q, 12,0)/VLOOKUP($A28,Male!$A:$Q, 12,0),0)*AA$3</f>
        <v>4584.6813919931146</v>
      </c>
      <c r="AB28" s="4">
        <f>_xlfn.IFNA(VLOOKUP($A28+AB$4,Male!$A:$Q, 12,0)/VLOOKUP($A28,Male!$A:$Q, 12,0),0)*AB$3</f>
        <v>4543.3865661961609</v>
      </c>
      <c r="AC28" s="4">
        <f>_xlfn.IFNA(VLOOKUP($A28+AC$4,Male!$A:$Q, 12,0)/VLOOKUP($A28,Male!$A:$Q, 12,0),0)*AC$3</f>
        <v>4490.1896303882349</v>
      </c>
      <c r="AD28" s="4">
        <f>_xlfn.IFNA(VLOOKUP($A28+AD$4,Male!$A:$Q, 12,0)/VLOOKUP($A28,Male!$A:$Q, 12,0),0)*AD$3</f>
        <v>4418.104485277152</v>
      </c>
      <c r="AE28" s="4">
        <f>_xlfn.IFNA(VLOOKUP($A28+AE$4,Male!$A:$Q, 12,0)/VLOOKUP($A28,Male!$A:$Q, 12,0),0)*AE$3</f>
        <v>4325.9544523050217</v>
      </c>
      <c r="AF28" s="4">
        <f>_xlfn.IFNA(VLOOKUP($A28+AF$4,Male!$A:$Q, 12,0)/VLOOKUP($A28,Male!$A:$Q, 12,0),0)*AF$3</f>
        <v>4212.803625076599</v>
      </c>
      <c r="AG28" s="4">
        <f>_xlfn.IFNA(VLOOKUP($A28+AG$4,Male!$A:$Q, 12,0)/VLOOKUP($A28,Male!$A:$Q, 12,0),0)*AG$3</f>
        <v>4077.8867056589384</v>
      </c>
      <c r="AH28" s="4">
        <f>_xlfn.IFNA(VLOOKUP($A28+AH$4,Male!$A:$Q, 12,0)/VLOOKUP($A28,Male!$A:$Q, 12,0),0)*AH$3</f>
        <v>3920.1035895566729</v>
      </c>
      <c r="AI28" s="4">
        <f>_xlfn.IFNA(VLOOKUP($A28+AI$4,Male!$A:$Q, 12,0)/VLOOKUP($A28,Male!$A:$Q, 12,0),0)*AI$3</f>
        <v>3742.4112728522396</v>
      </c>
      <c r="AJ28" s="4">
        <f>_xlfn.IFNA(VLOOKUP($A28+AJ$4,Male!$A:$Q, 12,0)/VLOOKUP($A28,Male!$A:$Q, 12,0),0)*AJ$3</f>
        <v>3542.5709585214586</v>
      </c>
      <c r="AK28" s="4">
        <f>_xlfn.IFNA(VLOOKUP($A28+AK$4,Male!$A:$Q, 12,0)/VLOOKUP($A28,Male!$A:$Q, 12,0),0)*AK$3</f>
        <v>3325.4778241430286</v>
      </c>
      <c r="AL28" s="4">
        <f>_xlfn.IFNA(VLOOKUP($A28+AL$4,Male!$A:$Q, 12,0)/VLOOKUP($A28,Male!$A:$Q, 12,0),0)*AL$3</f>
        <v>3088.0605454931697</v>
      </c>
      <c r="AM28" s="4">
        <f>_xlfn.IFNA(VLOOKUP($A28+AM$4,Male!$A:$Q, 12,0)/VLOOKUP($A28,Male!$A:$Q, 12,0),0)*AM$3</f>
        <v>2837.6200862309393</v>
      </c>
      <c r="AN28" s="4">
        <f>_xlfn.IFNA(VLOOKUP($A28+AN$4,Male!$A:$Q, 12,0)/VLOOKUP($A28,Male!$A:$Q, 12,0),0)*AN$3</f>
        <v>2576.1807190674986</v>
      </c>
      <c r="AO28" s="4">
        <f>_xlfn.IFNA(VLOOKUP($A28+AO$4,Male!$A:$Q, 12,0)/VLOOKUP($A28,Male!$A:$Q, 12,0),0)*AO$3</f>
        <v>2305.0652309800007</v>
      </c>
      <c r="AP28" s="4">
        <f>_xlfn.IFNA(VLOOKUP($A28+AP$4,Male!$A:$Q, 12,0)/VLOOKUP($A28,Male!$A:$Q, 12,0),0)*AP$3</f>
        <v>2028.9327154741909</v>
      </c>
      <c r="AQ28" s="4">
        <f>_xlfn.IFNA(VLOOKUP($A28+AQ$4,Male!$A:$Q, 12,0)/VLOOKUP($A28,Male!$A:$Q, 12,0),0)*AQ$3</f>
        <v>1753.448421152739</v>
      </c>
      <c r="AR28" s="4">
        <f>_xlfn.IFNA(VLOOKUP($A28+AR$4,Male!$A:$Q, 12,0)/VLOOKUP($A28,Male!$A:$Q, 12,0),0)*AR$3</f>
        <v>1486.7177749633347</v>
      </c>
      <c r="AS28" s="4">
        <f>_xlfn.IFNA(VLOOKUP($A28+AS$4,Male!$A:$Q, 12,0)/VLOOKUP($A28,Male!$A:$Q, 12,0),0)*AS$3</f>
        <v>1231.9278170655118</v>
      </c>
      <c r="AT28" s="4">
        <f>_xlfn.IFNA(VLOOKUP($A28+AT$4,Male!$A:$Q, 12,0)/VLOOKUP($A28,Male!$A:$Q, 12,0),0)*AT$3</f>
        <v>997.34482259123513</v>
      </c>
      <c r="AU28" s="4">
        <f>_xlfn.IFNA(VLOOKUP($A28+AU$4,Male!$A:$Q, 12,0)/VLOOKUP($A28,Male!$A:$Q, 12,0),0)*AU$3</f>
        <v>785.86818445916947</v>
      </c>
      <c r="AV28" s="4">
        <f>_xlfn.IFNA(VLOOKUP($A28+AV$4,Male!$A:$Q, 12,0)/VLOOKUP($A28,Male!$A:$Q, 12,0),0)*AV$3</f>
        <v>602.42367352329688</v>
      </c>
      <c r="AW28" s="4">
        <f>_xlfn.IFNA(VLOOKUP($A28+AW$4,Male!$A:$Q, 12,0)/VLOOKUP($A28,Male!$A:$Q, 12,0),0)*AW$3</f>
        <v>448.28307872621798</v>
      </c>
      <c r="AX28" s="4">
        <f>_xlfn.IFNA(VLOOKUP($A28+AX$4,Male!$A:$Q, 12,0)/VLOOKUP($A28,Male!$A:$Q, 12,0),0)*AX$3</f>
        <v>324.30710375180831</v>
      </c>
      <c r="AY28" s="4">
        <f>_xlfn.IFNA(VLOOKUP($A28+AY$4,Male!$A:$Q, 12,0)/VLOOKUP($A28,Male!$A:$Q, 12,0),0)*AY$3</f>
        <v>227.98702531517452</v>
      </c>
      <c r="AZ28" s="4">
        <f>_xlfn.IFNA(VLOOKUP($A28+AZ$4,Male!$A:$Q, 12,0)/VLOOKUP($A28,Male!$A:$Q, 12,0),0)*AZ$3</f>
        <v>156.01657912670819</v>
      </c>
      <c r="BA28" s="4">
        <f>_xlfn.IFNA(VLOOKUP($A28+BA$4,Male!$A:$Q, 12,0)/VLOOKUP($A28,Male!$A:$Q, 12,0),0)*BA$3</f>
        <v>104.08959007742169</v>
      </c>
      <c r="BB28" s="4">
        <f>_xlfn.IFNA(VLOOKUP($A28+BB$4,Male!$A:$Q, 12,0)/VLOOKUP($A28,Male!$A:$Q, 12,0),0)*BB$3</f>
        <v>67.605930403425134</v>
      </c>
      <c r="BC28" s="4">
        <f>_xlfn.IFNA(VLOOKUP($A28+BC$4,Male!$A:$Q, 12,0)/VLOOKUP($A28,Male!$A:$Q, 12,0),0)*BC$3</f>
        <v>42.65502307851964</v>
      </c>
      <c r="BD28" s="4">
        <f>_xlfn.IFNA(VLOOKUP($A28+BD$4,Male!$A:$Q, 12,0)/VLOOKUP($A28,Male!$A:$Q, 12,0),0)*BD$3</f>
        <v>26.081257423613739</v>
      </c>
      <c r="BE28" s="4">
        <f>_xlfn.IFNA(VLOOKUP($A28+BE$4,Male!$A:$Q, 12,0)/VLOOKUP($A28,Male!$A:$Q, 12,0),0)*BE$3</f>
        <v>15.407482137129252</v>
      </c>
    </row>
    <row r="29" spans="1:57" x14ac:dyDescent="0.2">
      <c r="A29">
        <f t="shared" si="3"/>
        <v>49</v>
      </c>
      <c r="B29" s="4">
        <f t="shared" si="2"/>
        <v>91225.287358316273</v>
      </c>
      <c r="C29" s="4">
        <f>_xlfn.IFNA(VLOOKUP($A29+C$4,Male!$A:$Q, 12,0)/VLOOKUP($A29,Male!$A:$Q, 12,0),0)*C$3</f>
        <v>3098.9100707828629</v>
      </c>
      <c r="D29" s="4">
        <f>_xlfn.IFNA(VLOOKUP($A29+D$4,Male!$A:$Q, 12,0)/VLOOKUP($A29,Male!$A:$Q, 12,0),0)*D$3</f>
        <v>3190.2807050645847</v>
      </c>
      <c r="E29" s="4">
        <f>_xlfn.IFNA(VLOOKUP($A29+E$4,Male!$A:$Q, 12,0)/VLOOKUP($A29,Male!$A:$Q, 12,0),0)*E$3</f>
        <v>3285.255888398523</v>
      </c>
      <c r="F29" s="4">
        <f>_xlfn.IFNA(VLOOKUP($A29+F$4,Male!$A:$Q, 12,0)/VLOOKUP($A29,Male!$A:$Q, 12,0),0)*F$3</f>
        <v>3373.5915644677307</v>
      </c>
      <c r="G29" s="4">
        <f>_xlfn.IFNA(VLOOKUP($A29+G$4,Male!$A:$Q, 12,0)/VLOOKUP($A29,Male!$A:$Q, 12,0),0)*G$3</f>
        <v>3464.552958824062</v>
      </c>
      <c r="H29" s="4">
        <f>_xlfn.IFNA(VLOOKUP($A29+H$4,Male!$A:$Q, 12,0)/VLOOKUP($A29,Male!$A:$Q, 12,0),0)*H$3</f>
        <v>3557.3704675046733</v>
      </c>
      <c r="I29" s="4">
        <f>_xlfn.IFNA(VLOOKUP($A29+I$4,Male!$A:$Q, 12,0)/VLOOKUP($A29,Male!$A:$Q, 12,0),0)*I$3</f>
        <v>3642.3975078425724</v>
      </c>
      <c r="J29" s="4">
        <f>_xlfn.IFNA(VLOOKUP($A29+J$4,Male!$A:$Q, 12,0)/VLOOKUP($A29,Male!$A:$Q, 12,0),0)*J$3</f>
        <v>3728.5294431961293</v>
      </c>
      <c r="K29" s="4">
        <f>_xlfn.IFNA(VLOOKUP($A29+K$4,Male!$A:$Q, 12,0)/VLOOKUP($A29,Male!$A:$Q, 12,0),0)*K$3</f>
        <v>3815.4081270773027</v>
      </c>
      <c r="L29" s="4">
        <f>_xlfn.IFNA(VLOOKUP($A29+L$4,Male!$A:$Q, 12,0)/VLOOKUP($A29,Male!$A:$Q, 12,0),0)*L$3</f>
        <v>3902.554638032906</v>
      </c>
      <c r="M29" s="4">
        <f>_xlfn.IFNA(VLOOKUP($A29+M$4,Male!$A:$Q, 12,0)/VLOOKUP($A29,Male!$A:$Q, 12,0),0)*M$3</f>
        <v>3981.0607720141902</v>
      </c>
      <c r="N29" s="4">
        <f>_xlfn.IFNA(VLOOKUP($A29+N$4,Male!$A:$Q, 12,0)/VLOOKUP($A29,Male!$A:$Q, 12,0),0)*N$3</f>
        <v>4058.5825787349504</v>
      </c>
      <c r="O29" s="4">
        <f>_xlfn.IFNA(VLOOKUP($A29+O$4,Male!$A:$Q, 12,0)/VLOOKUP($A29,Male!$A:$Q, 12,0),0)*O$3</f>
        <v>4134.2173668354981</v>
      </c>
      <c r="P29" s="4">
        <f>_xlfn.IFNA(VLOOKUP($A29+P$4,Male!$A:$Q, 12,0)/VLOOKUP($A29,Male!$A:$Q, 12,0),0)*P$3</f>
        <v>4206.9803696003291</v>
      </c>
      <c r="Q29" s="4">
        <f>_xlfn.IFNA(VLOOKUP($A29+Q$4,Male!$A:$Q, 12,0)/VLOOKUP($A29,Male!$A:$Q, 12,0),0)*Q$3</f>
        <v>4268.4613017858528</v>
      </c>
      <c r="R29" s="4">
        <f>_xlfn.IFNA(VLOOKUP($A29+R$4,Male!$A:$Q, 12,0)/VLOOKUP($A29,Male!$A:$Q, 12,0),0)*R$3</f>
        <v>4332.4652746534357</v>
      </c>
      <c r="S29" s="4">
        <f>_xlfn.IFNA(VLOOKUP($A29+S$4,Male!$A:$Q, 12,0)/VLOOKUP($A29,Male!$A:$Q, 12,0),0)*S$3</f>
        <v>4383.3474626667967</v>
      </c>
      <c r="T29" s="4">
        <f>_xlfn.IFNA(VLOOKUP($A29+T$4,Male!$A:$Q, 12,0)/VLOOKUP($A29,Male!$A:$Q, 12,0),0)*T$3</f>
        <v>4427.3312195289409</v>
      </c>
      <c r="U29" s="4">
        <f>_xlfn.IFNA(VLOOKUP($A29+U$4,Male!$A:$Q, 12,0)/VLOOKUP($A29,Male!$A:$Q, 12,0),0)*U$3</f>
        <v>4469.7726512108884</v>
      </c>
      <c r="V29" s="4">
        <f>_xlfn.IFNA(VLOOKUP($A29+V$4,Male!$A:$Q, 12,0)/VLOOKUP($A29,Male!$A:$Q, 12,0),0)*V$3</f>
        <v>4496.2325228952695</v>
      </c>
      <c r="W29" s="4">
        <f>_xlfn.IFNA(VLOOKUP($A29+W$4,Male!$A:$Q, 12,0)/VLOOKUP($A29,Male!$A:$Q, 12,0),0)*W$3</f>
        <v>4511.7876061556499</v>
      </c>
      <c r="X29" s="4">
        <f>_xlfn.IFNA(VLOOKUP($A29+X$4,Male!$A:$Q, 12,0)/VLOOKUP($A29,Male!$A:$Q, 12,0),0)*X$3</f>
        <v>4515.0006029188644</v>
      </c>
      <c r="Y29" s="4">
        <f>_xlfn.IFNA(VLOOKUP($A29+Y$4,Male!$A:$Q, 12,0)/VLOOKUP($A29,Male!$A:$Q, 12,0),0)*Y$3</f>
        <v>4505.0406160489929</v>
      </c>
      <c r="Z29" s="4">
        <f>_xlfn.IFNA(VLOOKUP($A29+Z$4,Male!$A:$Q, 12,0)/VLOOKUP($A29,Male!$A:$Q, 12,0),0)*Z$3</f>
        <v>4486.641273771168</v>
      </c>
      <c r="AA29" s="4">
        <f>_xlfn.IFNA(VLOOKUP($A29+AA$4,Male!$A:$Q, 12,0)/VLOOKUP($A29,Male!$A:$Q, 12,0),0)*AA$3</f>
        <v>4448.029759929811</v>
      </c>
      <c r="AB29" s="4">
        <f>_xlfn.IFNA(VLOOKUP($A29+AB$4,Male!$A:$Q, 12,0)/VLOOKUP($A29,Male!$A:$Q, 12,0),0)*AB$3</f>
        <v>4393.1507995910679</v>
      </c>
      <c r="AC29" s="4">
        <f>_xlfn.IFNA(VLOOKUP($A29+AC$4,Male!$A:$Q, 12,0)/VLOOKUP($A29,Male!$A:$Q, 12,0),0)*AC$3</f>
        <v>4324.808674594713</v>
      </c>
      <c r="AD29" s="4">
        <f>_xlfn.IFNA(VLOOKUP($A29+AD$4,Male!$A:$Q, 12,0)/VLOOKUP($A29,Male!$A:$Q, 12,0),0)*AD$3</f>
        <v>4236.7486502860856</v>
      </c>
      <c r="AE29" s="4">
        <f>_xlfn.IFNA(VLOOKUP($A29+AE$4,Male!$A:$Q, 12,0)/VLOOKUP($A29,Male!$A:$Q, 12,0),0)*AE$3</f>
        <v>4128.0171788986854</v>
      </c>
      <c r="AF29" s="4">
        <f>_xlfn.IFNA(VLOOKUP($A29+AF$4,Male!$A:$Q, 12,0)/VLOOKUP($A29,Male!$A:$Q, 12,0),0)*AF$3</f>
        <v>3997.8276846817785</v>
      </c>
      <c r="AG29" s="4">
        <f>_xlfn.IFNA(VLOOKUP($A29+AG$4,Male!$A:$Q, 12,0)/VLOOKUP($A29,Male!$A:$Q, 12,0),0)*AG$3</f>
        <v>3845.0653009623547</v>
      </c>
      <c r="AH29" s="4">
        <f>_xlfn.IFNA(VLOOKUP($A29+AH$4,Male!$A:$Q, 12,0)/VLOOKUP($A29,Male!$A:$Q, 12,0),0)*AH$3</f>
        <v>3669.5201980543811</v>
      </c>
      <c r="AI29" s="4">
        <f>_xlfn.IFNA(VLOOKUP($A29+AI$4,Male!$A:$Q, 12,0)/VLOOKUP($A29,Male!$A:$Q, 12,0),0)*AI$3</f>
        <v>3475.4883314780013</v>
      </c>
      <c r="AJ29" s="4">
        <f>_xlfn.IFNA(VLOOKUP($A29+AJ$4,Male!$A:$Q, 12,0)/VLOOKUP($A29,Male!$A:$Q, 12,0),0)*AJ$3</f>
        <v>3261.7348224869975</v>
      </c>
      <c r="AK29" s="4">
        <f>_xlfn.IFNA(VLOOKUP($A29+AK$4,Male!$A:$Q, 12,0)/VLOOKUP($A29,Male!$A:$Q, 12,0),0)*AK$3</f>
        <v>3032.9194913939027</v>
      </c>
      <c r="AL29" s="4">
        <f>_xlfn.IFNA(VLOOKUP($A29+AL$4,Male!$A:$Q, 12,0)/VLOOKUP($A29,Male!$A:$Q, 12,0),0)*AL$3</f>
        <v>2786.3817203850081</v>
      </c>
      <c r="AM29" s="4">
        <f>_xlfn.IFNA(VLOOKUP($A29+AM$4,Male!$A:$Q, 12,0)/VLOOKUP($A29,Male!$A:$Q, 12,0),0)*AM$3</f>
        <v>2529.3121746425063</v>
      </c>
      <c r="AN29" s="4">
        <f>_xlfn.IFNA(VLOOKUP($A29+AN$4,Male!$A:$Q, 12,0)/VLOOKUP($A29,Male!$A:$Q, 12,0),0)*AN$3</f>
        <v>2264.4733452889059</v>
      </c>
      <c r="AO29" s="4">
        <f>_xlfn.IFNA(VLOOKUP($A29+AO$4,Male!$A:$Q, 12,0)/VLOOKUP($A29,Male!$A:$Q, 12,0),0)*AO$3</f>
        <v>1994.3529479995002</v>
      </c>
      <c r="AP29" s="4">
        <f>_xlfn.IFNA(VLOOKUP($A29+AP$4,Male!$A:$Q, 12,0)/VLOOKUP($A29,Male!$A:$Q, 12,0),0)*AP$3</f>
        <v>1724.529086494726</v>
      </c>
      <c r="AQ29" s="4">
        <f>_xlfn.IFNA(VLOOKUP($A29+AQ$4,Male!$A:$Q, 12,0)/VLOOKUP($A29,Male!$A:$Q, 12,0),0)*AQ$3</f>
        <v>1461.2186206357267</v>
      </c>
      <c r="AR29" s="4">
        <f>_xlfn.IFNA(VLOOKUP($A29+AR$4,Male!$A:$Q, 12,0)/VLOOKUP($A29,Male!$A:$Q, 12,0),0)*AR$3</f>
        <v>1212.247080546003</v>
      </c>
      <c r="AS29" s="4">
        <f>_xlfn.IFNA(VLOOKUP($A29+AS$4,Male!$A:$Q, 12,0)/VLOOKUP($A29,Male!$A:$Q, 12,0),0)*AS$3</f>
        <v>980.83944159717055</v>
      </c>
      <c r="AT29" s="4">
        <f>_xlfn.IFNA(VLOOKUP($A29+AT$4,Male!$A:$Q, 12,0)/VLOOKUP($A29,Male!$A:$Q, 12,0),0)*AT$3</f>
        <v>773.75574973686741</v>
      </c>
      <c r="AU29" s="4">
        <f>_xlfn.IFNA(VLOOKUP($A29+AU$4,Male!$A:$Q, 12,0)/VLOOKUP($A29,Male!$A:$Q, 12,0),0)*AU$3</f>
        <v>592.83672800875388</v>
      </c>
      <c r="AV29" s="4">
        <f>_xlfn.IFNA(VLOOKUP($A29+AV$4,Male!$A:$Q, 12,0)/VLOOKUP($A29,Male!$A:$Q, 12,0),0)*AV$3</f>
        <v>441.6403514706102</v>
      </c>
      <c r="AW29" s="4">
        <f>_xlfn.IFNA(VLOOKUP($A29+AW$4,Male!$A:$Q, 12,0)/VLOOKUP($A29,Male!$A:$Q, 12,0),0)*AW$3</f>
        <v>319.35915425137034</v>
      </c>
      <c r="AX29" s="4">
        <f>_xlfn.IFNA(VLOOKUP($A29+AX$4,Male!$A:$Q, 12,0)/VLOOKUP($A29,Male!$A:$Q, 12,0),0)*AX$3</f>
        <v>224.64124170421357</v>
      </c>
      <c r="AY29" s="4">
        <f>_xlfn.IFNA(VLOOKUP($A29+AY$4,Male!$A:$Q, 12,0)/VLOOKUP($A29,Male!$A:$Q, 12,0),0)*AY$3</f>
        <v>153.74300587693025</v>
      </c>
      <c r="AZ29" s="4">
        <f>_xlfn.IFNA(VLOOKUP($A29+AZ$4,Male!$A:$Q, 12,0)/VLOOKUP($A29,Male!$A:$Q, 12,0),0)*AZ$3</f>
        <v>102.63192401246097</v>
      </c>
      <c r="BA29" s="4">
        <f>_xlfn.IFNA(VLOOKUP($A29+BA$4,Male!$A:$Q, 12,0)/VLOOKUP($A29,Male!$A:$Q, 12,0),0)*BA$3</f>
        <v>66.667159199259984</v>
      </c>
      <c r="BB29" s="4">
        <f>_xlfn.IFNA(VLOOKUP($A29+BB$4,Male!$A:$Q, 12,0)/VLOOKUP($A29,Male!$A:$Q, 12,0),0)*BB$3</f>
        <v>42.068591855149357</v>
      </c>
      <c r="BC29" s="4">
        <f>_xlfn.IFNA(VLOOKUP($A29+BC$4,Male!$A:$Q, 12,0)/VLOOKUP($A29,Male!$A:$Q, 12,0),0)*BC$3</f>
        <v>25.726735132638012</v>
      </c>
      <c r="BD29" s="4">
        <f>_xlfn.IFNA(VLOOKUP($A29+BD$4,Male!$A:$Q, 12,0)/VLOOKUP($A29,Male!$A:$Q, 12,0),0)*BD$3</f>
        <v>15.206705363996715</v>
      </c>
      <c r="BE29" s="4">
        <f>_xlfn.IFNA(VLOOKUP($A29+BE$4,Male!$A:$Q, 12,0)/VLOOKUP($A29,Male!$A:$Q, 12,0),0)*BE$3</f>
        <v>8.6584571951104703</v>
      </c>
    </row>
    <row r="30" spans="1:57" x14ac:dyDescent="0.2">
      <c r="A30">
        <f t="shared" si="3"/>
        <v>50</v>
      </c>
      <c r="B30" s="4">
        <f t="shared" si="2"/>
        <v>88588.525071917291</v>
      </c>
      <c r="C30" s="4">
        <f>_xlfn.IFNA(VLOOKUP($A30+C$4,Male!$A:$Q, 12,0)/VLOOKUP($A30,Male!$A:$Q, 12,0),0)*C$3</f>
        <v>3097.4392749201952</v>
      </c>
      <c r="D30" s="4">
        <f>_xlfn.IFNA(VLOOKUP($A30+D$4,Male!$A:$Q, 12,0)/VLOOKUP($A30,Male!$A:$Q, 12,0),0)*D$3</f>
        <v>3187.1451551397622</v>
      </c>
      <c r="E30" s="4">
        <f>_xlfn.IFNA(VLOOKUP($A30+E$4,Male!$A:$Q, 12,0)/VLOOKUP($A30,Male!$A:$Q, 12,0),0)*E$3</f>
        <v>3280.236879439261</v>
      </c>
      <c r="F30" s="4">
        <f>_xlfn.IFNA(VLOOKUP($A30+F$4,Male!$A:$Q, 12,0)/VLOOKUP($A30,Male!$A:$Q, 12,0),0)*F$3</f>
        <v>3366.4928398514066</v>
      </c>
      <c r="G30" s="4">
        <f>_xlfn.IFNA(VLOOKUP($A30+G$4,Male!$A:$Q, 12,0)/VLOOKUP($A30,Male!$A:$Q, 12,0),0)*G$3</f>
        <v>3455.0680321419013</v>
      </c>
      <c r="H30" s="4">
        <f>_xlfn.IFNA(VLOOKUP($A30+H$4,Male!$A:$Q, 12,0)/VLOOKUP($A30,Male!$A:$Q, 12,0),0)*H$3</f>
        <v>3545.2800078694731</v>
      </c>
      <c r="I30" s="4">
        <f>_xlfn.IFNA(VLOOKUP($A30+I$4,Male!$A:$Q, 12,0)/VLOOKUP($A30,Male!$A:$Q, 12,0),0)*I$3</f>
        <v>3627.7068908697574</v>
      </c>
      <c r="J30" s="4">
        <f>_xlfn.IFNA(VLOOKUP($A30+J$4,Male!$A:$Q, 12,0)/VLOOKUP($A30,Male!$A:$Q, 12,0),0)*J$3</f>
        <v>3711.3116850844017</v>
      </c>
      <c r="K30" s="4">
        <f>_xlfn.IFNA(VLOOKUP($A30+K$4,Male!$A:$Q, 12,0)/VLOOKUP($A30,Male!$A:$Q, 12,0),0)*K$3</f>
        <v>3795.6013805638927</v>
      </c>
      <c r="L30" s="4">
        <f>_xlfn.IFNA(VLOOKUP($A30+L$4,Male!$A:$Q, 12,0)/VLOOKUP($A30,Male!$A:$Q, 12,0),0)*L$3</f>
        <v>3879.8351405251592</v>
      </c>
      <c r="M30" s="4">
        <f>_xlfn.IFNA(VLOOKUP($A30+M$4,Male!$A:$Q, 12,0)/VLOOKUP($A30,Male!$A:$Q, 12,0),0)*M$3</f>
        <v>3954.9689223232904</v>
      </c>
      <c r="N30" s="4">
        <f>_xlfn.IFNA(VLOOKUP($A30+N$4,Male!$A:$Q, 12,0)/VLOOKUP($A30,Male!$A:$Q, 12,0),0)*N$3</f>
        <v>4028.6261417163487</v>
      </c>
      <c r="O30" s="4">
        <f>_xlfn.IFNA(VLOOKUP($A30+O$4,Male!$A:$Q, 12,0)/VLOOKUP($A30,Male!$A:$Q, 12,0),0)*O$3</f>
        <v>4099.8204344616388</v>
      </c>
      <c r="P30" s="4">
        <f>_xlfn.IFNA(VLOOKUP($A30+P$4,Male!$A:$Q, 12,0)/VLOOKUP($A30,Male!$A:$Q, 12,0),0)*P$3</f>
        <v>4167.5004551480361</v>
      </c>
      <c r="Q30" s="4">
        <f>_xlfn.IFNA(VLOOKUP($A30+Q$4,Male!$A:$Q, 12,0)/VLOOKUP($A30,Male!$A:$Q, 12,0),0)*Q$3</f>
        <v>4223.2614613278292</v>
      </c>
      <c r="R30" s="4">
        <f>_xlfn.IFNA(VLOOKUP($A30+R$4,Male!$A:$Q, 12,0)/VLOOKUP($A30,Male!$A:$Q, 12,0),0)*R$3</f>
        <v>4280.7410109725579</v>
      </c>
      <c r="S30" s="4">
        <f>_xlfn.IFNA(VLOOKUP($A30+S$4,Male!$A:$Q, 12,0)/VLOOKUP($A30,Male!$A:$Q, 12,0),0)*S$3</f>
        <v>4324.4530560935518</v>
      </c>
      <c r="T30" s="4">
        <f>_xlfn.IFNA(VLOOKUP($A30+T$4,Male!$A:$Q, 12,0)/VLOOKUP($A30,Male!$A:$Q, 12,0),0)*T$3</f>
        <v>4360.5364360858657</v>
      </c>
      <c r="U30" s="4">
        <f>_xlfn.IFNA(VLOOKUP($A30+U$4,Male!$A:$Q, 12,0)/VLOOKUP($A30,Male!$A:$Q, 12,0),0)*U$3</f>
        <v>4394.1568469317845</v>
      </c>
      <c r="V30" s="4">
        <f>_xlfn.IFNA(VLOOKUP($A30+V$4,Male!$A:$Q, 12,0)/VLOOKUP($A30,Male!$A:$Q, 12,0),0)*V$3</f>
        <v>4410.6714679234256</v>
      </c>
      <c r="W30" s="4">
        <f>_xlfn.IFNA(VLOOKUP($A30+W$4,Male!$A:$Q, 12,0)/VLOOKUP($A30,Male!$A:$Q, 12,0),0)*W$3</f>
        <v>4415.2604486286837</v>
      </c>
      <c r="X30" s="4">
        <f>_xlfn.IFNA(VLOOKUP($A30+X$4,Male!$A:$Q, 12,0)/VLOOKUP($A30,Male!$A:$Q, 12,0),0)*X$3</f>
        <v>4407.0786222886381</v>
      </c>
      <c r="Y30" s="4">
        <f>_xlfn.IFNA(VLOOKUP($A30+Y$4,Male!$A:$Q, 12,0)/VLOOKUP($A30,Male!$A:$Q, 12,0),0)*Y$3</f>
        <v>4385.5233628327551</v>
      </c>
      <c r="Z30" s="4">
        <f>_xlfn.IFNA(VLOOKUP($A30+Z$4,Male!$A:$Q, 12,0)/VLOOKUP($A30,Male!$A:$Q, 12,0),0)*Z$3</f>
        <v>4354.8492365668517</v>
      </c>
      <c r="AA30" s="4">
        <f>_xlfn.IFNA(VLOOKUP($A30+AA$4,Male!$A:$Q, 12,0)/VLOOKUP($A30,Male!$A:$Q, 12,0),0)*AA$3</f>
        <v>4302.8614178844437</v>
      </c>
      <c r="AB30" s="4">
        <f>_xlfn.IFNA(VLOOKUP($A30+AB$4,Male!$A:$Q, 12,0)/VLOOKUP($A30,Male!$A:$Q, 12,0),0)*AB$3</f>
        <v>4233.2272314081547</v>
      </c>
      <c r="AC30" s="4">
        <f>_xlfn.IFNA(VLOOKUP($A30+AC$4,Male!$A:$Q, 12,0)/VLOOKUP($A30,Male!$A:$Q, 12,0),0)*AC$3</f>
        <v>4149.128353507519</v>
      </c>
      <c r="AD30" s="4">
        <f>_xlfn.IFNA(VLOOKUP($A30+AD$4,Male!$A:$Q, 12,0)/VLOOKUP($A30,Male!$A:$Q, 12,0),0)*AD$3</f>
        <v>4044.692469337856</v>
      </c>
      <c r="AE30" s="4">
        <f>_xlfn.IFNA(VLOOKUP($A30+AE$4,Male!$A:$Q, 12,0)/VLOOKUP($A30,Male!$A:$Q, 12,0),0)*AE$3</f>
        <v>3919.1113673999976</v>
      </c>
      <c r="AF30" s="4">
        <f>_xlfn.IFNA(VLOOKUP($A30+AF$4,Male!$A:$Q, 12,0)/VLOOKUP($A30,Male!$A:$Q, 12,0),0)*AF$3</f>
        <v>3771.2549078311613</v>
      </c>
      <c r="AG30" s="4">
        <f>_xlfn.IFNA(VLOOKUP($A30+AG$4,Male!$A:$Q, 12,0)/VLOOKUP($A30,Male!$A:$Q, 12,0),0)*AG$3</f>
        <v>3600.8805254675658</v>
      </c>
      <c r="AH30" s="4">
        <f>_xlfn.IFNA(VLOOKUP($A30+AH$4,Male!$A:$Q, 12,0)/VLOOKUP($A30,Male!$A:$Q, 12,0),0)*AH$3</f>
        <v>3409.3128690396488</v>
      </c>
      <c r="AI30" s="4">
        <f>_xlfn.IFNA(VLOOKUP($A30+AI$4,Male!$A:$Q, 12,0)/VLOOKUP($A30,Male!$A:$Q, 12,0),0)*AI$3</f>
        <v>3201.394393977404</v>
      </c>
      <c r="AJ30" s="4">
        <f>_xlfn.IFNA(VLOOKUP($A30+AJ$4,Male!$A:$Q, 12,0)/VLOOKUP($A30,Male!$A:$Q, 12,0),0)*AJ$3</f>
        <v>2976.108288839484</v>
      </c>
      <c r="AK30" s="4">
        <f>_xlfn.IFNA(VLOOKUP($A30+AK$4,Male!$A:$Q, 12,0)/VLOOKUP($A30,Male!$A:$Q, 12,0),0)*AK$3</f>
        <v>2737.8455270004642</v>
      </c>
      <c r="AL30" s="4">
        <f>_xlfn.IFNA(VLOOKUP($A30+AL$4,Male!$A:$Q, 12,0)/VLOOKUP($A30,Male!$A:$Q, 12,0),0)*AL$3</f>
        <v>2484.7462871631501</v>
      </c>
      <c r="AM30" s="4">
        <f>_xlfn.IFNA(VLOOKUP($A30+AM$4,Male!$A:$Q, 12,0)/VLOOKUP($A30,Male!$A:$Q, 12,0),0)*AM$3</f>
        <v>2224.2652413615651</v>
      </c>
      <c r="AN30" s="4">
        <f>_xlfn.IFNA(VLOOKUP($A30+AN$4,Male!$A:$Q, 12,0)/VLOOKUP($A30,Male!$A:$Q, 12,0),0)*AN$3</f>
        <v>1960.1046804319863</v>
      </c>
      <c r="AO30" s="4">
        <f>_xlfn.IFNA(VLOOKUP($A30+AO$4,Male!$A:$Q, 12,0)/VLOOKUP($A30,Male!$A:$Q, 12,0),0)*AO$3</f>
        <v>1695.8918434174541</v>
      </c>
      <c r="AP30" s="4">
        <f>_xlfn.IFNA(VLOOKUP($A30+AP$4,Male!$A:$Q, 12,0)/VLOOKUP($A30,Male!$A:$Q, 12,0),0)*AP$3</f>
        <v>1437.7586179152022</v>
      </c>
      <c r="AQ30" s="4">
        <f>_xlfn.IFNA(VLOOKUP($A30+AQ$4,Male!$A:$Q, 12,0)/VLOOKUP($A30,Male!$A:$Q, 12,0),0)*AQ$3</f>
        <v>1191.9857516633163</v>
      </c>
      <c r="AR30" s="4">
        <f>_xlfn.IFNA(VLOOKUP($A30+AR$4,Male!$A:$Q, 12,0)/VLOOKUP($A30,Male!$A:$Q, 12,0),0)*AR$3</f>
        <v>965.59956115025932</v>
      </c>
      <c r="AS30" s="4">
        <f>_xlfn.IFNA(VLOOKUP($A30+AS$4,Male!$A:$Q, 12,0)/VLOOKUP($A30,Male!$A:$Q, 12,0),0)*AS$3</f>
        <v>761.28930096686861</v>
      </c>
      <c r="AT30" s="4">
        <f>_xlfn.IFNA(VLOOKUP($A30+AT$4,Male!$A:$Q, 12,0)/VLOOKUP($A30,Male!$A:$Q, 12,0),0)*AT$3</f>
        <v>583.95924335614166</v>
      </c>
      <c r="AU30" s="4">
        <f>_xlfn.IFNA(VLOOKUP($A30+AU$4,Male!$A:$Q, 12,0)/VLOOKUP($A30,Male!$A:$Q, 12,0),0)*AU$3</f>
        <v>434.80554265927361</v>
      </c>
      <c r="AV30" s="4">
        <f>_xlfn.IFNA(VLOOKUP($A30+AV$4,Male!$A:$Q, 12,0)/VLOOKUP($A30,Male!$A:$Q, 12,0),0)*AV$3</f>
        <v>314.76687583038296</v>
      </c>
      <c r="AW30" s="4">
        <f>_xlfn.IFNA(VLOOKUP($A30+AW$4,Male!$A:$Q, 12,0)/VLOOKUP($A30,Male!$A:$Q, 12,0),0)*AW$3</f>
        <v>221.31235111352936</v>
      </c>
      <c r="AX30" s="4">
        <f>_xlfn.IFNA(VLOOKUP($A30+AX$4,Male!$A:$Q, 12,0)/VLOOKUP($A30,Male!$A:$Q, 12,0),0)*AX$3</f>
        <v>151.55420122352712</v>
      </c>
      <c r="AY30" s="4">
        <f>_xlfn.IFNA(VLOOKUP($A30+AY$4,Male!$A:$Q, 12,0)/VLOOKUP($A30,Male!$A:$Q, 12,0),0)*AY$3</f>
        <v>101.18131989450657</v>
      </c>
      <c r="AZ30" s="4">
        <f>_xlfn.IFNA(VLOOKUP($A30+AZ$4,Male!$A:$Q, 12,0)/VLOOKUP($A30,Male!$A:$Q, 12,0),0)*AZ$3</f>
        <v>65.762811968051494</v>
      </c>
      <c r="BA30" s="4">
        <f>_xlfn.IFNA(VLOOKUP($A30+BA$4,Male!$A:$Q, 12,0)/VLOOKUP($A30,Male!$A:$Q, 12,0),0)*BA$3</f>
        <v>41.502894268660683</v>
      </c>
      <c r="BB30" s="4">
        <f>_xlfn.IFNA(VLOOKUP($A30+BB$4,Male!$A:$Q, 12,0)/VLOOKUP($A30,Male!$A:$Q, 12,0),0)*BB$3</f>
        <v>25.384331021424511</v>
      </c>
      <c r="BC30" s="4">
        <f>_xlfn.IFNA(VLOOKUP($A30+BC$4,Male!$A:$Q, 12,0)/VLOOKUP($A30,Male!$A:$Q, 12,0),0)*BC$3</f>
        <v>15.006676972273031</v>
      </c>
      <c r="BD30" s="4">
        <f>_xlfn.IFNA(VLOOKUP($A30+BD$4,Male!$A:$Q, 12,0)/VLOOKUP($A30,Male!$A:$Q, 12,0),0)*BD$3</f>
        <v>8.5494312822237912</v>
      </c>
      <c r="BE30" s="4">
        <f>_xlfn.IFNA(VLOOKUP($A30+BE$4,Male!$A:$Q, 12,0)/VLOOKUP($A30,Male!$A:$Q, 12,0),0)*BE$3</f>
        <v>4.6761069344088178</v>
      </c>
    </row>
    <row r="31" spans="1:57" x14ac:dyDescent="0.2">
      <c r="A31">
        <f t="shared" si="3"/>
        <v>51</v>
      </c>
      <c r="B31" s="4">
        <f t="shared" si="2"/>
        <v>85970.748649798406</v>
      </c>
      <c r="C31" s="4">
        <f>_xlfn.IFNA(VLOOKUP($A31+C$4,Male!$A:$Q, 12,0)/VLOOKUP($A31,Male!$A:$Q, 12,0),0)*C$3</f>
        <v>3095.8643239857079</v>
      </c>
      <c r="D31" s="4">
        <f>_xlfn.IFNA(VLOOKUP($A31+D$4,Male!$A:$Q, 12,0)/VLOOKUP($A31,Male!$A:$Q, 12,0),0)*D$3</f>
        <v>3183.7871135997902</v>
      </c>
      <c r="E31" s="4">
        <f>_xlfn.IFNA(VLOOKUP($A31+E$4,Male!$A:$Q, 12,0)/VLOOKUP($A31,Male!$A:$Q, 12,0),0)*E$3</f>
        <v>3274.8889105556068</v>
      </c>
      <c r="F31" s="4">
        <f>_xlfn.IFNA(VLOOKUP($A31+F$4,Male!$A:$Q, 12,0)/VLOOKUP($A31,Male!$A:$Q, 12,0),0)*F$3</f>
        <v>3358.8705504887448</v>
      </c>
      <c r="G31" s="4">
        <f>_xlfn.IFNA(VLOOKUP($A31+G$4,Male!$A:$Q, 12,0)/VLOOKUP($A31,Male!$A:$Q, 12,0),0)*G$3</f>
        <v>3444.9603057405766</v>
      </c>
      <c r="H31" s="4">
        <f>_xlfn.IFNA(VLOOKUP($A31+H$4,Male!$A:$Q, 12,0)/VLOOKUP($A31,Male!$A:$Q, 12,0),0)*H$3</f>
        <v>3532.6577477948676</v>
      </c>
      <c r="I31" s="4">
        <f>_xlfn.IFNA(VLOOKUP($A31+I$4,Male!$A:$Q, 12,0)/VLOOKUP($A31,Male!$A:$Q, 12,0),0)*I$3</f>
        <v>3612.6693501544996</v>
      </c>
      <c r="J31" s="4">
        <f>_xlfn.IFNA(VLOOKUP($A31+J$4,Male!$A:$Q, 12,0)/VLOOKUP($A31,Male!$A:$Q, 12,0),0)*J$3</f>
        <v>3693.7984695714945</v>
      </c>
      <c r="K31" s="4">
        <f>_xlfn.IFNA(VLOOKUP($A31+K$4,Male!$A:$Q, 12,0)/VLOOKUP($A31,Male!$A:$Q, 12,0),0)*K$3</f>
        <v>3775.2963530943948</v>
      </c>
      <c r="L31" s="4">
        <f>_xlfn.IFNA(VLOOKUP($A31+L$4,Male!$A:$Q, 12,0)/VLOOKUP($A31,Male!$A:$Q, 12,0),0)*L$3</f>
        <v>3856.2369592394621</v>
      </c>
      <c r="M31" s="4">
        <f>_xlfn.IFNA(VLOOKUP($A31+M$4,Male!$A:$Q, 12,0)/VLOOKUP($A31,Male!$A:$Q, 12,0),0)*M$3</f>
        <v>3927.6413846545488</v>
      </c>
      <c r="N31" s="4">
        <f>_xlfn.IFNA(VLOOKUP($A31+N$4,Male!$A:$Q, 12,0)/VLOOKUP($A31,Male!$A:$Q, 12,0),0)*N$3</f>
        <v>3997.004781578215</v>
      </c>
      <c r="O31" s="4">
        <f>_xlfn.IFNA(VLOOKUP($A31+O$4,Male!$A:$Q, 12,0)/VLOOKUP($A31,Male!$A:$Q, 12,0),0)*O$3</f>
        <v>4063.2746496970831</v>
      </c>
      <c r="P31" s="4">
        <f>_xlfn.IFNA(VLOOKUP($A31+P$4,Male!$A:$Q, 12,0)/VLOOKUP($A31,Male!$A:$Q, 12,0),0)*P$3</f>
        <v>4125.3276664569557</v>
      </c>
      <c r="Q31" s="4">
        <f>_xlfn.IFNA(VLOOKUP($A31+Q$4,Male!$A:$Q, 12,0)/VLOOKUP($A31,Male!$A:$Q, 12,0),0)*Q$3</f>
        <v>4174.8223980833845</v>
      </c>
      <c r="R31" s="4">
        <f>_xlfn.IFNA(VLOOKUP($A31+R$4,Male!$A:$Q, 12,0)/VLOOKUP($A31,Male!$A:$Q, 12,0),0)*R$3</f>
        <v>4225.2305857280171</v>
      </c>
      <c r="S31" s="4">
        <f>_xlfn.IFNA(VLOOKUP($A31+S$4,Male!$A:$Q, 12,0)/VLOOKUP($A31,Male!$A:$Q, 12,0),0)*S$3</f>
        <v>4261.2328412570923</v>
      </c>
      <c r="T31" s="4">
        <f>_xlfn.IFNA(VLOOKUP($A31+T$4,Male!$A:$Q, 12,0)/VLOOKUP($A31,Male!$A:$Q, 12,0),0)*T$3</f>
        <v>4288.8041369878929</v>
      </c>
      <c r="U31" s="4">
        <f>_xlfn.IFNA(VLOOKUP($A31+U$4,Male!$A:$Q, 12,0)/VLOOKUP($A31,Male!$A:$Q, 12,0),0)*U$3</f>
        <v>4312.585067823833</v>
      </c>
      <c r="V31" s="4">
        <f>_xlfn.IFNA(VLOOKUP($A31+V$4,Male!$A:$Q, 12,0)/VLOOKUP($A31,Male!$A:$Q, 12,0),0)*V$3</f>
        <v>4318.3571996688415</v>
      </c>
      <c r="W31" s="4">
        <f>_xlfn.IFNA(VLOOKUP($A31+W$4,Male!$A:$Q, 12,0)/VLOOKUP($A31,Male!$A:$Q, 12,0),0)*W$3</f>
        <v>4311.7689946733217</v>
      </c>
      <c r="X31" s="4">
        <f>_xlfn.IFNA(VLOOKUP($A31+X$4,Male!$A:$Q, 12,0)/VLOOKUP($A31,Male!$A:$Q, 12,0),0)*X$3</f>
        <v>4292.1974192095113</v>
      </c>
      <c r="Y31" s="4">
        <f>_xlfn.IFNA(VLOOKUP($A31+Y$4,Male!$A:$Q, 12,0)/VLOOKUP($A31,Male!$A:$Q, 12,0),0)*Y$3</f>
        <v>4258.7228584191862</v>
      </c>
      <c r="Z31" s="4">
        <f>_xlfn.IFNA(VLOOKUP($A31+Z$4,Male!$A:$Q, 12,0)/VLOOKUP($A31,Male!$A:$Q, 12,0),0)*Z$3</f>
        <v>4214.7223647679039</v>
      </c>
      <c r="AA31" s="4">
        <f>_xlfn.IFNA(VLOOKUP($A31+AA$4,Male!$A:$Q, 12,0)/VLOOKUP($A31,Male!$A:$Q, 12,0),0)*AA$3</f>
        <v>4148.1934516397432</v>
      </c>
      <c r="AB31" s="4">
        <f>_xlfn.IFNA(VLOOKUP($A31+AB$4,Male!$A:$Q, 12,0)/VLOOKUP($A31,Male!$A:$Q, 12,0),0)*AB$3</f>
        <v>4063.1955504374719</v>
      </c>
      <c r="AC31" s="4">
        <f>_xlfn.IFNA(VLOOKUP($A31+AC$4,Male!$A:$Q, 12,0)/VLOOKUP($A31,Male!$A:$Q, 12,0),0)*AC$3</f>
        <v>3962.9249630247705</v>
      </c>
      <c r="AD31" s="4">
        <f>_xlfn.IFNA(VLOOKUP($A31+AD$4,Male!$A:$Q, 12,0)/VLOOKUP($A31,Male!$A:$Q, 12,0),0)*AD$3</f>
        <v>3841.8268531066506</v>
      </c>
      <c r="AE31" s="4">
        <f>_xlfn.IFNA(VLOOKUP($A31+AE$4,Male!$A:$Q, 12,0)/VLOOKUP($A31,Male!$A:$Q, 12,0),0)*AE$3</f>
        <v>3698.7552496331787</v>
      </c>
      <c r="AF31" s="4">
        <f>_xlfn.IFNA(VLOOKUP($A31+AF$4,Male!$A:$Q, 12,0)/VLOOKUP($A31,Male!$A:$Q, 12,0),0)*AF$3</f>
        <v>3533.4345649246084</v>
      </c>
      <c r="AG31" s="4">
        <f>_xlfn.IFNA(VLOOKUP($A31+AG$4,Male!$A:$Q, 12,0)/VLOOKUP($A31,Male!$A:$Q, 12,0),0)*AG$3</f>
        <v>3347.1290713899721</v>
      </c>
      <c r="AH31" s="4">
        <f>_xlfn.IFNA(VLOOKUP($A31+AH$4,Male!$A:$Q, 12,0)/VLOOKUP($A31,Male!$A:$Q, 12,0),0)*AH$3</f>
        <v>3141.9290642352053</v>
      </c>
      <c r="AI31" s="4">
        <f>_xlfn.IFNA(VLOOKUP($A31+AI$4,Male!$A:$Q, 12,0)/VLOOKUP($A31,Male!$A:$Q, 12,0),0)*AI$3</f>
        <v>2922.4388449308699</v>
      </c>
      <c r="AJ31" s="4">
        <f>_xlfn.IFNA(VLOOKUP($A31+AJ$4,Male!$A:$Q, 12,0)/VLOOKUP($A31,Male!$A:$Q, 12,0),0)*AJ$3</f>
        <v>2687.837202957689</v>
      </c>
      <c r="AK31" s="4">
        <f>_xlfn.IFNA(VLOOKUP($A31+AK$4,Male!$A:$Q, 12,0)/VLOOKUP($A31,Male!$A:$Q, 12,0),0)*AK$3</f>
        <v>2442.6236152006854</v>
      </c>
      <c r="AL31" s="4">
        <f>_xlfn.IFNA(VLOOKUP($A31+AL$4,Male!$A:$Q, 12,0)/VLOOKUP($A31,Male!$A:$Q, 12,0),0)*AL$3</f>
        <v>2186.111775461638</v>
      </c>
      <c r="AM31" s="4">
        <f>_xlfn.IFNA(VLOOKUP($A31+AM$4,Male!$A:$Q, 12,0)/VLOOKUP($A31,Male!$A:$Q, 12,0),0)*AM$3</f>
        <v>1926.215176758516</v>
      </c>
      <c r="AN31" s="4">
        <f>_xlfn.IFNA(VLOOKUP($A31+AN$4,Male!$A:$Q, 12,0)/VLOOKUP($A31,Male!$A:$Q, 12,0),0)*AN$3</f>
        <v>1667.5603880768763</v>
      </c>
      <c r="AO31" s="4">
        <f>_xlfn.IFNA(VLOOKUP($A31+AO$4,Male!$A:$Q, 12,0)/VLOOKUP($A31,Male!$A:$Q, 12,0),0)*AO$3</f>
        <v>1414.5548094960343</v>
      </c>
      <c r="AP31" s="4">
        <f>_xlfn.IFNA(VLOOKUP($A31+AP$4,Male!$A:$Q, 12,0)/VLOOKUP($A31,Male!$A:$Q, 12,0),0)*AP$3</f>
        <v>1173.4052262809523</v>
      </c>
      <c r="AQ31" s="4">
        <f>_xlfn.IFNA(VLOOKUP($A31+AQ$4,Male!$A:$Q, 12,0)/VLOOKUP($A31,Male!$A:$Q, 12,0),0)*AQ$3</f>
        <v>949.91150884989065</v>
      </c>
      <c r="AR31" s="4">
        <f>_xlfn.IFNA(VLOOKUP($A31+AR$4,Male!$A:$Q, 12,0)/VLOOKUP($A31,Male!$A:$Q, 12,0),0)*AR$3</f>
        <v>749.81657624912827</v>
      </c>
      <c r="AS31" s="4">
        <f>_xlfn.IFNA(VLOOKUP($A31+AS$4,Male!$A:$Q, 12,0)/VLOOKUP($A31,Male!$A:$Q, 12,0),0)*AS$3</f>
        <v>574.82354247084652</v>
      </c>
      <c r="AT31" s="4">
        <f>_xlfn.IFNA(VLOOKUP($A31+AT$4,Male!$A:$Q, 12,0)/VLOOKUP($A31,Male!$A:$Q, 12,0),0)*AT$3</f>
        <v>428.49788204815195</v>
      </c>
      <c r="AU31" s="4">
        <f>_xlfn.IFNA(VLOOKUP($A31+AU$4,Male!$A:$Q, 12,0)/VLOOKUP($A31,Male!$A:$Q, 12,0),0)*AU$3</f>
        <v>310.04270755324842</v>
      </c>
      <c r="AV31" s="4">
        <f>_xlfn.IFNA(VLOOKUP($A31+AV$4,Male!$A:$Q, 12,0)/VLOOKUP($A31,Male!$A:$Q, 12,0),0)*AV$3</f>
        <v>218.23353048786851</v>
      </c>
      <c r="AW31" s="4">
        <f>_xlfn.IFNA(VLOOKUP($A31+AW$4,Male!$A:$Q, 12,0)/VLOOKUP($A31,Male!$A:$Q, 12,0),0)*AW$3</f>
        <v>149.37926333171617</v>
      </c>
      <c r="AX31" s="4">
        <f>_xlfn.IFNA(VLOOKUP($A31+AX$4,Male!$A:$Q, 12,0)/VLOOKUP($A31,Male!$A:$Q, 12,0),0)*AX$3</f>
        <v>99.788185346327069</v>
      </c>
      <c r="AY31" s="4">
        <f>_xlfn.IFNA(VLOOKUP($A31+AY$4,Male!$A:$Q, 12,0)/VLOOKUP($A31,Male!$A:$Q, 12,0),0)*AY$3</f>
        <v>64.864103113408817</v>
      </c>
      <c r="AZ31" s="4">
        <f>_xlfn.IFNA(VLOOKUP($A31+AZ$4,Male!$A:$Q, 12,0)/VLOOKUP($A31,Male!$A:$Q, 12,0),0)*AZ$3</f>
        <v>40.959343021856945</v>
      </c>
      <c r="BA31" s="4">
        <f>_xlfn.IFNA(VLOOKUP($A31+BA$4,Male!$A:$Q, 12,0)/VLOOKUP($A31,Male!$A:$Q, 12,0),0)*BA$3</f>
        <v>25.05487865397378</v>
      </c>
      <c r="BB31" s="4">
        <f>_xlfn.IFNA(VLOOKUP($A31+BB$4,Male!$A:$Q, 12,0)/VLOOKUP($A31,Male!$A:$Q, 12,0),0)*BB$3</f>
        <v>14.813979998115144</v>
      </c>
      <c r="BC31" s="4">
        <f>_xlfn.IFNA(VLOOKUP($A31+BC$4,Male!$A:$Q, 12,0)/VLOOKUP($A31,Male!$A:$Q, 12,0),0)*BC$3</f>
        <v>8.4409786396612905</v>
      </c>
      <c r="BD31" s="4">
        <f>_xlfn.IFNA(VLOOKUP($A31+BD$4,Male!$A:$Q, 12,0)/VLOOKUP($A31,Male!$A:$Q, 12,0),0)*BD$3</f>
        <v>4.6194185965225838</v>
      </c>
      <c r="BE31" s="4">
        <f>_xlfn.IFNA(VLOOKUP($A31+BE$4,Male!$A:$Q, 12,0)/VLOOKUP($A31,Male!$A:$Q, 12,0),0)*BE$3</f>
        <v>2.4177739674801377</v>
      </c>
    </row>
    <row r="32" spans="1:57" x14ac:dyDescent="0.2">
      <c r="A32">
        <f t="shared" si="3"/>
        <v>52</v>
      </c>
      <c r="B32" s="4">
        <f t="shared" si="2"/>
        <v>83373.379328835697</v>
      </c>
      <c r="C32" s="4">
        <f>_xlfn.IFNA(VLOOKUP($A32+C$4,Male!$A:$Q, 12,0)/VLOOKUP($A32,Male!$A:$Q, 12,0),0)*C$3</f>
        <v>3094.1757493365085</v>
      </c>
      <c r="D32" s="4">
        <f>_xlfn.IFNA(VLOOKUP($A32+D$4,Male!$A:$Q, 12,0)/VLOOKUP($A32,Male!$A:$Q, 12,0),0)*D$3</f>
        <v>3180.2134316144757</v>
      </c>
      <c r="E32" s="4">
        <f>_xlfn.IFNA(VLOOKUP($A32+E$4,Male!$A:$Q, 12,0)/VLOOKUP($A32,Male!$A:$Q, 12,0),0)*E$3</f>
        <v>3269.1362809316806</v>
      </c>
      <c r="F32" s="4">
        <f>_xlfn.IFNA(VLOOKUP($A32+F$4,Male!$A:$Q, 12,0)/VLOOKUP($A32,Male!$A:$Q, 12,0),0)*F$3</f>
        <v>3350.7479982210757</v>
      </c>
      <c r="G32" s="4">
        <f>_xlfn.IFNA(VLOOKUP($A32+G$4,Male!$A:$Q, 12,0)/VLOOKUP($A32,Male!$A:$Q, 12,0),0)*G$3</f>
        <v>3434.4415199212322</v>
      </c>
      <c r="H32" s="4">
        <f>_xlfn.IFNA(VLOOKUP($A32+H$4,Male!$A:$Q, 12,0)/VLOOKUP($A32,Male!$A:$Q, 12,0),0)*H$3</f>
        <v>3519.8039141396671</v>
      </c>
      <c r="I32" s="4">
        <f>_xlfn.IFNA(VLOOKUP($A32+I$4,Male!$A:$Q, 12,0)/VLOOKUP($A32,Male!$A:$Q, 12,0),0)*I$3</f>
        <v>3597.450806628909</v>
      </c>
      <c r="J32" s="4">
        <f>_xlfn.IFNA(VLOOKUP($A32+J$4,Male!$A:$Q, 12,0)/VLOOKUP($A32,Male!$A:$Q, 12,0),0)*J$3</f>
        <v>3675.9071327919992</v>
      </c>
      <c r="K32" s="4">
        <f>_xlfn.IFNA(VLOOKUP($A32+K$4,Male!$A:$Q, 12,0)/VLOOKUP($A32,Male!$A:$Q, 12,0),0)*K$3</f>
        <v>3754.2429193360754</v>
      </c>
      <c r="L32" s="4">
        <f>_xlfn.IFNA(VLOOKUP($A32+L$4,Male!$A:$Q, 12,0)/VLOOKUP($A32,Male!$A:$Q, 12,0),0)*L$3</f>
        <v>3831.5398451428791</v>
      </c>
      <c r="M32" s="4">
        <f>_xlfn.IFNA(VLOOKUP($A32+M$4,Male!$A:$Q, 12,0)/VLOOKUP($A32,Male!$A:$Q, 12,0),0)*M$3</f>
        <v>3898.7950860437609</v>
      </c>
      <c r="N32" s="4">
        <f>_xlfn.IFNA(VLOOKUP($A32+N$4,Male!$A:$Q, 12,0)/VLOOKUP($A32,Male!$A:$Q, 12,0),0)*N$3</f>
        <v>3963.3907553392619</v>
      </c>
      <c r="O32" s="4">
        <f>_xlfn.IFNA(VLOOKUP($A32+O$4,Male!$A:$Q, 12,0)/VLOOKUP($A32,Male!$A:$Q, 12,0),0)*O$3</f>
        <v>4024.2027493954738</v>
      </c>
      <c r="P32" s="4">
        <f>_xlfn.IFNA(VLOOKUP($A32+P$4,Male!$A:$Q, 12,0)/VLOOKUP($A32,Male!$A:$Q, 12,0),0)*P$3</f>
        <v>4080.0864596332008</v>
      </c>
      <c r="Q32" s="4">
        <f>_xlfn.IFNA(VLOOKUP($A32+Q$4,Male!$A:$Q, 12,0)/VLOOKUP($A32,Male!$A:$Q, 12,0),0)*Q$3</f>
        <v>4122.7817758849633</v>
      </c>
      <c r="R32" s="4">
        <f>_xlfn.IFNA(VLOOKUP($A32+R$4,Male!$A:$Q, 12,0)/VLOOKUP($A32,Male!$A:$Q, 12,0),0)*R$3</f>
        <v>4165.5789945010038</v>
      </c>
      <c r="S32" s="4">
        <f>_xlfn.IFNA(VLOOKUP($A32+S$4,Male!$A:$Q, 12,0)/VLOOKUP($A32,Male!$A:$Q, 12,0),0)*S$3</f>
        <v>4193.2662645422615</v>
      </c>
      <c r="T32" s="4">
        <f>_xlfn.IFNA(VLOOKUP($A32+T$4,Male!$A:$Q, 12,0)/VLOOKUP($A32,Male!$A:$Q, 12,0),0)*T$3</f>
        <v>4211.3294224682759</v>
      </c>
      <c r="U32" s="4">
        <f>_xlfn.IFNA(VLOOKUP($A32+U$4,Male!$A:$Q, 12,0)/VLOOKUP($A32,Male!$A:$Q, 12,0),0)*U$3</f>
        <v>4224.4717354512804</v>
      </c>
      <c r="V32" s="4">
        <f>_xlfn.IFNA(VLOOKUP($A32+V$4,Male!$A:$Q, 12,0)/VLOOKUP($A32,Male!$A:$Q, 12,0),0)*V$3</f>
        <v>4219.2824815625845</v>
      </c>
      <c r="W32" s="4">
        <f>_xlfn.IFNA(VLOOKUP($A32+W$4,Male!$A:$Q, 12,0)/VLOOKUP($A32,Male!$A:$Q, 12,0),0)*W$3</f>
        <v>4201.5086040508386</v>
      </c>
      <c r="X32" s="4">
        <f>_xlfn.IFNA(VLOOKUP($A32+X$4,Male!$A:$Q, 12,0)/VLOOKUP($A32,Male!$A:$Q, 12,0),0)*X$3</f>
        <v>4170.2157117227734</v>
      </c>
      <c r="Y32" s="4">
        <f>_xlfn.IFNA(VLOOKUP($A32+Y$4,Male!$A:$Q, 12,0)/VLOOKUP($A32,Male!$A:$Q, 12,0),0)*Y$3</f>
        <v>4123.7858807524099</v>
      </c>
      <c r="Z32" s="4">
        <f>_xlfn.IFNA(VLOOKUP($A32+Z$4,Male!$A:$Q, 12,0)/VLOOKUP($A32,Male!$A:$Q, 12,0),0)*Z$3</f>
        <v>4065.2896623861284</v>
      </c>
      <c r="AA32" s="4">
        <f>_xlfn.IFNA(VLOOKUP($A32+AA$4,Male!$A:$Q, 12,0)/VLOOKUP($A32,Male!$A:$Q, 12,0),0)*AA$3</f>
        <v>3983.6027723160273</v>
      </c>
      <c r="AB32" s="4">
        <f>_xlfn.IFNA(VLOOKUP($A32+AB$4,Male!$A:$Q, 12,0)/VLOOKUP($A32,Male!$A:$Q, 12,0),0)*AB$3</f>
        <v>3882.8229215477731</v>
      </c>
      <c r="AC32" s="4">
        <f>_xlfn.IFNA(VLOOKUP($A32+AC$4,Male!$A:$Q, 12,0)/VLOOKUP($A32,Male!$A:$Q, 12,0),0)*AC$3</f>
        <v>3766.0754097430149</v>
      </c>
      <c r="AD32" s="4">
        <f>_xlfn.IFNA(VLOOKUP($A32+AD$4,Male!$A:$Q, 12,0)/VLOOKUP($A32,Male!$A:$Q, 12,0),0)*AD$3</f>
        <v>3627.6606895657123</v>
      </c>
      <c r="AE32" s="4">
        <f>_xlfn.IFNA(VLOOKUP($A32+AE$4,Male!$A:$Q, 12,0)/VLOOKUP($A32,Male!$A:$Q, 12,0),0)*AE$3</f>
        <v>3467.2698296532621</v>
      </c>
      <c r="AF32" s="4">
        <f>_xlfn.IFNA(VLOOKUP($A32+AF$4,Male!$A:$Q, 12,0)/VLOOKUP($A32,Male!$A:$Q, 12,0),0)*AF$3</f>
        <v>3286.1068615497838</v>
      </c>
      <c r="AG32" s="4">
        <f>_xlfn.IFNA(VLOOKUP($A32+AG$4,Male!$A:$Q, 12,0)/VLOOKUP($A32,Male!$A:$Q, 12,0),0)*AG$3</f>
        <v>3086.1914166628871</v>
      </c>
      <c r="AH32" s="4">
        <f>_xlfn.IFNA(VLOOKUP($A32+AH$4,Male!$A:$Q, 12,0)/VLOOKUP($A32,Male!$A:$Q, 12,0),0)*AH$3</f>
        <v>2869.6141737472944</v>
      </c>
      <c r="AI32" s="4">
        <f>_xlfn.IFNA(VLOOKUP($A32+AI$4,Male!$A:$Q, 12,0)/VLOOKUP($A32,Male!$A:$Q, 12,0),0)*AI$3</f>
        <v>2640.7089937078158</v>
      </c>
      <c r="AJ32" s="4">
        <f>_xlfn.IFNA(VLOOKUP($A32+AJ$4,Male!$A:$Q, 12,0)/VLOOKUP($A32,Male!$A:$Q, 12,0),0)*AJ$3</f>
        <v>2399.2276214220328</v>
      </c>
      <c r="AK32" s="4">
        <f>_xlfn.IFNA(VLOOKUP($A32+AK$4,Male!$A:$Q, 12,0)/VLOOKUP($A32,Male!$A:$Q, 12,0),0)*AK$3</f>
        <v>2150.144987760073</v>
      </c>
      <c r="AL32" s="4">
        <f>_xlfn.IFNA(VLOOKUP($A32+AL$4,Male!$A:$Q, 12,0)/VLOOKUP($A32,Male!$A:$Q, 12,0),0)*AL$3</f>
        <v>1894.1373595098726</v>
      </c>
      <c r="AM32" s="4">
        <f>_xlfn.IFNA(VLOOKUP($A32+AM$4,Male!$A:$Q, 12,0)/VLOOKUP($A32,Male!$A:$Q, 12,0),0)*AM$3</f>
        <v>1639.5625360488898</v>
      </c>
      <c r="AN32" s="4">
        <f>_xlfn.IFNA(VLOOKUP($A32+AN$4,Male!$A:$Q, 12,0)/VLOOKUP($A32,Male!$A:$Q, 12,0),0)*AN$3</f>
        <v>1391.630952553415</v>
      </c>
      <c r="AO32" s="4">
        <f>_xlfn.IFNA(VLOOKUP($A32+AO$4,Male!$A:$Q, 12,0)/VLOOKUP($A32,Male!$A:$Q, 12,0),0)*AO$3</f>
        <v>1155.055093903861</v>
      </c>
      <c r="AP32" s="4">
        <f>_xlfn.IFNA(VLOOKUP($A32+AP$4,Male!$A:$Q, 12,0)/VLOOKUP($A32,Male!$A:$Q, 12,0),0)*AP$3</f>
        <v>935.58011981465165</v>
      </c>
      <c r="AQ32" s="4">
        <f>_xlfn.IFNA(VLOOKUP($A32+AQ$4,Male!$A:$Q, 12,0)/VLOOKUP($A32,Male!$A:$Q, 12,0),0)*AQ$3</f>
        <v>738.00959510574421</v>
      </c>
      <c r="AR32" s="4">
        <f>_xlfn.IFNA(VLOOKUP($A32+AR$4,Male!$A:$Q, 12,0)/VLOOKUP($A32,Male!$A:$Q, 12,0),0)*AR$3</f>
        <v>566.44890152963342</v>
      </c>
      <c r="AS32" s="4">
        <f>_xlfn.IFNA(VLOOKUP($A32+AS$4,Male!$A:$Q, 12,0)/VLOOKUP($A32,Male!$A:$Q, 12,0),0)*AS$3</f>
        <v>422.00886155166552</v>
      </c>
      <c r="AT32" s="4">
        <f>_xlfn.IFNA(VLOOKUP($A32+AT$4,Male!$A:$Q, 12,0)/VLOOKUP($A32,Male!$A:$Q, 12,0),0)*AT$3</f>
        <v>305.70040228756034</v>
      </c>
      <c r="AU32" s="4">
        <f>_xlfn.IFNA(VLOOKUP($A32+AU$4,Male!$A:$Q, 12,0)/VLOOKUP($A32,Male!$A:$Q, 12,0),0)*AU$3</f>
        <v>215.06753485208989</v>
      </c>
      <c r="AV32" s="4">
        <f>_xlfn.IFNA(VLOOKUP($A32+AV$4,Male!$A:$Q, 12,0)/VLOOKUP($A32,Male!$A:$Q, 12,0),0)*AV$3</f>
        <v>147.37608698799198</v>
      </c>
      <c r="AW32" s="4">
        <f>_xlfn.IFNA(VLOOKUP($A32+AW$4,Male!$A:$Q, 12,0)/VLOOKUP($A32,Male!$A:$Q, 12,0),0)*AW$3</f>
        <v>98.406172388560051</v>
      </c>
      <c r="AX32" s="4">
        <f>_xlfn.IFNA(VLOOKUP($A32+AX$4,Male!$A:$Q, 12,0)/VLOOKUP($A32,Male!$A:$Q, 12,0),0)*AX$3</f>
        <v>64.00355298353287</v>
      </c>
      <c r="AY32" s="4">
        <f>_xlfn.IFNA(VLOOKUP($A32+AY$4,Male!$A:$Q, 12,0)/VLOOKUP($A32,Male!$A:$Q, 12,0),0)*AY$3</f>
        <v>40.420148591852353</v>
      </c>
      <c r="AZ32" s="4">
        <f>_xlfn.IFNA(VLOOKUP($A32+AZ$4,Male!$A:$Q, 12,0)/VLOOKUP($A32,Male!$A:$Q, 12,0),0)*AZ$3</f>
        <v>24.73932141947488</v>
      </c>
      <c r="BA32" s="4">
        <f>_xlfn.IFNA(VLOOKUP($A32+BA$4,Male!$A:$Q, 12,0)/VLOOKUP($A32,Male!$A:$Q, 12,0),0)*BA$3</f>
        <v>14.629154159385473</v>
      </c>
      <c r="BB32" s="4">
        <f>_xlfn.IFNA(VLOOKUP($A32+BB$4,Male!$A:$Q, 12,0)/VLOOKUP($A32,Male!$A:$Q, 12,0),0)*BB$3</f>
        <v>8.336829167328025</v>
      </c>
      <c r="BC32" s="4">
        <f>_xlfn.IFNA(VLOOKUP($A32+BC$4,Male!$A:$Q, 12,0)/VLOOKUP($A32,Male!$A:$Q, 12,0),0)*BC$3</f>
        <v>4.5631398067762463</v>
      </c>
      <c r="BD32" s="4">
        <f>_xlfn.IFNA(VLOOKUP($A32+BD$4,Male!$A:$Q, 12,0)/VLOOKUP($A32,Male!$A:$Q, 12,0),0)*BD$3</f>
        <v>2.3896784254199441</v>
      </c>
      <c r="BE32" s="4">
        <f>_xlfn.IFNA(VLOOKUP($A32+BE$4,Male!$A:$Q, 12,0)/VLOOKUP($A32,Male!$A:$Q, 12,0),0)*BE$3</f>
        <v>1.1916363431295451</v>
      </c>
    </row>
    <row r="33" spans="1:57" x14ac:dyDescent="0.2">
      <c r="A33">
        <f t="shared" si="3"/>
        <v>53</v>
      </c>
      <c r="B33" s="4">
        <f t="shared" si="2"/>
        <v>80797.778252342876</v>
      </c>
      <c r="C33" s="4">
        <f>_xlfn.IFNA(VLOOKUP($A33+C$4,Male!$A:$Q, 12,0)/VLOOKUP($A33,Male!$A:$Q, 12,0),0)*C$3</f>
        <v>3092.3893320440843</v>
      </c>
      <c r="D33" s="4">
        <f>_xlfn.IFNA(VLOOKUP($A33+D$4,Male!$A:$Q, 12,0)/VLOOKUP($A33,Male!$A:$Q, 12,0),0)*D$3</f>
        <v>3176.3595868857296</v>
      </c>
      <c r="E33" s="4">
        <f>_xlfn.IFNA(VLOOKUP($A33+E$4,Male!$A:$Q, 12,0)/VLOOKUP($A33,Male!$A:$Q, 12,0),0)*E$3</f>
        <v>3263.0104686167465</v>
      </c>
      <c r="F33" s="4">
        <f>_xlfn.IFNA(VLOOKUP($A33+F$4,Male!$A:$Q, 12,0)/VLOOKUP($A33,Male!$A:$Q, 12,0),0)*F$3</f>
        <v>3342.3398883375821</v>
      </c>
      <c r="G33" s="4">
        <f>_xlfn.IFNA(VLOOKUP($A33+G$4,Male!$A:$Q, 12,0)/VLOOKUP($A33,Male!$A:$Q, 12,0),0)*G$3</f>
        <v>3423.8125003409205</v>
      </c>
      <c r="H33" s="4">
        <f>_xlfn.IFNA(VLOOKUP($A33+H$4,Male!$A:$Q, 12,0)/VLOOKUP($A33,Male!$A:$Q, 12,0),0)*H$3</f>
        <v>3506.8893304025705</v>
      </c>
      <c r="I33" s="4">
        <f>_xlfn.IFNA(VLOOKUP($A33+I$4,Male!$A:$Q, 12,0)/VLOOKUP($A33,Male!$A:$Q, 12,0),0)*I$3</f>
        <v>3581.9798570431026</v>
      </c>
      <c r="J33" s="4">
        <f>_xlfn.IFNA(VLOOKUP($A33+J$4,Male!$A:$Q, 12,0)/VLOOKUP($A33,Male!$A:$Q, 12,0),0)*J$3</f>
        <v>3657.4028101253343</v>
      </c>
      <c r="K33" s="4">
        <f>_xlfn.IFNA(VLOOKUP($A33+K$4,Male!$A:$Q, 12,0)/VLOOKUP($A33,Male!$A:$Q, 12,0),0)*K$3</f>
        <v>3732.234691553354</v>
      </c>
      <c r="L33" s="4">
        <f>_xlfn.IFNA(VLOOKUP($A33+L$4,Male!$A:$Q, 12,0)/VLOOKUP($A33,Male!$A:$Q, 12,0),0)*L$3</f>
        <v>3805.4749748246459</v>
      </c>
      <c r="M33" s="4">
        <f>_xlfn.IFNA(VLOOKUP($A33+M$4,Male!$A:$Q, 12,0)/VLOOKUP($A33,Male!$A:$Q, 12,0),0)*M$3</f>
        <v>3868.1167677251487</v>
      </c>
      <c r="N33" s="4">
        <f>_xlfn.IFNA(VLOOKUP($A33+N$4,Male!$A:$Q, 12,0)/VLOOKUP($A33,Male!$A:$Q, 12,0),0)*N$3</f>
        <v>3927.4214552259818</v>
      </c>
      <c r="O33" s="4">
        <f>_xlfn.IFNA(VLOOKUP($A33+O$4,Male!$A:$Q, 12,0)/VLOOKUP($A33,Male!$A:$Q, 12,0),0)*O$3</f>
        <v>3982.2425797975352</v>
      </c>
      <c r="P33" s="4">
        <f>_xlfn.IFNA(VLOOKUP($A33+P$4,Male!$A:$Q, 12,0)/VLOOKUP($A33,Male!$A:$Q, 12,0),0)*P$3</f>
        <v>4031.4256111085688</v>
      </c>
      <c r="Q33" s="4">
        <f>_xlfn.IFNA(VLOOKUP($A33+Q$4,Male!$A:$Q, 12,0)/VLOOKUP($A33,Male!$A:$Q, 12,0),0)*Q$3</f>
        <v>4066.7947001417979</v>
      </c>
      <c r="R33" s="4">
        <f>_xlfn.IFNA(VLOOKUP($A33+R$4,Male!$A:$Q, 12,0)/VLOOKUP($A33,Male!$A:$Q, 12,0),0)*R$3</f>
        <v>4101.375104226865</v>
      </c>
      <c r="S33" s="4">
        <f>_xlfn.IFNA(VLOOKUP($A33+S$4,Male!$A:$Q, 12,0)/VLOOKUP($A33,Male!$A:$Q, 12,0),0)*S$3</f>
        <v>4119.7644248922061</v>
      </c>
      <c r="T33" s="4">
        <f>_xlfn.IFNA(VLOOKUP($A33+T$4,Male!$A:$Q, 12,0)/VLOOKUP($A33,Male!$A:$Q, 12,0),0)*T$3</f>
        <v>4127.5361909957865</v>
      </c>
      <c r="U33" s="4">
        <f>_xlfn.IFNA(VLOOKUP($A33+U$4,Male!$A:$Q, 12,0)/VLOOKUP($A33,Male!$A:$Q, 12,0),0)*U$3</f>
        <v>4129.8035174011575</v>
      </c>
      <c r="V33" s="4">
        <f>_xlfn.IFNA(VLOOKUP($A33+V$4,Male!$A:$Q, 12,0)/VLOOKUP($A33,Male!$A:$Q, 12,0),0)*V$3</f>
        <v>4113.6308466697319</v>
      </c>
      <c r="W33" s="4">
        <f>_xlfn.IFNA(VLOOKUP($A33+W$4,Male!$A:$Q, 12,0)/VLOOKUP($A33,Male!$A:$Q, 12,0),0)*W$3</f>
        <v>4084.3319326545179</v>
      </c>
      <c r="X33" s="4">
        <f>_xlfn.IFNA(VLOOKUP($A33+X$4,Male!$A:$Q, 12,0)/VLOOKUP($A33,Male!$A:$Q, 12,0),0)*X$3</f>
        <v>4040.2867595398038</v>
      </c>
      <c r="Y33" s="4">
        <f>_xlfn.IFNA(VLOOKUP($A33+Y$4,Male!$A:$Q, 12,0)/VLOOKUP($A33,Male!$A:$Q, 12,0),0)*Y$3</f>
        <v>3979.7479959602101</v>
      </c>
      <c r="Z33" s="4">
        <f>_xlfn.IFNA(VLOOKUP($A33+Z$4,Male!$A:$Q, 12,0)/VLOOKUP($A33,Male!$A:$Q, 12,0),0)*Z$3</f>
        <v>3906.1189239504065</v>
      </c>
      <c r="AA33" s="4">
        <f>_xlfn.IFNA(VLOOKUP($A33+AA$4,Male!$A:$Q, 12,0)/VLOOKUP($A33,Male!$A:$Q, 12,0),0)*AA$3</f>
        <v>3808.8408642186982</v>
      </c>
      <c r="AB33" s="4">
        <f>_xlfn.IFNA(VLOOKUP($A33+AB$4,Male!$A:$Q, 12,0)/VLOOKUP($A33,Male!$A:$Q, 12,0),0)*AB$3</f>
        <v>3691.9659662917165</v>
      </c>
      <c r="AC33" s="4">
        <f>_xlfn.IFNA(VLOOKUP($A33+AC$4,Male!$A:$Q, 12,0)/VLOOKUP($A33,Male!$A:$Q, 12,0),0)*AC$3</f>
        <v>3558.0727565309421</v>
      </c>
      <c r="AD33" s="4">
        <f>_xlfn.IFNA(VLOOKUP($A33+AD$4,Male!$A:$Q, 12,0)/VLOOKUP($A33,Male!$A:$Q, 12,0),0)*AD$3</f>
        <v>3402.4805120544079</v>
      </c>
      <c r="AE33" s="4">
        <f>_xlfn.IFNA(VLOOKUP($A33+AE$4,Male!$A:$Q, 12,0)/VLOOKUP($A33,Male!$A:$Q, 12,0),0)*AE$3</f>
        <v>3226.3331557862625</v>
      </c>
      <c r="AF33" s="4">
        <f>_xlfn.IFNA(VLOOKUP($A33+AF$4,Male!$A:$Q, 12,0)/VLOOKUP($A33,Male!$A:$Q, 12,0),0)*AF$3</f>
        <v>3031.5799278223781</v>
      </c>
      <c r="AG33" s="4">
        <f>_xlfn.IFNA(VLOOKUP($A33+AG$4,Male!$A:$Q, 12,0)/VLOOKUP($A33,Male!$A:$Q, 12,0),0)*AG$3</f>
        <v>2820.2456214233957</v>
      </c>
      <c r="AH33" s="4">
        <f>_xlfn.IFNA(VLOOKUP($A33+AH$4,Male!$A:$Q, 12,0)/VLOOKUP($A33,Male!$A:$Q, 12,0),0)*AH$3</f>
        <v>2594.3917996904165</v>
      </c>
      <c r="AI33" s="4">
        <f>_xlfn.IFNA(VLOOKUP($A33+AI$4,Male!$A:$Q, 12,0)/VLOOKUP($A33,Male!$A:$Q, 12,0),0)*AI$3</f>
        <v>2358.4462226471933</v>
      </c>
      <c r="AJ33" s="4">
        <f>_xlfn.IFNA(VLOOKUP($A33+AJ$4,Male!$A:$Q, 12,0)/VLOOKUP($A33,Male!$A:$Q, 12,0),0)*AJ$3</f>
        <v>2113.0977554172869</v>
      </c>
      <c r="AK33" s="4">
        <f>_xlfn.IFNA(VLOOKUP($A33+AK$4,Male!$A:$Q, 12,0)/VLOOKUP($A33,Male!$A:$Q, 12,0),0)*AK$3</f>
        <v>1863.9909269884899</v>
      </c>
      <c r="AL33" s="4">
        <f>_xlfn.IFNA(VLOOKUP($A33+AL$4,Male!$A:$Q, 12,0)/VLOOKUP($A33,Male!$A:$Q, 12,0),0)*AL$3</f>
        <v>1613.1382805970848</v>
      </c>
      <c r="AM33" s="4">
        <f>_xlfn.IFNA(VLOOKUP($A33+AM$4,Male!$A:$Q, 12,0)/VLOOKUP($A33,Male!$A:$Q, 12,0),0)*AM$3</f>
        <v>1369.0125745490195</v>
      </c>
      <c r="AN33" s="4">
        <f>_xlfn.IFNA(VLOOKUP($A33+AN$4,Male!$A:$Q, 12,0)/VLOOKUP($A33,Male!$A:$Q, 12,0),0)*AN$3</f>
        <v>1136.9567419653454</v>
      </c>
      <c r="AO33" s="4">
        <f>_xlfn.IFNA(VLOOKUP($A33+AO$4,Male!$A:$Q, 12,0)/VLOOKUP($A33,Male!$A:$Q, 12,0),0)*AO$3</f>
        <v>921.45176852702934</v>
      </c>
      <c r="AP33" s="4">
        <f>_xlfn.IFNA(VLOOKUP($A33+AP$4,Male!$A:$Q, 12,0)/VLOOKUP($A33,Male!$A:$Q, 12,0),0)*AP$3</f>
        <v>727.27186204743623</v>
      </c>
      <c r="AQ33" s="4">
        <f>_xlfn.IFNA(VLOOKUP($A33+AQ$4,Male!$A:$Q, 12,0)/VLOOKUP($A33,Male!$A:$Q, 12,0),0)*AQ$3</f>
        <v>557.83357680705137</v>
      </c>
      <c r="AR33" s="4">
        <f>_xlfn.IFNA(VLOOKUP($A33+AR$4,Male!$A:$Q, 12,0)/VLOOKUP($A33,Male!$A:$Q, 12,0),0)*AR$3</f>
        <v>416.08753373704889</v>
      </c>
      <c r="AS33" s="4">
        <f>_xlfn.IFNA(VLOOKUP($A33+AS$4,Male!$A:$Q, 12,0)/VLOOKUP($A33,Male!$A:$Q, 12,0),0)*AS$3</f>
        <v>301.23528593467967</v>
      </c>
      <c r="AT33" s="4">
        <f>_xlfn.IFNA(VLOOKUP($A33+AT$4,Male!$A:$Q, 12,0)/VLOOKUP($A33,Male!$A:$Q, 12,0),0)*AT$3</f>
        <v>212.17112933753054</v>
      </c>
      <c r="AU33" s="4">
        <f>_xlfn.IFNA(VLOOKUP($A33+AU$4,Male!$A:$Q, 12,0)/VLOOKUP($A33,Male!$A:$Q, 12,0),0)*AU$3</f>
        <v>145.31730714275724</v>
      </c>
      <c r="AV33" s="4">
        <f>_xlfn.IFNA(VLOOKUP($A33+AV$4,Male!$A:$Q, 12,0)/VLOOKUP($A33,Male!$A:$Q, 12,0),0)*AV$3</f>
        <v>97.139528068838871</v>
      </c>
      <c r="AW33" s="4">
        <f>_xlfn.IFNA(VLOOKUP($A33+AW$4,Male!$A:$Q, 12,0)/VLOOKUP($A33,Male!$A:$Q, 12,0),0)*AW$3</f>
        <v>63.151582745255517</v>
      </c>
      <c r="AX33" s="4">
        <f>_xlfn.IFNA(VLOOKUP($A33+AX$4,Male!$A:$Q, 12,0)/VLOOKUP($A33,Male!$A:$Q, 12,0),0)*AX$3</f>
        <v>39.905661391759118</v>
      </c>
      <c r="AY33" s="4">
        <f>_xlfn.IFNA(VLOOKUP($A33+AY$4,Male!$A:$Q, 12,0)/VLOOKUP($A33,Male!$A:$Q, 12,0),0)*AY$3</f>
        <v>24.426972769707103</v>
      </c>
      <c r="AZ33" s="4">
        <f>_xlfn.IFNA(VLOOKUP($A33+AZ$4,Male!$A:$Q, 12,0)/VLOOKUP($A33,Male!$A:$Q, 12,0),0)*AZ$3</f>
        <v>14.452788167583677</v>
      </c>
      <c r="BA33" s="4">
        <f>_xlfn.IFNA(VLOOKUP($A33+BA$4,Male!$A:$Q, 12,0)/VLOOKUP($A33,Male!$A:$Q, 12,0),0)*BA$3</f>
        <v>8.2373080266313625</v>
      </c>
      <c r="BB33" s="4">
        <f>_xlfn.IFNA(VLOOKUP($A33+BB$4,Male!$A:$Q, 12,0)/VLOOKUP($A33,Male!$A:$Q, 12,0),0)*BB$3</f>
        <v>4.5092967609123491</v>
      </c>
      <c r="BC33" s="4">
        <f>_xlfn.IFNA(VLOOKUP($A33+BC$4,Male!$A:$Q, 12,0)/VLOOKUP($A33,Male!$A:$Q, 12,0),0)*BC$3</f>
        <v>2.3618529829880153</v>
      </c>
      <c r="BD33" s="4">
        <f>_xlfn.IFNA(VLOOKUP($A33+BD$4,Male!$A:$Q, 12,0)/VLOOKUP($A33,Male!$A:$Q, 12,0),0)*BD$3</f>
        <v>1.1784317827858826</v>
      </c>
      <c r="BE33" s="4">
        <f>_xlfn.IFNA(VLOOKUP($A33+BE$4,Male!$A:$Q, 12,0)/VLOOKUP($A33,Male!$A:$Q, 12,0),0)*BE$3</f>
        <v>0.55703186382695735</v>
      </c>
    </row>
    <row r="34" spans="1:57" x14ac:dyDescent="0.2">
      <c r="A34">
        <f t="shared" si="3"/>
        <v>54</v>
      </c>
      <c r="B34" s="4">
        <f t="shared" si="2"/>
        <v>78244.591673933493</v>
      </c>
      <c r="C34" s="4">
        <f>_xlfn.IFNA(VLOOKUP($A34+C$4,Male!$A:$Q, 12,0)/VLOOKUP($A34,Male!$A:$Q, 12,0),0)*C$3</f>
        <v>3090.4261667509959</v>
      </c>
      <c r="D34" s="4">
        <f>_xlfn.IFNA(VLOOKUP($A34+D$4,Male!$A:$Q, 12,0)/VLOOKUP($A34,Male!$A:$Q, 12,0),0)*D$3</f>
        <v>3172.2391095582825</v>
      </c>
      <c r="E34" s="4">
        <f>_xlfn.IFNA(VLOOKUP($A34+E$4,Male!$A:$Q, 12,0)/VLOOKUP($A34,Male!$A:$Q, 12,0),0)*E$3</f>
        <v>3256.7027725595171</v>
      </c>
      <c r="F34" s="4">
        <f>_xlfn.IFNA(VLOOKUP($A34+F$4,Male!$A:$Q, 12,0)/VLOOKUP($A34,Male!$A:$Q, 12,0),0)*F$3</f>
        <v>3333.9207415059354</v>
      </c>
      <c r="G34" s="4">
        <f>_xlfn.IFNA(VLOOKUP($A34+G$4,Male!$A:$Q, 12,0)/VLOOKUP($A34,Male!$A:$Q, 12,0),0)*G$3</f>
        <v>3413.2207380350378</v>
      </c>
      <c r="H34" s="4">
        <f>_xlfn.IFNA(VLOOKUP($A34+H$4,Male!$A:$Q, 12,0)/VLOOKUP($A34,Male!$A:$Q, 12,0),0)*H$3</f>
        <v>3493.8249974047185</v>
      </c>
      <c r="I34" s="4">
        <f>_xlfn.IFNA(VLOOKUP($A34+I$4,Male!$A:$Q, 12,0)/VLOOKUP($A34,Male!$A:$Q, 12,0),0)*I$3</f>
        <v>3566.0071877288074</v>
      </c>
      <c r="J34" s="4">
        <f>_xlfn.IFNA(VLOOKUP($A34+J$4,Male!$A:$Q, 12,0)/VLOOKUP($A34,Male!$A:$Q, 12,0),0)*J$3</f>
        <v>3638.0627106749903</v>
      </c>
      <c r="K34" s="4">
        <f>_xlfn.IFNA(VLOOKUP($A34+K$4,Male!$A:$Q, 12,0)/VLOOKUP($A34,Male!$A:$Q, 12,0),0)*K$3</f>
        <v>3708.9867432195983</v>
      </c>
      <c r="L34" s="4">
        <f>_xlfn.IFNA(VLOOKUP($A34+L$4,Male!$A:$Q, 12,0)/VLOOKUP($A34,Male!$A:$Q, 12,0),0)*L$3</f>
        <v>3777.712017175008</v>
      </c>
      <c r="M34" s="4">
        <f>_xlfn.IFNA(VLOOKUP($A34+M$4,Male!$A:$Q, 12,0)/VLOOKUP($A34,Male!$A:$Q, 12,0),0)*M$3</f>
        <v>3835.2263774613148</v>
      </c>
      <c r="N34" s="4">
        <f>_xlfn.IFNA(VLOOKUP($A34+N$4,Male!$A:$Q, 12,0)/VLOOKUP($A34,Male!$A:$Q, 12,0),0)*N$3</f>
        <v>3888.7155631038249</v>
      </c>
      <c r="O34" s="4">
        <f>_xlfn.IFNA(VLOOKUP($A34+O$4,Male!$A:$Q, 12,0)/VLOOKUP($A34,Male!$A:$Q, 12,0),0)*O$3</f>
        <v>3937.0216920629391</v>
      </c>
      <c r="P34" s="4">
        <f>_xlfn.IFNA(VLOOKUP($A34+P$4,Male!$A:$Q, 12,0)/VLOOKUP($A34,Male!$A:$Q, 12,0),0)*P$3</f>
        <v>3978.9764009152377</v>
      </c>
      <c r="Q34" s="4">
        <f>_xlfn.IFNA(VLOOKUP($A34+Q$4,Male!$A:$Q, 12,0)/VLOOKUP($A34,Male!$A:$Q, 12,0),0)*Q$3</f>
        <v>4006.4264717075389</v>
      </c>
      <c r="R34" s="4">
        <f>_xlfn.IFNA(VLOOKUP($A34+R$4,Male!$A:$Q, 12,0)/VLOOKUP($A34,Male!$A:$Q, 12,0),0)*R$3</f>
        <v>4031.8117424428265</v>
      </c>
      <c r="S34" s="4">
        <f>_xlfn.IFNA(VLOOKUP($A34+S$4,Male!$A:$Q, 12,0)/VLOOKUP($A34,Male!$A:$Q, 12,0),0)*S$3</f>
        <v>4040.1256309945497</v>
      </c>
      <c r="T34" s="4">
        <f>_xlfn.IFNA(VLOOKUP($A34+T$4,Male!$A:$Q, 12,0)/VLOOKUP($A34,Male!$A:$Q, 12,0),0)*T$3</f>
        <v>4037.3712178121841</v>
      </c>
      <c r="U34" s="4">
        <f>_xlfn.IFNA(VLOOKUP($A34+U$4,Male!$A:$Q, 12,0)/VLOOKUP($A34,Male!$A:$Q, 12,0),0)*U$3</f>
        <v>4028.7184267435659</v>
      </c>
      <c r="V34" s="4">
        <f>_xlfn.IFNA(VLOOKUP($A34+V$4,Male!$A:$Q, 12,0)/VLOOKUP($A34,Male!$A:$Q, 12,0),0)*V$3</f>
        <v>4001.2151097175019</v>
      </c>
      <c r="W34" s="4">
        <f>_xlfn.IFNA(VLOOKUP($A34+W$4,Male!$A:$Q, 12,0)/VLOOKUP($A34,Male!$A:$Q, 12,0),0)*W$3</f>
        <v>3959.3647434778709</v>
      </c>
      <c r="X34" s="4">
        <f>_xlfn.IFNA(VLOOKUP($A34+X$4,Male!$A:$Q, 12,0)/VLOOKUP($A34,Male!$A:$Q, 12,0),0)*X$3</f>
        <v>3901.4178556511042</v>
      </c>
      <c r="Y34" s="4">
        <f>_xlfn.IFNA(VLOOKUP($A34+Y$4,Male!$A:$Q, 12,0)/VLOOKUP($A34,Male!$A:$Q, 12,0),0)*Y$3</f>
        <v>3826.1355350647596</v>
      </c>
      <c r="Z34" s="4">
        <f>_xlfn.IFNA(VLOOKUP($A34+Z$4,Male!$A:$Q, 12,0)/VLOOKUP($A34,Male!$A:$Q, 12,0),0)*Z$3</f>
        <v>3736.9137577083566</v>
      </c>
      <c r="AA34" s="4">
        <f>_xlfn.IFNA(VLOOKUP($A34+AA$4,Male!$A:$Q, 12,0)/VLOOKUP($A34,Male!$A:$Q, 12,0),0)*AA$3</f>
        <v>3623.7125804280613</v>
      </c>
      <c r="AB34" s="4">
        <f>_xlfn.IFNA(VLOOKUP($A34+AB$4,Male!$A:$Q, 12,0)/VLOOKUP($A34,Male!$A:$Q, 12,0),0)*AB$3</f>
        <v>3490.0714100678124</v>
      </c>
      <c r="AC34" s="4">
        <f>_xlfn.IFNA(VLOOKUP($A34+AC$4,Male!$A:$Q, 12,0)/VLOOKUP($A34,Male!$A:$Q, 12,0),0)*AC$3</f>
        <v>3339.1399653547974</v>
      </c>
      <c r="AD34" s="4">
        <f>_xlfn.IFNA(VLOOKUP($A34+AD$4,Male!$A:$Q, 12,0)/VLOOKUP($A34,Male!$A:$Q, 12,0),0)*AD$3</f>
        <v>3167.874942269355</v>
      </c>
      <c r="AE34" s="4">
        <f>_xlfn.IFNA(VLOOKUP($A34+AE$4,Male!$A:$Q, 12,0)/VLOOKUP($A34,Male!$A:$Q, 12,0),0)*AE$3</f>
        <v>2978.1554553764313</v>
      </c>
      <c r="AF34" s="4">
        <f>_xlfn.IFNA(VLOOKUP($A34+AF$4,Male!$A:$Q, 12,0)/VLOOKUP($A34,Male!$A:$Q, 12,0),0)*AF$3</f>
        <v>2771.940533507177</v>
      </c>
      <c r="AG34" s="4">
        <f>_xlfn.IFNA(VLOOKUP($A34+AG$4,Male!$A:$Q, 12,0)/VLOOKUP($A34,Male!$A:$Q, 12,0),0)*AG$3</f>
        <v>2551.231094370341</v>
      </c>
      <c r="AH34" s="4">
        <f>_xlfn.IFNA(VLOOKUP($A34+AH$4,Male!$A:$Q, 12,0)/VLOOKUP($A34,Male!$A:$Q, 12,0),0)*AH$3</f>
        <v>2318.4183627002672</v>
      </c>
      <c r="AI34" s="4">
        <f>_xlfn.IFNA(VLOOKUP($A34+AI$4,Male!$A:$Q, 12,0)/VLOOKUP($A34,Male!$A:$Q, 12,0),0)*AI$3</f>
        <v>2078.379861125728</v>
      </c>
      <c r="AJ34" s="4">
        <f>_xlfn.IFNA(VLOOKUP($A34+AJ$4,Male!$A:$Q, 12,0)/VLOOKUP($A34,Male!$A:$Q, 12,0),0)*AJ$3</f>
        <v>1832.9324007964162</v>
      </c>
      <c r="AK34" s="4">
        <f>_xlfn.IFNA(VLOOKUP($A34+AK$4,Male!$A:$Q, 12,0)/VLOOKUP($A34,Male!$A:$Q, 12,0),0)*AK$3</f>
        <v>1588.3811811146059</v>
      </c>
      <c r="AL34" s="4">
        <f>_xlfn.IFNA(VLOOKUP($A34+AL$4,Male!$A:$Q, 12,0)/VLOOKUP($A34,Male!$A:$Q, 12,0),0)*AL$3</f>
        <v>1347.7267859673093</v>
      </c>
      <c r="AM34" s="4">
        <f>_xlfn.IFNA(VLOOKUP($A34+AM$4,Male!$A:$Q, 12,0)/VLOOKUP($A34,Male!$A:$Q, 12,0),0)*AM$3</f>
        <v>1119.1237447886849</v>
      </c>
      <c r="AN34" s="4">
        <f>_xlfn.IFNA(VLOOKUP($A34+AN$4,Male!$A:$Q, 12,0)/VLOOKUP($A34,Male!$A:$Q, 12,0),0)*AN$3</f>
        <v>907.53767075046335</v>
      </c>
      <c r="AO34" s="4">
        <f>_xlfn.IFNA(VLOOKUP($A34+AO$4,Male!$A:$Q, 12,0)/VLOOKUP($A34,Male!$A:$Q, 12,0),0)*AO$3</f>
        <v>716.70299577008734</v>
      </c>
      <c r="AP34" s="4">
        <f>_xlfn.IFNA(VLOOKUP($A34+AP$4,Male!$A:$Q, 12,0)/VLOOKUP($A34,Male!$A:$Q, 12,0),0)*AP$3</f>
        <v>550.03489171675665</v>
      </c>
      <c r="AQ34" s="4">
        <f>_xlfn.IFNA(VLOOKUP($A34+AQ$4,Male!$A:$Q, 12,0)/VLOOKUP($A34,Male!$A:$Q, 12,0),0)*AQ$3</f>
        <v>409.99581945704699</v>
      </c>
      <c r="AR34" s="4">
        <f>_xlfn.IFNA(VLOOKUP($A34+AR$4,Male!$A:$Q, 12,0)/VLOOKUP($A34,Male!$A:$Q, 12,0),0)*AR$3</f>
        <v>297.1801433932784</v>
      </c>
      <c r="AS34" s="4">
        <f>_xlfn.IFNA(VLOOKUP($A34+AS$4,Male!$A:$Q, 12,0)/VLOOKUP($A34,Male!$A:$Q, 12,0),0)*AS$3</f>
        <v>209.19289593862854</v>
      </c>
      <c r="AT34" s="4">
        <f>_xlfn.IFNA(VLOOKUP($A34+AT$4,Male!$A:$Q, 12,0)/VLOOKUP($A34,Male!$A:$Q, 12,0),0)*AT$3</f>
        <v>143.44307408852779</v>
      </c>
      <c r="AU34" s="4">
        <f>_xlfn.IFNA(VLOOKUP($A34+AU$4,Male!$A:$Q, 12,0)/VLOOKUP($A34,Male!$A:$Q, 12,0),0)*AU$3</f>
        <v>95.837862938076384</v>
      </c>
      <c r="AV34" s="4">
        <f>_xlfn.IFNA(VLOOKUP($A34+AV$4,Male!$A:$Q, 12,0)/VLOOKUP($A34,Male!$A:$Q, 12,0),0)*AV$3</f>
        <v>62.374733147660578</v>
      </c>
      <c r="AW34" s="4">
        <f>_xlfn.IFNA(VLOOKUP($A34+AW$4,Male!$A:$Q, 12,0)/VLOOKUP($A34,Male!$A:$Q, 12,0),0)*AW$3</f>
        <v>39.397211236503573</v>
      </c>
      <c r="AX34" s="4">
        <f>_xlfn.IFNA(VLOOKUP($A34+AX$4,Male!$A:$Q, 12,0)/VLOOKUP($A34,Male!$A:$Q, 12,0),0)*AX$3</f>
        <v>24.129985854167884</v>
      </c>
      <c r="AY34" s="4">
        <f>_xlfn.IFNA(VLOOKUP($A34+AY$4,Male!$A:$Q, 12,0)/VLOOKUP($A34,Male!$A:$Q, 12,0),0)*AY$3</f>
        <v>14.278556820694742</v>
      </c>
      <c r="AZ34" s="4">
        <f>_xlfn.IFNA(VLOOKUP($A34+AZ$4,Male!$A:$Q, 12,0)/VLOOKUP($A34,Male!$A:$Q, 12,0),0)*AZ$3</f>
        <v>8.1427019569977723</v>
      </c>
      <c r="BA34" s="4">
        <f>_xlfn.IFNA(VLOOKUP($A34+BA$4,Male!$A:$Q, 12,0)/VLOOKUP($A34,Male!$A:$Q, 12,0),0)*BA$3</f>
        <v>4.4580407421655384</v>
      </c>
      <c r="BB34" s="4">
        <f>_xlfn.IFNA(VLOOKUP($A34+BB$4,Male!$A:$Q, 12,0)/VLOOKUP($A34,Male!$A:$Q, 12,0),0)*BB$3</f>
        <v>2.3353324553339063</v>
      </c>
      <c r="BC34" s="4">
        <f>_xlfn.IFNA(VLOOKUP($A34+BC$4,Male!$A:$Q, 12,0)/VLOOKUP($A34,Male!$A:$Q, 12,0),0)*BC$3</f>
        <v>1.165382941797743</v>
      </c>
      <c r="BD34" s="4">
        <f>_xlfn.IFNA(VLOOKUP($A34+BD$4,Male!$A:$Q, 12,0)/VLOOKUP($A34,Male!$A:$Q, 12,0),0)*BD$3</f>
        <v>0.55117759745044981</v>
      </c>
      <c r="BE34" s="4">
        <f>_xlfn.IFNA(VLOOKUP($A34+BE$4,Male!$A:$Q, 12,0)/VLOOKUP($A34,Male!$A:$Q, 12,0),0)*BE$3</f>
        <v>0.24550545289743156</v>
      </c>
    </row>
    <row r="35" spans="1:57" x14ac:dyDescent="0.2">
      <c r="A35">
        <f t="shared" si="3"/>
        <v>55</v>
      </c>
      <c r="B35" s="4">
        <f t="shared" si="2"/>
        <v>75716.238539600992</v>
      </c>
      <c r="C35" s="4">
        <f>_xlfn.IFNA(VLOOKUP($A35+C$4,Male!$A:$Q, 12,0)/VLOOKUP($A35,Male!$A:$Q, 12,0),0)*C$3</f>
        <v>3088.3777836718732</v>
      </c>
      <c r="D35" s="4">
        <f>_xlfn.IFNA(VLOOKUP($A35+D$4,Male!$A:$Q, 12,0)/VLOOKUP($A35,Male!$A:$Q, 12,0),0)*D$3</f>
        <v>3168.1181235791755</v>
      </c>
      <c r="E35" s="4">
        <f>_xlfn.IFNA(VLOOKUP($A35+E$4,Male!$A:$Q, 12,0)/VLOOKUP($A35,Male!$A:$Q, 12,0),0)*E$3</f>
        <v>3250.5629201579131</v>
      </c>
      <c r="F35" s="4">
        <f>_xlfn.IFNA(VLOOKUP($A35+F$4,Male!$A:$Q, 12,0)/VLOOKUP($A35,Male!$A:$Q, 12,0),0)*F$3</f>
        <v>3325.7183559143773</v>
      </c>
      <c r="G35" s="4">
        <f>_xlfn.IFNA(VLOOKUP($A35+G$4,Male!$A:$Q, 12,0)/VLOOKUP($A35,Male!$A:$Q, 12,0),0)*G$3</f>
        <v>3402.6654920938695</v>
      </c>
      <c r="H35" s="4">
        <f>_xlfn.IFNA(VLOOKUP($A35+H$4,Male!$A:$Q, 12,0)/VLOOKUP($A35,Male!$A:$Q, 12,0),0)*H$3</f>
        <v>3480.4549498685997</v>
      </c>
      <c r="I35" s="4">
        <f>_xlfn.IFNA(VLOOKUP($A35+I$4,Male!$A:$Q, 12,0)/VLOOKUP($A35,Male!$A:$Q, 12,0),0)*I$3</f>
        <v>3549.4036773904591</v>
      </c>
      <c r="J35" s="4">
        <f>_xlfn.IFNA(VLOOKUP($A35+J$4,Male!$A:$Q, 12,0)/VLOOKUP($A35,Male!$A:$Q, 12,0),0)*J$3</f>
        <v>3617.6980070759623</v>
      </c>
      <c r="K35" s="4">
        <f>_xlfn.IFNA(VLOOKUP($A35+K$4,Male!$A:$Q, 12,0)/VLOOKUP($A35,Male!$A:$Q, 12,0),0)*K$3</f>
        <v>3684.2666296868711</v>
      </c>
      <c r="L35" s="4">
        <f>_xlfn.IFNA(VLOOKUP($A35+L$4,Male!$A:$Q, 12,0)/VLOOKUP($A35,Male!$A:$Q, 12,0),0)*L$3</f>
        <v>3747.9696860853737</v>
      </c>
      <c r="M35" s="4">
        <f>_xlfn.IFNA(VLOOKUP($A35+M$4,Male!$A:$Q, 12,0)/VLOOKUP($A35,Male!$A:$Q, 12,0),0)*M$3</f>
        <v>3799.8413774266055</v>
      </c>
      <c r="N35" s="4">
        <f>_xlfn.IFNA(VLOOKUP($A35+N$4,Male!$A:$Q, 12,0)/VLOOKUP($A35,Male!$A:$Q, 12,0),0)*N$3</f>
        <v>3846.9989538251784</v>
      </c>
      <c r="O35" s="4">
        <f>_xlfn.IFNA(VLOOKUP($A35+O$4,Male!$A:$Q, 12,0)/VLOOKUP($A35,Male!$A:$Q, 12,0),0)*O$3</f>
        <v>3888.2691051245311</v>
      </c>
      <c r="P35" s="4">
        <f>_xlfn.IFNA(VLOOKUP($A35+P$4,Male!$A:$Q, 12,0)/VLOOKUP($A35,Male!$A:$Q, 12,0),0)*P$3</f>
        <v>3922.4018515548278</v>
      </c>
      <c r="Q35" s="4">
        <f>_xlfn.IFNA(VLOOKUP($A35+Q$4,Male!$A:$Q, 12,0)/VLOOKUP($A35,Male!$A:$Q, 12,0),0)*Q$3</f>
        <v>3940.9754119770837</v>
      </c>
      <c r="R35" s="4">
        <f>_xlfn.IFNA(VLOOKUP($A35+R$4,Male!$A:$Q, 12,0)/VLOOKUP($A35,Male!$A:$Q, 12,0),0)*R$3</f>
        <v>3956.3848160918997</v>
      </c>
      <c r="S35" s="4">
        <f>_xlfn.IFNA(VLOOKUP($A35+S$4,Male!$A:$Q, 12,0)/VLOOKUP($A35,Male!$A:$Q, 12,0),0)*S$3</f>
        <v>3954.380508932592</v>
      </c>
      <c r="T35" s="4">
        <f>_xlfn.IFNA(VLOOKUP($A35+T$4,Male!$A:$Q, 12,0)/VLOOKUP($A35,Male!$A:$Q, 12,0),0)*T$3</f>
        <v>3941.0505174865034</v>
      </c>
      <c r="U35" s="4">
        <f>_xlfn.IFNA(VLOOKUP($A35+U$4,Male!$A:$Q, 12,0)/VLOOKUP($A35,Male!$A:$Q, 12,0),0)*U$3</f>
        <v>3921.1124139992994</v>
      </c>
      <c r="V35" s="4">
        <f>_xlfn.IFNA(VLOOKUP($A35+V$4,Male!$A:$Q, 12,0)/VLOOKUP($A35,Male!$A:$Q, 12,0),0)*V$3</f>
        <v>3881.2549902259534</v>
      </c>
      <c r="W35" s="4">
        <f>_xlfn.IFNA(VLOOKUP($A35+W$4,Male!$A:$Q, 12,0)/VLOOKUP($A35,Male!$A:$Q, 12,0),0)*W$3</f>
        <v>3825.7059166607773</v>
      </c>
      <c r="X35" s="4">
        <f>_xlfn.IFNA(VLOOKUP($A35+X$4,Male!$A:$Q, 12,0)/VLOOKUP($A35,Male!$A:$Q, 12,0),0)*X$3</f>
        <v>3753.2115038963293</v>
      </c>
      <c r="Y35" s="4">
        <f>_xlfn.IFNA(VLOOKUP($A35+Y$4,Male!$A:$Q, 12,0)/VLOOKUP($A35,Male!$A:$Q, 12,0),0)*Y$3</f>
        <v>3662.7203202507681</v>
      </c>
      <c r="Z35" s="4">
        <f>_xlfn.IFNA(VLOOKUP($A35+Z$4,Male!$A:$Q, 12,0)/VLOOKUP($A35,Male!$A:$Q, 12,0),0)*Z$3</f>
        <v>3557.5399433087177</v>
      </c>
      <c r="AA35" s="4">
        <f>_xlfn.IFNA(VLOOKUP($A35+AA$4,Male!$A:$Q, 12,0)/VLOOKUP($A35,Male!$A:$Q, 12,0),0)*AA$3</f>
        <v>3427.7264994340935</v>
      </c>
      <c r="AB35" s="4">
        <f>_xlfn.IFNA(VLOOKUP($A35+AB$4,Male!$A:$Q, 12,0)/VLOOKUP($A35,Male!$A:$Q, 12,0),0)*AB$3</f>
        <v>3277.4034483929663</v>
      </c>
      <c r="AC35" s="4">
        <f>_xlfn.IFNA(VLOOKUP($A35+AC$4,Male!$A:$Q, 12,0)/VLOOKUP($A35,Male!$A:$Q, 12,0),0)*AC$3</f>
        <v>3110.8767125319337</v>
      </c>
      <c r="AD35" s="4">
        <f>_xlfn.IFNA(VLOOKUP($A35+AD$4,Male!$A:$Q, 12,0)/VLOOKUP($A35,Male!$A:$Q, 12,0),0)*AD$3</f>
        <v>2926.0515631960266</v>
      </c>
      <c r="AE35" s="4">
        <f>_xlfn.IFNA(VLOOKUP($A35+AE$4,Male!$A:$Q, 12,0)/VLOOKUP($A35,Male!$A:$Q, 12,0),0)*AE$3</f>
        <v>2724.8214145966595</v>
      </c>
      <c r="AF35" s="4">
        <f>_xlfn.IFNA(VLOOKUP($A35+AF$4,Male!$A:$Q, 12,0)/VLOOKUP($A35,Male!$A:$Q, 12,0),0)*AF$3</f>
        <v>2509.1265678380983</v>
      </c>
      <c r="AG35" s="4">
        <f>_xlfn.IFNA(VLOOKUP($A35+AG$4,Male!$A:$Q, 12,0)/VLOOKUP($A35,Male!$A:$Q, 12,0),0)*AG$3</f>
        <v>2281.2970477253043</v>
      </c>
      <c r="AH35" s="4">
        <f>_xlfn.IFNA(VLOOKUP($A35+AH$4,Male!$A:$Q, 12,0)/VLOOKUP($A35,Male!$A:$Q, 12,0),0)*AH$3</f>
        <v>2044.4031885500665</v>
      </c>
      <c r="AI35" s="4">
        <f>_xlfn.IFNA(VLOOKUP($A35+AI$4,Male!$A:$Q, 12,0)/VLOOKUP($A35,Male!$A:$Q, 12,0),0)*AI$3</f>
        <v>1803.9628068401428</v>
      </c>
      <c r="AJ35" s="4">
        <f>_xlfn.IFNA(VLOOKUP($A35+AJ$4,Male!$A:$Q, 12,0)/VLOOKUP($A35,Male!$A:$Q, 12,0),0)*AJ$3</f>
        <v>1562.9071617639418</v>
      </c>
      <c r="AK35" s="4">
        <f>_xlfn.IFNA(VLOOKUP($A35+AK$4,Male!$A:$Q, 12,0)/VLOOKUP($A35,Male!$A:$Q, 12,0),0)*AK$3</f>
        <v>1327.8859925790246</v>
      </c>
      <c r="AL35" s="4">
        <f>_xlfn.IFNA(VLOOKUP($A35+AL$4,Male!$A:$Q, 12,0)/VLOOKUP($A35,Male!$A:$Q, 12,0),0)*AL$3</f>
        <v>1102.4231570580159</v>
      </c>
      <c r="AM35" s="4">
        <f>_xlfn.IFNA(VLOOKUP($A35+AM$4,Male!$A:$Q, 12,0)/VLOOKUP($A35,Male!$A:$Q, 12,0),0)*AM$3</f>
        <v>893.87054024650877</v>
      </c>
      <c r="AN35" s="4">
        <f>_xlfn.IFNA(VLOOKUP($A35+AN$4,Male!$A:$Q, 12,0)/VLOOKUP($A35,Male!$A:$Q, 12,0),0)*AN$3</f>
        <v>706.32904788525502</v>
      </c>
      <c r="AO35" s="4">
        <f>_xlfn.IFNA(VLOOKUP($A35+AO$4,Male!$A:$Q, 12,0)/VLOOKUP($A35,Male!$A:$Q, 12,0),0)*AO$3</f>
        <v>542.38599710425467</v>
      </c>
      <c r="AP35" s="4">
        <f>_xlfn.IFNA(VLOOKUP($A35+AP$4,Male!$A:$Q, 12,0)/VLOOKUP($A35,Male!$A:$Q, 12,0),0)*AP$3</f>
        <v>404.52075673692849</v>
      </c>
      <c r="AQ35" s="4">
        <f>_xlfn.IFNA(VLOOKUP($A35+AQ$4,Male!$A:$Q, 12,0)/VLOOKUP($A35,Male!$A:$Q, 12,0),0)*AQ$3</f>
        <v>293.01530556039211</v>
      </c>
      <c r="AR35" s="4">
        <f>_xlfn.IFNA(VLOOKUP($A35+AR$4,Male!$A:$Q, 12,0)/VLOOKUP($A35,Male!$A:$Q, 12,0),0)*AR$3</f>
        <v>206.50790050389355</v>
      </c>
      <c r="AS35" s="4">
        <f>_xlfn.IFNA(VLOOKUP($A35+AS$4,Male!$A:$Q, 12,0)/VLOOKUP($A35,Male!$A:$Q, 12,0),0)*AS$3</f>
        <v>141.51941413078558</v>
      </c>
      <c r="AT35" s="4">
        <f>_xlfn.IFNA(VLOOKUP($A35+AT$4,Male!$A:$Q, 12,0)/VLOOKUP($A35,Male!$A:$Q, 12,0),0)*AT$3</f>
        <v>94.661886999475158</v>
      </c>
      <c r="AU35" s="4">
        <f>_xlfn.IFNA(VLOOKUP($A35+AU$4,Male!$A:$Q, 12,0)/VLOOKUP($A35,Male!$A:$Q, 12,0),0)*AU$3</f>
        <v>61.578006681501193</v>
      </c>
      <c r="AV35" s="4">
        <f>_xlfn.IFNA(VLOOKUP($A35+AV$4,Male!$A:$Q, 12,0)/VLOOKUP($A35,Male!$A:$Q, 12,0),0)*AV$3</f>
        <v>38.937291289889927</v>
      </c>
      <c r="AW35" s="4">
        <f>_xlfn.IFNA(VLOOKUP($A35+AW$4,Male!$A:$Q, 12,0)/VLOOKUP($A35,Male!$A:$Q, 12,0),0)*AW$3</f>
        <v>23.83767142584437</v>
      </c>
      <c r="AX35" s="4">
        <f>_xlfn.IFNA(VLOOKUP($A35+AX$4,Male!$A:$Q, 12,0)/VLOOKUP($A35,Male!$A:$Q, 12,0),0)*AX$3</f>
        <v>14.113915962726093</v>
      </c>
      <c r="AY35" s="4">
        <f>_xlfn.IFNA(VLOOKUP($A35+AY$4,Male!$A:$Q, 12,0)/VLOOKUP($A35,Male!$A:$Q, 12,0),0)*AY$3</f>
        <v>8.0496502241943499</v>
      </c>
      <c r="AZ35" s="4">
        <f>_xlfn.IFNA(VLOOKUP($A35+AZ$4,Male!$A:$Q, 12,0)/VLOOKUP($A35,Male!$A:$Q, 12,0),0)*AZ$3</f>
        <v>4.4096392317585416</v>
      </c>
      <c r="BA35" s="4">
        <f>_xlfn.IFNA(VLOOKUP($A35+BA$4,Male!$A:$Q, 12,0)/VLOOKUP($A35,Male!$A:$Q, 12,0),0)*BA$3</f>
        <v>2.3102539670794413</v>
      </c>
      <c r="BB35" s="4">
        <f>_xlfn.IFNA(VLOOKUP($A35+BB$4,Male!$A:$Q, 12,0)/VLOOKUP($A35,Male!$A:$Q, 12,0),0)*BB$3</f>
        <v>1.1530291981452179</v>
      </c>
      <c r="BC35" s="4">
        <f>_xlfn.IFNA(VLOOKUP($A35+BC$4,Male!$A:$Q, 12,0)/VLOOKUP($A35,Male!$A:$Q, 12,0),0)*BC$3</f>
        <v>0.54542063068301572</v>
      </c>
      <c r="BD35" s="4">
        <f>_xlfn.IFNA(VLOOKUP($A35+BD$4,Male!$A:$Q, 12,0)/VLOOKUP($A35,Male!$A:$Q, 12,0),0)*BD$3</f>
        <v>0.24307956770589967</v>
      </c>
      <c r="BE35" s="4">
        <f>_xlfn.IFNA(VLOOKUP($A35+BE$4,Male!$A:$Q, 12,0)/VLOOKUP($A35,Male!$A:$Q, 12,0),0)*BE$3</f>
        <v>0.10131240766119644</v>
      </c>
    </row>
    <row r="36" spans="1:57" x14ac:dyDescent="0.2">
      <c r="A36">
        <f t="shared" si="3"/>
        <v>56</v>
      </c>
      <c r="B36" s="4">
        <f t="shared" si="2"/>
        <v>73212.483970818284</v>
      </c>
      <c r="C36" s="4">
        <f>_xlfn.IFNA(VLOOKUP($A36+C$4,Male!$A:$Q, 12,0)/VLOOKUP($A36,Male!$A:$Q, 12,0),0)*C$3</f>
        <v>3086.4114621644871</v>
      </c>
      <c r="D36" s="4">
        <f>_xlfn.IFNA(VLOOKUP($A36+D$4,Male!$A:$Q, 12,0)/VLOOKUP($A36,Male!$A:$Q, 12,0),0)*D$3</f>
        <v>3164.2425893275822</v>
      </c>
      <c r="E36" s="4">
        <f>_xlfn.IFNA(VLOOKUP($A36+E$4,Male!$A:$Q, 12,0)/VLOOKUP($A36,Male!$A:$Q, 12,0),0)*E$3</f>
        <v>3244.7162673087482</v>
      </c>
      <c r="F36" s="4">
        <f>_xlfn.IFNA(VLOOKUP($A36+F$4,Male!$A:$Q, 12,0)/VLOOKUP($A36,Male!$A:$Q, 12,0),0)*F$3</f>
        <v>3317.6326866562927</v>
      </c>
      <c r="G36" s="4">
        <f>_xlfn.IFNA(VLOOKUP($A36+G$4,Male!$A:$Q, 12,0)/VLOOKUP($A36,Male!$A:$Q, 12,0),0)*G$3</f>
        <v>3391.8924902711879</v>
      </c>
      <c r="H36" s="4">
        <f>_xlfn.IFNA(VLOOKUP($A36+H$4,Male!$A:$Q, 12,0)/VLOOKUP($A36,Male!$A:$Q, 12,0),0)*H$3</f>
        <v>3466.5474572763278</v>
      </c>
      <c r="I36" s="4">
        <f>_xlfn.IFNA(VLOOKUP($A36+I$4,Male!$A:$Q, 12,0)/VLOOKUP($A36,Male!$A:$Q, 12,0),0)*I$3</f>
        <v>3531.8762416448271</v>
      </c>
      <c r="J36" s="4">
        <f>_xlfn.IFNA(VLOOKUP($A36+J$4,Male!$A:$Q, 12,0)/VLOOKUP($A36,Male!$A:$Q, 12,0),0)*J$3</f>
        <v>3595.9697913477303</v>
      </c>
      <c r="K36" s="4">
        <f>_xlfn.IFNA(VLOOKUP($A36+K$4,Male!$A:$Q, 12,0)/VLOOKUP($A36,Male!$A:$Q, 12,0),0)*K$3</f>
        <v>3657.6843748786896</v>
      </c>
      <c r="L36" s="4">
        <f>_xlfn.IFNA(VLOOKUP($A36+L$4,Male!$A:$Q, 12,0)/VLOOKUP($A36,Male!$A:$Q, 12,0),0)*L$3</f>
        <v>3715.8526692241489</v>
      </c>
      <c r="M36" s="4">
        <f>_xlfn.IFNA(VLOOKUP($A36+M$4,Male!$A:$Q, 12,0)/VLOOKUP($A36,Male!$A:$Q, 12,0),0)*M$3</f>
        <v>3761.5714041156943</v>
      </c>
      <c r="N36" s="4">
        <f>_xlfn.IFNA(VLOOKUP($A36+N$4,Male!$A:$Q, 12,0)/VLOOKUP($A36,Male!$A:$Q, 12,0),0)*N$3</f>
        <v>3801.8810752672339</v>
      </c>
      <c r="O36" s="4">
        <f>_xlfn.IFNA(VLOOKUP($A36+O$4,Male!$A:$Q, 12,0)/VLOOKUP($A36,Male!$A:$Q, 12,0),0)*O$3</f>
        <v>3835.5265127544026</v>
      </c>
      <c r="P36" s="4">
        <f>_xlfn.IFNA(VLOOKUP($A36+P$4,Male!$A:$Q, 12,0)/VLOOKUP($A36,Male!$A:$Q, 12,0),0)*P$3</f>
        <v>3860.8825152436807</v>
      </c>
      <c r="Q36" s="4">
        <f>_xlfn.IFNA(VLOOKUP($A36+Q$4,Male!$A:$Q, 12,0)/VLOOKUP($A36,Male!$A:$Q, 12,0),0)*Q$3</f>
        <v>3869.81281982984</v>
      </c>
      <c r="R36" s="4">
        <f>_xlfn.IFNA(VLOOKUP($A36+R$4,Male!$A:$Q, 12,0)/VLOOKUP($A36,Male!$A:$Q, 12,0),0)*R$3</f>
        <v>3874.985358430828</v>
      </c>
      <c r="S36" s="4">
        <f>_xlfn.IFNA(VLOOKUP($A36+S$4,Male!$A:$Q, 12,0)/VLOOKUP($A36,Male!$A:$Q, 12,0),0)*S$3</f>
        <v>3862.599933281761</v>
      </c>
      <c r="T36" s="4">
        <f>_xlfn.IFNA(VLOOKUP($A36+T$4,Male!$A:$Q, 12,0)/VLOOKUP($A36,Male!$A:$Q, 12,0),0)*T$3</f>
        <v>3838.3301972455893</v>
      </c>
      <c r="U36" s="4">
        <f>_xlfn.IFNA(VLOOKUP($A36+U$4,Male!$A:$Q, 12,0)/VLOOKUP($A36,Male!$A:$Q, 12,0),0)*U$3</f>
        <v>3806.076574635169</v>
      </c>
      <c r="V36" s="4">
        <f>_xlfn.IFNA(VLOOKUP($A36+V$4,Male!$A:$Q, 12,0)/VLOOKUP($A36,Male!$A:$Q, 12,0),0)*V$3</f>
        <v>3752.7203267454961</v>
      </c>
      <c r="W36" s="4">
        <f>_xlfn.IFNA(VLOOKUP($A36+W$4,Male!$A:$Q, 12,0)/VLOOKUP($A36,Male!$A:$Q, 12,0),0)*W$3</f>
        <v>3682.8167251310274</v>
      </c>
      <c r="X36" s="4">
        <f>_xlfn.IFNA(VLOOKUP($A36+X$4,Male!$A:$Q, 12,0)/VLOOKUP($A36,Male!$A:$Q, 12,0),0)*X$3</f>
        <v>3595.2939102287155</v>
      </c>
      <c r="Y36" s="4">
        <f>_xlfn.IFNA(VLOOKUP($A36+Y$4,Male!$A:$Q, 12,0)/VLOOKUP($A36,Male!$A:$Q, 12,0),0)*Y$3</f>
        <v>3489.2205399079157</v>
      </c>
      <c r="Z36" s="4">
        <f>_xlfn.IFNA(VLOOKUP($A36+Z$4,Male!$A:$Q, 12,0)/VLOOKUP($A36,Male!$A:$Q, 12,0),0)*Z$3</f>
        <v>3367.3647076133243</v>
      </c>
      <c r="AA36" s="4">
        <f>_xlfn.IFNA(VLOOKUP($A36+AA$4,Male!$A:$Q, 12,0)/VLOOKUP($A36,Male!$A:$Q, 12,0),0)*AA$3</f>
        <v>3220.9924575819637</v>
      </c>
      <c r="AB36" s="4">
        <f>_xlfn.IFNA(VLOOKUP($A36+AB$4,Male!$A:$Q, 12,0)/VLOOKUP($A36,Male!$A:$Q, 12,0),0)*AB$3</f>
        <v>3055.3856549789421</v>
      </c>
      <c r="AC36" s="4">
        <f>_xlfn.IFNA(VLOOKUP($A36+AC$4,Male!$A:$Q, 12,0)/VLOOKUP($A36,Male!$A:$Q, 12,0),0)*AC$3</f>
        <v>2875.3101597205937</v>
      </c>
      <c r="AD36" s="4">
        <f>_xlfn.IFNA(VLOOKUP($A36+AD$4,Male!$A:$Q, 12,0)/VLOOKUP($A36,Male!$A:$Q, 12,0),0)*AD$3</f>
        <v>2678.9253256876127</v>
      </c>
      <c r="AE36" s="4">
        <f>_xlfn.IFNA(VLOOKUP($A36+AE$4,Male!$A:$Q, 12,0)/VLOOKUP($A36,Male!$A:$Q, 12,0),0)*AE$3</f>
        <v>2468.1108220843703</v>
      </c>
      <c r="AF36" s="4">
        <f>_xlfn.IFNA(VLOOKUP($A36+AF$4,Male!$A:$Q, 12,0)/VLOOKUP($A36,Male!$A:$Q, 12,0),0)*AF$3</f>
        <v>2245.1355189386009</v>
      </c>
      <c r="AG36" s="4">
        <f>_xlfn.IFNA(VLOOKUP($A36+AG$4,Male!$A:$Q, 12,0)/VLOOKUP($A36,Male!$A:$Q, 12,0),0)*AG$3</f>
        <v>2013.0035131280736</v>
      </c>
      <c r="AH36" s="4">
        <f>_xlfn.IFNA(VLOOKUP($A36+AH$4,Male!$A:$Q, 12,0)/VLOOKUP($A36,Male!$A:$Q, 12,0),0)*AH$3</f>
        <v>1775.6491424852343</v>
      </c>
      <c r="AI36" s="4">
        <f>_xlfn.IFNA(VLOOKUP($A36+AI$4,Male!$A:$Q, 12,0)/VLOOKUP($A36,Male!$A:$Q, 12,0),0)*AI$3</f>
        <v>1539.2255539646521</v>
      </c>
      <c r="AJ36" s="4">
        <f>_xlfn.IFNA(VLOOKUP($A36+AJ$4,Male!$A:$Q, 12,0)/VLOOKUP($A36,Male!$A:$Q, 12,0),0)*AJ$3</f>
        <v>1307.4563258451467</v>
      </c>
      <c r="AK36" s="4">
        <f>_xlfn.IFNA(VLOOKUP($A36+AK$4,Male!$A:$Q, 12,0)/VLOOKUP($A36,Male!$A:$Q, 12,0),0)*AK$3</f>
        <v>1086.9140672864539</v>
      </c>
      <c r="AL36" s="4">
        <f>_xlfn.IFNA(VLOOKUP($A36+AL$4,Male!$A:$Q, 12,0)/VLOOKUP($A36,Male!$A:$Q, 12,0),0)*AL$3</f>
        <v>881.11540393287726</v>
      </c>
      <c r="AM36" s="4">
        <f>_xlfn.IFNA(VLOOKUP($A36+AM$4,Male!$A:$Q, 12,0)/VLOOKUP($A36,Male!$A:$Q, 12,0),0)*AM$3</f>
        <v>696.15345494218923</v>
      </c>
      <c r="AN36" s="4">
        <f>_xlfn.IFNA(VLOOKUP($A36+AN$4,Male!$A:$Q, 12,0)/VLOOKUP($A36,Male!$A:$Q, 12,0),0)*AN$3</f>
        <v>534.88974133880834</v>
      </c>
      <c r="AO36" s="4">
        <f>_xlfn.IFNA(VLOOKUP($A36+AO$4,Male!$A:$Q, 12,0)/VLOOKUP($A36,Male!$A:$Q, 12,0),0)*AO$3</f>
        <v>399.1599801439616</v>
      </c>
      <c r="AP36" s="4">
        <f>_xlfn.IFNA(VLOOKUP($A36+AP$4,Male!$A:$Q, 12,0)/VLOOKUP($A36,Male!$A:$Q, 12,0),0)*AP$3</f>
        <v>289.29414321091343</v>
      </c>
      <c r="AQ36" s="4">
        <f>_xlfn.IFNA(VLOOKUP($A36+AQ$4,Male!$A:$Q, 12,0)/VLOOKUP($A36,Male!$A:$Q, 12,0),0)*AQ$3</f>
        <v>203.74883880281868</v>
      </c>
      <c r="AR36" s="4">
        <f>_xlfn.IFNA(VLOOKUP($A36+AR$4,Male!$A:$Q, 12,0)/VLOOKUP($A36,Male!$A:$Q, 12,0),0)*AR$3</f>
        <v>139.7956680960684</v>
      </c>
      <c r="AS36" s="4">
        <f>_xlfn.IFNA(VLOOKUP($A36+AS$4,Male!$A:$Q, 12,0)/VLOOKUP($A36,Male!$A:$Q, 12,0),0)*AS$3</f>
        <v>93.454355817897934</v>
      </c>
      <c r="AT36" s="4">
        <f>_xlfn.IFNA(VLOOKUP($A36+AT$4,Male!$A:$Q, 12,0)/VLOOKUP($A36,Male!$A:$Q, 12,0),0)*AT$3</f>
        <v>60.862756186700551</v>
      </c>
      <c r="AU36" s="4">
        <f>_xlfn.IFNA(VLOOKUP($A36+AU$4,Male!$A:$Q, 12,0)/VLOOKUP($A36,Male!$A:$Q, 12,0),0)*AU$3</f>
        <v>38.465432022432203</v>
      </c>
      <c r="AV36" s="4">
        <f>_xlfn.IFNA(VLOOKUP($A36+AV$4,Male!$A:$Q, 12,0)/VLOOKUP($A36,Male!$A:$Q, 12,0),0)*AV$3</f>
        <v>23.575018216643016</v>
      </c>
      <c r="AW36" s="4">
        <f>_xlfn.IFNA(VLOOKUP($A36+AW$4,Male!$A:$Q, 12,0)/VLOOKUP($A36,Male!$A:$Q, 12,0),0)*AW$3</f>
        <v>13.952185502004161</v>
      </c>
      <c r="AX36" s="4">
        <f>_xlfn.IFNA(VLOOKUP($A36+AX$4,Male!$A:$Q, 12,0)/VLOOKUP($A36,Male!$A:$Q, 12,0),0)*AX$3</f>
        <v>7.9621100399246423</v>
      </c>
      <c r="AY36" s="4">
        <f>_xlfn.IFNA(VLOOKUP($A36+AY$4,Male!$A:$Q, 12,0)/VLOOKUP($A36,Male!$A:$Q, 12,0),0)*AY$3</f>
        <v>4.362138828777538</v>
      </c>
      <c r="AZ36" s="4">
        <f>_xlfn.IFNA(VLOOKUP($A36+AZ$4,Male!$A:$Q, 12,0)/VLOOKUP($A36,Male!$A:$Q, 12,0),0)*AZ$3</f>
        <v>2.2866869005320547</v>
      </c>
      <c r="BA36" s="4">
        <f>_xlfn.IFNA(VLOOKUP($A36+BA$4,Male!$A:$Q, 12,0)/VLOOKUP($A36,Male!$A:$Q, 12,0),0)*BA$3</f>
        <v>1.1414036773358309</v>
      </c>
      <c r="BB36" s="4">
        <f>_xlfn.IFNA(VLOOKUP($A36+BB$4,Male!$A:$Q, 12,0)/VLOOKUP($A36,Male!$A:$Q, 12,0),0)*BB$3</f>
        <v>0.53999677000739077</v>
      </c>
      <c r="BC36" s="4">
        <f>_xlfn.IFNA(VLOOKUP($A36+BC$4,Male!$A:$Q, 12,0)/VLOOKUP($A36,Male!$A:$Q, 12,0),0)*BC$3</f>
        <v>0.24070017819527501</v>
      </c>
      <c r="BD36" s="4">
        <f>_xlfn.IFNA(VLOOKUP($A36+BD$4,Male!$A:$Q, 12,0)/VLOOKUP($A36,Male!$A:$Q, 12,0),0)*BD$3</f>
        <v>0.10037785287608547</v>
      </c>
      <c r="BE36" s="4">
        <f>_xlfn.IFNA(VLOOKUP($A36+BE$4,Male!$A:$Q, 12,0)/VLOOKUP($A36,Male!$A:$Q, 12,0),0)*BE$3</f>
        <v>3.8818371131055546E-2</v>
      </c>
    </row>
    <row r="37" spans="1:57" x14ac:dyDescent="0.2">
      <c r="A37">
        <f t="shared" si="3"/>
        <v>57</v>
      </c>
      <c r="B37" s="4">
        <f t="shared" si="2"/>
        <v>70728.920512001248</v>
      </c>
      <c r="C37" s="4">
        <f>_xlfn.IFNA(VLOOKUP($A37+C$4,Male!$A:$Q, 12,0)/VLOOKUP($A37,Male!$A:$Q, 12,0),0)*C$3</f>
        <v>3084.5997951576824</v>
      </c>
      <c r="D37" s="4">
        <f>_xlfn.IFNA(VLOOKUP($A37+D$4,Male!$A:$Q, 12,0)/VLOOKUP($A37,Male!$A:$Q, 12,0),0)*D$3</f>
        <v>3160.5634782836696</v>
      </c>
      <c r="E37" s="4">
        <f>_xlfn.IFNA(VLOOKUP($A37+E$4,Male!$A:$Q, 12,0)/VLOOKUP($A37,Male!$A:$Q, 12,0),0)*E$3</f>
        <v>3238.8896848455993</v>
      </c>
      <c r="F37" s="4">
        <f>_xlfn.IFNA(VLOOKUP($A37+F$4,Male!$A:$Q, 12,0)/VLOOKUP($A37,Male!$A:$Q, 12,0),0)*F$3</f>
        <v>3309.2358411209589</v>
      </c>
      <c r="G37" s="4">
        <f>_xlfn.IFNA(VLOOKUP($A37+G$4,Male!$A:$Q, 12,0)/VLOOKUP($A37,Male!$A:$Q, 12,0),0)*G$3</f>
        <v>3380.4911884649191</v>
      </c>
      <c r="H37" s="4">
        <f>_xlfn.IFNA(VLOOKUP($A37+H$4,Male!$A:$Q, 12,0)/VLOOKUP($A37,Male!$A:$Q, 12,0),0)*H$3</f>
        <v>3451.6267731791586</v>
      </c>
      <c r="I37" s="4">
        <f>_xlfn.IFNA(VLOOKUP($A37+I$4,Male!$A:$Q, 12,0)/VLOOKUP($A37,Male!$A:$Q, 12,0),0)*I$3</f>
        <v>3512.9000872404176</v>
      </c>
      <c r="J37" s="4">
        <f>_xlfn.IFNA(VLOOKUP($A37+J$4,Male!$A:$Q, 12,0)/VLOOKUP($A37,Male!$A:$Q, 12,0),0)*J$3</f>
        <v>3572.2990312709671</v>
      </c>
      <c r="K37" s="4">
        <f>_xlfn.IFNA(VLOOKUP($A37+K$4,Male!$A:$Q, 12,0)/VLOOKUP($A37,Male!$A:$Q, 12,0),0)*K$3</f>
        <v>3628.6513340294591</v>
      </c>
      <c r="L37" s="4">
        <f>_xlfn.IFNA(VLOOKUP($A37+L$4,Male!$A:$Q, 12,0)/VLOOKUP($A37,Male!$A:$Q, 12,0),0)*L$3</f>
        <v>3680.7720749591062</v>
      </c>
      <c r="M37" s="4">
        <f>_xlfn.IFNA(VLOOKUP($A37+M$4,Male!$A:$Q, 12,0)/VLOOKUP($A37,Male!$A:$Q, 12,0),0)*M$3</f>
        <v>3719.8237791940601</v>
      </c>
      <c r="N37" s="4">
        <f>_xlfn.IFNA(VLOOKUP($A37+N$4,Male!$A:$Q, 12,0)/VLOOKUP($A37,Male!$A:$Q, 12,0),0)*N$3</f>
        <v>3752.699581754578</v>
      </c>
      <c r="O37" s="4">
        <f>_xlfn.IFNA(VLOOKUP($A37+O$4,Male!$A:$Q, 12,0)/VLOOKUP($A37,Male!$A:$Q, 12,0),0)*O$3</f>
        <v>3777.7749876514299</v>
      </c>
      <c r="P37" s="4">
        <f>_xlfn.IFNA(VLOOKUP($A37+P$4,Male!$A:$Q, 12,0)/VLOOKUP($A37,Male!$A:$Q, 12,0),0)*P$3</f>
        <v>3793.5814822429938</v>
      </c>
      <c r="Q37" s="4">
        <f>_xlfn.IFNA(VLOOKUP($A37+Q$4,Male!$A:$Q, 12,0)/VLOOKUP($A37,Male!$A:$Q, 12,0),0)*Q$3</f>
        <v>3792.6092064134627</v>
      </c>
      <c r="R37" s="4">
        <f>_xlfn.IFNA(VLOOKUP($A37+R$4,Male!$A:$Q, 12,0)/VLOOKUP($A37,Male!$A:$Q, 12,0),0)*R$3</f>
        <v>3787.4589477348559</v>
      </c>
      <c r="S37" s="4">
        <f>_xlfn.IFNA(VLOOKUP($A37+S$4,Male!$A:$Q, 12,0)/VLOOKUP($A37,Male!$A:$Q, 12,0),0)*S$3</f>
        <v>3764.3210485265304</v>
      </c>
      <c r="T37" s="4">
        <f>_xlfn.IFNA(VLOOKUP($A37+T$4,Male!$A:$Q, 12,0)/VLOOKUP($A37,Male!$A:$Q, 12,0),0)*T$3</f>
        <v>3728.096605879492</v>
      </c>
      <c r="U37" s="4">
        <f>_xlfn.IFNA(VLOOKUP($A37+U$4,Male!$A:$Q, 12,0)/VLOOKUP($A37,Male!$A:$Q, 12,0),0)*U$3</f>
        <v>3682.3760889998021</v>
      </c>
      <c r="V37" s="4">
        <f>_xlfn.IFNA(VLOOKUP($A37+V$4,Male!$A:$Q, 12,0)/VLOOKUP($A37,Male!$A:$Q, 12,0),0)*V$3</f>
        <v>3614.8586529498261</v>
      </c>
      <c r="W37" s="4">
        <f>_xlfn.IFNA(VLOOKUP($A37+W$4,Male!$A:$Q, 12,0)/VLOOKUP($A37,Male!$A:$Q, 12,0),0)*W$3</f>
        <v>3530.1085792051172</v>
      </c>
      <c r="X37" s="4">
        <f>_xlfn.IFNA(VLOOKUP($A37+X$4,Male!$A:$Q, 12,0)/VLOOKUP($A37,Male!$A:$Q, 12,0),0)*X$3</f>
        <v>3427.1700837554949</v>
      </c>
      <c r="Y37" s="4">
        <f>_xlfn.IFNA(VLOOKUP($A37+Y$4,Male!$A:$Q, 12,0)/VLOOKUP($A37,Male!$A:$Q, 12,0),0)*Y$3</f>
        <v>3304.8015662820658</v>
      </c>
      <c r="Z37" s="4">
        <f>_xlfn.IFNA(VLOOKUP($A37+Z$4,Male!$A:$Q, 12,0)/VLOOKUP($A37,Male!$A:$Q, 12,0),0)*Z$3</f>
        <v>3166.2871489543581</v>
      </c>
      <c r="AA37" s="4">
        <f>_xlfn.IFNA(VLOOKUP($A37+AA$4,Male!$A:$Q, 12,0)/VLOOKUP($A37,Male!$A:$Q, 12,0),0)*AA$3</f>
        <v>3004.7091072641301</v>
      </c>
      <c r="AB37" s="4">
        <f>_xlfn.IFNA(VLOOKUP($A37+AB$4,Male!$A:$Q, 12,0)/VLOOKUP($A37,Male!$A:$Q, 12,0),0)*AB$3</f>
        <v>2825.8202359432812</v>
      </c>
      <c r="AC37" s="4">
        <f>_xlfn.IFNA(VLOOKUP($A37+AC$4,Male!$A:$Q, 12,0)/VLOOKUP($A37,Male!$A:$Q, 12,0),0)*AC$3</f>
        <v>2634.1465206896619</v>
      </c>
      <c r="AD37" s="4">
        <f>_xlfn.IFNA(VLOOKUP($A37+AD$4,Male!$A:$Q, 12,0)/VLOOKUP($A37,Male!$A:$Q, 12,0),0)*AD$3</f>
        <v>2428.0846139863675</v>
      </c>
      <c r="AE37" s="4">
        <f>_xlfn.IFNA(VLOOKUP($A37+AE$4,Male!$A:$Q, 12,0)/VLOOKUP($A37,Male!$A:$Q, 12,0),0)*AE$3</f>
        <v>2209.8421069788469</v>
      </c>
      <c r="AF37" s="4">
        <f>_xlfn.IFNA(VLOOKUP($A37+AF$4,Male!$A:$Q, 12,0)/VLOOKUP($A37,Male!$A:$Q, 12,0),0)*AF$3</f>
        <v>1982.3569216610945</v>
      </c>
      <c r="AG37" s="4">
        <f>_xlfn.IFNA(VLOOKUP($A37+AG$4,Male!$A:$Q, 12,0)/VLOOKUP($A37,Male!$A:$Q, 12,0),0)*AG$3</f>
        <v>1749.4910927228673</v>
      </c>
      <c r="AH37" s="4">
        <f>_xlfn.IFNA(VLOOKUP($A37+AH$4,Male!$A:$Q, 12,0)/VLOOKUP($A37,Male!$A:$Q, 12,0),0)*AH$3</f>
        <v>1516.032243347945</v>
      </c>
      <c r="AI37" s="4">
        <f>_xlfn.IFNA(VLOOKUP($A37+AI$4,Male!$A:$Q, 12,0)/VLOOKUP($A37,Male!$A:$Q, 12,0),0)*AI$3</f>
        <v>1288.4657266210115</v>
      </c>
      <c r="AJ37" s="4">
        <f>_xlfn.IFNA(VLOOKUP($A37+AJ$4,Male!$A:$Q, 12,0)/VLOOKUP($A37,Male!$A:$Q, 12,0),0)*AJ$3</f>
        <v>1070.8735875149143</v>
      </c>
      <c r="AK37" s="4">
        <f>_xlfn.IFNA(VLOOKUP($A37+AK$4,Male!$A:$Q, 12,0)/VLOOKUP($A37,Male!$A:$Q, 12,0),0)*AK$3</f>
        <v>869.2731644786636</v>
      </c>
      <c r="AL37" s="4">
        <f>_xlfn.IFNA(VLOOKUP($A37+AL$4,Male!$A:$Q, 12,0)/VLOOKUP($A37,Male!$A:$Q, 12,0),0)*AL$3</f>
        <v>686.65683737511165</v>
      </c>
      <c r="AM37" s="4">
        <f>_xlfn.IFNA(VLOOKUP($A37+AM$4,Male!$A:$Q, 12,0)/VLOOKUP($A37,Male!$A:$Q, 12,0),0)*AM$3</f>
        <v>527.51981920088372</v>
      </c>
      <c r="AN37" s="4">
        <f>_xlfn.IFNA(VLOOKUP($A37+AN$4,Male!$A:$Q, 12,0)/VLOOKUP($A37,Male!$A:$Q, 12,0),0)*AN$3</f>
        <v>393.89402114559329</v>
      </c>
      <c r="AO37" s="4">
        <f>_xlfn.IFNA(VLOOKUP($A37+AO$4,Male!$A:$Q, 12,0)/VLOOKUP($A37,Male!$A:$Q, 12,0),0)*AO$3</f>
        <v>285.64223284674023</v>
      </c>
      <c r="AP37" s="4">
        <f>_xlfn.IFNA(VLOOKUP($A37+AP$4,Male!$A:$Q, 12,0)/VLOOKUP($A37,Male!$A:$Q, 12,0),0)*AP$3</f>
        <v>201.28947819956966</v>
      </c>
      <c r="AQ37" s="4">
        <f>_xlfn.IFNA(VLOOKUP($A37+AQ$4,Male!$A:$Q, 12,0)/VLOOKUP($A37,Male!$A:$Q, 12,0),0)*AQ$3</f>
        <v>138.0157918238011</v>
      </c>
      <c r="AR37" s="4">
        <f>_xlfn.IFNA(VLOOKUP($A37+AR$4,Male!$A:$Q, 12,0)/VLOOKUP($A37,Male!$A:$Q, 12,0),0)*AR$3</f>
        <v>92.37486925781036</v>
      </c>
      <c r="AS37" s="4">
        <f>_xlfn.IFNA(VLOOKUP($A37+AS$4,Male!$A:$Q, 12,0)/VLOOKUP($A37,Male!$A:$Q, 12,0),0)*AS$3</f>
        <v>60.124655762558874</v>
      </c>
      <c r="AT37" s="4">
        <f>_xlfn.IFNA(VLOOKUP($A37+AT$4,Male!$A:$Q, 12,0)/VLOOKUP($A37,Male!$A:$Q, 12,0),0)*AT$3</f>
        <v>38.042863612181094</v>
      </c>
      <c r="AU37" s="4">
        <f>_xlfn.IFNA(VLOOKUP($A37+AU$4,Male!$A:$Q, 12,0)/VLOOKUP($A37,Male!$A:$Q, 12,0),0)*AU$3</f>
        <v>23.304163142894158</v>
      </c>
      <c r="AV37" s="4">
        <f>_xlfn.IFNA(VLOOKUP($A37+AV$4,Male!$A:$Q, 12,0)/VLOOKUP($A37,Male!$A:$Q, 12,0),0)*AV$3</f>
        <v>13.807245473937385</v>
      </c>
      <c r="AW37" s="4">
        <f>_xlfn.IFNA(VLOOKUP($A37+AW$4,Male!$A:$Q, 12,0)/VLOOKUP($A37,Male!$A:$Q, 12,0),0)*AW$3</f>
        <v>7.8758871833518205</v>
      </c>
      <c r="AX37" s="4">
        <f>_xlfn.IFNA(VLOOKUP($A37+AX$4,Male!$A:$Q, 12,0)/VLOOKUP($A37,Male!$A:$Q, 12,0),0)*AX$3</f>
        <v>4.3174492919817906</v>
      </c>
      <c r="AY37" s="4">
        <f>_xlfn.IFNA(VLOOKUP($A37+AY$4,Male!$A:$Q, 12,0)/VLOOKUP($A37,Male!$A:$Q, 12,0),0)*AY$3</f>
        <v>2.2634959611756593</v>
      </c>
      <c r="AZ37" s="4">
        <f>_xlfn.IFNA(VLOOKUP($A37+AZ$4,Male!$A:$Q, 12,0)/VLOOKUP($A37,Male!$A:$Q, 12,0),0)*AZ$3</f>
        <v>1.1304798952433184</v>
      </c>
      <c r="BA37" s="4">
        <f>_xlfn.IFNA(VLOOKUP($A37+BA$4,Male!$A:$Q, 12,0)/VLOOKUP($A37,Male!$A:$Q, 12,0),0)*BA$3</f>
        <v>0.53489276170481348</v>
      </c>
      <c r="BB37" s="4">
        <f>_xlfn.IFNA(VLOOKUP($A37+BB$4,Male!$A:$Q, 12,0)/VLOOKUP($A37,Male!$A:$Q, 12,0),0)*BB$3</f>
        <v>0.23845839098012805</v>
      </c>
      <c r="BC37" s="4">
        <f>_xlfn.IFNA(VLOOKUP($A37+BC$4,Male!$A:$Q, 12,0)/VLOOKUP($A37,Male!$A:$Q, 12,0),0)*BC$3</f>
        <v>9.9458625872629228E-2</v>
      </c>
      <c r="BD37" s="4">
        <f>_xlfn.IFNA(VLOOKUP($A37+BD$4,Male!$A:$Q, 12,0)/VLOOKUP($A37,Male!$A:$Q, 12,0),0)*BD$3</f>
        <v>3.8484794311290461E-2</v>
      </c>
      <c r="BE37" s="4">
        <f>_xlfn.IFNA(VLOOKUP($A37+BE$4,Male!$A:$Q, 12,0)/VLOOKUP($A37,Male!$A:$Q, 12,0),0)*BE$3</f>
        <v>1.3668108991180603E-2</v>
      </c>
    </row>
    <row r="38" spans="1:57" x14ac:dyDescent="0.2">
      <c r="A38">
        <f t="shared" si="3"/>
        <v>58</v>
      </c>
      <c r="B38" s="4">
        <f t="shared" si="2"/>
        <v>68259.656668738229</v>
      </c>
      <c r="C38" s="4">
        <f>_xlfn.IFNA(VLOOKUP($A38+C$4,Male!$A:$Q, 12,0)/VLOOKUP($A38,Male!$A:$Q, 12,0),0)*C$3</f>
        <v>3082.8228465081506</v>
      </c>
      <c r="D38" s="4">
        <f>_xlfn.IFNA(VLOOKUP($A38+D$4,Male!$A:$Q, 12,0)/VLOOKUP($A38,Male!$A:$Q, 12,0),0)*D$3</f>
        <v>3156.7409592965196</v>
      </c>
      <c r="E38" s="4">
        <f>_xlfn.IFNA(VLOOKUP($A38+E$4,Male!$A:$Q, 12,0)/VLOOKUP($A38,Male!$A:$Q, 12,0),0)*E$3</f>
        <v>3232.5896067834778</v>
      </c>
      <c r="F38" s="4">
        <f>_xlfn.IFNA(VLOOKUP($A38+F$4,Male!$A:$Q, 12,0)/VLOOKUP($A38,Male!$A:$Q, 12,0),0)*F$3</f>
        <v>3300.0494449549915</v>
      </c>
      <c r="G38" s="4">
        <f>_xlfn.IFNA(VLOOKUP($A38+G$4,Male!$A:$Q, 12,0)/VLOOKUP($A38,Male!$A:$Q, 12,0),0)*G$3</f>
        <v>3367.9178131080002</v>
      </c>
      <c r="H38" s="4">
        <f>_xlfn.IFNA(VLOOKUP($A38+H$4,Male!$A:$Q, 12,0)/VLOOKUP($A38,Male!$A:$Q, 12,0),0)*H$3</f>
        <v>3435.0981248500939</v>
      </c>
      <c r="I38" s="4">
        <f>_xlfn.IFNA(VLOOKUP($A38+I$4,Male!$A:$Q, 12,0)/VLOOKUP($A38,Male!$A:$Q, 12,0),0)*I$3</f>
        <v>3491.8257779511532</v>
      </c>
      <c r="J38" s="4">
        <f>_xlfn.IFNA(VLOOKUP($A38+J$4,Male!$A:$Q, 12,0)/VLOOKUP($A38,Male!$A:$Q, 12,0),0)*J$3</f>
        <v>3546.0251924309105</v>
      </c>
      <c r="K38" s="4">
        <f>_xlfn.IFNA(VLOOKUP($A38+K$4,Male!$A:$Q, 12,0)/VLOOKUP($A38,Male!$A:$Q, 12,0),0)*K$3</f>
        <v>3596.5050720961658</v>
      </c>
      <c r="L38" s="4">
        <f>_xlfn.IFNA(VLOOKUP($A38+L$4,Male!$A:$Q, 12,0)/VLOOKUP($A38,Male!$A:$Q, 12,0),0)*L$3</f>
        <v>3642.0590195739105</v>
      </c>
      <c r="M38" s="4">
        <f>_xlfn.IFNA(VLOOKUP($A38+M$4,Male!$A:$Q, 12,0)/VLOOKUP($A38,Male!$A:$Q, 12,0),0)*M$3</f>
        <v>3673.8602753339264</v>
      </c>
      <c r="N38" s="4">
        <f>_xlfn.IFNA(VLOOKUP($A38+N$4,Male!$A:$Q, 12,0)/VLOOKUP($A38,Male!$A:$Q, 12,0),0)*N$3</f>
        <v>3698.3660549495444</v>
      </c>
      <c r="O38" s="4">
        <f>_xlfn.IFNA(VLOOKUP($A38+O$4,Male!$A:$Q, 12,0)/VLOOKUP($A38,Male!$A:$Q, 12,0),0)*O$3</f>
        <v>3714.1027550982026</v>
      </c>
      <c r="P38" s="4">
        <f>_xlfn.IFNA(VLOOKUP($A38+P$4,Male!$A:$Q, 12,0)/VLOOKUP($A38,Male!$A:$Q, 12,0),0)*P$3</f>
        <v>3720.0823209059859</v>
      </c>
      <c r="Q38" s="4">
        <f>_xlfn.IFNA(VLOOKUP($A38+Q$4,Male!$A:$Q, 12,0)/VLOOKUP($A38,Male!$A:$Q, 12,0),0)*Q$3</f>
        <v>3709.1206567549316</v>
      </c>
      <c r="R38" s="4">
        <f>_xlfn.IFNA(VLOOKUP($A38+R$4,Male!$A:$Q, 12,0)/VLOOKUP($A38,Male!$A:$Q, 12,0),0)*R$3</f>
        <v>3693.2598045330155</v>
      </c>
      <c r="S38" s="4">
        <f>_xlfn.IFNA(VLOOKUP($A38+S$4,Male!$A:$Q, 12,0)/VLOOKUP($A38,Male!$A:$Q, 12,0),0)*S$3</f>
        <v>3658.3603277266157</v>
      </c>
      <c r="T38" s="4">
        <f>_xlfn.IFNA(VLOOKUP($A38+T$4,Male!$A:$Q, 12,0)/VLOOKUP($A38,Male!$A:$Q, 12,0),0)*T$3</f>
        <v>3609.0489762877678</v>
      </c>
      <c r="U38" s="4">
        <f>_xlfn.IFNA(VLOOKUP($A38+U$4,Male!$A:$Q, 12,0)/VLOOKUP($A38,Male!$A:$Q, 12,0),0)*U$3</f>
        <v>3549.1819185255995</v>
      </c>
      <c r="V38" s="4">
        <f>_xlfn.IFNA(VLOOKUP($A38+V$4,Male!$A:$Q, 12,0)/VLOOKUP($A38,Male!$A:$Q, 12,0),0)*V$3</f>
        <v>3467.0034588015851</v>
      </c>
      <c r="W38" s="4">
        <f>_xlfn.IFNA(VLOOKUP($A38+W$4,Male!$A:$Q, 12,0)/VLOOKUP($A38,Male!$A:$Q, 12,0),0)*W$3</f>
        <v>3367.0093345586611</v>
      </c>
      <c r="X38" s="4">
        <f>_xlfn.IFNA(VLOOKUP($A38+X$4,Male!$A:$Q, 12,0)/VLOOKUP($A38,Male!$A:$Q, 12,0),0)*X$3</f>
        <v>3247.9371994600033</v>
      </c>
      <c r="Y38" s="4">
        <f>_xlfn.IFNA(VLOOKUP($A38+Y$4,Male!$A:$Q, 12,0)/VLOOKUP($A38,Male!$A:$Q, 12,0),0)*Y$3</f>
        <v>3109.2849730200887</v>
      </c>
      <c r="Z38" s="4">
        <f>_xlfn.IFNA(VLOOKUP($A38+Z$4,Male!$A:$Q, 12,0)/VLOOKUP($A38,Male!$A:$Q, 12,0),0)*Z$3</f>
        <v>2955.4119259050794</v>
      </c>
      <c r="AA38" s="4">
        <f>_xlfn.IFNA(VLOOKUP($A38+AA$4,Male!$A:$Q, 12,0)/VLOOKUP($A38,Male!$A:$Q, 12,0),0)*AA$3</f>
        <v>2780.5834058894911</v>
      </c>
      <c r="AB38" s="4">
        <f>_xlfn.IFNA(VLOOKUP($A38+AB$4,Male!$A:$Q, 12,0)/VLOOKUP($A38,Male!$A:$Q, 12,0),0)*AB$3</f>
        <v>2590.327987714571</v>
      </c>
      <c r="AC38" s="4">
        <f>_xlfn.IFNA(VLOOKUP($A38+AC$4,Male!$A:$Q, 12,0)/VLOOKUP($A38,Male!$A:$Q, 12,0),0)*AC$3</f>
        <v>2388.9009057695725</v>
      </c>
      <c r="AD38" s="4">
        <f>_xlfn.IFNA(VLOOKUP($A38+AD$4,Male!$A:$Q, 12,0)/VLOOKUP($A38,Male!$A:$Q, 12,0),0)*AD$3</f>
        <v>2175.2811823100628</v>
      </c>
      <c r="AE38" s="4">
        <f>_xlfn.IFNA(VLOOKUP($A38+AE$4,Male!$A:$Q, 12,0)/VLOOKUP($A38,Male!$A:$Q, 12,0),0)*AE$3</f>
        <v>1952.3403634329322</v>
      </c>
      <c r="AF38" s="4">
        <f>_xlfn.IFNA(VLOOKUP($A38+AF$4,Male!$A:$Q, 12,0)/VLOOKUP($A38,Male!$A:$Q, 12,0),0)*AF$3</f>
        <v>1723.8681753382252</v>
      </c>
      <c r="AG38" s="4">
        <f>_xlfn.IFNA(VLOOKUP($A38+AG$4,Male!$A:$Q, 12,0)/VLOOKUP($A38,Male!$A:$Q, 12,0),0)*AG$3</f>
        <v>1494.5760395811601</v>
      </c>
      <c r="AH38" s="4">
        <f>_xlfn.IFNA(VLOOKUP($A38+AH$4,Male!$A:$Q, 12,0)/VLOOKUP($A38,Male!$A:$Q, 12,0),0)*AH$3</f>
        <v>1269.7962545827843</v>
      </c>
      <c r="AI38" s="4">
        <f>_xlfn.IFNA(VLOOKUP($A38+AI$4,Male!$A:$Q, 12,0)/VLOOKUP($A38,Male!$A:$Q, 12,0),0)*AI$3</f>
        <v>1055.9391326013783</v>
      </c>
      <c r="AJ38" s="4">
        <f>_xlfn.IFNA(VLOOKUP($A38+AJ$4,Male!$A:$Q, 12,0)/VLOOKUP($A38,Male!$A:$Q, 12,0),0)*AJ$3</f>
        <v>856.94760204615363</v>
      </c>
      <c r="AK38" s="4">
        <f>_xlfn.IFNA(VLOOKUP($A38+AK$4,Male!$A:$Q, 12,0)/VLOOKUP($A38,Male!$A:$Q, 12,0),0)*AK$3</f>
        <v>677.82600319355231</v>
      </c>
      <c r="AL38" s="4">
        <f>_xlfn.IFNA(VLOOKUP($A38+AL$4,Male!$A:$Q, 12,0)/VLOOKUP($A38,Male!$A:$Q, 12,0),0)*AL$3</f>
        <v>520.62922693837641</v>
      </c>
      <c r="AM38" s="4">
        <f>_xlfn.IFNA(VLOOKUP($A38+AM$4,Male!$A:$Q, 12,0)/VLOOKUP($A38,Male!$A:$Q, 12,0),0)*AM$3</f>
        <v>388.69495055168119</v>
      </c>
      <c r="AN38" s="4">
        <f>_xlfn.IFNA(VLOOKUP($A38+AN$4,Male!$A:$Q, 12,0)/VLOOKUP($A38,Male!$A:$Q, 12,0),0)*AN$3</f>
        <v>282.03942035311775</v>
      </c>
      <c r="AO38" s="4">
        <f>_xlfn.IFNA(VLOOKUP($A38+AO$4,Male!$A:$Q, 12,0)/VLOOKUP($A38,Male!$A:$Q, 12,0),0)*AO$3</f>
        <v>198.86522671880158</v>
      </c>
      <c r="AP38" s="4">
        <f>_xlfn.IFNA(VLOOKUP($A38+AP$4,Male!$A:$Q, 12,0)/VLOOKUP($A38,Male!$A:$Q, 12,0),0)*AP$3</f>
        <v>136.42994714969981</v>
      </c>
      <c r="AQ38" s="4">
        <f>_xlfn.IFNA(VLOOKUP($A38+AQ$4,Male!$A:$Q, 12,0)/VLOOKUP($A38,Male!$A:$Q, 12,0),0)*AQ$3</f>
        <v>91.252317298070608</v>
      </c>
      <c r="AR38" s="4">
        <f>_xlfn.IFNA(VLOOKUP($A38+AR$4,Male!$A:$Q, 12,0)/VLOOKUP($A38,Male!$A:$Q, 12,0),0)*AR$3</f>
        <v>59.465063793644006</v>
      </c>
      <c r="AS38" s="4">
        <f>_xlfn.IFNA(VLOOKUP($A38+AS$4,Male!$A:$Q, 12,0)/VLOOKUP($A38,Male!$A:$Q, 12,0),0)*AS$3</f>
        <v>37.603579304093316</v>
      </c>
      <c r="AT38" s="4">
        <f>_xlfn.IFNA(VLOOKUP($A38+AT$4,Male!$A:$Q, 12,0)/VLOOKUP($A38,Male!$A:$Q, 12,0),0)*AT$3</f>
        <v>23.061688165791267</v>
      </c>
      <c r="AU38" s="4">
        <f>_xlfn.IFNA(VLOOKUP($A38+AU$4,Male!$A:$Q, 12,0)/VLOOKUP($A38,Male!$A:$Q, 12,0),0)*AU$3</f>
        <v>13.65662923248339</v>
      </c>
      <c r="AV38" s="4">
        <f>_xlfn.IFNA(VLOOKUP($A38+AV$4,Male!$A:$Q, 12,0)/VLOOKUP($A38,Male!$A:$Q, 12,0),0)*AV$3</f>
        <v>7.7986474632734284</v>
      </c>
      <c r="AW38" s="4">
        <f>_xlfn.IFNA(VLOOKUP($A38+AW$4,Male!$A:$Q, 12,0)/VLOOKUP($A38,Male!$A:$Q, 12,0),0)*AW$3</f>
        <v>4.2732032928984518</v>
      </c>
      <c r="AX38" s="4">
        <f>_xlfn.IFNA(VLOOKUP($A38+AX$4,Male!$A:$Q, 12,0)/VLOOKUP($A38,Male!$A:$Q, 12,0),0)*AX$3</f>
        <v>2.2416225350578629</v>
      </c>
      <c r="AY38" s="4">
        <f>_xlfn.IFNA(VLOOKUP($A38+AY$4,Male!$A:$Q, 12,0)/VLOOKUP($A38,Male!$A:$Q, 12,0),0)*AY$3</f>
        <v>1.1196721111691499</v>
      </c>
      <c r="AZ38" s="4">
        <f>_xlfn.IFNA(VLOOKUP($A38+AZ$4,Male!$A:$Q, 12,0)/VLOOKUP($A38,Male!$A:$Q, 12,0),0)*AZ$3</f>
        <v>0.53008473077517748</v>
      </c>
      <c r="BA38" s="4">
        <f>_xlfn.IFNA(VLOOKUP($A38+BA$4,Male!$A:$Q, 12,0)/VLOOKUP($A38,Male!$A:$Q, 12,0),0)*BA$3</f>
        <v>0.23634322959546389</v>
      </c>
      <c r="BB38" s="4">
        <f>_xlfn.IFNA(VLOOKUP($A38+BB$4,Male!$A:$Q, 12,0)/VLOOKUP($A38,Male!$A:$Q, 12,0),0)*BB$3</f>
        <v>9.8590177802506257E-2</v>
      </c>
      <c r="BC38" s="4">
        <f>_xlfn.IFNA(VLOOKUP($A38+BC$4,Male!$A:$Q, 12,0)/VLOOKUP($A38,Male!$A:$Q, 12,0),0)*BC$3</f>
        <v>3.8154759505342375E-2</v>
      </c>
      <c r="BD38" s="4">
        <f>_xlfn.IFNA(VLOOKUP($A38+BD$4,Male!$A:$Q, 12,0)/VLOOKUP($A38,Male!$A:$Q, 12,0),0)*BD$3</f>
        <v>1.3558613871627833E-2</v>
      </c>
      <c r="BE38" s="4">
        <f>_xlfn.IFNA(VLOOKUP($A38+BE$4,Male!$A:$Q, 12,0)/VLOOKUP($A38,Male!$A:$Q, 12,0),0)*BE$3</f>
        <v>4.3660021907938546E-3</v>
      </c>
    </row>
    <row r="39" spans="1:57" x14ac:dyDescent="0.2">
      <c r="A39">
        <f t="shared" si="3"/>
        <v>59</v>
      </c>
      <c r="B39" s="4">
        <f t="shared" si="2"/>
        <v>65801.82231255385</v>
      </c>
      <c r="C39" s="4">
        <f>_xlfn.IFNA(VLOOKUP($A39+C$4,Male!$A:$Q, 12,0)/VLOOKUP($A39,Male!$A:$Q, 12,0),0)*C$3</f>
        <v>3080.8691498579547</v>
      </c>
      <c r="D39" s="4">
        <f>_xlfn.IFNA(VLOOKUP($A39+D$4,Male!$A:$Q, 12,0)/VLOOKUP($A39,Male!$A:$Q, 12,0),0)*D$3</f>
        <v>3152.4166876032978</v>
      </c>
      <c r="E39" s="4">
        <f>_xlfn.IFNA(VLOOKUP($A39+E$4,Male!$A:$Q, 12,0)/VLOOKUP($A39,Male!$A:$Q, 12,0),0)*E$3</f>
        <v>3225.474081827082</v>
      </c>
      <c r="F39" s="4">
        <f>_xlfn.IFNA(VLOOKUP($A39+F$4,Male!$A:$Q, 12,0)/VLOOKUP($A39,Male!$A:$Q, 12,0),0)*F$3</f>
        <v>3289.6703479166572</v>
      </c>
      <c r="G39" s="4">
        <f>_xlfn.IFNA(VLOOKUP($A39+G$4,Male!$A:$Q, 12,0)/VLOOKUP($A39,Male!$A:$Q, 12,0),0)*G$3</f>
        <v>3353.7220002346912</v>
      </c>
      <c r="H39" s="4">
        <f>_xlfn.IFNA(VLOOKUP($A39+H$4,Male!$A:$Q, 12,0)/VLOOKUP($A39,Male!$A:$Q, 12,0),0)*H$3</f>
        <v>3416.4586818195999</v>
      </c>
      <c r="I39" s="4">
        <f>_xlfn.IFNA(VLOOKUP($A39+I$4,Male!$A:$Q, 12,0)/VLOOKUP($A39,Male!$A:$Q, 12,0),0)*I$3</f>
        <v>3468.1417064577913</v>
      </c>
      <c r="J39" s="4">
        <f>_xlfn.IFNA(VLOOKUP($A39+J$4,Male!$A:$Q, 12,0)/VLOOKUP($A39,Male!$A:$Q, 12,0),0)*J$3</f>
        <v>3516.6367490236316</v>
      </c>
      <c r="K39" s="4">
        <f>_xlfn.IFNA(VLOOKUP($A39+K$4,Male!$A:$Q, 12,0)/VLOOKUP($A39,Male!$A:$Q, 12,0),0)*K$3</f>
        <v>3560.7295403766038</v>
      </c>
      <c r="L39" s="4">
        <f>_xlfn.IFNA(VLOOKUP($A39+L$4,Male!$A:$Q, 12,0)/VLOOKUP($A39,Male!$A:$Q, 12,0),0)*L$3</f>
        <v>3599.129760008891</v>
      </c>
      <c r="M39" s="4">
        <f>_xlfn.IFNA(VLOOKUP($A39+M$4,Male!$A:$Q, 12,0)/VLOOKUP($A39,Male!$A:$Q, 12,0),0)*M$3</f>
        <v>3622.7551892052134</v>
      </c>
      <c r="N39" s="4">
        <f>_xlfn.IFNA(VLOOKUP($A39+N$4,Male!$A:$Q, 12,0)/VLOOKUP($A39,Male!$A:$Q, 12,0),0)*N$3</f>
        <v>3638.1280346964058</v>
      </c>
      <c r="O39" s="4">
        <f>_xlfn.IFNA(VLOOKUP($A39+O$4,Male!$A:$Q, 12,0)/VLOOKUP($A39,Male!$A:$Q, 12,0),0)*O$3</f>
        <v>3644.2428058824235</v>
      </c>
      <c r="P39" s="4">
        <f>_xlfn.IFNA(VLOOKUP($A39+P$4,Male!$A:$Q, 12,0)/VLOOKUP($A39,Male!$A:$Q, 12,0),0)*P$3</f>
        <v>3640.2874050216251</v>
      </c>
      <c r="Q39" s="4">
        <f>_xlfn.IFNA(VLOOKUP($A39+Q$4,Male!$A:$Q, 12,0)/VLOOKUP($A39,Male!$A:$Q, 12,0),0)*Q$3</f>
        <v>3618.9546661002487</v>
      </c>
      <c r="R39" s="4">
        <f>_xlfn.IFNA(VLOOKUP($A39+R$4,Male!$A:$Q, 12,0)/VLOOKUP($A39,Male!$A:$Q, 12,0),0)*R$3</f>
        <v>3591.3682482213489</v>
      </c>
      <c r="S39" s="4">
        <f>_xlfn.IFNA(VLOOKUP($A39+S$4,Male!$A:$Q, 12,0)/VLOOKUP($A39,Male!$A:$Q, 12,0),0)*S$3</f>
        <v>3543.5809096754901</v>
      </c>
      <c r="T39" s="4">
        <f>_xlfn.IFNA(VLOOKUP($A39+T$4,Male!$A:$Q, 12,0)/VLOOKUP($A39,Male!$A:$Q, 12,0),0)*T$3</f>
        <v>3480.5121220787223</v>
      </c>
      <c r="U39" s="4">
        <f>_xlfn.IFNA(VLOOKUP($A39+U$4,Male!$A:$Q, 12,0)/VLOOKUP($A39,Male!$A:$Q, 12,0),0)*U$3</f>
        <v>3405.9751223019989</v>
      </c>
      <c r="V39" s="4">
        <f>_xlfn.IFNA(VLOOKUP($A39+V$4,Male!$A:$Q, 12,0)/VLOOKUP($A39,Male!$A:$Q, 12,0),0)*V$3</f>
        <v>3308.7258790072051</v>
      </c>
      <c r="W39" s="4">
        <f>_xlfn.IFNA(VLOOKUP($A39+W$4,Male!$A:$Q, 12,0)/VLOOKUP($A39,Male!$A:$Q, 12,0),0)*W$3</f>
        <v>3192.7619728127111</v>
      </c>
      <c r="X39" s="4">
        <f>_xlfn.IFNA(VLOOKUP($A39+X$4,Male!$A:$Q, 12,0)/VLOOKUP($A39,Male!$A:$Q, 12,0),0)*X$3</f>
        <v>3057.5461439540409</v>
      </c>
      <c r="Y39" s="4">
        <f>_xlfn.IFNA(VLOOKUP($A39+Y$4,Male!$A:$Q, 12,0)/VLOOKUP($A39,Male!$A:$Q, 12,0),0)*Y$3</f>
        <v>2903.8789444690979</v>
      </c>
      <c r="Z39" s="4">
        <f>_xlfn.IFNA(VLOOKUP($A39+Z$4,Male!$A:$Q, 12,0)/VLOOKUP($A39,Male!$A:$Q, 12,0),0)*Z$3</f>
        <v>2736.5398156531201</v>
      </c>
      <c r="AA39" s="4">
        <f>_xlfn.IFNA(VLOOKUP($A39+AA$4,Male!$A:$Q, 12,0)/VLOOKUP($A39,Male!$A:$Q, 12,0),0)*AA$3</f>
        <v>2550.3301806068398</v>
      </c>
      <c r="AB39" s="4">
        <f>_xlfn.IFNA(VLOOKUP($A39+AB$4,Male!$A:$Q, 12,0)/VLOOKUP($A39,Male!$A:$Q, 12,0),0)*AB$3</f>
        <v>2350.5160518242478</v>
      </c>
      <c r="AC39" s="4">
        <f>_xlfn.IFNA(VLOOKUP($A39+AC$4,Male!$A:$Q, 12,0)/VLOOKUP($A39,Male!$A:$Q, 12,0),0)*AC$3</f>
        <v>2141.4107455175022</v>
      </c>
      <c r="AD39" s="4">
        <f>_xlfn.IFNA(VLOOKUP($A39+AD$4,Male!$A:$Q, 12,0)/VLOOKUP($A39,Male!$A:$Q, 12,0),0)*AD$3</f>
        <v>1922.9143841350885</v>
      </c>
      <c r="AE39" s="4">
        <f>_xlfn.IFNA(VLOOKUP($A39+AE$4,Male!$A:$Q, 12,0)/VLOOKUP($A39,Male!$A:$Q, 12,0),0)*AE$3</f>
        <v>1698.744213222257</v>
      </c>
      <c r="AF39" s="4">
        <f>_xlfn.IFNA(VLOOKUP($A39+AF$4,Male!$A:$Q, 12,0)/VLOOKUP($A39,Male!$A:$Q, 12,0),0)*AF$3</f>
        <v>1473.5354503625674</v>
      </c>
      <c r="AG39" s="4">
        <f>_xlfn.IFNA(VLOOKUP($A39+AG$4,Male!$A:$Q, 12,0)/VLOOKUP($A39,Male!$A:$Q, 12,0),0)*AG$3</f>
        <v>1252.5465519977113</v>
      </c>
      <c r="AH39" s="4">
        <f>_xlfn.IFNA(VLOOKUP($A39+AH$4,Male!$A:$Q, 12,0)/VLOOKUP($A39,Male!$A:$Q, 12,0),0)*AH$3</f>
        <v>1041.2387268727434</v>
      </c>
      <c r="AI39" s="4">
        <f>_xlfn.IFNA(VLOOKUP($A39+AI$4,Male!$A:$Q, 12,0)/VLOOKUP($A39,Male!$A:$Q, 12,0),0)*AI$3</f>
        <v>845.48362792946682</v>
      </c>
      <c r="AJ39" s="4">
        <f>_xlfn.IFNA(VLOOKUP($A39+AJ$4,Male!$A:$Q, 12,0)/VLOOKUP($A39,Male!$A:$Q, 12,0),0)*AJ$3</f>
        <v>668.60016170380891</v>
      </c>
      <c r="AK39" s="4">
        <f>_xlfn.IFNA(VLOOKUP($A39+AK$4,Male!$A:$Q, 12,0)/VLOOKUP($A39,Male!$A:$Q, 12,0),0)*AK$3</f>
        <v>514.22984406037415</v>
      </c>
      <c r="AL39" s="4">
        <f>_xlfn.IFNA(VLOOKUP($A39+AL$4,Male!$A:$Q, 12,0)/VLOOKUP($A39,Male!$A:$Q, 12,0),0)*AL$3</f>
        <v>383.83884095467488</v>
      </c>
      <c r="AM39" s="4">
        <f>_xlfn.IFNA(VLOOKUP($A39+AM$4,Male!$A:$Q, 12,0)/VLOOKUP($A39,Male!$A:$Q, 12,0),0)*AM$3</f>
        <v>278.47715927149665</v>
      </c>
      <c r="AN39" s="4">
        <f>_xlfn.IFNA(VLOOKUP($A39+AN$4,Male!$A:$Q, 12,0)/VLOOKUP($A39,Male!$A:$Q, 12,0),0)*AN$3</f>
        <v>196.4701154794474</v>
      </c>
      <c r="AO39" s="4">
        <f>_xlfn.IFNA(VLOOKUP($A39+AO$4,Male!$A:$Q, 12,0)/VLOOKUP($A39,Male!$A:$Q, 12,0),0)*AO$3</f>
        <v>134.86452995889508</v>
      </c>
      <c r="AP39" s="4">
        <f>_xlfn.IFNA(VLOOKUP($A39+AP$4,Male!$A:$Q, 12,0)/VLOOKUP($A39,Male!$A:$Q, 12,0),0)*AP$3</f>
        <v>90.255793342256183</v>
      </c>
      <c r="AQ39" s="4">
        <f>_xlfn.IFNA(VLOOKUP($A39+AQ$4,Male!$A:$Q, 12,0)/VLOOKUP($A39,Male!$A:$Q, 12,0),0)*AQ$3</f>
        <v>58.776295582924902</v>
      </c>
      <c r="AR39" s="4">
        <f>_xlfn.IFNA(VLOOKUP($A39+AR$4,Male!$A:$Q, 12,0)/VLOOKUP($A39,Male!$A:$Q, 12,0),0)*AR$3</f>
        <v>37.212489757298236</v>
      </c>
      <c r="AS39" s="4">
        <f>_xlfn.IFNA(VLOOKUP($A39+AS$4,Male!$A:$Q, 12,0)/VLOOKUP($A39,Male!$A:$Q, 12,0),0)*AS$3</f>
        <v>22.808532149626743</v>
      </c>
      <c r="AT39" s="4">
        <f>_xlfn.IFNA(VLOOKUP($A39+AT$4,Male!$A:$Q, 12,0)/VLOOKUP($A39,Male!$A:$Q, 12,0),0)*AT$3</f>
        <v>13.52232466166978</v>
      </c>
      <c r="AU39" s="4">
        <f>_xlfn.IFNA(VLOOKUP($A39+AU$4,Male!$A:$Q, 12,0)/VLOOKUP($A39,Male!$A:$Q, 12,0),0)*AU$3</f>
        <v>7.7180221006416785</v>
      </c>
      <c r="AV39" s="4">
        <f>_xlfn.IFNA(VLOOKUP($A39+AV$4,Male!$A:$Q, 12,0)/VLOOKUP($A39,Male!$A:$Q, 12,0),0)*AV$3</f>
        <v>4.2337344347440817</v>
      </c>
      <c r="AW39" s="4">
        <f>_xlfn.IFNA(VLOOKUP($A39+AW$4,Male!$A:$Q, 12,0)/VLOOKUP($A39,Male!$A:$Q, 12,0),0)*AW$3</f>
        <v>2.2199288197276594</v>
      </c>
      <c r="AX39" s="4">
        <f>_xlfn.IFNA(VLOOKUP($A39+AX$4,Male!$A:$Q, 12,0)/VLOOKUP($A39,Male!$A:$Q, 12,0),0)*AX$3</f>
        <v>1.1094912397692629</v>
      </c>
      <c r="AY39" s="4">
        <f>_xlfn.IFNA(VLOOKUP($A39+AY$4,Male!$A:$Q, 12,0)/VLOOKUP($A39,Male!$A:$Q, 12,0),0)*AY$3</f>
        <v>0.52531955632390792</v>
      </c>
      <c r="AZ39" s="4">
        <f>_xlfn.IFNA(VLOOKUP($A39+AZ$4,Male!$A:$Q, 12,0)/VLOOKUP($A39,Male!$A:$Q, 12,0),0)*AZ$3</f>
        <v>0.23435379781225002</v>
      </c>
      <c r="BA39" s="4">
        <f>_xlfn.IFNA(VLOOKUP($A39+BA$4,Male!$A:$Q, 12,0)/VLOOKUP($A39,Male!$A:$Q, 12,0),0)*BA$3</f>
        <v>9.7771991880139159E-2</v>
      </c>
      <c r="BB39" s="4">
        <f>_xlfn.IFNA(VLOOKUP($A39+BB$4,Male!$A:$Q, 12,0)/VLOOKUP($A39,Male!$A:$Q, 12,0),0)*BB$3</f>
        <v>3.7843402090526661E-2</v>
      </c>
      <c r="BC39" s="4">
        <f>_xlfn.IFNA(VLOOKUP($A39+BC$4,Male!$A:$Q, 12,0)/VLOOKUP($A39,Male!$A:$Q, 12,0),0)*BC$3</f>
        <v>1.345008720641166E-2</v>
      </c>
      <c r="BD39" s="4">
        <f>_xlfn.IFNA(VLOOKUP($A39+BD$4,Male!$A:$Q, 12,0)/VLOOKUP($A39,Male!$A:$Q, 12,0),0)*BD$3</f>
        <v>4.3335225966115269E-3</v>
      </c>
      <c r="BE39" s="4">
        <f>_xlfn.IFNA(VLOOKUP($A39+BE$4,Male!$A:$Q, 12,0)/VLOOKUP($A39,Male!$A:$Q, 12,0),0)*BE$3</f>
        <v>1.2446150497588751E-3</v>
      </c>
    </row>
    <row r="40" spans="1:57" x14ac:dyDescent="0.2">
      <c r="A40">
        <f t="shared" si="3"/>
        <v>60</v>
      </c>
      <c r="B40" s="4">
        <f t="shared" si="2"/>
        <v>63357.179520373989</v>
      </c>
      <c r="C40" s="4">
        <f>_xlfn.IFNA(VLOOKUP($A40+C$4,Male!$A:$Q, 12,0)/VLOOKUP($A40,Male!$A:$Q, 12,0),0)*C$3</f>
        <v>3078.5998317780027</v>
      </c>
      <c r="D40" s="4">
        <f>_xlfn.IFNA(VLOOKUP($A40+D$4,Male!$A:$Q, 12,0)/VLOOKUP($A40,Male!$A:$Q, 12,0),0)*D$3</f>
        <v>3147.4723053617063</v>
      </c>
      <c r="E40" s="4">
        <f>_xlfn.IFNA(VLOOKUP($A40+E$4,Male!$A:$Q, 12,0)/VLOOKUP($A40,Male!$A:$Q, 12,0),0)*E$3</f>
        <v>3217.3684973927438</v>
      </c>
      <c r="F40" s="4">
        <f>_xlfn.IFNA(VLOOKUP($A40+F$4,Male!$A:$Q, 12,0)/VLOOKUP($A40,Male!$A:$Q, 12,0),0)*F$3</f>
        <v>3277.8816615179348</v>
      </c>
      <c r="G40" s="4">
        <f>_xlfn.IFNA(VLOOKUP($A40+G$4,Male!$A:$Q, 12,0)/VLOOKUP($A40,Male!$A:$Q, 12,0),0)*G$3</f>
        <v>3337.6393013641555</v>
      </c>
      <c r="H40" s="4">
        <f>_xlfn.IFNA(VLOOKUP($A40+H$4,Male!$A:$Q, 12,0)/VLOOKUP($A40,Male!$A:$Q, 12,0),0)*H$3</f>
        <v>3395.4376160956285</v>
      </c>
      <c r="I40" s="4">
        <f>_xlfn.IFNA(VLOOKUP($A40+I$4,Male!$A:$Q, 12,0)/VLOOKUP($A40,Male!$A:$Q, 12,0),0)*I$3</f>
        <v>3441.5797930637709</v>
      </c>
      <c r="J40" s="4">
        <f>_xlfn.IFNA(VLOOKUP($A40+J$4,Male!$A:$Q, 12,0)/VLOOKUP($A40,Male!$A:$Q, 12,0),0)*J$3</f>
        <v>3483.8635425324055</v>
      </c>
      <c r="K40" s="4">
        <f>_xlfn.IFNA(VLOOKUP($A40+K$4,Male!$A:$Q, 12,0)/VLOOKUP($A40,Male!$A:$Q, 12,0),0)*K$3</f>
        <v>3520.9902975592045</v>
      </c>
      <c r="L40" s="4">
        <f>_xlfn.IFNA(VLOOKUP($A40+L$4,Male!$A:$Q, 12,0)/VLOOKUP($A40,Male!$A:$Q, 12,0),0)*L$3</f>
        <v>3551.314806716091</v>
      </c>
      <c r="M40" s="4">
        <f>_xlfn.IFNA(VLOOKUP($A40+M$4,Male!$A:$Q, 12,0)/VLOOKUP($A40,Male!$A:$Q, 12,0),0)*M$3</f>
        <v>3566.0086079751418</v>
      </c>
      <c r="N40" s="4">
        <f>_xlfn.IFNA(VLOOKUP($A40+N$4,Male!$A:$Q, 12,0)/VLOOKUP($A40,Male!$A:$Q, 12,0),0)*N$3</f>
        <v>3571.9608035546244</v>
      </c>
      <c r="O40" s="4">
        <f>_xlfn.IFNA(VLOOKUP($A40+O$4,Male!$A:$Q, 12,0)/VLOOKUP($A40,Male!$A:$Q, 12,0),0)*O$3</f>
        <v>3568.336014222722</v>
      </c>
      <c r="P40" s="4">
        <f>_xlfn.IFNA(VLOOKUP($A40+P$4,Male!$A:$Q, 12,0)/VLOOKUP($A40,Male!$A:$Q, 12,0),0)*P$3</f>
        <v>3554.0470285124738</v>
      </c>
      <c r="Q40" s="4">
        <f>_xlfn.IFNA(VLOOKUP($A40+Q$4,Male!$A:$Q, 12,0)/VLOOKUP($A40,Male!$A:$Q, 12,0),0)*Q$3</f>
        <v>3521.3446821134285</v>
      </c>
      <c r="R40" s="4">
        <f>_xlfn.IFNA(VLOOKUP($A40+R$4,Male!$A:$Q, 12,0)/VLOOKUP($A40,Male!$A:$Q, 12,0),0)*R$3</f>
        <v>3480.8966471392218</v>
      </c>
      <c r="S40" s="4">
        <f>_xlfn.IFNA(VLOOKUP($A40+S$4,Male!$A:$Q, 12,0)/VLOOKUP($A40,Male!$A:$Q, 12,0),0)*S$3</f>
        <v>3419.5427993848402</v>
      </c>
      <c r="T40" s="4">
        <f>_xlfn.IFNA(VLOOKUP($A40+T$4,Male!$A:$Q, 12,0)/VLOOKUP($A40,Male!$A:$Q, 12,0),0)*T$3</f>
        <v>3342.1941696793674</v>
      </c>
      <c r="U40" s="4">
        <f>_xlfn.IFNA(VLOOKUP($A40+U$4,Male!$A:$Q, 12,0)/VLOOKUP($A40,Male!$A:$Q, 12,0),0)*U$3</f>
        <v>3252.5448979073876</v>
      </c>
      <c r="V40" s="4">
        <f>_xlfn.IFNA(VLOOKUP($A40+V$4,Male!$A:$Q, 12,0)/VLOOKUP($A40,Male!$A:$Q, 12,0),0)*V$3</f>
        <v>3139.4843713228124</v>
      </c>
      <c r="W40" s="4">
        <f>_xlfn.IFNA(VLOOKUP($A40+W$4,Male!$A:$Q, 12,0)/VLOOKUP($A40,Male!$A:$Q, 12,0),0)*W$3</f>
        <v>3007.5112066691386</v>
      </c>
      <c r="X40" s="4">
        <f>_xlfn.IFNA(VLOOKUP($A40+X$4,Male!$A:$Q, 12,0)/VLOOKUP($A40,Male!$A:$Q, 12,0),0)*X$3</f>
        <v>2857.3689116426322</v>
      </c>
      <c r="Y40" s="4">
        <f>_xlfn.IFNA(VLOOKUP($A40+Y$4,Male!$A:$Q, 12,0)/VLOOKUP($A40,Male!$A:$Q, 12,0),0)*Y$3</f>
        <v>2690.5283528863438</v>
      </c>
      <c r="Z40" s="4">
        <f>_xlfn.IFNA(VLOOKUP($A40+Z$4,Male!$A:$Q, 12,0)/VLOOKUP($A40,Male!$A:$Q, 12,0),0)*Z$3</f>
        <v>2511.5253757192527</v>
      </c>
      <c r="AA40" s="4">
        <f>_xlfn.IFNA(VLOOKUP($A40+AA$4,Male!$A:$Q, 12,0)/VLOOKUP($A40,Male!$A:$Q, 12,0),0)*AA$3</f>
        <v>2315.6887679438091</v>
      </c>
      <c r="AB40" s="4">
        <f>_xlfn.IFNA(VLOOKUP($A40+AB$4,Male!$A:$Q, 12,0)/VLOOKUP($A40,Male!$A:$Q, 12,0),0)*AB$3</f>
        <v>2108.3386935637859</v>
      </c>
      <c r="AC40" s="4">
        <f>_xlfn.IFNA(VLOOKUP($A40+AC$4,Male!$A:$Q, 12,0)/VLOOKUP($A40,Male!$A:$Q, 12,0),0)*AC$3</f>
        <v>1894.1738569034303</v>
      </c>
      <c r="AD40" s="4">
        <f>_xlfn.IFNA(VLOOKUP($A40+AD$4,Male!$A:$Q, 12,0)/VLOOKUP($A40,Male!$A:$Q, 12,0),0)*AD$3</f>
        <v>1674.2014769604236</v>
      </c>
      <c r="AE40" s="4">
        <f>_xlfn.IFNA(VLOOKUP($A40+AE$4,Male!$A:$Q, 12,0)/VLOOKUP($A40,Male!$A:$Q, 12,0),0)*AE$3</f>
        <v>1452.9806885705234</v>
      </c>
      <c r="AF40" s="4">
        <f>_xlfn.IFNA(VLOOKUP($A40+AF$4,Male!$A:$Q, 12,0)/VLOOKUP($A40,Male!$A:$Q, 12,0),0)*AF$3</f>
        <v>1235.6963510370449</v>
      </c>
      <c r="AG40" s="4">
        <f>_xlfn.IFNA(VLOOKUP($A40+AG$4,Male!$A:$Q, 12,0)/VLOOKUP($A40,Male!$A:$Q, 12,0),0)*AG$3</f>
        <v>1027.7452114040279</v>
      </c>
      <c r="AH40" s="4">
        <f>_xlfn.IFNA(VLOOKUP($A40+AH$4,Male!$A:$Q, 12,0)/VLOOKUP($A40,Male!$A:$Q, 12,0),0)*AH$3</f>
        <v>834.24179750913879</v>
      </c>
      <c r="AI40" s="4">
        <f>_xlfn.IFNA(VLOOKUP($A40+AI$4,Male!$A:$Q, 12,0)/VLOOKUP($A40,Male!$A:$Q, 12,0),0)*AI$3</f>
        <v>660.07415303380378</v>
      </c>
      <c r="AJ40" s="4">
        <f>_xlfn.IFNA(VLOOKUP($A40+AJ$4,Male!$A:$Q, 12,0)/VLOOKUP($A40,Male!$A:$Q, 12,0),0)*AJ$3</f>
        <v>507.55235258422147</v>
      </c>
      <c r="AK40" s="4">
        <f>_xlfn.IFNA(VLOOKUP($A40+AK$4,Male!$A:$Q, 12,0)/VLOOKUP($A40,Male!$A:$Q, 12,0),0)*AK$3</f>
        <v>379.36125014893577</v>
      </c>
      <c r="AL40" s="4">
        <f>_xlfn.IFNA(VLOOKUP($A40+AL$4,Male!$A:$Q, 12,0)/VLOOKUP($A40,Male!$A:$Q, 12,0),0)*AL$3</f>
        <v>275.17242800221317</v>
      </c>
      <c r="AM40" s="4">
        <f>_xlfn.IFNA(VLOOKUP($A40+AM$4,Male!$A:$Q, 12,0)/VLOOKUP($A40,Male!$A:$Q, 12,0),0)*AM$3</f>
        <v>194.11164161712526</v>
      </c>
      <c r="AN40" s="4">
        <f>_xlfn.IFNA(VLOOKUP($A40+AN$4,Male!$A:$Q, 12,0)/VLOOKUP($A40,Male!$A:$Q, 12,0),0)*AN$3</f>
        <v>133.32472889180664</v>
      </c>
      <c r="AO40" s="4">
        <f>_xlfn.IFNA(VLOOKUP($A40+AO$4,Male!$A:$Q, 12,0)/VLOOKUP($A40,Male!$A:$Q, 12,0),0)*AO$3</f>
        <v>89.276763076224839</v>
      </c>
      <c r="AP40" s="4">
        <f>_xlfn.IFNA(VLOOKUP($A40+AP$4,Male!$A:$Q, 12,0)/VLOOKUP($A40,Male!$A:$Q, 12,0),0)*AP$3</f>
        <v>58.171292356549174</v>
      </c>
      <c r="AQ40" s="4">
        <f>_xlfn.IFNA(VLOOKUP($A40+AQ$4,Male!$A:$Q, 12,0)/VLOOKUP($A40,Male!$A:$Q, 12,0),0)*AQ$3</f>
        <v>36.804791796695405</v>
      </c>
      <c r="AR40" s="4">
        <f>_xlfn.IFNA(VLOOKUP($A40+AR$4,Male!$A:$Q, 12,0)/VLOOKUP($A40,Male!$A:$Q, 12,0),0)*AR$3</f>
        <v>22.585629273754908</v>
      </c>
      <c r="AS40" s="4">
        <f>_xlfn.IFNA(VLOOKUP($A40+AS$4,Male!$A:$Q, 12,0)/VLOOKUP($A40,Male!$A:$Q, 12,0),0)*AS$3</f>
        <v>13.382366383029918</v>
      </c>
      <c r="AT40" s="4">
        <f>_xlfn.IFNA(VLOOKUP($A40+AT$4,Male!$A:$Q, 12,0)/VLOOKUP($A40,Male!$A:$Q, 12,0),0)*AT$3</f>
        <v>7.6469662477813882</v>
      </c>
      <c r="AU40" s="4">
        <f>_xlfn.IFNA(VLOOKUP($A40+AU$4,Male!$A:$Q, 12,0)/VLOOKUP($A40,Male!$A:$Q, 12,0),0)*AU$3</f>
        <v>4.1926215056016778</v>
      </c>
      <c r="AV40" s="4">
        <f>_xlfn.IFNA(VLOOKUP($A40+AV$4,Male!$A:$Q, 12,0)/VLOOKUP($A40,Male!$A:$Q, 12,0),0)*AV$3</f>
        <v>2.2008194897368401</v>
      </c>
      <c r="AW40" s="4">
        <f>_xlfn.IFNA(VLOOKUP($A40+AW$4,Male!$A:$Q, 12,0)/VLOOKUP($A40,Male!$A:$Q, 12,0),0)*AW$3</f>
        <v>1.0994506955419365</v>
      </c>
      <c r="AX40" s="4">
        <f>_xlfn.IFNA(VLOOKUP($A40+AX$4,Male!$A:$Q, 12,0)/VLOOKUP($A40,Male!$A:$Q, 12,0),0)*AX$3</f>
        <v>0.52087306583806803</v>
      </c>
      <c r="AY40" s="4">
        <f>_xlfn.IFNA(VLOOKUP($A40+AY$4,Male!$A:$Q, 12,0)/VLOOKUP($A40,Male!$A:$Q, 12,0),0)*AY$3</f>
        <v>0.23239436091283916</v>
      </c>
      <c r="AZ40" s="4">
        <f>_xlfn.IFNA(VLOOKUP($A40+AZ$4,Male!$A:$Q, 12,0)/VLOOKUP($A40,Male!$A:$Q, 12,0),0)*AZ$3</f>
        <v>9.7010469959475001E-2</v>
      </c>
      <c r="BA40" s="4">
        <f>_xlfn.IFNA(VLOOKUP($A40+BA$4,Male!$A:$Q, 12,0)/VLOOKUP($A40,Male!$A:$Q, 12,0),0)*BA$3</f>
        <v>3.7553143845583545E-2</v>
      </c>
      <c r="BB40" s="4">
        <f>_xlfn.IFNA(VLOOKUP($A40+BB$4,Male!$A:$Q, 12,0)/VLOOKUP($A40,Male!$A:$Q, 12,0),0)*BB$3</f>
        <v>1.3348788967844248E-2</v>
      </c>
      <c r="BC40" s="4">
        <f>_xlfn.IFNA(VLOOKUP($A40+BC$4,Male!$A:$Q, 12,0)/VLOOKUP($A40,Male!$A:$Q, 12,0),0)*BC$3</f>
        <v>4.3015620126376913E-3</v>
      </c>
      <c r="BD40" s="4">
        <f>_xlfn.IFNA(VLOOKUP($A40+BD$4,Male!$A:$Q, 12,0)/VLOOKUP($A40,Male!$A:$Q, 12,0),0)*BD$3</f>
        <v>1.2361394871606085E-3</v>
      </c>
      <c r="BE40" s="4">
        <f>_xlfn.IFNA(VLOOKUP($A40+BE$4,Male!$A:$Q, 12,0)/VLOOKUP($A40,Male!$A:$Q, 12,0),0)*BE$3</f>
        <v>3.0985575836581187E-4</v>
      </c>
    </row>
    <row r="41" spans="1:57" x14ac:dyDescent="0.2">
      <c r="A41">
        <f t="shared" si="3"/>
        <v>61</v>
      </c>
      <c r="B41" s="4">
        <f t="shared" si="2"/>
        <v>60929.994963955818</v>
      </c>
      <c r="C41" s="4">
        <f>_xlfn.IFNA(VLOOKUP($A41+C$4,Male!$A:$Q, 12,0)/VLOOKUP($A41,Male!$A:$Q, 12,0),0)*C$3</f>
        <v>3076.0369857683763</v>
      </c>
      <c r="D41" s="4">
        <f>_xlfn.IFNA(VLOOKUP($A41+D$4,Male!$A:$Q, 12,0)/VLOOKUP($A41,Male!$A:$Q, 12,0),0)*D$3</f>
        <v>3141.8769940845937</v>
      </c>
      <c r="E41" s="4">
        <f>_xlfn.IFNA(VLOOKUP($A41+E$4,Male!$A:$Q, 12,0)/VLOOKUP($A41,Male!$A:$Q, 12,0),0)*E$3</f>
        <v>3208.202017429719</v>
      </c>
      <c r="F41" s="4">
        <f>_xlfn.IFNA(VLOOKUP($A41+F$4,Male!$A:$Q, 12,0)/VLOOKUP($A41,Male!$A:$Q, 12,0),0)*F$3</f>
        <v>3264.5672804296591</v>
      </c>
      <c r="G41" s="4">
        <f>_xlfn.IFNA(VLOOKUP($A41+G$4,Male!$A:$Q, 12,0)/VLOOKUP($A41,Male!$A:$Q, 12,0),0)*G$3</f>
        <v>3319.5483272329839</v>
      </c>
      <c r="H41" s="4">
        <f>_xlfn.IFNA(VLOOKUP($A41+H$4,Male!$A:$Q, 12,0)/VLOOKUP($A41,Male!$A:$Q, 12,0),0)*H$3</f>
        <v>3371.9162297110884</v>
      </c>
      <c r="I41" s="4">
        <f>_xlfn.IFNA(VLOOKUP($A41+I$4,Male!$A:$Q, 12,0)/VLOOKUP($A41,Male!$A:$Q, 12,0),0)*I$3</f>
        <v>3412.0193158626294</v>
      </c>
      <c r="J41" s="4">
        <f>_xlfn.IFNA(VLOOKUP($A41+J$4,Male!$A:$Q, 12,0)/VLOOKUP($A41,Male!$A:$Q, 12,0),0)*J$3</f>
        <v>3447.521544923949</v>
      </c>
      <c r="K41" s="4">
        <f>_xlfn.IFNA(VLOOKUP($A41+K$4,Male!$A:$Q, 12,0)/VLOOKUP($A41,Male!$A:$Q, 12,0),0)*K$3</f>
        <v>3476.7743736187831</v>
      </c>
      <c r="L41" s="4">
        <f>_xlfn.IFNA(VLOOKUP($A41+L$4,Male!$A:$Q, 12,0)/VLOOKUP($A41,Male!$A:$Q, 12,0),0)*L$3</f>
        <v>3498.2640269420062</v>
      </c>
      <c r="M41" s="4">
        <f>_xlfn.IFNA(VLOOKUP($A41+M$4,Male!$A:$Q, 12,0)/VLOOKUP($A41,Male!$A:$Q, 12,0),0)*M$3</f>
        <v>3503.7338179862768</v>
      </c>
      <c r="N41" s="4">
        <f>_xlfn.IFNA(VLOOKUP($A41+N$4,Male!$A:$Q, 12,0)/VLOOKUP($A41,Male!$A:$Q, 12,0),0)*N$3</f>
        <v>3500.1377352416225</v>
      </c>
      <c r="O41" s="4">
        <f>_xlfn.IFNA(VLOOKUP($A41+O$4,Male!$A:$Q, 12,0)/VLOOKUP($A41,Male!$A:$Q, 12,0),0)*O$3</f>
        <v>3486.3682071441795</v>
      </c>
      <c r="P41" s="4">
        <f>_xlfn.IFNA(VLOOKUP($A41+P$4,Male!$A:$Q, 12,0)/VLOOKUP($A41,Male!$A:$Q, 12,0),0)*P$3</f>
        <v>3460.7368474979708</v>
      </c>
      <c r="Q41" s="4">
        <f>_xlfn.IFNA(VLOOKUP($A41+Q$4,Male!$A:$Q, 12,0)/VLOOKUP($A41,Male!$A:$Q, 12,0),0)*Q$3</f>
        <v>3415.5428609300088</v>
      </c>
      <c r="R41" s="4">
        <f>_xlfn.IFNA(VLOOKUP($A41+R$4,Male!$A:$Q, 12,0)/VLOOKUP($A41,Male!$A:$Q, 12,0),0)*R$3</f>
        <v>3361.5287594632218</v>
      </c>
      <c r="S41" s="4">
        <f>_xlfn.IFNA(VLOOKUP($A41+S$4,Male!$A:$Q, 12,0)/VLOOKUP($A41,Male!$A:$Q, 12,0),0)*S$3</f>
        <v>3286.068274338445</v>
      </c>
      <c r="T41" s="4">
        <f>_xlfn.IFNA(VLOOKUP($A41+T$4,Male!$A:$Q, 12,0)/VLOOKUP($A41,Male!$A:$Q, 12,0),0)*T$3</f>
        <v>3193.9897503833167</v>
      </c>
      <c r="U41" s="4">
        <f>_xlfn.IFNA(VLOOKUP($A41+U$4,Male!$A:$Q, 12,0)/VLOOKUP($A41,Male!$A:$Q, 12,0),0)*U$3</f>
        <v>3088.4519538951604</v>
      </c>
      <c r="V41" s="4">
        <f>_xlfn.IFNA(VLOOKUP($A41+V$4,Male!$A:$Q, 12,0)/VLOOKUP($A41,Male!$A:$Q, 12,0),0)*V$3</f>
        <v>2959.5048067753987</v>
      </c>
      <c r="W41" s="4">
        <f>_xlfn.IFNA(VLOOKUP($A41+W$4,Male!$A:$Q, 12,0)/VLOOKUP($A41,Male!$A:$Q, 12,0),0)*W$3</f>
        <v>2812.6815320126511</v>
      </c>
      <c r="X41" s="4">
        <f>_xlfn.IFNA(VLOOKUP($A41+X$4,Male!$A:$Q, 12,0)/VLOOKUP($A41,Male!$A:$Q, 12,0),0)*X$3</f>
        <v>2649.3869492157896</v>
      </c>
      <c r="Y41" s="4">
        <f>_xlfn.IFNA(VLOOKUP($A41+Y$4,Male!$A:$Q, 12,0)/VLOOKUP($A41,Male!$A:$Q, 12,0),0)*Y$3</f>
        <v>2471.1174316194792</v>
      </c>
      <c r="Z41" s="4">
        <f>_xlfn.IFNA(VLOOKUP($A41+Z$4,Male!$A:$Q, 12,0)/VLOOKUP($A41,Male!$A:$Q, 12,0),0)*Z$3</f>
        <v>2282.1351566445337</v>
      </c>
      <c r="AA41" s="4">
        <f>_xlfn.IFNA(VLOOKUP($A41+AA$4,Male!$A:$Q, 12,0)/VLOOKUP($A41,Male!$A:$Q, 12,0),0)*AA$3</f>
        <v>2078.6308050323601</v>
      </c>
      <c r="AB41" s="4">
        <f>_xlfn.IFNA(VLOOKUP($A41+AB$4,Male!$A:$Q, 12,0)/VLOOKUP($A41,Male!$A:$Q, 12,0),0)*AB$3</f>
        <v>1866.2948259090149</v>
      </c>
      <c r="AC41" s="4">
        <f>_xlfn.IFNA(VLOOKUP($A41+AC$4,Male!$A:$Q, 12,0)/VLOOKUP($A41,Male!$A:$Q, 12,0),0)*AC$3</f>
        <v>1650.3939500885742</v>
      </c>
      <c r="AD41" s="4">
        <f>_xlfn.IFNA(VLOOKUP($A41+AD$4,Male!$A:$Q, 12,0)/VLOOKUP($A41,Male!$A:$Q, 12,0),0)*AD$3</f>
        <v>1433.0441965637731</v>
      </c>
      <c r="AE41" s="4">
        <f>_xlfn.IFNA(VLOOKUP($A41+AE$4,Male!$A:$Q, 12,0)/VLOOKUP($A41,Male!$A:$Q, 12,0),0)*AE$3</f>
        <v>1219.3574327958097</v>
      </c>
      <c r="AF41" s="4">
        <f>_xlfn.IFNA(VLOOKUP($A41+AF$4,Male!$A:$Q, 12,0)/VLOOKUP($A41,Male!$A:$Q, 12,0),0)*AF$3</f>
        <v>1014.6665945368125</v>
      </c>
      <c r="AG41" s="4">
        <f>_xlfn.IFNA(VLOOKUP($A41+AG$4,Male!$A:$Q, 12,0)/VLOOKUP($A41,Male!$A:$Q, 12,0),0)*AG$3</f>
        <v>824.03774848171918</v>
      </c>
      <c r="AH41" s="4">
        <f>_xlfn.IFNA(VLOOKUP($A41+AH$4,Male!$A:$Q, 12,0)/VLOOKUP($A41,Male!$A:$Q, 12,0),0)*AH$3</f>
        <v>651.77767724717728</v>
      </c>
      <c r="AI41" s="4">
        <f>_xlfn.IFNA(VLOOKUP($A41+AI$4,Male!$A:$Q, 12,0)/VLOOKUP($A41,Male!$A:$Q, 12,0),0)*AI$3</f>
        <v>501.449389711202</v>
      </c>
      <c r="AJ41" s="4">
        <f>_xlfn.IFNA(VLOOKUP($A41+AJ$4,Male!$A:$Q, 12,0)/VLOOKUP($A41,Male!$A:$Q, 12,0),0)*AJ$3</f>
        <v>374.71109035649584</v>
      </c>
      <c r="AK41" s="4">
        <f>_xlfn.IFNA(VLOOKUP($A41+AK$4,Male!$A:$Q, 12,0)/VLOOKUP($A41,Male!$A:$Q, 12,0),0)*AK$3</f>
        <v>272.16293303806157</v>
      </c>
      <c r="AL41" s="4">
        <f>_xlfn.IFNA(VLOOKUP($A41+AL$4,Male!$A:$Q, 12,0)/VLOOKUP($A41,Male!$A:$Q, 12,0),0)*AL$3</f>
        <v>191.94947577857272</v>
      </c>
      <c r="AM41" s="4">
        <f>_xlfn.IFNA(VLOOKUP($A41+AM$4,Male!$A:$Q, 12,0)/VLOOKUP($A41,Male!$A:$Q, 12,0),0)*AM$3</f>
        <v>131.82136469811678</v>
      </c>
      <c r="AN41" s="4">
        <f>_xlfn.IFNA(VLOOKUP($A41+AN$4,Male!$A:$Q, 12,0)/VLOOKUP($A41,Male!$A:$Q, 12,0),0)*AN$3</f>
        <v>88.322512292533304</v>
      </c>
      <c r="AO41" s="4">
        <f>_xlfn.IFNA(VLOOKUP($A41+AO$4,Male!$A:$Q, 12,0)/VLOOKUP($A41,Male!$A:$Q, 12,0),0)*AO$3</f>
        <v>57.582706284384642</v>
      </c>
      <c r="AP41" s="4">
        <f>_xlfn.IFNA(VLOOKUP($A41+AP$4,Male!$A:$Q, 12,0)/VLOOKUP($A41,Male!$A:$Q, 12,0),0)*AP$3</f>
        <v>36.45279883089831</v>
      </c>
      <c r="AQ41" s="4">
        <f>_xlfn.IFNA(VLOOKUP($A41+AQ$4,Male!$A:$Q, 12,0)/VLOOKUP($A41,Male!$A:$Q, 12,0),0)*AQ$3</f>
        <v>22.354648450412697</v>
      </c>
      <c r="AR41" s="4">
        <f>_xlfn.IFNA(VLOOKUP($A41+AR$4,Male!$A:$Q, 12,0)/VLOOKUP($A41,Male!$A:$Q, 12,0),0)*AR$3</f>
        <v>13.26135149220984</v>
      </c>
      <c r="AS41" s="4">
        <f>_xlfn.IFNA(VLOOKUP($A41+AS$4,Male!$A:$Q, 12,0)/VLOOKUP($A41,Male!$A:$Q, 12,0),0)*AS$3</f>
        <v>7.5733973338334959</v>
      </c>
      <c r="AT41" s="4">
        <f>_xlfn.IFNA(VLOOKUP($A41+AT$4,Male!$A:$Q, 12,0)/VLOOKUP($A41,Male!$A:$Q, 12,0),0)*AT$3</f>
        <v>4.1570842402005876</v>
      </c>
      <c r="AU41" s="4">
        <f>_xlfn.IFNA(VLOOKUP($A41+AU$4,Male!$A:$Q, 12,0)/VLOOKUP($A41,Male!$A:$Q, 12,0),0)*AU$3</f>
        <v>2.1810543109325455</v>
      </c>
      <c r="AV41" s="4">
        <f>_xlfn.IFNA(VLOOKUP($A41+AV$4,Male!$A:$Q, 12,0)/VLOOKUP($A41,Male!$A:$Q, 12,0),0)*AV$3</f>
        <v>1.0907899916218404</v>
      </c>
      <c r="AW41" s="4">
        <f>_xlfn.IFNA(VLOOKUP($A41+AW$4,Male!$A:$Q, 12,0)/VLOOKUP($A41,Male!$A:$Q, 12,0),0)*AW$3</f>
        <v>0.51653980442166769</v>
      </c>
      <c r="AX41" s="4">
        <f>_xlfn.IFNA(VLOOKUP($A41+AX$4,Male!$A:$Q, 12,0)/VLOOKUP($A41,Male!$A:$Q, 12,0),0)*AX$3</f>
        <v>0.230597146969722</v>
      </c>
      <c r="AY41" s="4">
        <f>_xlfn.IFNA(VLOOKUP($A41+AY$4,Male!$A:$Q, 12,0)/VLOOKUP($A41,Male!$A:$Q, 12,0),0)*AY$3</f>
        <v>9.6270274552488405E-2</v>
      </c>
      <c r="AZ41" s="4">
        <f>_xlfn.IFNA(VLOOKUP($A41+AZ$4,Male!$A:$Q, 12,0)/VLOOKUP($A41,Male!$A:$Q, 12,0),0)*AZ$3</f>
        <v>3.7288117494513967E-2</v>
      </c>
      <c r="BA41" s="4">
        <f>_xlfn.IFNA(VLOOKUP($A41+BA$4,Male!$A:$Q, 12,0)/VLOOKUP($A41,Male!$A:$Q, 12,0),0)*BA$3</f>
        <v>1.3256168263241155E-2</v>
      </c>
      <c r="BB41" s="4">
        <f>_xlfn.IFNA(VLOOKUP($A41+BB$4,Male!$A:$Q, 12,0)/VLOOKUP($A41,Male!$A:$Q, 12,0),0)*BB$3</f>
        <v>4.2723120635134101E-3</v>
      </c>
      <c r="BC41" s="4">
        <f>_xlfn.IFNA(VLOOKUP($A41+BC$4,Male!$A:$Q, 12,0)/VLOOKUP($A41,Male!$A:$Q, 12,0),0)*BC$3</f>
        <v>1.2279271857865283E-3</v>
      </c>
      <c r="BD41" s="4">
        <f>_xlfn.IFNA(VLOOKUP($A41+BD$4,Male!$A:$Q, 12,0)/VLOOKUP($A41,Male!$A:$Q, 12,0),0)*BD$3</f>
        <v>3.0797255441855474E-4</v>
      </c>
      <c r="BE41" s="4">
        <f>_xlfn.IFNA(VLOOKUP($A41+BE$4,Male!$A:$Q, 12,0)/VLOOKUP($A41,Male!$A:$Q, 12,0),0)*BE$3</f>
        <v>6.5380423035158811E-5</v>
      </c>
    </row>
    <row r="42" spans="1:57" x14ac:dyDescent="0.2">
      <c r="A42">
        <f t="shared" si="3"/>
        <v>62</v>
      </c>
      <c r="B42" s="4">
        <f t="shared" si="2"/>
        <v>58523.426653008712</v>
      </c>
      <c r="C42" s="4">
        <f>_xlfn.IFNA(VLOOKUP($A42+C$4,Male!$A:$Q, 12,0)/VLOOKUP($A42,Male!$A:$Q, 12,0),0)*C$3</f>
        <v>3073.1269561860172</v>
      </c>
      <c r="D42" s="4">
        <f>_xlfn.IFNA(VLOOKUP($A42+D$4,Male!$A:$Q, 12,0)/VLOOKUP($A42,Male!$A:$Q, 12,0),0)*D$3</f>
        <v>3135.5358376400691</v>
      </c>
      <c r="E42" s="4">
        <f>_xlfn.IFNA(VLOOKUP($A42+E$4,Male!$A:$Q, 12,0)/VLOOKUP($A42,Male!$A:$Q, 12,0),0)*E$3</f>
        <v>3197.8327711105699</v>
      </c>
      <c r="F42" s="4">
        <f>_xlfn.IFNA(VLOOKUP($A42+F$4,Male!$A:$Q, 12,0)/VLOOKUP($A42,Male!$A:$Q, 12,0),0)*F$3</f>
        <v>3249.5775579290535</v>
      </c>
      <c r="G42" s="4">
        <f>_xlfn.IFNA(VLOOKUP($A42+G$4,Male!$A:$Q, 12,0)/VLOOKUP($A42,Male!$A:$Q, 12,0),0)*G$3</f>
        <v>3299.2992244700977</v>
      </c>
      <c r="H42" s="4">
        <f>_xlfn.IFNA(VLOOKUP($A42+H$4,Male!$A:$Q, 12,0)/VLOOKUP($A42,Male!$A:$Q, 12,0),0)*H$3</f>
        <v>3345.7393399874441</v>
      </c>
      <c r="I42" s="4">
        <f>_xlfn.IFNA(VLOOKUP($A42+I$4,Male!$A:$Q, 12,0)/VLOOKUP($A42,Male!$A:$Q, 12,0),0)*I$3</f>
        <v>3379.2398830771585</v>
      </c>
      <c r="J42" s="4">
        <f>_xlfn.IFNA(VLOOKUP($A42+J$4,Male!$A:$Q, 12,0)/VLOOKUP($A42,Male!$A:$Q, 12,0),0)*J$3</f>
        <v>3407.0645109814118</v>
      </c>
      <c r="K42" s="4">
        <f>_xlfn.IFNA(VLOOKUP($A42+K$4,Male!$A:$Q, 12,0)/VLOOKUP($A42,Male!$A:$Q, 12,0),0)*K$3</f>
        <v>3427.6905588659974</v>
      </c>
      <c r="L42" s="4">
        <f>_xlfn.IFNA(VLOOKUP($A42+L$4,Male!$A:$Q, 12,0)/VLOOKUP($A42,Male!$A:$Q, 12,0),0)*L$3</f>
        <v>3440.0360218844762</v>
      </c>
      <c r="M42" s="4">
        <f>_xlfn.IFNA(VLOOKUP($A42+M$4,Male!$A:$Q, 12,0)/VLOOKUP($A42,Male!$A:$Q, 12,0),0)*M$3</f>
        <v>3436.1431117641569</v>
      </c>
      <c r="N42" s="4">
        <f>_xlfn.IFNA(VLOOKUP($A42+N$4,Male!$A:$Q, 12,0)/VLOOKUP($A42,Male!$A:$Q, 12,0),0)*N$3</f>
        <v>3422.5857068085288</v>
      </c>
      <c r="O42" s="4">
        <f>_xlfn.IFNA(VLOOKUP($A42+O$4,Male!$A:$Q, 12,0)/VLOOKUP($A42,Male!$A:$Q, 12,0),0)*O$3</f>
        <v>3397.6633656224485</v>
      </c>
      <c r="P42" s="4">
        <f>_xlfn.IFNA(VLOOKUP($A42+P$4,Male!$A:$Q, 12,0)/VLOOKUP($A42,Male!$A:$Q, 12,0),0)*P$3</f>
        <v>3359.5527719575625</v>
      </c>
      <c r="Q42" s="4">
        <f>_xlfn.IFNA(VLOOKUP($A42+Q$4,Male!$A:$Q, 12,0)/VLOOKUP($A42,Male!$A:$Q, 12,0),0)*Q$3</f>
        <v>3301.1642281698291</v>
      </c>
      <c r="R42" s="4">
        <f>_xlfn.IFNA(VLOOKUP($A42+R$4,Male!$A:$Q, 12,0)/VLOOKUP($A42,Male!$A:$Q, 12,0),0)*R$3</f>
        <v>3233.0100762471243</v>
      </c>
      <c r="S42" s="4">
        <f>_xlfn.IFNA(VLOOKUP($A42+S$4,Male!$A:$Q, 12,0)/VLOOKUP($A42,Male!$A:$Q, 12,0),0)*S$3</f>
        <v>3142.9691024436024</v>
      </c>
      <c r="T42" s="4">
        <f>_xlfn.IFNA(VLOOKUP($A42+T$4,Male!$A:$Q, 12,0)/VLOOKUP($A42,Male!$A:$Q, 12,0),0)*T$3</f>
        <v>3035.3778154614442</v>
      </c>
      <c r="U42" s="4">
        <f>_xlfn.IFNA(VLOOKUP($A42+U$4,Male!$A:$Q, 12,0)/VLOOKUP($A42,Male!$A:$Q, 12,0),0)*U$3</f>
        <v>2913.8236373998843</v>
      </c>
      <c r="V42" s="4">
        <f>_xlfn.IFNA(VLOOKUP($A42+V$4,Male!$A:$Q, 12,0)/VLOOKUP($A42,Male!$A:$Q, 12,0),0)*V$3</f>
        <v>2770.0910574744848</v>
      </c>
      <c r="W42" s="4">
        <f>_xlfn.IFNA(VLOOKUP($A42+W$4,Male!$A:$Q, 12,0)/VLOOKUP($A42,Male!$A:$Q, 12,0),0)*W$3</f>
        <v>2610.125125615094</v>
      </c>
      <c r="X42" s="4">
        <f>_xlfn.IFNA(VLOOKUP($A42+X$4,Male!$A:$Q, 12,0)/VLOOKUP($A42,Male!$A:$Q, 12,0),0)*X$3</f>
        <v>2435.3584499636295</v>
      </c>
      <c r="Y42" s="4">
        <f>_xlfn.IFNA(VLOOKUP($A42+Y$4,Male!$A:$Q, 12,0)/VLOOKUP($A42,Male!$A:$Q, 12,0),0)*Y$3</f>
        <v>2247.2886762353846</v>
      </c>
      <c r="Z42" s="4">
        <f>_xlfn.IFNA(VLOOKUP($A42+Z$4,Male!$A:$Q, 12,0)/VLOOKUP($A42,Male!$A:$Q, 12,0),0)*Z$3</f>
        <v>2050.2188383619705</v>
      </c>
      <c r="AA42" s="4">
        <f>_xlfn.IFNA(VLOOKUP($A42+AA$4,Male!$A:$Q, 12,0)/VLOOKUP($A42,Male!$A:$Q, 12,0),0)*AA$3</f>
        <v>1841.5305170837646</v>
      </c>
      <c r="AB42" s="4">
        <f>_xlfn.IFNA(VLOOKUP($A42+AB$4,Male!$A:$Q, 12,0)/VLOOKUP($A42,Male!$A:$Q, 12,0),0)*AB$3</f>
        <v>1627.4577583089192</v>
      </c>
      <c r="AC42" s="4">
        <f>_xlfn.IFNA(VLOOKUP($A42+AC$4,Male!$A:$Q, 12,0)/VLOOKUP($A42,Male!$A:$Q, 12,0),0)*AC$3</f>
        <v>1413.8429649183727</v>
      </c>
      <c r="AD42" s="4">
        <f>_xlfn.IFNA(VLOOKUP($A42+AD$4,Male!$A:$Q, 12,0)/VLOOKUP($A42,Male!$A:$Q, 12,0),0)*AD$3</f>
        <v>1203.6284948116954</v>
      </c>
      <c r="AE42" s="4">
        <f>_xlfn.IFNA(VLOOKUP($A42+AE$4,Male!$A:$Q, 12,0)/VLOOKUP($A42,Male!$A:$Q, 12,0),0)*AE$3</f>
        <v>1002.0844350548765</v>
      </c>
      <c r="AF42" s="4">
        <f>_xlfn.IFNA(VLOOKUP($A42+AF$4,Male!$A:$Q, 12,0)/VLOOKUP($A42,Male!$A:$Q, 12,0),0)*AF$3</f>
        <v>814.22924236620634</v>
      </c>
      <c r="AG42" s="4">
        <f>_xlfn.IFNA(VLOOKUP($A42+AG$4,Male!$A:$Q, 12,0)/VLOOKUP($A42,Male!$A:$Q, 12,0),0)*AG$3</f>
        <v>644.34183867559125</v>
      </c>
      <c r="AH42" s="4">
        <f>_xlfn.IFNA(VLOOKUP($A42+AH$4,Male!$A:$Q, 12,0)/VLOOKUP($A42,Male!$A:$Q, 12,0),0)*AH$3</f>
        <v>495.55920829691109</v>
      </c>
      <c r="AI42" s="4">
        <f>_xlfn.IFNA(VLOOKUP($A42+AI$4,Male!$A:$Q, 12,0)/VLOOKUP($A42,Male!$A:$Q, 12,0),0)*AI$3</f>
        <v>370.5138931489343</v>
      </c>
      <c r="AJ42" s="4">
        <f>_xlfn.IFNA(VLOOKUP($A42+AJ$4,Male!$A:$Q, 12,0)/VLOOKUP($A42,Male!$A:$Q, 12,0),0)*AJ$3</f>
        <v>269.05077301884711</v>
      </c>
      <c r="AK42" s="4">
        <f>_xlfn.IFNA(VLOOKUP($A42+AK$4,Male!$A:$Q, 12,0)/VLOOKUP($A42,Male!$A:$Q, 12,0),0)*AK$3</f>
        <v>190.00834681373775</v>
      </c>
      <c r="AL42" s="4">
        <f>_xlfn.IFNA(VLOOKUP($A42+AL$4,Male!$A:$Q, 12,0)/VLOOKUP($A42,Male!$A:$Q, 12,0),0)*AL$3</f>
        <v>130.46164179163529</v>
      </c>
      <c r="AM42" s="4">
        <f>_xlfn.IFNA(VLOOKUP($A42+AM$4,Male!$A:$Q, 12,0)/VLOOKUP($A42,Male!$A:$Q, 12,0),0)*AM$3</f>
        <v>87.399348703460845</v>
      </c>
      <c r="AN42" s="4">
        <f>_xlfn.IFNA(VLOOKUP($A42+AN$4,Male!$A:$Q, 12,0)/VLOOKUP($A42,Male!$A:$Q, 12,0),0)*AN$3</f>
        <v>57.014686232977802</v>
      </c>
      <c r="AO42" s="4">
        <f>_xlfn.IFNA(VLOOKUP($A42+AO$4,Male!$A:$Q, 12,0)/VLOOKUP($A42,Male!$A:$Q, 12,0),0)*AO$3</f>
        <v>36.114027704212226</v>
      </c>
      <c r="AP42" s="4">
        <f>_xlfn.IFNA(VLOOKUP($A42+AP$4,Male!$A:$Q, 12,0)/VLOOKUP($A42,Male!$A:$Q, 12,0),0)*AP$3</f>
        <v>22.159300471649349</v>
      </c>
      <c r="AQ42" s="4">
        <f>_xlfn.IFNA(VLOOKUP($A42+AQ$4,Male!$A:$Q, 12,0)/VLOOKUP($A42,Male!$A:$Q, 12,0),0)*AQ$3</f>
        <v>13.136664960512251</v>
      </c>
      <c r="AR42" s="4">
        <f>_xlfn.IFNA(VLOOKUP($A42+AR$4,Male!$A:$Q, 12,0)/VLOOKUP($A42,Male!$A:$Q, 12,0),0)*AR$3</f>
        <v>7.5111649770728599</v>
      </c>
      <c r="AS42" s="4">
        <f>_xlfn.IFNA(VLOOKUP($A42+AS$4,Male!$A:$Q, 12,0)/VLOOKUP($A42,Male!$A:$Q, 12,0),0)*AS$3</f>
        <v>4.1205205331501613</v>
      </c>
      <c r="AT42" s="4">
        <f>_xlfn.IFNA(VLOOKUP($A42+AT$4,Male!$A:$Q, 12,0)/VLOOKUP($A42,Male!$A:$Q, 12,0),0)*AT$3</f>
        <v>2.1643691548020181</v>
      </c>
      <c r="AU42" s="4">
        <f>_xlfn.IFNA(VLOOKUP($A42+AU$4,Male!$A:$Q, 12,0)/VLOOKUP($A42,Male!$A:$Q, 12,0),0)*AU$3</f>
        <v>1.0818944416323268</v>
      </c>
      <c r="AV42" s="4">
        <f>_xlfn.IFNA(VLOOKUP($A42+AV$4,Male!$A:$Q, 12,0)/VLOOKUP($A42,Male!$A:$Q, 12,0),0)*AV$3</f>
        <v>0.51289783770173658</v>
      </c>
      <c r="AW42" s="4">
        <f>_xlfn.IFNA(VLOOKUP($A42+AW$4,Male!$A:$Q, 12,0)/VLOOKUP($A42,Male!$A:$Q, 12,0),0)*AW$3</f>
        <v>0.22886928400579012</v>
      </c>
      <c r="AX42" s="4">
        <f>_xlfn.IFNA(VLOOKUP($A42+AX$4,Male!$A:$Q, 12,0)/VLOOKUP($A42,Male!$A:$Q, 12,0),0)*AX$3</f>
        <v>9.5605360353679156E-2</v>
      </c>
      <c r="AY42" s="4">
        <f>_xlfn.IFNA(VLOOKUP($A42+AY$4,Male!$A:$Q, 12,0)/VLOOKUP($A42,Male!$A:$Q, 12,0),0)*AY$3</f>
        <v>3.7034437141935543E-2</v>
      </c>
      <c r="AZ42" s="4">
        <f>_xlfn.IFNA(VLOOKUP($A42+AZ$4,Male!$A:$Q, 12,0)/VLOOKUP($A42,Male!$A:$Q, 12,0),0)*AZ$3</f>
        <v>1.3173581235483555E-2</v>
      </c>
      <c r="BA42" s="4">
        <f>_xlfn.IFNA(VLOOKUP($A42+BA$4,Male!$A:$Q, 12,0)/VLOOKUP($A42,Male!$A:$Q, 12,0),0)*BA$3</f>
        <v>4.2462034263958835E-3</v>
      </c>
      <c r="BB42" s="4">
        <f>_xlfn.IFNA(VLOOKUP($A42+BB$4,Male!$A:$Q, 12,0)/VLOOKUP($A42,Male!$A:$Q, 12,0),0)*BB$3</f>
        <v>1.2205935820413338E-3</v>
      </c>
      <c r="BC42" s="4">
        <f>_xlfn.IFNA(VLOOKUP($A42+BC$4,Male!$A:$Q, 12,0)/VLOOKUP($A42,Male!$A:$Q, 12,0),0)*BC$3</f>
        <v>3.061814238364445E-4</v>
      </c>
      <c r="BD42" s="4">
        <f>_xlfn.IFNA(VLOOKUP($A42+BD$4,Male!$A:$Q, 12,0)/VLOOKUP($A42,Male!$A:$Q, 12,0),0)*BD$3</f>
        <v>6.5037203392890022E-5</v>
      </c>
      <c r="BE42" s="4">
        <f>_xlfn.IFNA(VLOOKUP($A42+BE$4,Male!$A:$Q, 12,0)/VLOOKUP($A42,Male!$A:$Q, 12,0),0)*BE$3</f>
        <v>1.1186687875324783E-5</v>
      </c>
    </row>
    <row r="43" spans="1:57" x14ac:dyDescent="0.2">
      <c r="A43">
        <f t="shared" si="3"/>
        <v>63</v>
      </c>
      <c r="B43" s="4">
        <f t="shared" si="2"/>
        <v>56141.057637355945</v>
      </c>
      <c r="C43" s="4">
        <f>_xlfn.IFNA(VLOOKUP($A43+C$4,Male!$A:$Q, 12,0)/VLOOKUP($A43,Male!$A:$Q, 12,0),0)*C$3</f>
        <v>3069.828712245057</v>
      </c>
      <c r="D43" s="4">
        <f>_xlfn.IFNA(VLOOKUP($A43+D$4,Male!$A:$Q, 12,0)/VLOOKUP($A43,Male!$A:$Q, 12,0),0)*D$3</f>
        <v>3128.3609858196342</v>
      </c>
      <c r="E43" s="4">
        <f>_xlfn.IFNA(VLOOKUP($A43+E$4,Male!$A:$Q, 12,0)/VLOOKUP($A43,Male!$A:$Q, 12,0),0)*E$3</f>
        <v>3186.1636825176042</v>
      </c>
      <c r="F43" s="4">
        <f>_xlfn.IFNA(VLOOKUP($A43+F$4,Male!$A:$Q, 12,0)/VLOOKUP($A43,Male!$A:$Q, 12,0),0)*F$3</f>
        <v>3232.8136191676822</v>
      </c>
      <c r="G43" s="4">
        <f>_xlfn.IFNA(VLOOKUP($A43+G$4,Male!$A:$Q, 12,0)/VLOOKUP($A43,Male!$A:$Q, 12,0),0)*G$3</f>
        <v>3276.7860203235605</v>
      </c>
      <c r="H43" s="4">
        <f>_xlfn.IFNA(VLOOKUP($A43+H$4,Male!$A:$Q, 12,0)/VLOOKUP($A43,Male!$A:$Q, 12,0),0)*H$3</f>
        <v>3316.7343991510938</v>
      </c>
      <c r="I43" s="4">
        <f>_xlfn.IFNA(VLOOKUP($A43+I$4,Male!$A:$Q, 12,0)/VLOOKUP($A43,Male!$A:$Q, 12,0),0)*I$3</f>
        <v>3342.7464870563549</v>
      </c>
      <c r="J43" s="4">
        <f>_xlfn.IFNA(VLOOKUP($A43+J$4,Male!$A:$Q, 12,0)/VLOOKUP($A43,Male!$A:$Q, 12,0),0)*J$3</f>
        <v>3362.1455317250188</v>
      </c>
      <c r="K43" s="4">
        <f>_xlfn.IFNA(VLOOKUP($A43+K$4,Male!$A:$Q, 12,0)/VLOOKUP($A43,Male!$A:$Q, 12,0),0)*K$3</f>
        <v>3373.8289874477628</v>
      </c>
      <c r="L43" s="4">
        <f>_xlfn.IFNA(VLOOKUP($A43+L$4,Male!$A:$Q, 12,0)/VLOOKUP($A43,Male!$A:$Q, 12,0),0)*L$3</f>
        <v>3376.8687391307108</v>
      </c>
      <c r="M43" s="4">
        <f>_xlfn.IFNA(VLOOKUP($A43+M$4,Male!$A:$Q, 12,0)/VLOOKUP($A43,Male!$A:$Q, 12,0),0)*M$3</f>
        <v>3363.190688823865</v>
      </c>
      <c r="N43" s="4">
        <f>_xlfn.IFNA(VLOOKUP($A43+N$4,Male!$A:$Q, 12,0)/VLOOKUP($A43,Male!$A:$Q, 12,0),0)*N$3</f>
        <v>3338.6621863832811</v>
      </c>
      <c r="O43" s="4">
        <f>_xlfn.IFNA(VLOOKUP($A43+O$4,Male!$A:$Q, 12,0)/VLOOKUP($A43,Male!$A:$Q, 12,0),0)*O$3</f>
        <v>3301.4466896470894</v>
      </c>
      <c r="P43" s="4">
        <f>_xlfn.IFNA(VLOOKUP($A43+P$4,Male!$A:$Q, 12,0)/VLOOKUP($A43,Male!$A:$Q, 12,0),0)*P$3</f>
        <v>3250.1238391384663</v>
      </c>
      <c r="Q43" s="4">
        <f>_xlfn.IFNA(VLOOKUP($A43+Q$4,Male!$A:$Q, 12,0)/VLOOKUP($A43,Male!$A:$Q, 12,0),0)*Q$3</f>
        <v>3177.9598664603641</v>
      </c>
      <c r="R43" s="4">
        <f>_xlfn.IFNA(VLOOKUP($A43+R$4,Male!$A:$Q, 12,0)/VLOOKUP($A43,Male!$A:$Q, 12,0),0)*R$3</f>
        <v>3095.1495526065828</v>
      </c>
      <c r="S43" s="4">
        <f>_xlfn.IFNA(VLOOKUP($A43+S$4,Male!$A:$Q, 12,0)/VLOOKUP($A43,Male!$A:$Q, 12,0),0)*S$3</f>
        <v>2989.7191975907381</v>
      </c>
      <c r="T43" s="4">
        <f>_xlfn.IFNA(VLOOKUP($A43+T$4,Male!$A:$Q, 12,0)/VLOOKUP($A43,Male!$A:$Q, 12,0),0)*T$3</f>
        <v>2866.4622003404211</v>
      </c>
      <c r="U43" s="4">
        <f>_xlfn.IFNA(VLOOKUP($A43+U$4,Male!$A:$Q, 12,0)/VLOOKUP($A43,Male!$A:$Q, 12,0),0)*U$3</f>
        <v>2729.9161551159882</v>
      </c>
      <c r="V43" s="4">
        <f>_xlfn.IFNA(VLOOKUP($A43+V$4,Male!$A:$Q, 12,0)/VLOOKUP($A43,Male!$A:$Q, 12,0),0)*V$3</f>
        <v>2573.0359959756142</v>
      </c>
      <c r="W43" s="4">
        <f>_xlfn.IFNA(VLOOKUP($A43+W$4,Male!$A:$Q, 12,0)/VLOOKUP($A43,Male!$A:$Q, 12,0),0)*W$3</f>
        <v>2401.5402938959774</v>
      </c>
      <c r="X43" s="4">
        <f>_xlfn.IFNA(VLOOKUP($A43+X$4,Male!$A:$Q, 12,0)/VLOOKUP($A43,Male!$A:$Q, 12,0),0)*X$3</f>
        <v>2216.8658960862344</v>
      </c>
      <c r="Y43" s="4">
        <f>_xlfn.IFNA(VLOOKUP($A43+Y$4,Male!$A:$Q, 12,0)/VLOOKUP($A43,Male!$A:$Q, 12,0),0)*Y$3</f>
        <v>2020.8253105091003</v>
      </c>
      <c r="Z43" s="4">
        <f>_xlfn.IFNA(VLOOKUP($A43+Z$4,Male!$A:$Q, 12,0)/VLOOKUP($A43,Male!$A:$Q, 12,0),0)*Z$3</f>
        <v>1818.0793400139039</v>
      </c>
      <c r="AA43" s="4">
        <f>_xlfn.IFNA(VLOOKUP($A43+AA$4,Male!$A:$Q, 12,0)/VLOOKUP($A43,Male!$A:$Q, 12,0),0)*AA$3</f>
        <v>1607.3832712928313</v>
      </c>
      <c r="AB43" s="4">
        <f>_xlfn.IFNA(VLOOKUP($A43+AB$4,Male!$A:$Q, 12,0)/VLOOKUP($A43,Male!$A:$Q, 12,0),0)*AB$3</f>
        <v>1395.5144191585316</v>
      </c>
      <c r="AC43" s="4">
        <f>_xlfn.IFNA(VLOOKUP($A43+AC$4,Male!$A:$Q, 12,0)/VLOOKUP($A43,Male!$A:$Q, 12,0),0)*AC$3</f>
        <v>1188.6256617095971</v>
      </c>
      <c r="AD43" s="4">
        <f>_xlfn.IFNA(VLOOKUP($A43+AD$4,Male!$A:$Q, 12,0)/VLOOKUP($A43,Male!$A:$Q, 12,0),0)*AD$3</f>
        <v>990.09484247720752</v>
      </c>
      <c r="AE43" s="4">
        <f>_xlfn.IFNA(VLOOKUP($A43+AE$4,Male!$A:$Q, 12,0)/VLOOKUP($A43,Male!$A:$Q, 12,0),0)*AE$3</f>
        <v>804.89401961182375</v>
      </c>
      <c r="AF43" s="4">
        <f>_xlfn.IFNA(VLOOKUP($A43+AF$4,Male!$A:$Q, 12,0)/VLOOKUP($A43,Male!$A:$Q, 12,0),0)*AF$3</f>
        <v>637.27513236015352</v>
      </c>
      <c r="AG43" s="4">
        <f>_xlfn.IFNA(VLOOKUP($A43+AG$4,Male!$A:$Q, 12,0)/VLOOKUP($A43,Male!$A:$Q, 12,0),0)*AG$3</f>
        <v>490.36950128924587</v>
      </c>
      <c r="AH43" s="4">
        <f>_xlfn.IFNA(VLOOKUP($A43+AH$4,Male!$A:$Q, 12,0)/VLOOKUP($A43,Male!$A:$Q, 12,0),0)*AH$3</f>
        <v>366.5084497824617</v>
      </c>
      <c r="AI43" s="4">
        <f>_xlfn.IFNA(VLOOKUP($A43+AI$4,Male!$A:$Q, 12,0)/VLOOKUP($A43,Male!$A:$Q, 12,0),0)*AI$3</f>
        <v>266.28901140067018</v>
      </c>
      <c r="AJ43" s="4">
        <f>_xlfn.IFNA(VLOOKUP($A43+AJ$4,Male!$A:$Q, 12,0)/VLOOKUP($A43,Male!$A:$Q, 12,0),0)*AJ$3</f>
        <v>188.013484291406</v>
      </c>
      <c r="AK43" s="4">
        <f>_xlfn.IFNA(VLOOKUP($A43+AK$4,Male!$A:$Q, 12,0)/VLOOKUP($A43,Male!$A:$Q, 12,0),0)*AK$3</f>
        <v>129.26460979050165</v>
      </c>
      <c r="AL43" s="4">
        <f>_xlfn.IFNA(VLOOKUP($A43+AL$4,Male!$A:$Q, 12,0)/VLOOKUP($A43,Male!$A:$Q, 12,0),0)*AL$3</f>
        <v>86.579741225914987</v>
      </c>
      <c r="AM43" s="4">
        <f>_xlfn.IFNA(VLOOKUP($A43+AM$4,Male!$A:$Q, 12,0)/VLOOKUP($A43,Male!$A:$Q, 12,0),0)*AM$3</f>
        <v>56.472182452880389</v>
      </c>
      <c r="AN43" s="4">
        <f>_xlfn.IFNA(VLOOKUP($A43+AN$4,Male!$A:$Q, 12,0)/VLOOKUP($A43,Male!$A:$Q, 12,0),0)*AN$3</f>
        <v>35.791643776722644</v>
      </c>
      <c r="AO43" s="4">
        <f>_xlfn.IFNA(VLOOKUP($A43+AO$4,Male!$A:$Q, 12,0)/VLOOKUP($A43,Male!$A:$Q, 12,0),0)*AO$3</f>
        <v>21.974153064734256</v>
      </c>
      <c r="AP43" s="4">
        <f>_xlfn.IFNA(VLOOKUP($A43+AP$4,Male!$A:$Q, 12,0)/VLOOKUP($A43,Male!$A:$Q, 12,0),0)*AP$3</f>
        <v>13.03419987790897</v>
      </c>
      <c r="AQ43" s="4">
        <f>_xlfn.IFNA(VLOOKUP($A43+AQ$4,Male!$A:$Q, 12,0)/VLOOKUP($A43,Male!$A:$Q, 12,0),0)*AQ$3</f>
        <v>7.4475887897475914</v>
      </c>
      <c r="AR43" s="4">
        <f>_xlfn.IFNA(VLOOKUP($A43+AR$4,Male!$A:$Q, 12,0)/VLOOKUP($A43,Male!$A:$Q, 12,0),0)*AR$3</f>
        <v>4.0905310367912531</v>
      </c>
      <c r="AS43" s="4">
        <f>_xlfn.IFNA(VLOOKUP($A43+AS$4,Male!$A:$Q, 12,0)/VLOOKUP($A43,Male!$A:$Q, 12,0),0)*AS$3</f>
        <v>2.1473638831551134</v>
      </c>
      <c r="AT43" s="4">
        <f>_xlfn.IFNA(VLOOKUP($A43+AT$4,Male!$A:$Q, 12,0)/VLOOKUP($A43,Male!$A:$Q, 12,0),0)*AT$3</f>
        <v>1.0746345429087143</v>
      </c>
      <c r="AU43" s="4">
        <f>_xlfn.IFNA(VLOOKUP($A43+AU$4,Male!$A:$Q, 12,0)/VLOOKUP($A43,Male!$A:$Q, 12,0),0)*AU$3</f>
        <v>0.50919679821886654</v>
      </c>
      <c r="AV43" s="4">
        <f>_xlfn.IFNA(VLOOKUP($A43+AV$4,Male!$A:$Q, 12,0)/VLOOKUP($A43,Male!$A:$Q, 12,0),0)*AV$3</f>
        <v>0.22747079021582162</v>
      </c>
      <c r="AW43" s="4">
        <f>_xlfn.IFNA(VLOOKUP($A43+AW$4,Male!$A:$Q, 12,0)/VLOOKUP($A43,Male!$A:$Q, 12,0),0)*AW$3</f>
        <v>9.4978843022946666E-2</v>
      </c>
      <c r="AX43" s="4">
        <f>_xlfn.IFNA(VLOOKUP($A43+AX$4,Male!$A:$Q, 12,0)/VLOOKUP($A43,Male!$A:$Q, 12,0),0)*AX$3</f>
        <v>3.6813476471924816E-2</v>
      </c>
      <c r="AY43" s="4">
        <f>_xlfn.IFNA(VLOOKUP($A43+AY$4,Male!$A:$Q, 12,0)/VLOOKUP($A43,Male!$A:$Q, 12,0),0)*AY$3</f>
        <v>1.3096347645158622E-2</v>
      </c>
      <c r="AZ43" s="4">
        <f>_xlfn.IFNA(VLOOKUP($A43+AZ$4,Male!$A:$Q, 12,0)/VLOOKUP($A43,Male!$A:$Q, 12,0),0)*AZ$3</f>
        <v>4.2237450250399017E-3</v>
      </c>
      <c r="BA43" s="4">
        <f>_xlfn.IFNA(VLOOKUP($A43+BA$4,Male!$A:$Q, 12,0)/VLOOKUP($A43,Male!$A:$Q, 12,0),0)*BA$3</f>
        <v>1.2142831316908583E-3</v>
      </c>
      <c r="BB43" s="4">
        <f>_xlfn.IFNA(VLOOKUP($A43+BB$4,Male!$A:$Q, 12,0)/VLOOKUP($A43,Male!$A:$Q, 12,0),0)*BB$3</f>
        <v>3.0464100315422766E-4</v>
      </c>
      <c r="BC43" s="4">
        <f>_xlfn.IFNA(VLOOKUP($A43+BC$4,Male!$A:$Q, 12,0)/VLOOKUP($A43,Male!$A:$Q, 12,0),0)*BC$3</f>
        <v>6.4720182366265945E-5</v>
      </c>
      <c r="BD43" s="4">
        <f>_xlfn.IFNA(VLOOKUP($A43+BD$4,Male!$A:$Q, 12,0)/VLOOKUP($A43,Male!$A:$Q, 12,0),0)*BD$3</f>
        <v>1.1138499860611987E-5</v>
      </c>
      <c r="BE43" s="4">
        <f>_xlfn.IFNA(VLOOKUP($A43+BE$4,Male!$A:$Q, 12,0)/VLOOKUP($A43,Male!$A:$Q, 12,0),0)*BE$3</f>
        <v>1.4446788646180347E-6</v>
      </c>
    </row>
    <row r="44" spans="1:57" x14ac:dyDescent="0.2">
      <c r="A44">
        <f t="shared" si="3"/>
        <v>64</v>
      </c>
      <c r="B44" s="4">
        <f t="shared" si="2"/>
        <v>53786.525147121392</v>
      </c>
      <c r="C44" s="4">
        <f>_xlfn.IFNA(VLOOKUP($A44+C$4,Male!$A:$Q, 12,0)/VLOOKUP($A44,Male!$A:$Q, 12,0),0)*C$3</f>
        <v>3066.0949107310321</v>
      </c>
      <c r="D44" s="4">
        <f>_xlfn.IFNA(VLOOKUP($A44+D$4,Male!$A:$Q, 12,0)/VLOOKUP($A44,Male!$A:$Q, 12,0),0)*D$3</f>
        <v>3120.2942704680245</v>
      </c>
      <c r="E44" s="4">
        <f>_xlfn.IFNA(VLOOKUP($A44+E$4,Male!$A:$Q, 12,0)/VLOOKUP($A44,Male!$A:$Q, 12,0),0)*E$3</f>
        <v>3173.1324587952686</v>
      </c>
      <c r="F44" s="4">
        <f>_xlfn.IFNA(VLOOKUP($A44+F$4,Male!$A:$Q, 12,0)/VLOOKUP($A44,Male!$A:$Q, 12,0),0)*F$3</f>
        <v>3214.2037434146</v>
      </c>
      <c r="G44" s="4">
        <f>_xlfn.IFNA(VLOOKUP($A44+G$4,Male!$A:$Q, 12,0)/VLOOKUP($A44,Male!$A:$Q, 12,0),0)*G$3</f>
        <v>3251.8689301594559</v>
      </c>
      <c r="H44" s="4">
        <f>_xlfn.IFNA(VLOOKUP($A44+H$4,Male!$A:$Q, 12,0)/VLOOKUP($A44,Male!$A:$Q, 12,0),0)*H$3</f>
        <v>3284.4410555775244</v>
      </c>
      <c r="I44" s="4">
        <f>_xlfn.IFNA(VLOOKUP($A44+I$4,Male!$A:$Q, 12,0)/VLOOKUP($A44,Male!$A:$Q, 12,0),0)*I$3</f>
        <v>3302.2195995704983</v>
      </c>
      <c r="J44" s="4">
        <f>_xlfn.IFNA(VLOOKUP($A44+J$4,Male!$A:$Q, 12,0)/VLOOKUP($A44,Male!$A:$Q, 12,0),0)*J$3</f>
        <v>3312.869461117758</v>
      </c>
      <c r="K44" s="4">
        <f>_xlfn.IFNA(VLOOKUP($A44+K$4,Male!$A:$Q, 12,0)/VLOOKUP($A44,Male!$A:$Q, 12,0),0)*K$3</f>
        <v>3315.4357267271439</v>
      </c>
      <c r="L44" s="4">
        <f>_xlfn.IFNA(VLOOKUP($A44+L$4,Male!$A:$Q, 12,0)/VLOOKUP($A44,Male!$A:$Q, 12,0),0)*L$3</f>
        <v>3308.7258659488039</v>
      </c>
      <c r="M44" s="4">
        <f>_xlfn.IFNA(VLOOKUP($A44+M$4,Male!$A:$Q, 12,0)/VLOOKUP($A44,Male!$A:$Q, 12,0),0)*M$3</f>
        <v>3284.2483948108811</v>
      </c>
      <c r="N44" s="4">
        <f>_xlfn.IFNA(VLOOKUP($A44+N$4,Male!$A:$Q, 12,0)/VLOOKUP($A44,Male!$A:$Q, 12,0),0)*N$3</f>
        <v>3247.6018340598116</v>
      </c>
      <c r="O44" s="4">
        <f>_xlfn.IFNA(VLOOKUP($A44+O$4,Male!$A:$Q, 12,0)/VLOOKUP($A44,Male!$A:$Q, 12,0),0)*O$3</f>
        <v>3197.3419735973312</v>
      </c>
      <c r="P44" s="4">
        <f>_xlfn.IFNA(VLOOKUP($A44+P$4,Male!$A:$Q, 12,0)/VLOOKUP($A44,Male!$A:$Q, 12,0),0)*P$3</f>
        <v>3132.1860099757287</v>
      </c>
      <c r="Q44" s="4">
        <f>_xlfn.IFNA(VLOOKUP($A44+Q$4,Male!$A:$Q, 12,0)/VLOOKUP($A44,Male!$A:$Q, 12,0),0)*Q$3</f>
        <v>3045.7155930623435</v>
      </c>
      <c r="R44" s="4">
        <f>_xlfn.IFNA(VLOOKUP($A44+R$4,Male!$A:$Q, 12,0)/VLOOKUP($A44,Male!$A:$Q, 12,0),0)*R$3</f>
        <v>2947.3946109771073</v>
      </c>
      <c r="S44" s="4">
        <f>_xlfn.IFNA(VLOOKUP($A44+S$4,Male!$A:$Q, 12,0)/VLOOKUP($A44,Male!$A:$Q, 12,0),0)*S$3</f>
        <v>2826.377856648372</v>
      </c>
      <c r="T44" s="4">
        <f>_xlfn.IFNA(VLOOKUP($A44+T$4,Male!$A:$Q, 12,0)/VLOOKUP($A44,Male!$A:$Q, 12,0),0)*T$3</f>
        <v>2688.4293254955519</v>
      </c>
      <c r="U44" s="4">
        <f>_xlfn.IFNA(VLOOKUP($A44+U$4,Male!$A:$Q, 12,0)/VLOOKUP($A44,Male!$A:$Q, 12,0),0)*U$3</f>
        <v>2538.4433954994247</v>
      </c>
      <c r="V44" s="4">
        <f>_xlfn.IFNA(VLOOKUP($A44+V$4,Male!$A:$Q, 12,0)/VLOOKUP($A44,Male!$A:$Q, 12,0),0)*V$3</f>
        <v>2369.9586610886909</v>
      </c>
      <c r="W44" s="4">
        <f>_xlfn.IFNA(VLOOKUP($A44+W$4,Male!$A:$Q, 12,0)/VLOOKUP($A44,Male!$A:$Q, 12,0),0)*W$3</f>
        <v>2188.4305370859247</v>
      </c>
      <c r="X44" s="4">
        <f>_xlfn.IFNA(VLOOKUP($A44+X$4,Male!$A:$Q, 12,0)/VLOOKUP($A44,Male!$A:$Q, 12,0),0)*X$3</f>
        <v>1995.6100845271878</v>
      </c>
      <c r="Y44" s="4">
        <f>_xlfn.IFNA(VLOOKUP($A44+Y$4,Male!$A:$Q, 12,0)/VLOOKUP($A44,Male!$A:$Q, 12,0),0)*Y$3</f>
        <v>1793.9392955466742</v>
      </c>
      <c r="Z44" s="4">
        <f>_xlfn.IFNA(VLOOKUP($A44+Z$4,Male!$A:$Q, 12,0)/VLOOKUP($A44,Male!$A:$Q, 12,0),0)*Z$3</f>
        <v>1588.6188591910352</v>
      </c>
      <c r="AA44" s="4">
        <f>_xlfn.IFNA(VLOOKUP($A44+AA$4,Male!$A:$Q, 12,0)/VLOOKUP($A44,Male!$A:$Q, 12,0),0)*AA$3</f>
        <v>1379.7817795755375</v>
      </c>
      <c r="AB44" s="4">
        <f>_xlfn.IFNA(VLOOKUP($A44+AB$4,Male!$A:$Q, 12,0)/VLOOKUP($A44,Male!$A:$Q, 12,0),0)*AB$3</f>
        <v>1174.4772628319874</v>
      </c>
      <c r="AC44" s="4">
        <f>_xlfn.IFNA(VLOOKUP($A44+AC$4,Male!$A:$Q, 12,0)/VLOOKUP($A44,Male!$A:$Q, 12,0),0)*AC$3</f>
        <v>978.80414095051526</v>
      </c>
      <c r="AD44" s="4">
        <f>_xlfn.IFNA(VLOOKUP($A44+AD$4,Male!$A:$Q, 12,0)/VLOOKUP($A44,Male!$A:$Q, 12,0),0)*AD$3</f>
        <v>796.11817847522912</v>
      </c>
      <c r="AE44" s="4">
        <f>_xlfn.IFNA(VLOOKUP($A44+AE$4,Male!$A:$Q, 12,0)/VLOOKUP($A44,Male!$A:$Q, 12,0),0)*AE$3</f>
        <v>630.64554931635143</v>
      </c>
      <c r="AF44" s="4">
        <f>_xlfn.IFNA(VLOOKUP($A44+AF$4,Male!$A:$Q, 12,0)/VLOOKUP($A44,Male!$A:$Q, 12,0),0)*AF$3</f>
        <v>485.51253760889085</v>
      </c>
      <c r="AG44" s="4">
        <f>_xlfn.IFNA(VLOOKUP($A44+AG$4,Male!$A:$Q, 12,0)/VLOOKUP($A44,Male!$A:$Q, 12,0),0)*AG$3</f>
        <v>363.05987250075214</v>
      </c>
      <c r="AH44" s="4">
        <f>_xlfn.IFNA(VLOOKUP($A44+AH$4,Male!$A:$Q, 12,0)/VLOOKUP($A44,Male!$A:$Q, 12,0),0)*AH$3</f>
        <v>263.69330167244544</v>
      </c>
      <c r="AI44" s="4">
        <f>_xlfn.IFNA(VLOOKUP($A44+AI$4,Male!$A:$Q, 12,0)/VLOOKUP($A44,Male!$A:$Q, 12,0),0)*AI$3</f>
        <v>186.28348640294439</v>
      </c>
      <c r="AJ44" s="4">
        <f>_xlfn.IFNA(VLOOKUP($A44+AJ$4,Male!$A:$Q, 12,0)/VLOOKUP($A44,Male!$A:$Q, 12,0),0)*AJ$3</f>
        <v>128.04490917215347</v>
      </c>
      <c r="AK44" s="4">
        <f>_xlfn.IFNA(VLOOKUP($A44+AK$4,Male!$A:$Q, 12,0)/VLOOKUP($A44,Male!$A:$Q, 12,0),0)*AK$3</f>
        <v>85.877509610991069</v>
      </c>
      <c r="AL44" s="4">
        <f>_xlfn.IFNA(VLOOKUP($A44+AL$4,Male!$A:$Q, 12,0)/VLOOKUP($A44,Male!$A:$Q, 12,0),0)*AL$3</f>
        <v>56.002706679271547</v>
      </c>
      <c r="AM44" s="4">
        <f>_xlfn.IFNA(VLOOKUP($A44+AM$4,Male!$A:$Q, 12,0)/VLOOKUP($A44,Male!$A:$Q, 12,0),0)*AM$3</f>
        <v>35.489169482504963</v>
      </c>
      <c r="AN44" s="4">
        <f>_xlfn.IFNA(VLOOKUP($A44+AN$4,Male!$A:$Q, 12,0)/VLOOKUP($A44,Male!$A:$Q, 12,0),0)*AN$3</f>
        <v>21.80139186764934</v>
      </c>
      <c r="AO44" s="4">
        <f>_xlfn.IFNA(VLOOKUP($A44+AO$4,Male!$A:$Q, 12,0)/VLOOKUP($A44,Male!$A:$Q, 12,0),0)*AO$3</f>
        <v>12.939182364552401</v>
      </c>
      <c r="AP44" s="4">
        <f>_xlfn.IFNA(VLOOKUP($A44+AP$4,Male!$A:$Q, 12,0)/VLOOKUP($A44,Male!$A:$Q, 12,0),0)*AP$3</f>
        <v>7.3974374345896132</v>
      </c>
      <c r="AQ44" s="4">
        <f>_xlfn.IFNA(VLOOKUP($A44+AQ$4,Male!$A:$Q, 12,0)/VLOOKUP($A44,Male!$A:$Q, 12,0),0)*AQ$3</f>
        <v>4.0602655571853514</v>
      </c>
      <c r="AR44" s="4">
        <f>_xlfn.IFNA(VLOOKUP($A44+AR$4,Male!$A:$Q, 12,0)/VLOOKUP($A44,Male!$A:$Q, 12,0),0)*AR$3</f>
        <v>2.1340255376542134</v>
      </c>
      <c r="AS44" s="4">
        <f>_xlfn.IFNA(VLOOKUP($A44+AS$4,Male!$A:$Q, 12,0)/VLOOKUP($A44,Male!$A:$Q, 12,0),0)*AS$3</f>
        <v>1.0673367498806239</v>
      </c>
      <c r="AT44" s="4">
        <f>_xlfn.IFNA(VLOOKUP($A44+AT$4,Male!$A:$Q, 12,0)/VLOOKUP($A44,Male!$A:$Q, 12,0),0)*AT$3</f>
        <v>0.50632331877175918</v>
      </c>
      <c r="AU44" s="4">
        <f>_xlfn.IFNA(VLOOKUP($A44+AU$4,Male!$A:$Q, 12,0)/VLOOKUP($A44,Male!$A:$Q, 12,0),0)*AU$3</f>
        <v>0.22607200743104808</v>
      </c>
      <c r="AV44" s="4">
        <f>_xlfn.IFNA(VLOOKUP($A44+AV$4,Male!$A:$Q, 12,0)/VLOOKUP($A44,Male!$A:$Q, 12,0),0)*AV$3</f>
        <v>9.449990211091204E-2</v>
      </c>
      <c r="AW44" s="4">
        <f>_xlfn.IFNA(VLOOKUP($A44+AW$4,Male!$A:$Q, 12,0)/VLOOKUP($A44,Male!$A:$Q, 12,0),0)*AW$3</f>
        <v>3.6611525272881945E-2</v>
      </c>
      <c r="AX44" s="4">
        <f>_xlfn.IFNA(VLOOKUP($A44+AX$4,Male!$A:$Q, 12,0)/VLOOKUP($A44,Male!$A:$Q, 12,0),0)*AX$3</f>
        <v>1.3032197010562839E-2</v>
      </c>
      <c r="AY44" s="4">
        <f>_xlfn.IFNA(VLOOKUP($A44+AY$4,Male!$A:$Q, 12,0)/VLOOKUP($A44,Male!$A:$Q, 12,0),0)*AY$3</f>
        <v>4.2034936209667676E-3</v>
      </c>
      <c r="AZ44" s="4">
        <f>_xlfn.IFNA(VLOOKUP($A44+AZ$4,Male!$A:$Q, 12,0)/VLOOKUP($A44,Male!$A:$Q, 12,0),0)*AZ$3</f>
        <v>1.2091584554425995E-3</v>
      </c>
      <c r="BA44" s="4">
        <f>_xlfn.IFNA(VLOOKUP($A44+BA$4,Male!$A:$Q, 12,0)/VLOOKUP($A44,Male!$A:$Q, 12,0),0)*BA$3</f>
        <v>3.0339162987438406E-4</v>
      </c>
      <c r="BB44" s="4">
        <f>_xlfn.IFNA(VLOOKUP($A44+BB$4,Male!$A:$Q, 12,0)/VLOOKUP($A44,Male!$A:$Q, 12,0),0)*BB$3</f>
        <v>6.4463756436861102E-5</v>
      </c>
      <c r="BC44" s="4">
        <f>_xlfn.IFNA(VLOOKUP($A44+BC$4,Male!$A:$Q, 12,0)/VLOOKUP($A44,Male!$A:$Q, 12,0),0)*BC$3</f>
        <v>1.1096114668976568E-5</v>
      </c>
      <c r="BD44" s="4">
        <f>_xlfn.IFNA(VLOOKUP($A44+BD$4,Male!$A:$Q, 12,0)/VLOOKUP($A44,Male!$A:$Q, 12,0),0)*BD$3</f>
        <v>1.4400012214027263E-6</v>
      </c>
      <c r="BE44" s="4">
        <f>_xlfn.IFNA(VLOOKUP($A44+BE$4,Male!$A:$Q, 12,0)/VLOOKUP($A44,Male!$A:$Q, 12,0),0)*BE$3</f>
        <v>1.2280728388659517E-7</v>
      </c>
    </row>
    <row r="45" spans="1:57" x14ac:dyDescent="0.2">
      <c r="A45">
        <f t="shared" si="3"/>
        <v>65</v>
      </c>
      <c r="B45" s="4">
        <f t="shared" si="2"/>
        <v>51463.540019655018</v>
      </c>
      <c r="C45" s="4">
        <f>_xlfn.IFNA(VLOOKUP($A45+C$4,Male!$A:$Q, 12,0)/VLOOKUP($A45,Male!$A:$Q, 12,0),0)*C$3</f>
        <v>3061.9129267867525</v>
      </c>
      <c r="D45" s="4">
        <f>_xlfn.IFNA(VLOOKUP($A45+D$4,Male!$A:$Q, 12,0)/VLOOKUP($A45,Male!$A:$Q, 12,0),0)*D$3</f>
        <v>3111.3167117479315</v>
      </c>
      <c r="E45" s="4">
        <f>_xlfn.IFNA(VLOOKUP($A45+E$4,Male!$A:$Q, 12,0)/VLOOKUP($A45,Male!$A:$Q, 12,0),0)*E$3</f>
        <v>3158.7080455868895</v>
      </c>
      <c r="F45" s="4">
        <f>_xlfn.IFNA(VLOOKUP($A45+F$4,Male!$A:$Q, 12,0)/VLOOKUP($A45,Male!$A:$Q, 12,0),0)*F$3</f>
        <v>3193.646937065068</v>
      </c>
      <c r="G45" s="4">
        <f>_xlfn.IFNA(VLOOKUP($A45+G$4,Male!$A:$Q, 12,0)/VLOOKUP($A45,Male!$A:$Q, 12,0),0)*G$3</f>
        <v>3224.1286233550386</v>
      </c>
      <c r="H45" s="4">
        <f>_xlfn.IFNA(VLOOKUP($A45+H$4,Male!$A:$Q, 12,0)/VLOOKUP($A45,Male!$A:$Q, 12,0),0)*H$3</f>
        <v>3248.5722586605316</v>
      </c>
      <c r="I45" s="4">
        <f>_xlfn.IFNA(VLOOKUP($A45+I$4,Male!$A:$Q, 12,0)/VLOOKUP($A45,Male!$A:$Q, 12,0),0)*I$3</f>
        <v>3257.7842216182421</v>
      </c>
      <c r="J45" s="4">
        <f>_xlfn.IFNA(VLOOKUP($A45+J$4,Male!$A:$Q, 12,0)/VLOOKUP($A45,Male!$A:$Q, 12,0),0)*J$3</f>
        <v>3259.4957619494517</v>
      </c>
      <c r="K45" s="4">
        <f>_xlfn.IFNA(VLOOKUP($A45+K$4,Male!$A:$Q, 12,0)/VLOOKUP($A45,Male!$A:$Q, 12,0),0)*K$3</f>
        <v>3252.4884979604121</v>
      </c>
      <c r="L45" s="4">
        <f>_xlfn.IFNA(VLOOKUP($A45+L$4,Male!$A:$Q, 12,0)/VLOOKUP($A45,Male!$A:$Q, 12,0),0)*L$3</f>
        <v>3234.9966879080116</v>
      </c>
      <c r="M45" s="4">
        <f>_xlfn.IFNA(VLOOKUP($A45+M$4,Male!$A:$Q, 12,0)/VLOOKUP($A45,Male!$A:$Q, 12,0),0)*M$3</f>
        <v>3198.5625307683936</v>
      </c>
      <c r="N45" s="4">
        <f>_xlfn.IFNA(VLOOKUP($A45+N$4,Male!$A:$Q, 12,0)/VLOOKUP($A45,Male!$A:$Q, 12,0),0)*N$3</f>
        <v>3149.0251383873547</v>
      </c>
      <c r="O45" s="4">
        <f>_xlfn.IFNA(VLOOKUP($A45+O$4,Male!$A:$Q, 12,0)/VLOOKUP($A45,Male!$A:$Q, 12,0),0)*O$3</f>
        <v>3085.0717910126109</v>
      </c>
      <c r="P45" s="4">
        <f>_xlfn.IFNA(VLOOKUP($A45+P$4,Male!$A:$Q, 12,0)/VLOOKUP($A45,Male!$A:$Q, 12,0),0)*P$3</f>
        <v>3005.5020832993832</v>
      </c>
      <c r="Q45" s="4">
        <f>_xlfn.IFNA(VLOOKUP($A45+Q$4,Male!$A:$Q, 12,0)/VLOOKUP($A45,Male!$A:$Q, 12,0),0)*Q$3</f>
        <v>2903.8524351598689</v>
      </c>
      <c r="R45" s="4">
        <f>_xlfn.IFNA(VLOOKUP($A45+R$4,Male!$A:$Q, 12,0)/VLOOKUP($A45,Male!$A:$Q, 12,0),0)*R$3</f>
        <v>2789.7588012953379</v>
      </c>
      <c r="S45" s="4">
        <f>_xlfn.IFNA(VLOOKUP($A45+S$4,Male!$A:$Q, 12,0)/VLOOKUP($A45,Male!$A:$Q, 12,0),0)*S$3</f>
        <v>2654.0626866618913</v>
      </c>
      <c r="T45" s="4">
        <f>_xlfn.IFNA(VLOOKUP($A45+T$4,Male!$A:$Q, 12,0)/VLOOKUP($A45,Male!$A:$Q, 12,0),0)*T$3</f>
        <v>2502.9106628573227</v>
      </c>
      <c r="U45" s="4">
        <f>_xlfn.IFNA(VLOOKUP($A45+U$4,Male!$A:$Q, 12,0)/VLOOKUP($A45,Male!$A:$Q, 12,0),0)*U$3</f>
        <v>2340.9435538007656</v>
      </c>
      <c r="V45" s="4">
        <f>_xlfn.IFNA(VLOOKUP($A45+V$4,Male!$A:$Q, 12,0)/VLOOKUP($A45,Male!$A:$Q, 12,0),0)*V$3</f>
        <v>2162.2813807609973</v>
      </c>
      <c r="W45" s="4">
        <f>_xlfn.IFNA(VLOOKUP($A45+W$4,Male!$A:$Q, 12,0)/VLOOKUP($A45,Male!$A:$Q, 12,0),0)*W$3</f>
        <v>1972.4117603212567</v>
      </c>
      <c r="X45" s="4">
        <f>_xlfn.IFNA(VLOOKUP($A45+X$4,Male!$A:$Q, 12,0)/VLOOKUP($A45,Male!$A:$Q, 12,0),0)*X$3</f>
        <v>1773.7124307072083</v>
      </c>
      <c r="Y45" s="4">
        <f>_xlfn.IFNA(VLOOKUP($A45+Y$4,Male!$A:$Q, 12,0)/VLOOKUP($A45,Male!$A:$Q, 12,0),0)*Y$3</f>
        <v>1569.4344260298651</v>
      </c>
      <c r="Z45" s="4">
        <f>_xlfn.IFNA(VLOOKUP($A45+Z$4,Male!$A:$Q, 12,0)/VLOOKUP($A45,Male!$A:$Q, 12,0),0)*Z$3</f>
        <v>1365.3350048839193</v>
      </c>
      <c r="AA45" s="4">
        <f>_xlfn.IFNA(VLOOKUP($A45+AA$4,Male!$A:$Q, 12,0)/VLOOKUP($A45,Male!$A:$Q, 12,0),0)*AA$3</f>
        <v>1162.6506545743268</v>
      </c>
      <c r="AB45" s="4">
        <f>_xlfn.IFNA(VLOOKUP($A45+AB$4,Male!$A:$Q, 12,0)/VLOOKUP($A45,Male!$A:$Q, 12,0),0)*AB$3</f>
        <v>968.33105198828503</v>
      </c>
      <c r="AC45" s="4">
        <f>_xlfn.IFNA(VLOOKUP($A45+AC$4,Male!$A:$Q, 12,0)/VLOOKUP($A45,Male!$A:$Q, 12,0),0)*AC$3</f>
        <v>787.99795411779974</v>
      </c>
      <c r="AD45" s="4">
        <f>_xlfn.IFNA(VLOOKUP($A45+AD$4,Male!$A:$Q, 12,0)/VLOOKUP($A45,Male!$A:$Q, 12,0),0)*AD$3</f>
        <v>624.52916541246134</v>
      </c>
      <c r="AE45" s="4">
        <f>_xlfn.IFNA(VLOOKUP($A45+AE$4,Male!$A:$Q, 12,0)/VLOOKUP($A45,Male!$A:$Q, 12,0),0)*AE$3</f>
        <v>481.04683556711069</v>
      </c>
      <c r="AF45" s="4">
        <f>_xlfn.IFNA(VLOOKUP($A45+AF$4,Male!$A:$Q, 12,0)/VLOOKUP($A45,Male!$A:$Q, 12,0),0)*AF$3</f>
        <v>359.90161741480904</v>
      </c>
      <c r="AG45" s="4">
        <f>_xlfn.IFNA(VLOOKUP($A45+AG$4,Male!$A:$Q, 12,0)/VLOOKUP($A45,Male!$A:$Q, 12,0),0)*AG$3</f>
        <v>261.53023654231407</v>
      </c>
      <c r="AH45" s="4">
        <f>_xlfn.IFNA(VLOOKUP($A45+AH$4,Male!$A:$Q, 12,0)/VLOOKUP($A45,Male!$A:$Q, 12,0),0)*AH$3</f>
        <v>184.69228718709678</v>
      </c>
      <c r="AI45" s="4">
        <f>_xlfn.IFNA(VLOOKUP($A45+AI$4,Male!$A:$Q, 12,0)/VLOOKUP($A45,Male!$A:$Q, 12,0),0)*AI$3</f>
        <v>127.02120411797739</v>
      </c>
      <c r="AJ45" s="4">
        <f>_xlfn.IFNA(VLOOKUP($A45+AJ$4,Male!$A:$Q, 12,0)/VLOOKUP($A45,Male!$A:$Q, 12,0),0)*AJ$3</f>
        <v>85.170788529564234</v>
      </c>
      <c r="AK45" s="4">
        <f>_xlfn.IFNA(VLOOKUP($A45+AK$4,Male!$A:$Q, 12,0)/VLOOKUP($A45,Male!$A:$Q, 12,0),0)*AK$3</f>
        <v>55.616124833946479</v>
      </c>
      <c r="AL45" s="4">
        <f>_xlfn.IFNA(VLOOKUP($A45+AL$4,Male!$A:$Q, 12,0)/VLOOKUP($A45,Male!$A:$Q, 12,0),0)*AL$3</f>
        <v>35.236992259805447</v>
      </c>
      <c r="AM45" s="4">
        <f>_xlfn.IFNA(VLOOKUP($A45+AM$4,Male!$A:$Q, 12,0)/VLOOKUP($A45,Male!$A:$Q, 12,0),0)*AM$3</f>
        <v>21.643473582780221</v>
      </c>
      <c r="AN45" s="4">
        <f>_xlfn.IFNA(VLOOKUP($A45+AN$4,Male!$A:$Q, 12,0)/VLOOKUP($A45,Male!$A:$Q, 12,0),0)*AN$3</f>
        <v>12.853087353648865</v>
      </c>
      <c r="AO45" s="4">
        <f>_xlfn.IFNA(VLOOKUP($A45+AO$4,Male!$A:$Q, 12,0)/VLOOKUP($A45,Male!$A:$Q, 12,0),0)*AO$3</f>
        <v>7.352453854414577</v>
      </c>
      <c r="AP45" s="4">
        <f>_xlfn.IFNA(VLOOKUP($A45+AP$4,Male!$A:$Q, 12,0)/VLOOKUP($A45,Male!$A:$Q, 12,0),0)*AP$3</f>
        <v>4.0378352928705166</v>
      </c>
      <c r="AQ45" s="4">
        <f>_xlfn.IFNA(VLOOKUP($A45+AQ$4,Male!$A:$Q, 12,0)/VLOOKUP($A45,Male!$A:$Q, 12,0),0)*AQ$3</f>
        <v>2.1208155967613171</v>
      </c>
      <c r="AR45" s="4">
        <f>_xlfn.IFNA(VLOOKUP($A45+AR$4,Male!$A:$Q, 12,0)/VLOOKUP($A45,Male!$A:$Q, 12,0),0)*AR$3</f>
        <v>1.0619986885018848</v>
      </c>
      <c r="AS45" s="4">
        <f>_xlfn.IFNA(VLOOKUP($A45+AS$4,Male!$A:$Q, 12,0)/VLOOKUP($A45,Male!$A:$Q, 12,0),0)*AS$3</f>
        <v>0.50349729940032162</v>
      </c>
      <c r="AT45" s="4">
        <f>_xlfn.IFNA(VLOOKUP($A45+AT$4,Male!$A:$Q, 12,0)/VLOOKUP($A45,Male!$A:$Q, 12,0),0)*AT$3</f>
        <v>0.22506999707851655</v>
      </c>
      <c r="AU45" s="4">
        <f>_xlfn.IFNA(VLOOKUP($A45+AU$4,Male!$A:$Q, 12,0)/VLOOKUP($A45,Male!$A:$Q, 12,0),0)*AU$3</f>
        <v>9.4033166839406865E-2</v>
      </c>
      <c r="AV45" s="4">
        <f>_xlfn.IFNA(VLOOKUP($A45+AV$4,Male!$A:$Q, 12,0)/VLOOKUP($A45,Male!$A:$Q, 12,0),0)*AV$3</f>
        <v>3.6471267397421729E-2</v>
      </c>
      <c r="AW45" s="4">
        <f>_xlfn.IFNA(VLOOKUP($A45+AW$4,Male!$A:$Q, 12,0)/VLOOKUP($A45,Male!$A:$Q, 12,0),0)*AW$3</f>
        <v>1.2976488215397125E-2</v>
      </c>
      <c r="AX45" s="4">
        <f>_xlfn.IFNA(VLOOKUP($A45+AX$4,Male!$A:$Q, 12,0)/VLOOKUP($A45,Male!$A:$Q, 12,0),0)*AX$3</f>
        <v>4.1879972115324128E-3</v>
      </c>
      <c r="AY45" s="4">
        <f>_xlfn.IFNA(VLOOKUP($A45+AY$4,Male!$A:$Q, 12,0)/VLOOKUP($A45,Male!$A:$Q, 12,0),0)*AY$3</f>
        <v>1.2048263747951337E-3</v>
      </c>
      <c r="AZ45" s="4">
        <f>_xlfn.IFNA(VLOOKUP($A45+AZ$4,Male!$A:$Q, 12,0)/VLOOKUP($A45,Male!$A:$Q, 12,0),0)*AZ$3</f>
        <v>3.0247911918090004E-4</v>
      </c>
      <c r="BA45" s="4">
        <f>_xlfn.IFNA(VLOOKUP($A45+BA$4,Male!$A:$Q, 12,0)/VLOOKUP($A45,Male!$A:$Q, 12,0),0)*BA$3</f>
        <v>6.4277562142830746E-5</v>
      </c>
      <c r="BB45" s="4">
        <f>_xlfn.IFNA(VLOOKUP($A45+BB$4,Male!$A:$Q, 12,0)/VLOOKUP($A45,Male!$A:$Q, 12,0),0)*BB$3</f>
        <v>1.1065610068926842E-5</v>
      </c>
      <c r="BC45" s="4">
        <f>_xlfn.IFNA(VLOOKUP($A45+BC$4,Male!$A:$Q, 12,0)/VLOOKUP($A45,Male!$A:$Q, 12,0),0)*BC$3</f>
        <v>1.4362685219277236E-6</v>
      </c>
      <c r="BD45" s="4">
        <f>_xlfn.IFNA(VLOOKUP($A45+BD$4,Male!$A:$Q, 12,0)/VLOOKUP($A45,Male!$A:$Q, 12,0),0)*BD$3</f>
        <v>1.2255872012119794E-7</v>
      </c>
      <c r="BE45" s="4">
        <f>_xlfn.IFNA(VLOOKUP($A45+BE$4,Male!$A:$Q, 12,0)/VLOOKUP($A45,Male!$A:$Q, 12,0),0)*BE$3</f>
        <v>0</v>
      </c>
    </row>
    <row r="46" spans="1:57" x14ac:dyDescent="0.2">
      <c r="A46">
        <f t="shared" si="3"/>
        <v>66</v>
      </c>
      <c r="B46" s="4">
        <f t="shared" si="2"/>
        <v>49175.193195935528</v>
      </c>
      <c r="C46" s="4">
        <f>_xlfn.IFNA(VLOOKUP($A46+C$4,Male!$A:$Q, 12,0)/VLOOKUP($A46,Male!$A:$Q, 12,0),0)*C$3</f>
        <v>3057.2732917693252</v>
      </c>
      <c r="D46" s="4">
        <f>_xlfn.IFNA(VLOOKUP($A46+D$4,Male!$A:$Q, 12,0)/VLOOKUP($A46,Male!$A:$Q, 12,0),0)*D$3</f>
        <v>3101.4034431528339</v>
      </c>
      <c r="E46" s="4">
        <f>_xlfn.IFNA(VLOOKUP($A46+E$4,Male!$A:$Q, 12,0)/VLOOKUP($A46,Male!$A:$Q, 12,0),0)*E$3</f>
        <v>3142.7927638730139</v>
      </c>
      <c r="F46" s="4">
        <f>_xlfn.IFNA(VLOOKUP($A46+F$4,Male!$A:$Q, 12,0)/VLOOKUP($A46,Male!$A:$Q, 12,0),0)*F$3</f>
        <v>3170.7279949362974</v>
      </c>
      <c r="G46" s="4">
        <f>_xlfn.IFNA(VLOOKUP($A46+G$4,Male!$A:$Q, 12,0)/VLOOKUP($A46,Male!$A:$Q, 12,0),0)*G$3</f>
        <v>3193.2739368937196</v>
      </c>
      <c r="H46" s="4">
        <f>_xlfn.IFNA(VLOOKUP($A46+H$4,Male!$A:$Q, 12,0)/VLOOKUP($A46,Male!$A:$Q, 12,0),0)*H$3</f>
        <v>3209.2359913431374</v>
      </c>
      <c r="I46" s="4">
        <f>_xlfn.IFNA(VLOOKUP($A46+I$4,Male!$A:$Q, 12,0)/VLOOKUP($A46,Male!$A:$Q, 12,0),0)*I$3</f>
        <v>3209.675822098488</v>
      </c>
      <c r="J46" s="4">
        <f>_xlfn.IFNA(VLOOKUP($A46+J$4,Male!$A:$Q, 12,0)/VLOOKUP($A46,Male!$A:$Q, 12,0),0)*J$3</f>
        <v>3201.977936409146</v>
      </c>
      <c r="K46" s="4">
        <f>_xlfn.IFNA(VLOOKUP($A46+K$4,Male!$A:$Q, 12,0)/VLOOKUP($A46,Male!$A:$Q, 12,0),0)*K$3</f>
        <v>3184.3557566602958</v>
      </c>
      <c r="L46" s="4">
        <f>_xlfn.IFNA(VLOOKUP($A46+L$4,Male!$A:$Q, 12,0)/VLOOKUP($A46,Male!$A:$Q, 12,0),0)*L$3</f>
        <v>3154.8989059346609</v>
      </c>
      <c r="M46" s="4">
        <f>_xlfn.IFNA(VLOOKUP($A46+M$4,Male!$A:$Q, 12,0)/VLOOKUP($A46,Male!$A:$Q, 12,0),0)*M$3</f>
        <v>3105.7103760997029</v>
      </c>
      <c r="N46" s="4">
        <f>_xlfn.IFNA(VLOOKUP($A46+N$4,Male!$A:$Q, 12,0)/VLOOKUP($A46,Male!$A:$Q, 12,0),0)*N$3</f>
        <v>3042.6014739542543</v>
      </c>
      <c r="O46" s="4">
        <f>_xlfn.IFNA(VLOOKUP($A46+O$4,Male!$A:$Q, 12,0)/VLOOKUP($A46,Male!$A:$Q, 12,0),0)*O$3</f>
        <v>2964.3366302621234</v>
      </c>
      <c r="P46" s="4">
        <f>_xlfn.IFNA(VLOOKUP($A46+P$4,Male!$A:$Q, 12,0)/VLOOKUP($A46,Male!$A:$Q, 12,0),0)*P$3</f>
        <v>2869.4257258878833</v>
      </c>
      <c r="Q46" s="4">
        <f>_xlfn.IFNA(VLOOKUP($A46+Q$4,Male!$A:$Q, 12,0)/VLOOKUP($A46,Male!$A:$Q, 12,0),0)*Q$3</f>
        <v>2752.2993803434861</v>
      </c>
      <c r="R46" s="4">
        <f>_xlfn.IFNA(VLOOKUP($A46+R$4,Male!$A:$Q, 12,0)/VLOOKUP($A46,Male!$A:$Q, 12,0),0)*R$3</f>
        <v>2623.2541510000124</v>
      </c>
      <c r="S46" s="4">
        <f>_xlfn.IFNA(VLOOKUP($A46+S$4,Male!$A:$Q, 12,0)/VLOOKUP($A46,Male!$A:$Q, 12,0),0)*S$3</f>
        <v>2474.2903351398768</v>
      </c>
      <c r="T46" s="4">
        <f>_xlfn.IFNA(VLOOKUP($A46+T$4,Male!$A:$Q, 12,0)/VLOOKUP($A46,Male!$A:$Q, 12,0),0)*T$3</f>
        <v>2311.3279164689343</v>
      </c>
      <c r="U46" s="4">
        <f>_xlfn.IFNA(VLOOKUP($A46+U$4,Male!$A:$Q, 12,0)/VLOOKUP($A46,Male!$A:$Q, 12,0),0)*U$3</f>
        <v>2138.7259443705998</v>
      </c>
      <c r="V46" s="4">
        <f>_xlfn.IFNA(VLOOKUP($A46+V$4,Male!$A:$Q, 12,0)/VLOOKUP($A46,Male!$A:$Q, 12,0),0)*V$3</f>
        <v>1951.5055184951748</v>
      </c>
      <c r="W46" s="4">
        <f>_xlfn.IFNA(VLOOKUP($A46+W$4,Male!$A:$Q, 12,0)/VLOOKUP($A46,Male!$A:$Q, 12,0),0)*W$3</f>
        <v>1755.4879837818569</v>
      </c>
      <c r="X46" s="4">
        <f>_xlfn.IFNA(VLOOKUP($A46+X$4,Male!$A:$Q, 12,0)/VLOOKUP($A46,Male!$A:$Q, 12,0),0)*X$3</f>
        <v>1553.8582552863022</v>
      </c>
      <c r="Y46" s="4">
        <f>_xlfn.IFNA(VLOOKUP($A46+Y$4,Male!$A:$Q, 12,0)/VLOOKUP($A46,Male!$A:$Q, 12,0),0)*Y$3</f>
        <v>1350.6892512155612</v>
      </c>
      <c r="Z46" s="4">
        <f>_xlfn.IFNA(VLOOKUP($A46+Z$4,Male!$A:$Q, 12,0)/VLOOKUP($A46,Male!$A:$Q, 12,0),0)*Z$3</f>
        <v>1152.0486457248155</v>
      </c>
      <c r="AA46" s="4">
        <f>_xlfn.IFNA(VLOOKUP($A46+AA$4,Male!$A:$Q, 12,0)/VLOOKUP($A46,Male!$A:$Q, 12,0),0)*AA$3</f>
        <v>959.88950598254428</v>
      </c>
      <c r="AB46" s="4">
        <f>_xlfn.IFNA(VLOOKUP($A46+AB$4,Male!$A:$Q, 12,0)/VLOOKUP($A46,Male!$A:$Q, 12,0),0)*AB$3</f>
        <v>780.63120667682836</v>
      </c>
      <c r="AC46" s="4">
        <f>_xlfn.IFNA(VLOOKUP($A46+AC$4,Male!$A:$Q, 12,0)/VLOOKUP($A46,Male!$A:$Q, 12,0),0)*AC$3</f>
        <v>619.00339637344337</v>
      </c>
      <c r="AD46" s="4">
        <f>_xlfn.IFNA(VLOOKUP($A46+AD$4,Male!$A:$Q, 12,0)/VLOOKUP($A46,Male!$A:$Q, 12,0),0)*AD$3</f>
        <v>477.03199619889136</v>
      </c>
      <c r="AE46" s="4">
        <f>_xlfn.IFNA(VLOOKUP($A46+AE$4,Male!$A:$Q, 12,0)/VLOOKUP($A46,Male!$A:$Q, 12,0),0)*AE$3</f>
        <v>357.07830875008045</v>
      </c>
      <c r="AF46" s="4">
        <f>_xlfn.IFNA(VLOOKUP($A46+AF$4,Male!$A:$Q, 12,0)/VLOOKUP($A46,Male!$A:$Q, 12,0),0)*AF$3</f>
        <v>259.6092796965433</v>
      </c>
      <c r="AG46" s="4">
        <f>_xlfn.IFNA(VLOOKUP($A46+AG$4,Male!$A:$Q, 12,0)/VLOOKUP($A46,Male!$A:$Q, 12,0),0)*AG$3</f>
        <v>183.4274489755374</v>
      </c>
      <c r="AH46" s="4">
        <f>_xlfn.IFNA(VLOOKUP($A46+AH$4,Male!$A:$Q, 12,0)/VLOOKUP($A46,Male!$A:$Q, 12,0),0)*AH$3</f>
        <v>126.10821703354846</v>
      </c>
      <c r="AI46" s="4">
        <f>_xlfn.IFNA(VLOOKUP($A46+AI$4,Male!$A:$Q, 12,0)/VLOOKUP($A46,Male!$A:$Q, 12,0),0)*AI$3</f>
        <v>84.605254273295088</v>
      </c>
      <c r="AJ46" s="4">
        <f>_xlfn.IFNA(VLOOKUP($A46+AJ$4,Male!$A:$Q, 12,0)/VLOOKUP($A46,Male!$A:$Q, 12,0),0)*AJ$3</f>
        <v>55.233772852903805</v>
      </c>
      <c r="AK46" s="4">
        <f>_xlfn.IFNA(VLOOKUP($A46+AK$4,Male!$A:$Q, 12,0)/VLOOKUP($A46,Male!$A:$Q, 12,0),0)*AK$3</f>
        <v>35.041549082488707</v>
      </c>
      <c r="AL46" s="4">
        <f>_xlfn.IFNA(VLOOKUP($A46+AL$4,Male!$A:$Q, 12,0)/VLOOKUP($A46,Male!$A:$Q, 12,0),0)*AL$3</f>
        <v>21.519031204670359</v>
      </c>
      <c r="AM46" s="4">
        <f>_xlfn.IFNA(VLOOKUP($A46+AM$4,Male!$A:$Q, 12,0)/VLOOKUP($A46,Male!$A:$Q, 12,0),0)*AM$3</f>
        <v>12.777413758609626</v>
      </c>
      <c r="AN46" s="4">
        <f>_xlfn.IFNA(VLOOKUP($A46+AN$4,Male!$A:$Q, 12,0)/VLOOKUP($A46,Male!$A:$Q, 12,0),0)*AN$3</f>
        <v>7.3135071576828983</v>
      </c>
      <c r="AO46" s="4">
        <f>_xlfn.IFNA(VLOOKUP($A46+AO$4,Male!$A:$Q, 12,0)/VLOOKUP($A46,Male!$A:$Q, 12,0),0)*AO$3</f>
        <v>4.0187627159061545</v>
      </c>
      <c r="AP46" s="4">
        <f>_xlfn.IFNA(VLOOKUP($A46+AP$4,Male!$A:$Q, 12,0)/VLOOKUP($A46,Male!$A:$Q, 12,0),0)*AP$3</f>
        <v>2.1119801265287848</v>
      </c>
      <c r="AQ46" s="4">
        <f>_xlfn.IFNA(VLOOKUP($A46+AQ$4,Male!$A:$Q, 12,0)/VLOOKUP($A46,Male!$A:$Q, 12,0),0)*AQ$3</f>
        <v>1.0568662631234915</v>
      </c>
      <c r="AR46" s="4">
        <f>_xlfn.IFNA(VLOOKUP($A46+AR$4,Male!$A:$Q, 12,0)/VLOOKUP($A46,Male!$A:$Q, 12,0),0)*AR$3</f>
        <v>0.50166340417899935</v>
      </c>
      <c r="AS46" s="4">
        <f>_xlfn.IFNA(VLOOKUP($A46+AS$4,Male!$A:$Q, 12,0)/VLOOKUP($A46,Male!$A:$Q, 12,0),0)*AS$3</f>
        <v>0.22411946622264342</v>
      </c>
      <c r="AT46" s="4">
        <f>_xlfn.IFNA(VLOOKUP($A46+AT$4,Male!$A:$Q, 12,0)/VLOOKUP($A46,Male!$A:$Q, 12,0),0)*AT$3</f>
        <v>9.3744249186725942E-2</v>
      </c>
      <c r="AU46" s="4">
        <f>_xlfn.IFNA(VLOOKUP($A46+AU$4,Male!$A:$Q, 12,0)/VLOOKUP($A46,Male!$A:$Q, 12,0),0)*AU$3</f>
        <v>3.6340702418283917E-2</v>
      </c>
      <c r="AV46" s="4">
        <f>_xlfn.IFNA(VLOOKUP($A46+AV$4,Male!$A:$Q, 12,0)/VLOOKUP($A46,Male!$A:$Q, 12,0),0)*AV$3</f>
        <v>1.29444310885415E-2</v>
      </c>
      <c r="AW46" s="4">
        <f>_xlfn.IFNA(VLOOKUP($A46+AW$4,Male!$A:$Q, 12,0)/VLOOKUP($A46,Male!$A:$Q, 12,0),0)*AW$3</f>
        <v>4.175790306847082E-3</v>
      </c>
      <c r="AX46" s="4">
        <f>_xlfn.IFNA(VLOOKUP($A46+AX$4,Male!$A:$Q, 12,0)/VLOOKUP($A46,Male!$A:$Q, 12,0),0)*AX$3</f>
        <v>1.2020242109510937E-3</v>
      </c>
      <c r="AY46" s="4">
        <f>_xlfn.IFNA(VLOOKUP($A46+AY$4,Male!$A:$Q, 12,0)/VLOOKUP($A46,Male!$A:$Q, 12,0),0)*AY$3</f>
        <v>3.0180706822901095E-4</v>
      </c>
      <c r="AZ46" s="4">
        <f>_xlfn.IFNA(VLOOKUP($A46+AZ$4,Male!$A:$Q, 12,0)/VLOOKUP($A46,Male!$A:$Q, 12,0),0)*AZ$3</f>
        <v>6.41717613198111E-5</v>
      </c>
      <c r="BA46" s="4">
        <f>_xlfn.IFNA(VLOOKUP($A46+BA$4,Male!$A:$Q, 12,0)/VLOOKUP($A46,Male!$A:$Q, 12,0),0)*BA$3</f>
        <v>1.1048718486054064E-5</v>
      </c>
      <c r="BB46" s="4">
        <f>_xlfn.IFNA(VLOOKUP($A46+BB$4,Male!$A:$Q, 12,0)/VLOOKUP($A46,Male!$A:$Q, 12,0),0)*BB$3</f>
        <v>1.4342763146254479E-6</v>
      </c>
      <c r="BC46" s="4">
        <f>_xlfn.IFNA(VLOOKUP($A46+BC$4,Male!$A:$Q, 12,0)/VLOOKUP($A46,Male!$A:$Q, 12,0),0)*BC$3</f>
        <v>1.2240798723560968E-7</v>
      </c>
      <c r="BD46" s="4">
        <f>_xlfn.IFNA(VLOOKUP($A46+BD$4,Male!$A:$Q, 12,0)/VLOOKUP($A46,Male!$A:$Q, 12,0),0)*BD$3</f>
        <v>0</v>
      </c>
      <c r="BE46" s="4">
        <f>_xlfn.IFNA(VLOOKUP($A46+BE$4,Male!$A:$Q, 12,0)/VLOOKUP($A46,Male!$A:$Q, 12,0),0)*BE$3</f>
        <v>0</v>
      </c>
    </row>
    <row r="47" spans="1:57" x14ac:dyDescent="0.2">
      <c r="A47">
        <f t="shared" si="3"/>
        <v>67</v>
      </c>
      <c r="B47" s="4">
        <f t="shared" si="2"/>
        <v>46923.900373693417</v>
      </c>
      <c r="C47" s="4">
        <f>_xlfn.IFNA(VLOOKUP($A47+C$4,Male!$A:$Q, 12,0)/VLOOKUP($A47,Male!$A:$Q, 12,0),0)*C$3</f>
        <v>3052.1570683929649</v>
      </c>
      <c r="D47" s="4">
        <f>_xlfn.IFNA(VLOOKUP($A47+D$4,Male!$A:$Q, 12,0)/VLOOKUP($A47,Male!$A:$Q, 12,0),0)*D$3</f>
        <v>3090.4597843685692</v>
      </c>
      <c r="E47" s="4">
        <f>_xlfn.IFNA(VLOOKUP($A47+E$4,Male!$A:$Q, 12,0)/VLOOKUP($A47,Male!$A:$Q, 12,0),0)*E$3</f>
        <v>3124.9739622195925</v>
      </c>
      <c r="F47" s="4">
        <f>_xlfn.IFNA(VLOOKUP($A47+F$4,Male!$A:$Q, 12,0)/VLOOKUP($A47,Male!$A:$Q, 12,0),0)*F$3</f>
        <v>3145.15011087429</v>
      </c>
      <c r="G47" s="4">
        <f>_xlfn.IFNA(VLOOKUP($A47+G$4,Male!$A:$Q, 12,0)/VLOOKUP($A47,Male!$A:$Q, 12,0),0)*G$3</f>
        <v>3159.3946115534977</v>
      </c>
      <c r="H47" s="4">
        <f>_xlfn.IFNA(VLOOKUP($A47+H$4,Male!$A:$Q, 12,0)/VLOOKUP($A47,Male!$A:$Q, 12,0),0)*H$3</f>
        <v>3166.6428434378968</v>
      </c>
      <c r="I47" s="4">
        <f>_xlfn.IFNA(VLOOKUP($A47+I$4,Male!$A:$Q, 12,0)/VLOOKUP($A47,Male!$A:$Q, 12,0),0)*I$3</f>
        <v>3157.8220945058965</v>
      </c>
      <c r="J47" s="4">
        <f>_xlfn.IFNA(VLOOKUP($A47+J$4,Male!$A:$Q, 12,0)/VLOOKUP($A47,Male!$A:$Q, 12,0),0)*J$3</f>
        <v>3139.6607285190212</v>
      </c>
      <c r="K47" s="4">
        <f>_xlfn.IFNA(VLOOKUP($A47+K$4,Male!$A:$Q, 12,0)/VLOOKUP($A47,Male!$A:$Q, 12,0),0)*K$3</f>
        <v>3110.2246731414575</v>
      </c>
      <c r="L47" s="4">
        <f>_xlfn.IFNA(VLOOKUP($A47+L$4,Male!$A:$Q, 12,0)/VLOOKUP($A47,Male!$A:$Q, 12,0),0)*L$3</f>
        <v>3067.9630800681916</v>
      </c>
      <c r="M47" s="4">
        <f>_xlfn.IFNA(VLOOKUP($A47+M$4,Male!$A:$Q, 12,0)/VLOOKUP($A47,Male!$A:$Q, 12,0),0)*M$3</f>
        <v>3005.304424181018</v>
      </c>
      <c r="N47" s="4">
        <f>_xlfn.IFNA(VLOOKUP($A47+N$4,Male!$A:$Q, 12,0)/VLOOKUP($A47,Male!$A:$Q, 12,0),0)*N$3</f>
        <v>2927.9650685233732</v>
      </c>
      <c r="O47" s="4">
        <f>_xlfn.IFNA(VLOOKUP($A47+O$4,Male!$A:$Q, 12,0)/VLOOKUP($A47,Male!$A:$Q, 12,0),0)*O$3</f>
        <v>2834.4189890818875</v>
      </c>
      <c r="P47" s="4">
        <f>_xlfn.IFNA(VLOOKUP($A47+P$4,Male!$A:$Q, 12,0)/VLOOKUP($A47,Male!$A:$Q, 12,0),0)*P$3</f>
        <v>2723.796709367633</v>
      </c>
      <c r="Q47" s="4">
        <f>_xlfn.IFNA(VLOOKUP($A47+Q$4,Male!$A:$Q, 12,0)/VLOOKUP($A47,Male!$A:$Q, 12,0),0)*Q$3</f>
        <v>2591.9579921750178</v>
      </c>
      <c r="R47" s="4">
        <f>_xlfn.IFNA(VLOOKUP($A47+R$4,Male!$A:$Q, 12,0)/VLOOKUP($A47,Male!$A:$Q, 12,0),0)*R$3</f>
        <v>2449.2799374389069</v>
      </c>
      <c r="S47" s="4">
        <f>_xlfn.IFNA(VLOOKUP($A47+S$4,Male!$A:$Q, 12,0)/VLOOKUP($A47,Male!$A:$Q, 12,0),0)*S$3</f>
        <v>2288.3658022593108</v>
      </c>
      <c r="T47" s="4">
        <f>_xlfn.IFNA(VLOOKUP($A47+T$4,Male!$A:$Q, 12,0)/VLOOKUP($A47,Male!$A:$Q, 12,0),0)*T$3</f>
        <v>2114.8732041277422</v>
      </c>
      <c r="U47" s="4">
        <f>_xlfn.IFNA(VLOOKUP($A47+U$4,Male!$A:$Q, 12,0)/VLOOKUP($A47,Male!$A:$Q, 12,0),0)*U$3</f>
        <v>1933.175519122806</v>
      </c>
      <c r="V47" s="4">
        <f>_xlfn.IFNA(VLOOKUP($A47+V$4,Male!$A:$Q, 12,0)/VLOOKUP($A47,Male!$A:$Q, 12,0),0)*V$3</f>
        <v>1739.5168319776044</v>
      </c>
      <c r="W47" s="4">
        <f>_xlfn.IFNA(VLOOKUP($A47+W$4,Male!$A:$Q, 12,0)/VLOOKUP($A47,Male!$A:$Q, 12,0),0)*W$3</f>
        <v>1540.2266187739474</v>
      </c>
      <c r="X47" s="4">
        <f>_xlfn.IFNA(VLOOKUP($A47+X$4,Male!$A:$Q, 12,0)/VLOOKUP($A47,Male!$A:$Q, 12,0),0)*X$3</f>
        <v>1339.3134874078371</v>
      </c>
      <c r="Y47" s="4">
        <f>_xlfn.IFNA(VLOOKUP($A47+Y$4,Male!$A:$Q, 12,0)/VLOOKUP($A47,Male!$A:$Q, 12,0),0)*Y$3</f>
        <v>1141.4203481998973</v>
      </c>
      <c r="Z47" s="4">
        <f>_xlfn.IFNA(VLOOKUP($A47+Z$4,Male!$A:$Q, 12,0)/VLOOKUP($A47,Male!$A:$Q, 12,0),0)*Z$3</f>
        <v>952.57985959962571</v>
      </c>
      <c r="AA47" s="4">
        <f>_xlfn.IFNA(VLOOKUP($A47+AA$4,Male!$A:$Q, 12,0)/VLOOKUP($A47,Male!$A:$Q, 12,0),0)*AA$3</f>
        <v>775.00029462727412</v>
      </c>
      <c r="AB47" s="4">
        <f>_xlfn.IFNA(VLOOKUP($A47+AB$4,Male!$A:$Q, 12,0)/VLOOKUP($A47,Male!$A:$Q, 12,0),0)*AB$3</f>
        <v>614.14712718396686</v>
      </c>
      <c r="AC47" s="4">
        <f>_xlfn.IFNA(VLOOKUP($A47+AC$4,Male!$A:$Q, 12,0)/VLOOKUP($A47,Male!$A:$Q, 12,0),0)*AC$3</f>
        <v>473.52879231107079</v>
      </c>
      <c r="AD47" s="4">
        <f>_xlfn.IFNA(VLOOKUP($A47+AD$4,Male!$A:$Q, 12,0)/VLOOKUP($A47,Male!$A:$Q, 12,0),0)*AD$3</f>
        <v>354.63548619603421</v>
      </c>
      <c r="AE47" s="4">
        <f>_xlfn.IFNA(VLOOKUP($A47+AE$4,Male!$A:$Q, 12,0)/VLOOKUP($A47,Male!$A:$Q, 12,0),0)*AE$3</f>
        <v>257.96361650391344</v>
      </c>
      <c r="AF47" s="4">
        <f>_xlfn.IFNA(VLOOKUP($A47+AF$4,Male!$A:$Q, 12,0)/VLOOKUP($A47,Male!$A:$Q, 12,0),0)*AF$3</f>
        <v>182.35648217366602</v>
      </c>
      <c r="AG47" s="4">
        <f>_xlfn.IFNA(VLOOKUP($A47+AG$4,Male!$A:$Q, 12,0)/VLOOKUP($A47,Male!$A:$Q, 12,0),0)*AG$3</f>
        <v>125.43465107060632</v>
      </c>
      <c r="AH47" s="4">
        <f>_xlfn.IFNA(VLOOKUP($A47+AH$4,Male!$A:$Q, 12,0)/VLOOKUP($A47,Male!$A:$Q, 12,0),0)*AH$3</f>
        <v>84.124611014879505</v>
      </c>
      <c r="AI47" s="4">
        <f>_xlfn.IFNA(VLOOKUP($A47+AI$4,Male!$A:$Q, 12,0)/VLOOKUP($A47,Male!$A:$Q, 12,0),0)*AI$3</f>
        <v>54.950285160158792</v>
      </c>
      <c r="AJ47" s="4">
        <f>_xlfn.IFNA(VLOOKUP($A47+AJ$4,Male!$A:$Q, 12,0)/VLOOKUP($A47,Male!$A:$Q, 12,0),0)*AJ$3</f>
        <v>34.853456539105387</v>
      </c>
      <c r="AK47" s="4">
        <f>_xlfn.IFNA(VLOOKUP($A47+AK$4,Male!$A:$Q, 12,0)/VLOOKUP($A47,Male!$A:$Q, 12,0),0)*AK$3</f>
        <v>21.432150731968004</v>
      </c>
      <c r="AL47" s="4">
        <f>_xlfn.IFNA(VLOOKUP($A47+AL$4,Male!$A:$Q, 12,0)/VLOOKUP($A47,Male!$A:$Q, 12,0),0)*AL$3</f>
        <v>12.723227280322353</v>
      </c>
      <c r="AM47" s="4">
        <f>_xlfn.IFNA(VLOOKUP($A47+AM$4,Male!$A:$Q, 12,0)/VLOOKUP($A47,Male!$A:$Q, 12,0),0)*AM$3</f>
        <v>7.2814817257888533</v>
      </c>
      <c r="AN47" s="4">
        <f>_xlfn.IFNA(VLOOKUP($A47+AN$4,Male!$A:$Q, 12,0)/VLOOKUP($A47,Male!$A:$Q, 12,0),0)*AN$3</f>
        <v>4.0035413800946689</v>
      </c>
      <c r="AO47" s="4">
        <f>_xlfn.IFNA(VLOOKUP($A47+AO$4,Male!$A:$Q, 12,0)/VLOOKUP($A47,Male!$A:$Q, 12,0),0)*AO$3</f>
        <v>2.1051942052513195</v>
      </c>
      <c r="AP47" s="4">
        <f>_xlfn.IFNA(VLOOKUP($A47+AP$4,Male!$A:$Q, 12,0)/VLOOKUP($A47,Male!$A:$Q, 12,0),0)*AP$3</f>
        <v>1.0540604720262821</v>
      </c>
      <c r="AQ47" s="4">
        <f>_xlfn.IFNA(VLOOKUP($A47+AQ$4,Male!$A:$Q, 12,0)/VLOOKUP($A47,Male!$A:$Q, 12,0),0)*AQ$3</f>
        <v>0.49999659768189253</v>
      </c>
      <c r="AR47" s="4">
        <f>_xlfn.IFNA(VLOOKUP($A47+AR$4,Male!$A:$Q, 12,0)/VLOOKUP($A47,Male!$A:$Q, 12,0),0)*AR$3</f>
        <v>0.22364203157893711</v>
      </c>
      <c r="AS47" s="4">
        <f>_xlfn.IFNA(VLOOKUP($A47+AS$4,Male!$A:$Q, 12,0)/VLOOKUP($A47,Male!$A:$Q, 12,0),0)*AS$3</f>
        <v>9.3490005036055104E-2</v>
      </c>
      <c r="AT47" s="4">
        <f>_xlfn.IFNA(VLOOKUP($A47+AT$4,Male!$A:$Q, 12,0)/VLOOKUP($A47,Male!$A:$Q, 12,0),0)*AT$3</f>
        <v>3.6284025537641269E-2</v>
      </c>
      <c r="AU47" s="4">
        <f>_xlfn.IFNA(VLOOKUP($A47+AU$4,Male!$A:$Q, 12,0)/VLOOKUP($A47,Male!$A:$Q, 12,0),0)*AU$3</f>
        <v>1.2917664583933407E-2</v>
      </c>
      <c r="AV47" s="4">
        <f>_xlfn.IFNA(VLOOKUP($A47+AV$4,Male!$A:$Q, 12,0)/VLOOKUP($A47,Male!$A:$Q, 12,0),0)*AV$3</f>
        <v>4.1717958421425465E-3</v>
      </c>
      <c r="AW47" s="4">
        <f>_xlfn.IFNA(VLOOKUP($A47+AW$4,Male!$A:$Q, 12,0)/VLOOKUP($A47,Male!$A:$Q, 12,0),0)*AW$3</f>
        <v>1.2003394705516622E-3</v>
      </c>
      <c r="AX47" s="4">
        <f>_xlfn.IFNA(VLOOKUP($A47+AX$4,Male!$A:$Q, 12,0)/VLOOKUP($A47,Male!$A:$Q, 12,0),0)*AX$3</f>
        <v>3.0156207967367956E-4</v>
      </c>
      <c r="AY47" s="4">
        <f>_xlfn.IFNA(VLOOKUP($A47+AY$4,Male!$A:$Q, 12,0)/VLOOKUP($A47,Male!$A:$Q, 12,0),0)*AY$3</f>
        <v>6.4126352849615427E-5</v>
      </c>
      <c r="AZ47" s="4">
        <f>_xlfn.IFNA(VLOOKUP($A47+AZ$4,Male!$A:$Q, 12,0)/VLOOKUP($A47,Male!$A:$Q, 12,0),0)*AZ$3</f>
        <v>1.1047271939649225E-5</v>
      </c>
      <c r="BA47" s="4">
        <f>_xlfn.IFNA(VLOOKUP($A47+BA$4,Male!$A:$Q, 12,0)/VLOOKUP($A47,Male!$A:$Q, 12,0),0)*BA$3</f>
        <v>1.4342601972554612E-6</v>
      </c>
      <c r="BB47" s="4">
        <f>_xlfn.IFNA(VLOOKUP($A47+BB$4,Male!$A:$Q, 12,0)/VLOOKUP($A47,Male!$A:$Q, 12,0),0)*BB$3</f>
        <v>1.2242370396513093E-7</v>
      </c>
      <c r="BC47" s="4">
        <f>_xlfn.IFNA(VLOOKUP($A47+BC$4,Male!$A:$Q, 12,0)/VLOOKUP($A47,Male!$A:$Q, 12,0),0)*BC$3</f>
        <v>0</v>
      </c>
      <c r="BD47" s="4">
        <f>_xlfn.IFNA(VLOOKUP($A47+BD$4,Male!$A:$Q, 12,0)/VLOOKUP($A47,Male!$A:$Q, 12,0),0)*BD$3</f>
        <v>0</v>
      </c>
      <c r="BE47" s="4">
        <f>_xlfn.IFNA(VLOOKUP($A47+BE$4,Male!$A:$Q, 12,0)/VLOOKUP($A47,Male!$A:$Q, 12,0),0)*BE$3</f>
        <v>0</v>
      </c>
    </row>
    <row r="48" spans="1:57" x14ac:dyDescent="0.2">
      <c r="A48">
        <f t="shared" si="3"/>
        <v>68</v>
      </c>
      <c r="B48" s="4">
        <f t="shared" si="2"/>
        <v>44711.555584012851</v>
      </c>
      <c r="C48" s="4">
        <f>_xlfn.IFNA(VLOOKUP($A48+C$4,Male!$A:$Q, 12,0)/VLOOKUP($A48,Male!$A:$Q, 12,0),0)*C$3</f>
        <v>3046.4853513002331</v>
      </c>
      <c r="D48" s="4">
        <f>_xlfn.IFNA(VLOOKUP($A48+D$4,Male!$A:$Q, 12,0)/VLOOKUP($A48,Male!$A:$Q, 12,0),0)*D$3</f>
        <v>3078.0887540445256</v>
      </c>
      <c r="E48" s="4">
        <f>_xlfn.IFNA(VLOOKUP($A48+E$4,Male!$A:$Q, 12,0)/VLOOKUP($A48,Male!$A:$Q, 12,0),0)*E$3</f>
        <v>3104.9611976360111</v>
      </c>
      <c r="F48" s="4">
        <f>_xlfn.IFNA(VLOOKUP($A48+F$4,Male!$A:$Q, 12,0)/VLOOKUP($A48,Male!$A:$Q, 12,0),0)*F$3</f>
        <v>3116.9975290442067</v>
      </c>
      <c r="G48" s="4">
        <f>_xlfn.IFNA(VLOOKUP($A48+G$4,Male!$A:$Q, 12,0)/VLOOKUP($A48,Male!$A:$Q, 12,0),0)*G$3</f>
        <v>3122.6886543910041</v>
      </c>
      <c r="H48" s="4">
        <f>_xlfn.IFNA(VLOOKUP($A48+H$4,Male!$A:$Q, 12,0)/VLOOKUP($A48,Male!$A:$Q, 12,0),0)*H$3</f>
        <v>3120.7067092211587</v>
      </c>
      <c r="I48" s="4">
        <f>_xlfn.IFNA(VLOOKUP($A48+I$4,Male!$A:$Q, 12,0)/VLOOKUP($A48,Male!$A:$Q, 12,0),0)*I$3</f>
        <v>3101.5545782520944</v>
      </c>
      <c r="J48" s="4">
        <f>_xlfn.IFNA(VLOOKUP($A48+J$4,Male!$A:$Q, 12,0)/VLOOKUP($A48,Male!$A:$Q, 12,0),0)*J$3</f>
        <v>3071.710518663107</v>
      </c>
      <c r="K48" s="4">
        <f>_xlfn.IFNA(VLOOKUP($A48+K$4,Male!$A:$Q, 12,0)/VLOOKUP($A48,Male!$A:$Q, 12,0),0)*K$3</f>
        <v>3029.5897785203661</v>
      </c>
      <c r="L48" s="4">
        <f>_xlfn.IFNA(VLOOKUP($A48+L$4,Male!$A:$Q, 12,0)/VLOOKUP($A48,Male!$A:$Q, 12,0),0)*L$3</f>
        <v>2973.7539351052847</v>
      </c>
      <c r="M48" s="4">
        <f>_xlfn.IFNA(VLOOKUP($A48+M$4,Male!$A:$Q, 12,0)/VLOOKUP($A48,Male!$A:$Q, 12,0),0)*M$3</f>
        <v>2896.9211440242161</v>
      </c>
      <c r="N48" s="4">
        <f>_xlfn.IFNA(VLOOKUP($A48+N$4,Male!$A:$Q, 12,0)/VLOOKUP($A48,Male!$A:$Q, 12,0),0)*N$3</f>
        <v>2804.3344199940639</v>
      </c>
      <c r="O48" s="4">
        <f>_xlfn.IFNA(VLOOKUP($A48+O$4,Male!$A:$Q, 12,0)/VLOOKUP($A48,Male!$A:$Q, 12,0),0)*O$3</f>
        <v>2695.07673558541</v>
      </c>
      <c r="P48" s="4">
        <f>_xlfn.IFNA(VLOOKUP($A48+P$4,Male!$A:$Q, 12,0)/VLOOKUP($A48,Male!$A:$Q, 12,0),0)*P$3</f>
        <v>2569.4156216461015</v>
      </c>
      <c r="Q48" s="4">
        <f>_xlfn.IFNA(VLOOKUP($A48+Q$4,Male!$A:$Q, 12,0)/VLOOKUP($A48,Male!$A:$Q, 12,0),0)*Q$3</f>
        <v>2424.1160000672157</v>
      </c>
      <c r="R48" s="4">
        <f>_xlfn.IFNA(VLOOKUP($A48+R$4,Male!$A:$Q, 12,0)/VLOOKUP($A48,Male!$A:$Q, 12,0),0)*R$3</f>
        <v>2269.0318833147094</v>
      </c>
      <c r="S48" s="4">
        <f>_xlfn.IFNA(VLOOKUP($A48+S$4,Male!$A:$Q, 12,0)/VLOOKUP($A48,Male!$A:$Q, 12,0),0)*S$3</f>
        <v>2097.3726569866658</v>
      </c>
      <c r="T48" s="4">
        <f>_xlfn.IFNA(VLOOKUP($A48+T$4,Male!$A:$Q, 12,0)/VLOOKUP($A48,Male!$A:$Q, 12,0),0)*T$3</f>
        <v>1914.8196108638394</v>
      </c>
      <c r="U48" s="4">
        <f>_xlfn.IFNA(VLOOKUP($A48+U$4,Male!$A:$Q, 12,0)/VLOOKUP($A48,Male!$A:$Q, 12,0),0)*U$3</f>
        <v>1726.0664914575498</v>
      </c>
      <c r="V48" s="4">
        <f>_xlfn.IFNA(VLOOKUP($A48+V$4,Male!$A:$Q, 12,0)/VLOOKUP($A48,Male!$A:$Q, 12,0),0)*V$3</f>
        <v>1528.7722193602217</v>
      </c>
      <c r="W48" s="4">
        <f>_xlfn.IFNA(VLOOKUP($A48+W$4,Male!$A:$Q, 12,0)/VLOOKUP($A48,Male!$A:$Q, 12,0),0)*W$3</f>
        <v>1329.7893509384073</v>
      </c>
      <c r="X48" s="4">
        <f>_xlfn.IFNA(VLOOKUP($A48+X$4,Male!$A:$Q, 12,0)/VLOOKUP($A48,Male!$A:$Q, 12,0),0)*X$3</f>
        <v>1133.7042955617585</v>
      </c>
      <c r="Y48" s="4">
        <f>_xlfn.IFNA(VLOOKUP($A48+Y$4,Male!$A:$Q, 12,0)/VLOOKUP($A48,Male!$A:$Q, 12,0),0)*Y$3</f>
        <v>945.37381886018261</v>
      </c>
      <c r="Z48" s="4">
        <f>_xlfn.IFNA(VLOOKUP($A48+Z$4,Male!$A:$Q, 12,0)/VLOOKUP($A48,Male!$A:$Q, 12,0),0)*Z$3</f>
        <v>770.38780938395701</v>
      </c>
      <c r="AA48" s="4">
        <f>_xlfn.IFNA(VLOOKUP($A48+AA$4,Male!$A:$Q, 12,0)/VLOOKUP($A48,Male!$A:$Q, 12,0),0)*AA$3</f>
        <v>610.73915885458916</v>
      </c>
      <c r="AB48" s="4">
        <f>_xlfn.IFNA(VLOOKUP($A48+AB$4,Male!$A:$Q, 12,0)/VLOOKUP($A48,Male!$A:$Q, 12,0),0)*AB$3</f>
        <v>470.60134781507048</v>
      </c>
      <c r="AC48" s="4">
        <f>_xlfn.IFNA(VLOOKUP($A48+AC$4,Male!$A:$Q, 12,0)/VLOOKUP($A48,Male!$A:$Q, 12,0),0)*AC$3</f>
        <v>352.6212291062842</v>
      </c>
      <c r="AD48" s="4">
        <f>_xlfn.IFNA(VLOOKUP($A48+AD$4,Male!$A:$Q, 12,0)/VLOOKUP($A48,Male!$A:$Q, 12,0),0)*AD$3</f>
        <v>256.62830850431192</v>
      </c>
      <c r="AE48" s="4">
        <f>_xlfn.IFNA(VLOOKUP($A48+AE$4,Male!$A:$Q, 12,0)/VLOOKUP($A48,Male!$A:$Q, 12,0),0)*AE$3</f>
        <v>181.50426451124966</v>
      </c>
      <c r="AF48" s="4">
        <f>_xlfn.IFNA(VLOOKUP($A48+AF$4,Male!$A:$Q, 12,0)/VLOOKUP($A48,Male!$A:$Q, 12,0),0)*AF$3</f>
        <v>124.91131737071362</v>
      </c>
      <c r="AG48" s="4">
        <f>_xlfn.IFNA(VLOOKUP($A48+AG$4,Male!$A:$Q, 12,0)/VLOOKUP($A48,Male!$A:$Q, 12,0),0)*AG$3</f>
        <v>83.815548743468185</v>
      </c>
      <c r="AH48" s="4">
        <f>_xlfn.IFNA(VLOOKUP($A48+AH$4,Male!$A:$Q, 12,0)/VLOOKUP($A48,Male!$A:$Q, 12,0),0)*AH$3</f>
        <v>54.729700007332895</v>
      </c>
      <c r="AI48" s="4">
        <f>_xlfn.IFNA(VLOOKUP($A48+AI$4,Male!$A:$Q, 12,0)/VLOOKUP($A48,Male!$A:$Q, 12,0),0)*AI$3</f>
        <v>34.732694712118658</v>
      </c>
      <c r="AJ48" s="4">
        <f>_xlfn.IFNA(VLOOKUP($A48+AJ$4,Male!$A:$Q, 12,0)/VLOOKUP($A48,Male!$A:$Q, 12,0),0)*AJ$3</f>
        <v>21.352842483519048</v>
      </c>
      <c r="AK48" s="4">
        <f>_xlfn.IFNA(VLOOKUP($A48+AK$4,Male!$A:$Q, 12,0)/VLOOKUP($A48,Male!$A:$Q, 12,0),0)*AK$3</f>
        <v>12.693100187287394</v>
      </c>
      <c r="AL48" s="4">
        <f>_xlfn.IFNA(VLOOKUP($A48+AL$4,Male!$A:$Q, 12,0)/VLOOKUP($A48,Male!$A:$Q, 12,0),0)*AL$3</f>
        <v>7.2627563349353865</v>
      </c>
      <c r="AM48" s="4">
        <f>_xlfn.IFNA(VLOOKUP($A48+AM$4,Male!$A:$Q, 12,0)/VLOOKUP($A48,Male!$A:$Q, 12,0),0)*AM$3</f>
        <v>3.9926917084060594</v>
      </c>
      <c r="AN48" s="4">
        <f>_xlfn.IFNA(VLOOKUP($A48+AN$4,Male!$A:$Q, 12,0)/VLOOKUP($A48,Male!$A:$Q, 12,0),0)*AN$3</f>
        <v>2.1007361367811757</v>
      </c>
      <c r="AO48" s="4">
        <f>_xlfn.IFNA(VLOOKUP($A48+AO$4,Male!$A:$Q, 12,0)/VLOOKUP($A48,Male!$A:$Q, 12,0),0)*AO$3</f>
        <v>1.0524349186126434</v>
      </c>
      <c r="AP48" s="4">
        <f>_xlfn.IFNA(VLOOKUP($A48+AP$4,Male!$A:$Q, 12,0)/VLOOKUP($A48,Male!$A:$Q, 12,0),0)*AP$3</f>
        <v>0.4995050976568281</v>
      </c>
      <c r="AQ48" s="4">
        <f>_xlfn.IFNA(VLOOKUP($A48+AQ$4,Male!$A:$Q, 12,0)/VLOOKUP($A48,Male!$A:$Q, 12,0),0)*AQ$3</f>
        <v>0.22327260531521839</v>
      </c>
      <c r="AR48" s="4">
        <f>_xlfn.IFNA(VLOOKUP($A48+AR$4,Male!$A:$Q, 12,0)/VLOOKUP($A48,Male!$A:$Q, 12,0),0)*AR$3</f>
        <v>9.3447226380546616E-2</v>
      </c>
      <c r="AS48" s="4">
        <f>_xlfn.IFNA(VLOOKUP($A48+AS$4,Male!$A:$Q, 12,0)/VLOOKUP($A48,Male!$A:$Q, 12,0),0)*AS$3</f>
        <v>3.6246276167069914E-2</v>
      </c>
      <c r="AT48" s="4">
        <f>_xlfn.IFNA(VLOOKUP($A48+AT$4,Male!$A:$Q, 12,0)/VLOOKUP($A48,Male!$A:$Q, 12,0),0)*AT$3</f>
        <v>1.2919137877735078E-2</v>
      </c>
      <c r="AU48" s="4">
        <f>_xlfn.IFNA(VLOOKUP($A48+AU$4,Male!$A:$Q, 12,0)/VLOOKUP($A48,Male!$A:$Q, 12,0),0)*AU$3</f>
        <v>4.1701479736859504E-3</v>
      </c>
      <c r="AV48" s="4">
        <f>_xlfn.IFNA(VLOOKUP($A48+AV$4,Male!$A:$Q, 12,0)/VLOOKUP($A48,Male!$A:$Q, 12,0),0)*AV$3</f>
        <v>1.201201415551325E-3</v>
      </c>
      <c r="AW48" s="4">
        <f>_xlfn.IFNA(VLOOKUP($A48+AW$4,Male!$A:$Q, 12,0)/VLOOKUP($A48,Male!$A:$Q, 12,0),0)*AW$3</f>
        <v>3.0164420385348726E-4</v>
      </c>
      <c r="AX48" s="4">
        <f>_xlfn.IFNA(VLOOKUP($A48+AX$4,Male!$A:$Q, 12,0)/VLOOKUP($A48,Male!$A:$Q, 12,0),0)*AX$3</f>
        <v>6.4181704480992545E-5</v>
      </c>
      <c r="AY48" s="4">
        <f>_xlfn.IFNA(VLOOKUP($A48+AY$4,Male!$A:$Q, 12,0)/VLOOKUP($A48,Male!$A:$Q, 12,0),0)*AY$3</f>
        <v>1.1057959847654958E-5</v>
      </c>
      <c r="AZ48" s="4">
        <f>_xlfn.IFNA(VLOOKUP($A48+AZ$4,Male!$A:$Q, 12,0)/VLOOKUP($A48,Male!$A:$Q, 12,0),0)*AZ$3</f>
        <v>1.4364763027320873E-6</v>
      </c>
      <c r="BA48" s="4">
        <f>_xlfn.IFNA(VLOOKUP($A48+BA$4,Male!$A:$Q, 12,0)/VLOOKUP($A48,Male!$A:$Q, 12,0),0)*BA$3</f>
        <v>1.2262754049154733E-7</v>
      </c>
      <c r="BB48" s="4">
        <f>_xlfn.IFNA(VLOOKUP($A48+BB$4,Male!$A:$Q, 12,0)/VLOOKUP($A48,Male!$A:$Q, 12,0),0)*BB$3</f>
        <v>0</v>
      </c>
      <c r="BC48" s="4">
        <f>_xlfn.IFNA(VLOOKUP($A48+BC$4,Male!$A:$Q, 12,0)/VLOOKUP($A48,Male!$A:$Q, 12,0),0)*BC$3</f>
        <v>0</v>
      </c>
      <c r="BD48" s="4">
        <f>_xlfn.IFNA(VLOOKUP($A48+BD$4,Male!$A:$Q, 12,0)/VLOOKUP($A48,Male!$A:$Q, 12,0),0)*BD$3</f>
        <v>0</v>
      </c>
      <c r="BE48" s="4">
        <f>_xlfn.IFNA(VLOOKUP($A48+BE$4,Male!$A:$Q, 12,0)/VLOOKUP($A48,Male!$A:$Q, 12,0),0)*BE$3</f>
        <v>0</v>
      </c>
    </row>
    <row r="49" spans="1:57" x14ac:dyDescent="0.2">
      <c r="A49">
        <f t="shared" si="3"/>
        <v>69</v>
      </c>
      <c r="B49" s="4">
        <f t="shared" si="2"/>
        <v>42540.409038956466</v>
      </c>
      <c r="C49" s="4">
        <f>_xlfn.IFNA(VLOOKUP($A49+C$4,Male!$A:$Q, 12,0)/VLOOKUP($A49,Male!$A:$Q, 12,0),0)*C$3</f>
        <v>3039.9393628470739</v>
      </c>
      <c r="D49" s="4">
        <f>_xlfn.IFNA(VLOOKUP($A49+D$4,Male!$A:$Q, 12,0)/VLOOKUP($A49,Male!$A:$Q, 12,0),0)*D$3</f>
        <v>3064.0701034760832</v>
      </c>
      <c r="E49" s="4">
        <f>_xlfn.IFNA(VLOOKUP($A49+E$4,Male!$A:$Q, 12,0)/VLOOKUP($A49,Male!$A:$Q, 12,0),0)*E$3</f>
        <v>3082.8971915456887</v>
      </c>
      <c r="F49" s="4">
        <f>_xlfn.IFNA(VLOOKUP($A49+F$4,Male!$A:$Q, 12,0)/VLOOKUP($A49,Male!$A:$Q, 12,0),0)*F$3</f>
        <v>3086.5197146705732</v>
      </c>
      <c r="G49" s="4">
        <f>_xlfn.IFNA(VLOOKUP($A49+G$4,Male!$A:$Q, 12,0)/VLOOKUP($A49,Male!$A:$Q, 12,0),0)*G$3</f>
        <v>3083.1193842121079</v>
      </c>
      <c r="H49" s="4">
        <f>_xlfn.IFNA(VLOOKUP($A49+H$4,Male!$A:$Q, 12,0)/VLOOKUP($A49,Male!$A:$Q, 12,0),0)*H$3</f>
        <v>3070.8069052874807</v>
      </c>
      <c r="I49" s="4">
        <f>_xlfn.IFNA(VLOOKUP($A49+I$4,Male!$A:$Q, 12,0)/VLOOKUP($A49,Male!$A:$Q, 12,0),0)*I$3</f>
        <v>3040.0783536359704</v>
      </c>
      <c r="J49" s="4">
        <f>_xlfn.IFNA(VLOOKUP($A49+J$4,Male!$A:$Q, 12,0)/VLOOKUP($A49,Male!$A:$Q, 12,0),0)*J$3</f>
        <v>2997.6445506062782</v>
      </c>
      <c r="K49" s="4">
        <f>_xlfn.IFNA(VLOOKUP($A49+K$4,Male!$A:$Q, 12,0)/VLOOKUP($A49,Male!$A:$Q, 12,0),0)*K$3</f>
        <v>2942.0260420158893</v>
      </c>
      <c r="L49" s="4">
        <f>_xlfn.IFNA(VLOOKUP($A49+L$4,Male!$A:$Q, 12,0)/VLOOKUP($A49,Male!$A:$Q, 12,0),0)*L$3</f>
        <v>2871.8451413149573</v>
      </c>
      <c r="M49" s="4">
        <f>_xlfn.IFNA(VLOOKUP($A49+M$4,Male!$A:$Q, 12,0)/VLOOKUP($A49,Male!$A:$Q, 12,0),0)*M$3</f>
        <v>2779.7668406563425</v>
      </c>
      <c r="N49" s="4">
        <f>_xlfn.IFNA(VLOOKUP($A49+N$4,Male!$A:$Q, 12,0)/VLOOKUP($A49,Male!$A:$Q, 12,0),0)*N$3</f>
        <v>2671.4353826893393</v>
      </c>
      <c r="O49" s="4">
        <f>_xlfn.IFNA(VLOOKUP($A49+O$4,Male!$A:$Q, 12,0)/VLOOKUP($A49,Male!$A:$Q, 12,0),0)*O$3</f>
        <v>2547.0565632918624</v>
      </c>
      <c r="P49" s="4">
        <f>_xlfn.IFNA(VLOOKUP($A49+P$4,Male!$A:$Q, 12,0)/VLOOKUP($A49,Male!$A:$Q, 12,0),0)*P$3</f>
        <v>2407.5071451985445</v>
      </c>
      <c r="Q49" s="4">
        <f>_xlfn.IFNA(VLOOKUP($A49+Q$4,Male!$A:$Q, 12,0)/VLOOKUP($A49,Male!$A:$Q, 12,0),0)*Q$3</f>
        <v>2249.9007291498397</v>
      </c>
      <c r="R49" s="4">
        <f>_xlfn.IFNA(VLOOKUP($A49+R$4,Male!$A:$Q, 12,0)/VLOOKUP($A49,Male!$A:$Q, 12,0),0)*R$3</f>
        <v>2083.5241390372626</v>
      </c>
      <c r="S49" s="4">
        <f>_xlfn.IFNA(VLOOKUP($A49+S$4,Male!$A:$Q, 12,0)/VLOOKUP($A49,Male!$A:$Q, 12,0),0)*S$3</f>
        <v>1902.5098722803143</v>
      </c>
      <c r="T49" s="4">
        <f>_xlfn.IFNA(VLOOKUP($A49+T$4,Male!$A:$Q, 12,0)/VLOOKUP($A49,Male!$A:$Q, 12,0),0)*T$3</f>
        <v>1712.8600751616229</v>
      </c>
      <c r="U49" s="4">
        <f>_xlfn.IFNA(VLOOKUP($A49+U$4,Male!$A:$Q, 12,0)/VLOOKUP($A49,Male!$A:$Q, 12,0),0)*U$3</f>
        <v>1519.7755501370582</v>
      </c>
      <c r="V49" s="4">
        <f>_xlfn.IFNA(VLOOKUP($A49+V$4,Male!$A:$Q, 12,0)/VLOOKUP($A49,Male!$A:$Q, 12,0),0)*V$3</f>
        <v>1322.3572274926121</v>
      </c>
      <c r="W49" s="4">
        <f>_xlfn.IFNA(VLOOKUP($A49+W$4,Male!$A:$Q, 12,0)/VLOOKUP($A49,Male!$A:$Q, 12,0),0)*W$3</f>
        <v>1127.7379248504049</v>
      </c>
      <c r="X49" s="4">
        <f>_xlfn.IFNA(VLOOKUP($A49+X$4,Male!$A:$Q, 12,0)/VLOOKUP($A49,Male!$A:$Q, 12,0),0)*X$3</f>
        <v>940.73117749100027</v>
      </c>
      <c r="Y49" s="4">
        <f>_xlfn.IFNA(VLOOKUP($A49+Y$4,Male!$A:$Q, 12,0)/VLOOKUP($A49,Male!$A:$Q, 12,0),0)*Y$3</f>
        <v>765.98340856732898</v>
      </c>
      <c r="Z49" s="4">
        <f>_xlfn.IFNA(VLOOKUP($A49+Z$4,Male!$A:$Q, 12,0)/VLOOKUP($A49,Male!$A:$Q, 12,0),0)*Z$3</f>
        <v>608.23454987021034</v>
      </c>
      <c r="AA49" s="4">
        <f>_xlfn.IFNA(VLOOKUP($A49+AA$4,Male!$A:$Q, 12,0)/VLOOKUP($A49,Male!$A:$Q, 12,0),0)*AA$3</f>
        <v>468.8611988461293</v>
      </c>
      <c r="AB49" s="4">
        <f>_xlfn.IFNA(VLOOKUP($A49+AB$4,Male!$A:$Q, 12,0)/VLOOKUP($A49,Male!$A:$Q, 12,0),0)*AB$3</f>
        <v>351.09368317236778</v>
      </c>
      <c r="AC49" s="4">
        <f>_xlfn.IFNA(VLOOKUP($A49+AC$4,Male!$A:$Q, 12,0)/VLOOKUP($A49,Male!$A:$Q, 12,0),0)*AC$3</f>
        <v>255.6457697785757</v>
      </c>
      <c r="AD49" s="4">
        <f>_xlfn.IFNA(VLOOKUP($A49+AD$4,Male!$A:$Q, 12,0)/VLOOKUP($A49,Male!$A:$Q, 12,0),0)*AD$3</f>
        <v>180.90089812884059</v>
      </c>
      <c r="AE49" s="4">
        <f>_xlfn.IFNA(VLOOKUP($A49+AE$4,Male!$A:$Q, 12,0)/VLOOKUP($A49,Male!$A:$Q, 12,0),0)*AE$3</f>
        <v>124.55902539334117</v>
      </c>
      <c r="AF49" s="4">
        <f>_xlfn.IFNA(VLOOKUP($A49+AF$4,Male!$A:$Q, 12,0)/VLOOKUP($A49,Male!$A:$Q, 12,0),0)*AF$3</f>
        <v>83.621247134634075</v>
      </c>
      <c r="AG49" s="4">
        <f>_xlfn.IFNA(VLOOKUP($A49+AG$4,Male!$A:$Q, 12,0)/VLOOKUP($A49,Male!$A:$Q, 12,0),0)*AG$3</f>
        <v>54.63014790297288</v>
      </c>
      <c r="AH49" s="4">
        <f>_xlfn.IFNA(VLOOKUP($A49+AH$4,Male!$A:$Q, 12,0)/VLOOKUP($A49,Male!$A:$Q, 12,0),0)*AH$3</f>
        <v>34.657671521809348</v>
      </c>
      <c r="AI49" s="4">
        <f>_xlfn.IFNA(VLOOKUP($A49+AI$4,Male!$A:$Q, 12,0)/VLOOKUP($A49,Male!$A:$Q, 12,0),0)*AI$3</f>
        <v>21.318473568901712</v>
      </c>
      <c r="AJ49" s="4">
        <f>_xlfn.IFNA(VLOOKUP($A49+AJ$4,Male!$A:$Q, 12,0)/VLOOKUP($A49,Male!$A:$Q, 12,0),0)*AJ$3</f>
        <v>12.669673827446015</v>
      </c>
      <c r="AK49" s="4">
        <f>_xlfn.IFNA(VLOOKUP($A49+AK$4,Male!$A:$Q, 12,0)/VLOOKUP($A49,Male!$A:$Q, 12,0),0)*AK$3</f>
        <v>7.2590482256985895</v>
      </c>
      <c r="AL49" s="4">
        <f>_xlfn.IFNA(VLOOKUP($A49+AL$4,Male!$A:$Q, 12,0)/VLOOKUP($A49,Male!$A:$Q, 12,0),0)*AL$3</f>
        <v>3.9898380971804066</v>
      </c>
      <c r="AM49" s="4">
        <f>_xlfn.IFNA(VLOOKUP($A49+AM$4,Male!$A:$Q, 12,0)/VLOOKUP($A49,Male!$A:$Q, 12,0),0)*AM$3</f>
        <v>2.0989434962707514</v>
      </c>
      <c r="AN49" s="4">
        <f>_xlfn.IFNA(VLOOKUP($A49+AN$4,Male!$A:$Q, 12,0)/VLOOKUP($A49,Male!$A:$Q, 12,0),0)*AN$3</f>
        <v>1.0521614227240526</v>
      </c>
      <c r="AO49" s="4">
        <f>_xlfn.IFNA(VLOOKUP($A49+AO$4,Male!$A:$Q, 12,0)/VLOOKUP($A49,Male!$A:$Q, 12,0),0)*AO$3</f>
        <v>0.49966327658182963</v>
      </c>
      <c r="AP49" s="4">
        <f>_xlfn.IFNA(VLOOKUP($A49+AP$4,Male!$A:$Q, 12,0)/VLOOKUP($A49,Male!$A:$Q, 12,0),0)*AP$3</f>
        <v>0.22346839036001365</v>
      </c>
      <c r="AQ49" s="4">
        <f>_xlfn.IFNA(VLOOKUP($A49+AQ$4,Male!$A:$Q, 12,0)/VLOOKUP($A49,Male!$A:$Q, 12,0),0)*AQ$3</f>
        <v>9.3466549885213662E-2</v>
      </c>
      <c r="AR49" s="4">
        <f>_xlfn.IFNA(VLOOKUP($A49+AR$4,Male!$A:$Q, 12,0)/VLOOKUP($A49,Male!$A:$Q, 12,0),0)*AR$3</f>
        <v>3.6297140501261392E-2</v>
      </c>
      <c r="AS49" s="4">
        <f>_xlfn.IFNA(VLOOKUP($A49+AS$4,Male!$A:$Q, 12,0)/VLOOKUP($A49,Male!$A:$Q, 12,0),0)*AS$3</f>
        <v>1.2929723850400017E-2</v>
      </c>
      <c r="AT49" s="4">
        <f>_xlfn.IFNA(VLOOKUP($A49+AT$4,Male!$A:$Q, 12,0)/VLOOKUP($A49,Male!$A:$Q, 12,0),0)*AT$3</f>
        <v>4.17838814313119E-3</v>
      </c>
      <c r="AU49" s="4">
        <f>_xlfn.IFNA(VLOOKUP($A49+AU$4,Male!$A:$Q, 12,0)/VLOOKUP($A49,Male!$A:$Q, 12,0),0)*AU$3</f>
        <v>1.2029623613974332E-3</v>
      </c>
      <c r="AV49" s="4">
        <f>_xlfn.IFNA(VLOOKUP($A49+AV$4,Male!$A:$Q, 12,0)/VLOOKUP($A49,Male!$A:$Q, 12,0),0)*AV$3</f>
        <v>3.0242279157053058E-4</v>
      </c>
      <c r="AW49" s="4">
        <f>_xlfn.IFNA(VLOOKUP($A49+AW$4,Male!$A:$Q, 12,0)/VLOOKUP($A49,Male!$A:$Q, 12,0),0)*AW$3</f>
        <v>6.4318704243635877E-5</v>
      </c>
      <c r="AX49" s="4">
        <f>_xlfn.IFNA(VLOOKUP($A49+AX$4,Male!$A:$Q, 12,0)/VLOOKUP($A49,Male!$A:$Q, 12,0),0)*AX$3</f>
        <v>1.1088109340043875E-5</v>
      </c>
      <c r="AY49" s="4">
        <f>_xlfn.IFNA(VLOOKUP($A49+AY$4,Male!$A:$Q, 12,0)/VLOOKUP($A49,Male!$A:$Q, 12,0),0)*AY$3</f>
        <v>1.4405429617312257E-6</v>
      </c>
      <c r="AZ49" s="4">
        <f>_xlfn.IFNA(VLOOKUP($A49+AZ$4,Male!$A:$Q, 12,0)/VLOOKUP($A49,Male!$A:$Q, 12,0),0)*AZ$3</f>
        <v>1.2304566634607665E-7</v>
      </c>
      <c r="BA49" s="4">
        <f>_xlfn.IFNA(VLOOKUP($A49+BA$4,Male!$A:$Q, 12,0)/VLOOKUP($A49,Male!$A:$Q, 12,0),0)*BA$3</f>
        <v>0</v>
      </c>
      <c r="BB49" s="4">
        <f>_xlfn.IFNA(VLOOKUP($A49+BB$4,Male!$A:$Q, 12,0)/VLOOKUP($A49,Male!$A:$Q, 12,0),0)*BB$3</f>
        <v>0</v>
      </c>
      <c r="BC49" s="4">
        <f>_xlfn.IFNA(VLOOKUP($A49+BC$4,Male!$A:$Q, 12,0)/VLOOKUP($A49,Male!$A:$Q, 12,0),0)*BC$3</f>
        <v>0</v>
      </c>
      <c r="BD49" s="4">
        <f>_xlfn.IFNA(VLOOKUP($A49+BD$4,Male!$A:$Q, 12,0)/VLOOKUP($A49,Male!$A:$Q, 12,0),0)*BD$3</f>
        <v>0</v>
      </c>
      <c r="BE49" s="4">
        <f>_xlfn.IFNA(VLOOKUP($A49+BE$4,Male!$A:$Q, 12,0)/VLOOKUP($A49,Male!$A:$Q, 12,0),0)*BE$3</f>
        <v>0</v>
      </c>
    </row>
    <row r="50" spans="1:57" x14ac:dyDescent="0.2">
      <c r="A50">
        <f t="shared" si="3"/>
        <v>70</v>
      </c>
      <c r="B50" s="4">
        <f t="shared" si="2"/>
        <v>40416.332988710259</v>
      </c>
      <c r="C50" s="4">
        <f>_xlfn.IFNA(VLOOKUP($A50+C$4,Male!$A:$Q, 12,0)/VLOOKUP($A50,Male!$A:$Q, 12,0),0)*C$3</f>
        <v>3032.6106332481172</v>
      </c>
      <c r="D50" s="4">
        <f>_xlfn.IFNA(VLOOKUP($A50+D$4,Male!$A:$Q, 12,0)/VLOOKUP($A50,Male!$A:$Q, 12,0),0)*D$3</f>
        <v>3048.847736013633</v>
      </c>
      <c r="E50" s="4">
        <f>_xlfn.IFNA(VLOOKUP($A50+E$4,Male!$A:$Q, 12,0)/VLOOKUP($A50,Male!$A:$Q, 12,0),0)*E$3</f>
        <v>3059.3263882331107</v>
      </c>
      <c r="F50" s="4">
        <f>_xlfn.IFNA(VLOOKUP($A50+F$4,Male!$A:$Q, 12,0)/VLOOKUP($A50,Male!$A:$Q, 12,0),0)*F$3</f>
        <v>3053.9708331328129</v>
      </c>
      <c r="G50" s="4">
        <f>_xlfn.IFNA(VLOOKUP($A50+G$4,Male!$A:$Q, 12,0)/VLOOKUP($A50,Male!$A:$Q, 12,0),0)*G$3</f>
        <v>3040.3534107777109</v>
      </c>
      <c r="H50" s="4">
        <f>_xlfn.IFNA(VLOOKUP($A50+H$4,Male!$A:$Q, 12,0)/VLOOKUP($A50,Male!$A:$Q, 12,0),0)*H$3</f>
        <v>3016.421523637086</v>
      </c>
      <c r="I50" s="4">
        <f>_xlfn.IFNA(VLOOKUP($A50+I$4,Male!$A:$Q, 12,0)/VLOOKUP($A50,Male!$A:$Q, 12,0),0)*I$3</f>
        <v>2973.1635512178023</v>
      </c>
      <c r="J50" s="4">
        <f>_xlfn.IFNA(VLOOKUP($A50+J$4,Male!$A:$Q, 12,0)/VLOOKUP($A50,Male!$A:$Q, 12,0),0)*J$3</f>
        <v>2917.2724702926675</v>
      </c>
      <c r="K50" s="4">
        <f>_xlfn.IFNA(VLOOKUP($A50+K$4,Male!$A:$Q, 12,0)/VLOOKUP($A50,Male!$A:$Q, 12,0),0)*K$3</f>
        <v>2847.3225914919258</v>
      </c>
      <c r="L50" s="4">
        <f>_xlfn.IFNA(VLOOKUP($A50+L$4,Male!$A:$Q, 12,0)/VLOOKUP($A50,Male!$A:$Q, 12,0),0)*L$3</f>
        <v>2761.6388741650107</v>
      </c>
      <c r="M50" s="4">
        <f>_xlfn.IFNA(VLOOKUP($A50+M$4,Male!$A:$Q, 12,0)/VLOOKUP($A50,Male!$A:$Q, 12,0),0)*M$3</f>
        <v>2653.7341584803576</v>
      </c>
      <c r="N50" s="4">
        <f>_xlfn.IFNA(VLOOKUP($A50+N$4,Male!$A:$Q, 12,0)/VLOOKUP($A50,Male!$A:$Q, 12,0),0)*N$3</f>
        <v>2530.1501892024703</v>
      </c>
      <c r="O50" s="4">
        <f>_xlfn.IFNA(VLOOKUP($A50+O$4,Male!$A:$Q, 12,0)/VLOOKUP($A50,Male!$A:$Q, 12,0),0)*O$3</f>
        <v>2391.6960561727606</v>
      </c>
      <c r="P50" s="4">
        <f>_xlfn.IFNA(VLOOKUP($A50+P$4,Male!$A:$Q, 12,0)/VLOOKUP($A50,Male!$A:$Q, 12,0),0)*P$3</f>
        <v>2239.2970935600461</v>
      </c>
      <c r="Q50" s="4">
        <f>_xlfn.IFNA(VLOOKUP($A50+Q$4,Male!$A:$Q, 12,0)/VLOOKUP($A50,Male!$A:$Q, 12,0),0)*Q$3</f>
        <v>2070.4057625525206</v>
      </c>
      <c r="R50" s="4">
        <f>_xlfn.IFNA(VLOOKUP($A50+R$4,Male!$A:$Q, 12,0)/VLOOKUP($A50,Male!$A:$Q, 12,0),0)*R$3</f>
        <v>1894.0176721198025</v>
      </c>
      <c r="S50" s="4">
        <f>_xlfn.IFNA(VLOOKUP($A50+S$4,Male!$A:$Q, 12,0)/VLOOKUP($A50,Male!$A:$Q, 12,0),0)*S$3</f>
        <v>1705.5133067331692</v>
      </c>
      <c r="T50" s="4">
        <f>_xlfn.IFNA(VLOOKUP($A50+T$4,Male!$A:$Q, 12,0)/VLOOKUP($A50,Male!$A:$Q, 12,0),0)*T$3</f>
        <v>1511.3950366687873</v>
      </c>
      <c r="U50" s="4">
        <f>_xlfn.IFNA(VLOOKUP($A50+U$4,Male!$A:$Q, 12,0)/VLOOKUP($A50,Male!$A:$Q, 12,0),0)*U$3</f>
        <v>1317.406002132388</v>
      </c>
      <c r="V50" s="4">
        <f>_xlfn.IFNA(VLOOKUP($A50+V$4,Male!$A:$Q, 12,0)/VLOOKUP($A50,Male!$A:$Q, 12,0),0)*V$3</f>
        <v>1123.8498745146574</v>
      </c>
      <c r="W50" s="4">
        <f>_xlfn.IFNA(VLOOKUP($A50+W$4,Male!$A:$Q, 12,0)/VLOOKUP($A50,Male!$A:$Q, 12,0),0)*W$3</f>
        <v>937.79541334348266</v>
      </c>
      <c r="X50" s="4">
        <f>_xlfn.IFNA(VLOOKUP($A50+X$4,Male!$A:$Q, 12,0)/VLOOKUP($A50,Male!$A:$Q, 12,0),0)*X$3</f>
        <v>763.86305041350749</v>
      </c>
      <c r="Y50" s="4">
        <f>_xlfn.IFNA(VLOOKUP($A50+Y$4,Male!$A:$Q, 12,0)/VLOOKUP($A50,Male!$A:$Q, 12,0),0)*Y$3</f>
        <v>606.05943995130178</v>
      </c>
      <c r="Z50" s="4">
        <f>_xlfn.IFNA(VLOOKUP($A50+Z$4,Male!$A:$Q, 12,0)/VLOOKUP($A50,Male!$A:$Q, 12,0),0)*Z$3</f>
        <v>467.94389574585244</v>
      </c>
      <c r="AA50" s="4">
        <f>_xlfn.IFNA(VLOOKUP($A50+AA$4,Male!$A:$Q, 12,0)/VLOOKUP($A50,Male!$A:$Q, 12,0),0)*AA$3</f>
        <v>350.54866384430335</v>
      </c>
      <c r="AB50" s="4">
        <f>_xlfn.IFNA(VLOOKUP($A50+AB$4,Male!$A:$Q, 12,0)/VLOOKUP($A50,Male!$A:$Q, 12,0),0)*AB$3</f>
        <v>255.08642364480031</v>
      </c>
      <c r="AC50" s="4">
        <f>_xlfn.IFNA(VLOOKUP($A50+AC$4,Male!$A:$Q, 12,0)/VLOOKUP($A50,Male!$A:$Q, 12,0),0)*AC$3</f>
        <v>180.59634046028836</v>
      </c>
      <c r="AD50" s="4">
        <f>_xlfn.IFNA(VLOOKUP($A50+AD$4,Male!$A:$Q, 12,0)/VLOOKUP($A50,Male!$A:$Q, 12,0),0)*AD$3</f>
        <v>124.41228437792489</v>
      </c>
      <c r="AE50" s="4">
        <f>_xlfn.IFNA(VLOOKUP($A50+AE$4,Male!$A:$Q, 12,0)/VLOOKUP($A50,Male!$A:$Q, 12,0),0)*AE$3</f>
        <v>83.56496324332474</v>
      </c>
      <c r="AF50" s="4">
        <f>_xlfn.IFNA(VLOOKUP($A50+AF$4,Male!$A:$Q, 12,0)/VLOOKUP($A50,Male!$A:$Q, 12,0),0)*AF$3</f>
        <v>54.620867986432501</v>
      </c>
      <c r="AG50" s="4">
        <f>_xlfn.IFNA(VLOOKUP($A50+AG$4,Male!$A:$Q, 12,0)/VLOOKUP($A50,Male!$A:$Q, 12,0),0)*AG$3</f>
        <v>34.669123596932522</v>
      </c>
      <c r="AH50" s="4">
        <f>_xlfn.IFNA(VLOOKUP($A50+AH$4,Male!$A:$Q, 12,0)/VLOOKUP($A50,Male!$A:$Q, 12,0),0)*AH$3</f>
        <v>21.318231838690252</v>
      </c>
      <c r="AI50" s="4">
        <f>_xlfn.IFNA(VLOOKUP($A50+AI$4,Male!$A:$Q, 12,0)/VLOOKUP($A50,Male!$A:$Q, 12,0),0)*AI$3</f>
        <v>12.676519147785815</v>
      </c>
      <c r="AJ50" s="4">
        <f>_xlfn.IFNA(VLOOKUP($A50+AJ$4,Male!$A:$Q, 12,0)/VLOOKUP($A50,Male!$A:$Q, 12,0),0)*AJ$3</f>
        <v>7.2612532086745629</v>
      </c>
      <c r="AK50" s="4">
        <f>_xlfn.IFNA(VLOOKUP($A50+AK$4,Male!$A:$Q, 12,0)/VLOOKUP($A50,Male!$A:$Q, 12,0),0)*AK$3</f>
        <v>3.9963880715709292</v>
      </c>
      <c r="AL50" s="4">
        <f>_xlfn.IFNA(VLOOKUP($A50+AL$4,Male!$A:$Q, 12,0)/VLOOKUP($A50,Male!$A:$Q, 12,0),0)*AL$3</f>
        <v>2.1019598480743404</v>
      </c>
      <c r="AM50" s="4">
        <f>_xlfn.IFNA(VLOOKUP($A50+AM$4,Male!$A:$Q, 12,0)/VLOOKUP($A50,Male!$A:$Q, 12,0),0)*AM$3</f>
        <v>1.0535272880732467</v>
      </c>
      <c r="AN50" s="4">
        <f>_xlfn.IFNA(VLOOKUP($A50+AN$4,Male!$A:$Q, 12,0)/VLOOKUP($A50,Male!$A:$Q, 12,0),0)*AN$3</f>
        <v>0.5006090888967486</v>
      </c>
      <c r="AO50" s="4">
        <f>_xlfn.IFNA(VLOOKUP($A50+AO$4,Male!$A:$Q, 12,0)/VLOOKUP($A50,Male!$A:$Q, 12,0),0)*AO$3</f>
        <v>0.22402050964868259</v>
      </c>
      <c r="AP50" s="4">
        <f>_xlfn.IFNA(VLOOKUP($A50+AP$4,Male!$A:$Q, 12,0)/VLOOKUP($A50,Male!$A:$Q, 12,0),0)*AP$3</f>
        <v>9.3749950254993566E-2</v>
      </c>
      <c r="AQ50" s="4">
        <f>_xlfn.IFNA(VLOOKUP($A50+AQ$4,Male!$A:$Q, 12,0)/VLOOKUP($A50,Male!$A:$Q, 12,0),0)*AQ$3</f>
        <v>3.6382822047182503E-2</v>
      </c>
      <c r="AR50" s="4">
        <f>_xlfn.IFNA(VLOOKUP($A50+AR$4,Male!$A:$Q, 12,0)/VLOOKUP($A50,Male!$A:$Q, 12,0),0)*AR$3</f>
        <v>1.2975749123689539E-2</v>
      </c>
      <c r="AS50" s="4">
        <f>_xlfn.IFNA(VLOOKUP($A50+AS$4,Male!$A:$Q, 12,0)/VLOOKUP($A50,Male!$A:$Q, 12,0),0)*AS$3</f>
        <v>4.1908167397582711E-3</v>
      </c>
      <c r="AT50" s="4">
        <f>_xlfn.IFNA(VLOOKUP($A50+AT$4,Male!$A:$Q, 12,0)/VLOOKUP($A50,Male!$A:$Q, 12,0),0)*AT$3</f>
        <v>1.2079348944740145E-3</v>
      </c>
      <c r="AU50" s="4">
        <f>_xlfn.IFNA(VLOOKUP($A50+AU$4,Male!$A:$Q, 12,0)/VLOOKUP($A50,Male!$A:$Q, 12,0),0)*AU$3</f>
        <v>3.0351830982664949E-4</v>
      </c>
      <c r="AV50" s="4">
        <f>_xlfn.IFNA(VLOOKUP($A50+AV$4,Male!$A:$Q, 12,0)/VLOOKUP($A50,Male!$A:$Q, 12,0),0)*AV$3</f>
        <v>6.4623577001014576E-5</v>
      </c>
      <c r="AW50" s="4">
        <f>_xlfn.IFNA(VLOOKUP($A50+AW$4,Male!$A:$Q, 12,0)/VLOOKUP($A50,Male!$A:$Q, 12,0),0)*AW$3</f>
        <v>1.1135704894459383E-5</v>
      </c>
      <c r="AX50" s="4">
        <f>_xlfn.IFNA(VLOOKUP($A50+AX$4,Male!$A:$Q, 12,0)/VLOOKUP($A50,Male!$A:$Q, 12,0),0)*AX$3</f>
        <v>1.447581017427154E-6</v>
      </c>
      <c r="AY50" s="4">
        <f>_xlfn.IFNA(VLOOKUP($A50+AY$4,Male!$A:$Q, 12,0)/VLOOKUP($A50,Male!$A:$Q, 12,0),0)*AY$3</f>
        <v>1.2365971601388937E-7</v>
      </c>
      <c r="AZ50" s="4">
        <f>_xlfn.IFNA(VLOOKUP($A50+AZ$4,Male!$A:$Q, 12,0)/VLOOKUP($A50,Male!$A:$Q, 12,0),0)*AZ$3</f>
        <v>0</v>
      </c>
      <c r="BA50" s="4">
        <f>_xlfn.IFNA(VLOOKUP($A50+BA$4,Male!$A:$Q, 12,0)/VLOOKUP($A50,Male!$A:$Q, 12,0),0)*BA$3</f>
        <v>0</v>
      </c>
      <c r="BB50" s="4">
        <f>_xlfn.IFNA(VLOOKUP($A50+BB$4,Male!$A:$Q, 12,0)/VLOOKUP($A50,Male!$A:$Q, 12,0),0)*BB$3</f>
        <v>0</v>
      </c>
      <c r="BC50" s="4">
        <f>_xlfn.IFNA(VLOOKUP($A50+BC$4,Male!$A:$Q, 12,0)/VLOOKUP($A50,Male!$A:$Q, 12,0),0)*BC$3</f>
        <v>0</v>
      </c>
      <c r="BD50" s="4">
        <f>_xlfn.IFNA(VLOOKUP($A50+BD$4,Male!$A:$Q, 12,0)/VLOOKUP($A50,Male!$A:$Q, 12,0),0)*BD$3</f>
        <v>0</v>
      </c>
      <c r="BE50" s="4">
        <f>_xlfn.IFNA(VLOOKUP($A50+BE$4,Male!$A:$Q, 12,0)/VLOOKUP($A50,Male!$A:$Q, 12,0),0)*BE$3</f>
        <v>0</v>
      </c>
    </row>
    <row r="51" spans="1:57" x14ac:dyDescent="0.2">
      <c r="A51">
        <f t="shared" si="3"/>
        <v>71</v>
      </c>
      <c r="B51" s="4">
        <f t="shared" si="2"/>
        <v>38342.535817325035</v>
      </c>
      <c r="C51" s="4">
        <f>_xlfn.IFNA(VLOOKUP($A51+C$4,Male!$A:$Q, 12,0)/VLOOKUP($A51,Male!$A:$Q, 12,0),0)*C$3</f>
        <v>3024.836877433203</v>
      </c>
      <c r="D51" s="4">
        <f>_xlfn.IFNA(VLOOKUP($A51+D$4,Male!$A:$Q, 12,0)/VLOOKUP($A51,Male!$A:$Q, 12,0),0)*D$3</f>
        <v>3032.8488992846728</v>
      </c>
      <c r="E51" s="4">
        <f>_xlfn.IFNA(VLOOKUP($A51+E$4,Male!$A:$Q, 12,0)/VLOOKUP($A51,Male!$A:$Q, 12,0),0)*E$3</f>
        <v>3034.3795998548344</v>
      </c>
      <c r="F51" s="4">
        <f>_xlfn.IFNA(VLOOKUP($A51+F$4,Male!$A:$Q, 12,0)/VLOOKUP($A51,Male!$A:$Q, 12,0),0)*F$3</f>
        <v>3018.8871561174155</v>
      </c>
      <c r="G51" s="4">
        <f>_xlfn.IFNA(VLOOKUP($A51+G$4,Male!$A:$Q, 12,0)/VLOOKUP($A51,Male!$A:$Q, 12,0),0)*G$3</f>
        <v>2993.7246889107355</v>
      </c>
      <c r="H51" s="4">
        <f>_xlfn.IFNA(VLOOKUP($A51+H$4,Male!$A:$Q, 12,0)/VLOOKUP($A51,Male!$A:$Q, 12,0),0)*H$3</f>
        <v>2957.1565845701248</v>
      </c>
      <c r="I51" s="4">
        <f>_xlfn.IFNA(VLOOKUP($A51+I$4,Male!$A:$Q, 12,0)/VLOOKUP($A51,Male!$A:$Q, 12,0),0)*I$3</f>
        <v>2900.4402723916933</v>
      </c>
      <c r="J51" s="4">
        <f>_xlfn.IFNA(VLOOKUP($A51+J$4,Male!$A:$Q, 12,0)/VLOOKUP($A51,Male!$A:$Q, 12,0),0)*J$3</f>
        <v>2830.1888942965743</v>
      </c>
      <c r="K51" s="4">
        <f>_xlfn.IFNA(VLOOKUP($A51+K$4,Male!$A:$Q, 12,0)/VLOOKUP($A51,Male!$A:$Q, 12,0),0)*K$3</f>
        <v>2744.6742707066433</v>
      </c>
      <c r="L51" s="4">
        <f>_xlfn.IFNA(VLOOKUP($A51+L$4,Male!$A:$Q, 12,0)/VLOOKUP($A51,Male!$A:$Q, 12,0),0)*L$3</f>
        <v>2642.7994001536781</v>
      </c>
      <c r="M51" s="4">
        <f>_xlfn.IFNA(VLOOKUP($A51+M$4,Male!$A:$Q, 12,0)/VLOOKUP($A51,Male!$A:$Q, 12,0),0)*M$3</f>
        <v>2519.4590844482732</v>
      </c>
      <c r="N51" s="4">
        <f>_xlfn.IFNA(VLOOKUP($A51+N$4,Male!$A:$Q, 12,0)/VLOOKUP($A51,Male!$A:$Q, 12,0),0)*N$3</f>
        <v>2381.5624098618032</v>
      </c>
      <c r="O51" s="4">
        <f>_xlfn.IFNA(VLOOKUP($A51+O$4,Male!$A:$Q, 12,0)/VLOOKUP($A51,Male!$A:$Q, 12,0),0)*O$3</f>
        <v>2229.9667450321595</v>
      </c>
      <c r="P51" s="4">
        <f>_xlfn.IFNA(VLOOKUP($A51+P$4,Male!$A:$Q, 12,0)/VLOOKUP($A51,Male!$A:$Q, 12,0),0)*P$3</f>
        <v>2065.627920590297</v>
      </c>
      <c r="Q51" s="4">
        <f>_xlfn.IFNA(VLOOKUP($A51+Q$4,Male!$A:$Q, 12,0)/VLOOKUP($A51,Male!$A:$Q, 12,0),0)*Q$3</f>
        <v>1886.6408154521725</v>
      </c>
      <c r="R51" s="4">
        <f>_xlfn.IFNA(VLOOKUP($A51+R$4,Male!$A:$Q, 12,0)/VLOOKUP($A51,Male!$A:$Q, 12,0),0)*R$3</f>
        <v>1702.0036516256946</v>
      </c>
      <c r="S51" s="4">
        <f>_xlfn.IFNA(VLOOKUP($A51+S$4,Male!$A:$Q, 12,0)/VLOOKUP($A51,Male!$A:$Q, 12,0),0)*S$3</f>
        <v>1508.5492206246481</v>
      </c>
      <c r="T51" s="4">
        <f>_xlfn.IFNA(VLOOKUP($A51+T$4,Male!$A:$Q, 12,0)/VLOOKUP($A51,Male!$A:$Q, 12,0),0)*T$3</f>
        <v>1313.307557855813</v>
      </c>
      <c r="U51" s="4">
        <f>_xlfn.IFNA(VLOOKUP($A51+U$4,Male!$A:$Q, 12,0)/VLOOKUP($A51,Male!$A:$Q, 12,0),0)*U$3</f>
        <v>1122.3476806595049</v>
      </c>
      <c r="V51" s="4">
        <f>_xlfn.IFNA(VLOOKUP($A51+V$4,Male!$A:$Q, 12,0)/VLOOKUP($A51,Male!$A:$Q, 12,0),0)*V$3</f>
        <v>936.82071998000299</v>
      </c>
      <c r="W51" s="4">
        <f>_xlfn.IFNA(VLOOKUP($A51+W$4,Male!$A:$Q, 12,0)/VLOOKUP($A51,Male!$A:$Q, 12,0),0)*W$3</f>
        <v>763.31946476992391</v>
      </c>
      <c r="X51" s="4">
        <f>_xlfn.IFNA(VLOOKUP($A51+X$4,Male!$A:$Q, 12,0)/VLOOKUP($A51,Male!$A:$Q, 12,0),0)*X$3</f>
        <v>605.84234903862171</v>
      </c>
      <c r="Y51" s="4">
        <f>_xlfn.IFNA(VLOOKUP($A51+Y$4,Male!$A:$Q, 12,0)/VLOOKUP($A51,Male!$A:$Q, 12,0),0)*Y$3</f>
        <v>467.39728788944058</v>
      </c>
      <c r="Z51" s="4">
        <f>_xlfn.IFNA(VLOOKUP($A51+Z$4,Male!$A:$Q, 12,0)/VLOOKUP($A51,Male!$A:$Q, 12,0),0)*Z$3</f>
        <v>350.70832588731946</v>
      </c>
      <c r="AA51" s="4">
        <f>_xlfn.IFNA(VLOOKUP($A51+AA$4,Male!$A:$Q, 12,0)/VLOOKUP($A51,Male!$A:$Q, 12,0),0)*AA$3</f>
        <v>255.30593615395549</v>
      </c>
      <c r="AB51" s="4">
        <f>_xlfn.IFNA(VLOOKUP($A51+AB$4,Male!$A:$Q, 12,0)/VLOOKUP($A51,Male!$A:$Q, 12,0),0)*AB$3</f>
        <v>180.63668199310146</v>
      </c>
      <c r="AC51" s="4">
        <f>_xlfn.IFNA(VLOOKUP($A51+AC$4,Male!$A:$Q, 12,0)/VLOOKUP($A51,Male!$A:$Q, 12,0),0)*AC$3</f>
        <v>124.50298231047842</v>
      </c>
      <c r="AD51" s="4">
        <f>_xlfn.IFNA(VLOOKUP($A51+AD$4,Male!$A:$Q, 12,0)/VLOOKUP($A51,Male!$A:$Q, 12,0),0)*AD$3</f>
        <v>83.668225245845932</v>
      </c>
      <c r="AE51" s="4">
        <f>_xlfn.IFNA(VLOOKUP($A51+AE$4,Male!$A:$Q, 12,0)/VLOOKUP($A51,Male!$A:$Q, 12,0),0)*AE$3</f>
        <v>54.716013860060585</v>
      </c>
      <c r="AF51" s="4">
        <f>_xlfn.IFNA(VLOOKUP($A51+AF$4,Male!$A:$Q, 12,0)/VLOOKUP($A51,Male!$A:$Q, 12,0),0)*AF$3</f>
        <v>34.74700299587969</v>
      </c>
      <c r="AG51" s="4">
        <f>_xlfn.IFNA(VLOOKUP($A51+AG$4,Male!$A:$Q, 12,0)/VLOOKUP($A51,Male!$A:$Q, 12,0),0)*AG$3</f>
        <v>21.376811633964806</v>
      </c>
      <c r="AH51" s="4">
        <f>_xlfn.IFNA(VLOOKUP($A51+AH$4,Male!$A:$Q, 12,0)/VLOOKUP($A51,Male!$A:$Q, 12,0),0)*AH$3</f>
        <v>12.707009650591131</v>
      </c>
      <c r="AI51" s="4">
        <f>_xlfn.IFNA(VLOOKUP($A51+AI$4,Male!$A:$Q, 12,0)/VLOOKUP($A51,Male!$A:$Q, 12,0),0)*AI$3</f>
        <v>7.2827337232830143</v>
      </c>
      <c r="AJ51" s="4">
        <f>_xlfn.IFNA(VLOOKUP($A51+AJ$4,Male!$A:$Q, 12,0)/VLOOKUP($A51,Male!$A:$Q, 12,0),0)*AJ$3</f>
        <v>4.0072627671596539</v>
      </c>
      <c r="AK51" s="4">
        <f>_xlfn.IFNA(VLOOKUP($A51+AK$4,Male!$A:$Q, 12,0)/VLOOKUP($A51,Male!$A:$Q, 12,0),0)*AK$3</f>
        <v>2.1104985806936454</v>
      </c>
      <c r="AL51" s="4">
        <f>_xlfn.IFNA(VLOOKUP($A51+AL$4,Male!$A:$Q, 12,0)/VLOOKUP($A51,Male!$A:$Q, 12,0),0)*AL$3</f>
        <v>1.0575909476029333</v>
      </c>
      <c r="AM51" s="4">
        <f>_xlfn.IFNA(VLOOKUP($A51+AM$4,Male!$A:$Q, 12,0)/VLOOKUP($A51,Male!$A:$Q, 12,0),0)*AM$3</f>
        <v>0.50247031821629673</v>
      </c>
      <c r="AN51" s="4">
        <f>_xlfn.IFNA(VLOOKUP($A51+AN$4,Male!$A:$Q, 12,0)/VLOOKUP($A51,Male!$A:$Q, 12,0),0)*AN$3</f>
        <v>0.2249869597392353</v>
      </c>
      <c r="AO51" s="4">
        <f>_xlfn.IFNA(VLOOKUP($A51+AO$4,Male!$A:$Q, 12,0)/VLOOKUP($A51,Male!$A:$Q, 12,0),0)*AO$3</f>
        <v>9.4208696234135414E-2</v>
      </c>
      <c r="AP51" s="4">
        <f>_xlfn.IFNA(VLOOKUP($A51+AP$4,Male!$A:$Q, 12,0)/VLOOKUP($A51,Male!$A:$Q, 12,0),0)*AP$3</f>
        <v>3.6581329370406035E-2</v>
      </c>
      <c r="AQ51" s="4">
        <f>_xlfn.IFNA(VLOOKUP($A51+AQ$4,Male!$A:$Q, 12,0)/VLOOKUP($A51,Male!$A:$Q, 12,0),0)*AQ$3</f>
        <v>1.3037810888848837E-2</v>
      </c>
      <c r="AR51" s="4">
        <f>_xlfn.IFNA(VLOOKUP($A51+AR$4,Male!$A:$Q, 12,0)/VLOOKUP($A51,Male!$A:$Q, 12,0),0)*AR$3</f>
        <v>4.2158983230592946E-3</v>
      </c>
      <c r="AS51" s="4">
        <f>_xlfn.IFNA(VLOOKUP($A51+AS$4,Male!$A:$Q, 12,0)/VLOOKUP($A51,Male!$A:$Q, 12,0),0)*AS$3</f>
        <v>1.2144557186903862E-3</v>
      </c>
      <c r="AT51" s="4">
        <f>_xlfn.IFNA(VLOOKUP($A51+AT$4,Male!$A:$Q, 12,0)/VLOOKUP($A51,Male!$A:$Q, 12,0),0)*AT$3</f>
        <v>3.0550945158882984E-4</v>
      </c>
      <c r="AU51" s="4">
        <f>_xlfn.IFNA(VLOOKUP($A51+AU$4,Male!$A:$Q, 12,0)/VLOOKUP($A51,Male!$A:$Q, 12,0),0)*AU$3</f>
        <v>6.5014411814126878E-5</v>
      </c>
      <c r="AV51" s="4">
        <f>_xlfn.IFNA(VLOOKUP($A51+AV$4,Male!$A:$Q, 12,0)/VLOOKUP($A51,Male!$A:$Q, 12,0),0)*AV$3</f>
        <v>1.1215527053264114E-5</v>
      </c>
      <c r="AW51" s="4">
        <f>_xlfn.IFNA(VLOOKUP($A51+AW$4,Male!$A:$Q, 12,0)/VLOOKUP($A51,Male!$A:$Q, 12,0),0)*AW$3</f>
        <v>1.4573080379252347E-6</v>
      </c>
      <c r="AX51" s="4">
        <f>_xlfn.IFNA(VLOOKUP($A51+AX$4,Male!$A:$Q, 12,0)/VLOOKUP($A51,Male!$A:$Q, 12,0),0)*AX$3</f>
        <v>1.2456418097626973E-7</v>
      </c>
      <c r="AY51" s="4">
        <f>_xlfn.IFNA(VLOOKUP($A51+AY$4,Male!$A:$Q, 12,0)/VLOOKUP($A51,Male!$A:$Q, 12,0),0)*AY$3</f>
        <v>0</v>
      </c>
      <c r="AZ51" s="4">
        <f>_xlfn.IFNA(VLOOKUP($A51+AZ$4,Male!$A:$Q, 12,0)/VLOOKUP($A51,Male!$A:$Q, 12,0),0)*AZ$3</f>
        <v>0</v>
      </c>
      <c r="BA51" s="4">
        <f>_xlfn.IFNA(VLOOKUP($A51+BA$4,Male!$A:$Q, 12,0)/VLOOKUP($A51,Male!$A:$Q, 12,0),0)*BA$3</f>
        <v>0</v>
      </c>
      <c r="BB51" s="4">
        <f>_xlfn.IFNA(VLOOKUP($A51+BB$4,Male!$A:$Q, 12,0)/VLOOKUP($A51,Male!$A:$Q, 12,0),0)*BB$3</f>
        <v>0</v>
      </c>
      <c r="BC51" s="4">
        <f>_xlfn.IFNA(VLOOKUP($A51+BC$4,Male!$A:$Q, 12,0)/VLOOKUP($A51,Male!$A:$Q, 12,0),0)*BC$3</f>
        <v>0</v>
      </c>
      <c r="BD51" s="4">
        <f>_xlfn.IFNA(VLOOKUP($A51+BD$4,Male!$A:$Q, 12,0)/VLOOKUP($A51,Male!$A:$Q, 12,0),0)*BD$3</f>
        <v>0</v>
      </c>
      <c r="BE51" s="4">
        <f>_xlfn.IFNA(VLOOKUP($A51+BE$4,Male!$A:$Q, 12,0)/VLOOKUP($A51,Male!$A:$Q, 12,0),0)*BE$3</f>
        <v>0</v>
      </c>
    </row>
    <row r="52" spans="1:57" x14ac:dyDescent="0.2">
      <c r="A52">
        <f t="shared" si="3"/>
        <v>72</v>
      </c>
      <c r="B52" s="4">
        <f t="shared" si="2"/>
        <v>36316.650154910312</v>
      </c>
      <c r="C52" s="4">
        <f>_xlfn.IFNA(VLOOKUP($A52+C$4,Male!$A:$Q, 12,0)/VLOOKUP($A52,Male!$A:$Q, 12,0),0)*C$3</f>
        <v>3016.6970007597715</v>
      </c>
      <c r="D52" s="4">
        <f>_xlfn.IFNA(VLOOKUP($A52+D$4,Male!$A:$Q, 12,0)/VLOOKUP($A52,Male!$A:$Q, 12,0),0)*D$3</f>
        <v>3015.8488061197245</v>
      </c>
      <c r="E52" s="4">
        <f>_xlfn.IFNA(VLOOKUP($A52+E$4,Male!$A:$Q, 12,0)/VLOOKUP($A52,Male!$A:$Q, 12,0),0)*E$3</f>
        <v>3007.2296793448513</v>
      </c>
      <c r="F52" s="4">
        <f>_xlfn.IFNA(VLOOKUP($A52+F$4,Male!$A:$Q, 12,0)/VLOOKUP($A52,Male!$A:$Q, 12,0),0)*F$3</f>
        <v>2980.2271304833694</v>
      </c>
      <c r="G52" s="4">
        <f>_xlfn.IFNA(VLOOKUP($A52+G$4,Male!$A:$Q, 12,0)/VLOOKUP($A52,Male!$A:$Q, 12,0),0)*G$3</f>
        <v>2942.4483192553612</v>
      </c>
      <c r="H52" s="4">
        <f>_xlfn.IFNA(VLOOKUP($A52+H$4,Male!$A:$Q, 12,0)/VLOOKUP($A52,Male!$A:$Q, 12,0),0)*H$3</f>
        <v>2892.2387628586125</v>
      </c>
      <c r="I52" s="4">
        <f>_xlfn.IFNA(VLOOKUP($A52+I$4,Male!$A:$Q, 12,0)/VLOOKUP($A52,Male!$A:$Q, 12,0),0)*I$3</f>
        <v>2821.0907030667031</v>
      </c>
      <c r="J52" s="4">
        <f>_xlfn.IFNA(VLOOKUP($A52+J$4,Male!$A:$Q, 12,0)/VLOOKUP($A52,Male!$A:$Q, 12,0),0)*J$3</f>
        <v>2735.169556497814</v>
      </c>
      <c r="K52" s="4">
        <f>_xlfn.IFNA(VLOOKUP($A52+K$4,Male!$A:$Q, 12,0)/VLOOKUP($A52,Male!$A:$Q, 12,0),0)*K$3</f>
        <v>2633.3150278819076</v>
      </c>
      <c r="L52" s="4">
        <f>_xlfn.IFNA(VLOOKUP($A52+L$4,Male!$A:$Q, 12,0)/VLOOKUP($A52,Male!$A:$Q, 12,0),0)*L$3</f>
        <v>2515.5258762046046</v>
      </c>
      <c r="M52" s="4">
        <f>_xlfn.IFNA(VLOOKUP($A52+M$4,Male!$A:$Q, 12,0)/VLOOKUP($A52,Male!$A:$Q, 12,0),0)*M$3</f>
        <v>2377.5938542062836</v>
      </c>
      <c r="N52" s="4">
        <f>_xlfn.IFNA(VLOOKUP($A52+N$4,Male!$A:$Q, 12,0)/VLOOKUP($A52,Male!$A:$Q, 12,0),0)*N$3</f>
        <v>2226.2250249754475</v>
      </c>
      <c r="O52" s="4">
        <f>_xlfn.IFNA(VLOOKUP($A52+O$4,Male!$A:$Q, 12,0)/VLOOKUP($A52,Male!$A:$Q, 12,0),0)*O$3</f>
        <v>2062.3076827514324</v>
      </c>
      <c r="P52" s="4">
        <f>_xlfn.IFNA(VLOOKUP($A52+P$4,Male!$A:$Q, 12,0)/VLOOKUP($A52,Male!$A:$Q, 12,0),0)*P$3</f>
        <v>1887.124475951854</v>
      </c>
      <c r="Q52" s="4">
        <f>_xlfn.IFNA(VLOOKUP($A52+Q$4,Male!$A:$Q, 12,0)/VLOOKUP($A52,Male!$A:$Q, 12,0),0)*Q$3</f>
        <v>1699.7317257285029</v>
      </c>
      <c r="R52" s="4">
        <f>_xlfn.IFNA(VLOOKUP($A52+R$4,Male!$A:$Q, 12,0)/VLOOKUP($A52,Male!$A:$Q, 12,0),0)*R$3</f>
        <v>1509.3138400122452</v>
      </c>
      <c r="S52" s="4">
        <f>_xlfn.IFNA(VLOOKUP($A52+S$4,Male!$A:$Q, 12,0)/VLOOKUP($A52,Male!$A:$Q, 12,0),0)*S$3</f>
        <v>1314.2035348306076</v>
      </c>
      <c r="T52" s="4">
        <f>_xlfn.IFNA(VLOOKUP($A52+T$4,Male!$A:$Q, 12,0)/VLOOKUP($A52,Male!$A:$Q, 12,0),0)*T$3</f>
        <v>1121.7314943151318</v>
      </c>
      <c r="U52" s="4">
        <f>_xlfn.IFNA(VLOOKUP($A52+U$4,Male!$A:$Q, 12,0)/VLOOKUP($A52,Male!$A:$Q, 12,0),0)*U$3</f>
        <v>937.97290653907089</v>
      </c>
      <c r="V52" s="4">
        <f>_xlfn.IFNA(VLOOKUP($A52+V$4,Male!$A:$Q, 12,0)/VLOOKUP($A52,Male!$A:$Q, 12,0),0)*V$3</f>
        <v>764.48578539544621</v>
      </c>
      <c r="W52" s="4">
        <f>_xlfn.IFNA(VLOOKUP($A52+W$4,Male!$A:$Q, 12,0)/VLOOKUP($A52,Male!$A:$Q, 12,0),0)*W$3</f>
        <v>606.96710702778262</v>
      </c>
      <c r="X52" s="4">
        <f>_xlfn.IFNA(VLOOKUP($A52+X$4,Male!$A:$Q, 12,0)/VLOOKUP($A52,Male!$A:$Q, 12,0),0)*X$3</f>
        <v>468.43063503259572</v>
      </c>
      <c r="Y52" s="4">
        <f>_xlfn.IFNA(VLOOKUP($A52+Y$4,Male!$A:$Q, 12,0)/VLOOKUP($A52,Male!$A:$Q, 12,0),0)*Y$3</f>
        <v>351.19892042863427</v>
      </c>
      <c r="Z52" s="4">
        <f>_xlfn.IFNA(VLOOKUP($A52+Z$4,Male!$A:$Q, 12,0)/VLOOKUP($A52,Male!$A:$Q, 12,0),0)*Z$3</f>
        <v>256.07864740428346</v>
      </c>
      <c r="AA52" s="4">
        <f>_xlfn.IFNA(VLOOKUP($A52+AA$4,Male!$A:$Q, 12,0)/VLOOKUP($A52,Male!$A:$Q, 12,0),0)*AA$3</f>
        <v>181.25675868079239</v>
      </c>
      <c r="AB52" s="4">
        <f>_xlfn.IFNA(VLOOKUP($A52+AB$4,Male!$A:$Q, 12,0)/VLOOKUP($A52,Male!$A:$Q, 12,0),0)*AB$3</f>
        <v>124.85083478691787</v>
      </c>
      <c r="AC52" s="4">
        <f>_xlfn.IFNA(VLOOKUP($A52+AC$4,Male!$A:$Q, 12,0)/VLOOKUP($A52,Male!$A:$Q, 12,0),0)*AC$3</f>
        <v>83.944402329510027</v>
      </c>
      <c r="AD52" s="4">
        <f>_xlfn.IFNA(VLOOKUP($A52+AD$4,Male!$A:$Q, 12,0)/VLOOKUP($A52,Male!$A:$Q, 12,0),0)*AD$3</f>
        <v>54.924419511067207</v>
      </c>
      <c r="AE52" s="4">
        <f>_xlfn.IFNA(VLOOKUP($A52+AE$4,Male!$A:$Q, 12,0)/VLOOKUP($A52,Male!$A:$Q, 12,0),0)*AE$3</f>
        <v>34.896984424435104</v>
      </c>
      <c r="AF52" s="4">
        <f>_xlfn.IFNA(VLOOKUP($A52+AF$4,Male!$A:$Q, 12,0)/VLOOKUP($A52,Male!$A:$Q, 12,0),0)*AF$3</f>
        <v>21.47989297603019</v>
      </c>
      <c r="AG52" s="4">
        <f>_xlfn.IFNA(VLOOKUP($A52+AG$4,Male!$A:$Q, 12,0)/VLOOKUP($A52,Male!$A:$Q, 12,0),0)*AG$3</f>
        <v>12.774673336642049</v>
      </c>
      <c r="AH52" s="4">
        <f>_xlfn.IFNA(VLOOKUP($A52+AH$4,Male!$A:$Q, 12,0)/VLOOKUP($A52,Male!$A:$Q, 12,0),0)*AH$3</f>
        <v>7.3190121572389293</v>
      </c>
      <c r="AI52" s="4">
        <f>_xlfn.IFNA(VLOOKUP($A52+AI$4,Male!$A:$Q, 12,0)/VLOOKUP($A52,Male!$A:$Q, 12,0),0)*AI$3</f>
        <v>4.0294462354578124</v>
      </c>
      <c r="AJ52" s="4">
        <f>_xlfn.IFNA(VLOOKUP($A52+AJ$4,Male!$A:$Q, 12,0)/VLOOKUP($A52,Male!$A:$Q, 12,0),0)*AJ$3</f>
        <v>2.1216802121425866</v>
      </c>
      <c r="AK52" s="4">
        <f>_xlfn.IFNA(VLOOKUP($A52+AK$4,Male!$A:$Q, 12,0)/VLOOKUP($A52,Male!$A:$Q, 12,0),0)*AK$3</f>
        <v>1.0646161933993652</v>
      </c>
      <c r="AL52" s="4">
        <f>_xlfn.IFNA(VLOOKUP($A52+AL$4,Male!$A:$Q, 12,0)/VLOOKUP($A52,Male!$A:$Q, 12,0),0)*AL$3</f>
        <v>0.50570476110224383</v>
      </c>
      <c r="AM52" s="4">
        <f>_xlfn.IFNA(VLOOKUP($A52+AM$4,Male!$A:$Q, 12,0)/VLOOKUP($A52,Male!$A:$Q, 12,0),0)*AM$3</f>
        <v>0.22640380606137531</v>
      </c>
      <c r="AN52" s="4">
        <f>_xlfn.IFNA(VLOOKUP($A52+AN$4,Male!$A:$Q, 12,0)/VLOOKUP($A52,Male!$A:$Q, 12,0),0)*AN$3</f>
        <v>9.485828184265406E-2</v>
      </c>
      <c r="AO52" s="4">
        <f>_xlfn.IFNA(VLOOKUP($A52+AO$4,Male!$A:$Q, 12,0)/VLOOKUP($A52,Male!$A:$Q, 12,0),0)*AO$3</f>
        <v>3.6854805678468293E-2</v>
      </c>
      <c r="AP52" s="4">
        <f>_xlfn.IFNA(VLOOKUP($A52+AP$4,Male!$A:$Q, 12,0)/VLOOKUP($A52,Male!$A:$Q, 12,0),0)*AP$3</f>
        <v>1.3142635800005315E-2</v>
      </c>
      <c r="AQ52" s="4">
        <f>_xlfn.IFNA(VLOOKUP($A52+AQ$4,Male!$A:$Q, 12,0)/VLOOKUP($A52,Male!$A:$Q, 12,0),0)*AQ$3</f>
        <v>4.2469491367185148E-3</v>
      </c>
      <c r="AR52" s="4">
        <f>_xlfn.IFNA(VLOOKUP($A52+AR$4,Male!$A:$Q, 12,0)/VLOOKUP($A52,Male!$A:$Q, 12,0),0)*AR$3</f>
        <v>1.2248639050172984E-3</v>
      </c>
      <c r="AS52" s="4">
        <f>_xlfn.IFNA(VLOOKUP($A52+AS$4,Male!$A:$Q, 12,0)/VLOOKUP($A52,Male!$A:$Q, 12,0),0)*AS$3</f>
        <v>3.0794808088882266E-4</v>
      </c>
      <c r="AT52" s="4">
        <f>_xlfn.IFNA(VLOOKUP($A52+AT$4,Male!$A:$Q, 12,0)/VLOOKUP($A52,Male!$A:$Q, 12,0),0)*AT$3</f>
        <v>6.5609101102703481E-5</v>
      </c>
      <c r="AU52" s="4">
        <f>_xlfn.IFNA(VLOOKUP($A52+AU$4,Male!$A:$Q, 12,0)/VLOOKUP($A52,Male!$A:$Q, 12,0),0)*AU$3</f>
        <v>1.1312355019762336E-5</v>
      </c>
      <c r="AV52" s="4">
        <f>_xlfn.IFNA(VLOOKUP($A52+AV$4,Male!$A:$Q, 12,0)/VLOOKUP($A52,Male!$A:$Q, 12,0),0)*AV$3</f>
        <v>1.4715263005176368E-6</v>
      </c>
      <c r="AW52" s="4">
        <f>_xlfn.IFNA(VLOOKUP($A52+AW$4,Male!$A:$Q, 12,0)/VLOOKUP($A52,Male!$A:$Q, 12,0),0)*AW$3</f>
        <v>1.257234679281684E-7</v>
      </c>
      <c r="AX52" s="4">
        <f>_xlfn.IFNA(VLOOKUP($A52+AX$4,Male!$A:$Q, 12,0)/VLOOKUP($A52,Male!$A:$Q, 12,0),0)*AX$3</f>
        <v>0</v>
      </c>
      <c r="AY52" s="4">
        <f>_xlfn.IFNA(VLOOKUP($A52+AY$4,Male!$A:$Q, 12,0)/VLOOKUP($A52,Male!$A:$Q, 12,0),0)*AY$3</f>
        <v>0</v>
      </c>
      <c r="AZ52" s="4">
        <f>_xlfn.IFNA(VLOOKUP($A52+AZ$4,Male!$A:$Q, 12,0)/VLOOKUP($A52,Male!$A:$Q, 12,0),0)*AZ$3</f>
        <v>0</v>
      </c>
      <c r="BA52" s="4">
        <f>_xlfn.IFNA(VLOOKUP($A52+BA$4,Male!$A:$Q, 12,0)/VLOOKUP($A52,Male!$A:$Q, 12,0),0)*BA$3</f>
        <v>0</v>
      </c>
      <c r="BB52" s="4">
        <f>_xlfn.IFNA(VLOOKUP($A52+BB$4,Male!$A:$Q, 12,0)/VLOOKUP($A52,Male!$A:$Q, 12,0),0)*BB$3</f>
        <v>0</v>
      </c>
      <c r="BC52" s="4">
        <f>_xlfn.IFNA(VLOOKUP($A52+BC$4,Male!$A:$Q, 12,0)/VLOOKUP($A52,Male!$A:$Q, 12,0),0)*BC$3</f>
        <v>0</v>
      </c>
      <c r="BD52" s="4">
        <f>_xlfn.IFNA(VLOOKUP($A52+BD$4,Male!$A:$Q, 12,0)/VLOOKUP($A52,Male!$A:$Q, 12,0),0)*BD$3</f>
        <v>0</v>
      </c>
      <c r="BE52" s="4">
        <f>_xlfn.IFNA(VLOOKUP($A52+BE$4,Male!$A:$Q, 12,0)/VLOOKUP($A52,Male!$A:$Q, 12,0),0)*BE$3</f>
        <v>0</v>
      </c>
    </row>
    <row r="53" spans="1:57" x14ac:dyDescent="0.2">
      <c r="A53">
        <f t="shared" si="3"/>
        <v>73</v>
      </c>
      <c r="B53" s="4">
        <f t="shared" si="2"/>
        <v>34334.715087942524</v>
      </c>
      <c r="C53" s="4">
        <f>_xlfn.IFNA(VLOOKUP($A53+C$4,Male!$A:$Q, 12,0)/VLOOKUP($A53,Male!$A:$Q, 12,0),0)*C$3</f>
        <v>3007.8816942266599</v>
      </c>
      <c r="D53" s="4">
        <f>_xlfn.IFNA(VLOOKUP($A53+D$4,Male!$A:$Q, 12,0)/VLOOKUP($A53,Male!$A:$Q, 12,0),0)*D$3</f>
        <v>2996.9294661753283</v>
      </c>
      <c r="E53" s="4">
        <f>_xlfn.IFNA(VLOOKUP($A53+E$4,Male!$A:$Q, 12,0)/VLOOKUP($A53,Male!$A:$Q, 12,0),0)*E$3</f>
        <v>2976.7293586576238</v>
      </c>
      <c r="F53" s="4">
        <f>_xlfn.IFNA(VLOOKUP($A53+F$4,Male!$A:$Q, 12,0)/VLOOKUP($A53,Male!$A:$Q, 12,0),0)*F$3</f>
        <v>2937.0856833781631</v>
      </c>
      <c r="G53" s="4">
        <f>_xlfn.IFNA(VLOOKUP($A53+G$4,Male!$A:$Q, 12,0)/VLOOKUP($A53,Male!$A:$Q, 12,0),0)*G$3</f>
        <v>2885.6186234066085</v>
      </c>
      <c r="H53" s="4">
        <f>_xlfn.IFNA(VLOOKUP($A53+H$4,Male!$A:$Q, 12,0)/VLOOKUP($A53,Male!$A:$Q, 12,0),0)*H$3</f>
        <v>2820.7041212049771</v>
      </c>
      <c r="I53" s="4">
        <f>_xlfn.IFNA(VLOOKUP($A53+I$4,Male!$A:$Q, 12,0)/VLOOKUP($A53,Male!$A:$Q, 12,0),0)*I$3</f>
        <v>2733.7333364961532</v>
      </c>
      <c r="J53" s="4">
        <f>_xlfn.IFNA(VLOOKUP($A53+J$4,Male!$A:$Q, 12,0)/VLOOKUP($A53,Male!$A:$Q, 12,0),0)*J$3</f>
        <v>2631.2767480442817</v>
      </c>
      <c r="K53" s="4">
        <f>_xlfn.IFNA(VLOOKUP($A53+K$4,Male!$A:$Q, 12,0)/VLOOKUP($A53,Male!$A:$Q, 12,0),0)*K$3</f>
        <v>2513.2614784425346</v>
      </c>
      <c r="L53" s="4">
        <f>_xlfn.IFNA(VLOOKUP($A53+L$4,Male!$A:$Q, 12,0)/VLOOKUP($A53,Male!$A:$Q, 12,0),0)*L$3</f>
        <v>2380.2875019607559</v>
      </c>
      <c r="M53" s="4">
        <f>_xlfn.IFNA(VLOOKUP($A53+M$4,Male!$A:$Q, 12,0)/VLOOKUP($A53,Male!$A:$Q, 12,0),0)*M$3</f>
        <v>2228.5122747934834</v>
      </c>
      <c r="N53" s="4">
        <f>_xlfn.IFNA(VLOOKUP($A53+N$4,Male!$A:$Q, 12,0)/VLOOKUP($A53,Male!$A:$Q, 12,0),0)*N$3</f>
        <v>2064.402617437443</v>
      </c>
      <c r="O53" s="4">
        <f>_xlfn.IFNA(VLOOKUP($A53+O$4,Male!$A:$Q, 12,0)/VLOOKUP($A53,Male!$A:$Q, 12,0),0)*O$3</f>
        <v>1889.1749551987168</v>
      </c>
      <c r="P53" s="4">
        <f>_xlfn.IFNA(VLOOKUP($A53+P$4,Male!$A:$Q, 12,0)/VLOOKUP($A53,Male!$A:$Q, 12,0),0)*P$3</f>
        <v>1704.7549886656079</v>
      </c>
      <c r="Q53" s="4">
        <f>_xlfn.IFNA(VLOOKUP($A53+Q$4,Male!$A:$Q, 12,0)/VLOOKUP($A53,Male!$A:$Q, 12,0),0)*Q$3</f>
        <v>1511.3662336646998</v>
      </c>
      <c r="R53" s="4">
        <f>_xlfn.IFNA(VLOOKUP($A53+R$4,Male!$A:$Q, 12,0)/VLOOKUP($A53,Male!$A:$Q, 12,0),0)*R$3</f>
        <v>1318.4175279420961</v>
      </c>
      <c r="S53" s="4">
        <f>_xlfn.IFNA(VLOOKUP($A53+S$4,Male!$A:$Q, 12,0)/VLOOKUP($A53,Male!$A:$Q, 12,0),0)*S$3</f>
        <v>1125.5255769227219</v>
      </c>
      <c r="T53" s="4">
        <f>_xlfn.IFNA(VLOOKUP($A53+T$4,Male!$A:$Q, 12,0)/VLOOKUP($A53,Male!$A:$Q, 12,0),0)*T$3</f>
        <v>939.98746370802837</v>
      </c>
      <c r="U53" s="4">
        <f>_xlfn.IFNA(VLOOKUP($A53+U$4,Male!$A:$Q, 12,0)/VLOOKUP($A53,Male!$A:$Q, 12,0),0)*U$3</f>
        <v>767.49134844835498</v>
      </c>
      <c r="V53" s="4">
        <f>_xlfn.IFNA(VLOOKUP($A53+V$4,Male!$A:$Q, 12,0)/VLOOKUP($A53,Male!$A:$Q, 12,0),0)*V$3</f>
        <v>609.5347940256313</v>
      </c>
      <c r="W53" s="4">
        <f>_xlfn.IFNA(VLOOKUP($A53+W$4,Male!$A:$Q, 12,0)/VLOOKUP($A53,Male!$A:$Q, 12,0),0)*W$3</f>
        <v>470.56658653428349</v>
      </c>
      <c r="X53" s="4">
        <f>_xlfn.IFNA(VLOOKUP($A53+X$4,Male!$A:$Q, 12,0)/VLOOKUP($A53,Male!$A:$Q, 12,0),0)*X$3</f>
        <v>352.92509612629965</v>
      </c>
      <c r="Y53" s="4">
        <f>_xlfn.IFNA(VLOOKUP($A53+Y$4,Male!$A:$Q, 12,0)/VLOOKUP($A53,Male!$A:$Q, 12,0),0)*Y$3</f>
        <v>257.12880461457314</v>
      </c>
      <c r="Z53" s="4">
        <f>_xlfn.IFNA(VLOOKUP($A53+Z$4,Male!$A:$Q, 12,0)/VLOOKUP($A53,Male!$A:$Q, 12,0),0)*Z$3</f>
        <v>182.29591277260661</v>
      </c>
      <c r="AA53" s="4">
        <f>_xlfn.IFNA(VLOOKUP($A53+AA$4,Male!$A:$Q, 12,0)/VLOOKUP($A53,Male!$A:$Q, 12,0),0)*AA$3</f>
        <v>125.61745205767292</v>
      </c>
      <c r="AB53" s="4">
        <f>_xlfn.IFNA(VLOOKUP($A53+AB$4,Male!$A:$Q, 12,0)/VLOOKUP($A53,Male!$A:$Q, 12,0),0)*AB$3</f>
        <v>84.406074899976062</v>
      </c>
      <c r="AC53" s="4">
        <f>_xlfn.IFNA(VLOOKUP($A53+AC$4,Male!$A:$Q, 12,0)/VLOOKUP($A53,Male!$A:$Q, 12,0),0)*AC$3</f>
        <v>55.254407674403993</v>
      </c>
      <c r="AD53" s="4">
        <f>_xlfn.IFNA(VLOOKUP($A53+AD$4,Male!$A:$Q, 12,0)/VLOOKUP($A53,Male!$A:$Q, 12,0),0)*AD$3</f>
        <v>35.124422454442872</v>
      </c>
      <c r="AE53" s="4">
        <f>_xlfn.IFNA(VLOOKUP($A53+AE$4,Male!$A:$Q, 12,0)/VLOOKUP($A53,Male!$A:$Q, 12,0),0)*AE$3</f>
        <v>21.630817275117</v>
      </c>
      <c r="AF53" s="4">
        <f>_xlfn.IFNA(VLOOKUP($A53+AF$4,Male!$A:$Q, 12,0)/VLOOKUP($A53,Male!$A:$Q, 12,0),0)*AF$3</f>
        <v>12.870910011374821</v>
      </c>
      <c r="AG53" s="4">
        <f>_xlfn.IFNA(VLOOKUP($A53+AG$4,Male!$A:$Q, 12,0)/VLOOKUP($A53,Male!$A:$Q, 12,0),0)*AG$3</f>
        <v>7.3778391043065339</v>
      </c>
      <c r="AH53" s="4">
        <f>_xlfn.IFNA(VLOOKUP($A53+AH$4,Male!$A:$Q, 12,0)/VLOOKUP($A53,Male!$A:$Q, 12,0),0)*AH$3</f>
        <v>4.0604453559766327</v>
      </c>
      <c r="AI53" s="4">
        <f>_xlfn.IFNA(VLOOKUP($A53+AI$4,Male!$A:$Q, 12,0)/VLOOKUP($A53,Male!$A:$Q, 12,0),0)*AI$3</f>
        <v>2.1391820103829722</v>
      </c>
      <c r="AJ53" s="4">
        <f>_xlfn.IFNA(VLOOKUP($A53+AJ$4,Male!$A:$Q, 12,0)/VLOOKUP($A53,Male!$A:$Q, 12,0),0)*AJ$3</f>
        <v>1.073144482126337</v>
      </c>
      <c r="AK53" s="4">
        <f>_xlfn.IFNA(VLOOKUP($A53+AK$4,Male!$A:$Q, 12,0)/VLOOKUP($A53,Male!$A:$Q, 12,0),0)*AK$3</f>
        <v>0.51043759404284306</v>
      </c>
      <c r="AL53" s="4">
        <f>_xlfn.IFNA(VLOOKUP($A53+AL$4,Male!$A:$Q, 12,0)/VLOOKUP($A53,Male!$A:$Q, 12,0),0)*AL$3</f>
        <v>0.22847601807052714</v>
      </c>
      <c r="AM53" s="4">
        <f>_xlfn.IFNA(VLOOKUP($A53+AM$4,Male!$A:$Q, 12,0)/VLOOKUP($A53,Male!$A:$Q, 12,0),0)*AM$3</f>
        <v>9.5713213597673277E-2</v>
      </c>
      <c r="AN53" s="4">
        <f>_xlfn.IFNA(VLOOKUP($A53+AN$4,Male!$A:$Q, 12,0)/VLOOKUP($A53,Male!$A:$Q, 12,0),0)*AN$3</f>
        <v>3.7209056146340708E-2</v>
      </c>
      <c r="AO53" s="4">
        <f>_xlfn.IFNA(VLOOKUP($A53+AO$4,Male!$A:$Q, 12,0)/VLOOKUP($A53,Male!$A:$Q, 12,0),0)*AO$3</f>
        <v>1.3276615644753869E-2</v>
      </c>
      <c r="AP53" s="4">
        <f>_xlfn.IFNA(VLOOKUP($A53+AP$4,Male!$A:$Q, 12,0)/VLOOKUP($A53,Male!$A:$Q, 12,0),0)*AP$3</f>
        <v>4.2926464740564501E-3</v>
      </c>
      <c r="AQ53" s="4">
        <f>_xlfn.IFNA(VLOOKUP($A53+AQ$4,Male!$A:$Q, 12,0)/VLOOKUP($A53,Male!$A:$Q, 12,0),0)*AQ$3</f>
        <v>1.2372145986978816E-3</v>
      </c>
      <c r="AR53" s="4">
        <f>_xlfn.IFNA(VLOOKUP($A53+AR$4,Male!$A:$Q, 12,0)/VLOOKUP($A53,Male!$A:$Q, 12,0),0)*AR$3</f>
        <v>3.1142532194513651E-4</v>
      </c>
      <c r="AS53" s="4">
        <f>_xlfn.IFNA(VLOOKUP($A53+AS$4,Male!$A:$Q, 12,0)/VLOOKUP($A53,Male!$A:$Q, 12,0),0)*AS$3</f>
        <v>6.6311248760250269E-5</v>
      </c>
      <c r="AT53" s="4">
        <f>_xlfn.IFNA(VLOOKUP($A53+AT$4,Male!$A:$Q, 12,0)/VLOOKUP($A53,Male!$A:$Q, 12,0),0)*AT$3</f>
        <v>1.1446632601916431E-5</v>
      </c>
      <c r="AU53" s="4">
        <f>_xlfn.IFNA(VLOOKUP($A53+AU$4,Male!$A:$Q, 12,0)/VLOOKUP($A53,Male!$A:$Q, 12,0),0)*AU$3</f>
        <v>1.4882354155593622E-6</v>
      </c>
      <c r="AV53" s="4">
        <f>_xlfn.IFNA(VLOOKUP($A53+AV$4,Male!$A:$Q, 12,0)/VLOOKUP($A53,Male!$A:$Q, 12,0),0)*AV$3</f>
        <v>1.2729263831068362E-7</v>
      </c>
      <c r="AW53" s="4">
        <f>_xlfn.IFNA(VLOOKUP($A53+AW$4,Male!$A:$Q, 12,0)/VLOOKUP($A53,Male!$A:$Q, 12,0),0)*AW$3</f>
        <v>0</v>
      </c>
      <c r="AX53" s="4">
        <f>_xlfn.IFNA(VLOOKUP($A53+AX$4,Male!$A:$Q, 12,0)/VLOOKUP($A53,Male!$A:$Q, 12,0),0)*AX$3</f>
        <v>0</v>
      </c>
      <c r="AY53" s="4">
        <f>_xlfn.IFNA(VLOOKUP($A53+AY$4,Male!$A:$Q, 12,0)/VLOOKUP($A53,Male!$A:$Q, 12,0),0)*AY$3</f>
        <v>0</v>
      </c>
      <c r="AZ53" s="4">
        <f>_xlfn.IFNA(VLOOKUP($A53+AZ$4,Male!$A:$Q, 12,0)/VLOOKUP($A53,Male!$A:$Q, 12,0),0)*AZ$3</f>
        <v>0</v>
      </c>
      <c r="BA53" s="4">
        <f>_xlfn.IFNA(VLOOKUP($A53+BA$4,Male!$A:$Q, 12,0)/VLOOKUP($A53,Male!$A:$Q, 12,0),0)*BA$3</f>
        <v>0</v>
      </c>
      <c r="BB53" s="4">
        <f>_xlfn.IFNA(VLOOKUP($A53+BB$4,Male!$A:$Q, 12,0)/VLOOKUP($A53,Male!$A:$Q, 12,0),0)*BB$3</f>
        <v>0</v>
      </c>
      <c r="BC53" s="4">
        <f>_xlfn.IFNA(VLOOKUP($A53+BC$4,Male!$A:$Q, 12,0)/VLOOKUP($A53,Male!$A:$Q, 12,0),0)*BC$3</f>
        <v>0</v>
      </c>
      <c r="BD53" s="4">
        <f>_xlfn.IFNA(VLOOKUP($A53+BD$4,Male!$A:$Q, 12,0)/VLOOKUP($A53,Male!$A:$Q, 12,0),0)*BD$3</f>
        <v>0</v>
      </c>
      <c r="BE53" s="4">
        <f>_xlfn.IFNA(VLOOKUP($A53+BE$4,Male!$A:$Q, 12,0)/VLOOKUP($A53,Male!$A:$Q, 12,0),0)*BE$3</f>
        <v>0</v>
      </c>
    </row>
    <row r="54" spans="1:57" x14ac:dyDescent="0.2">
      <c r="A54">
        <f t="shared" si="3"/>
        <v>74</v>
      </c>
      <c r="B54" s="4">
        <f t="shared" si="2"/>
        <v>32395.8977643978</v>
      </c>
      <c r="C54" s="4">
        <f>_xlfn.IFNA(VLOOKUP($A54+C$4,Male!$A:$Q, 12,0)/VLOOKUP($A54,Male!$A:$Q, 12,0),0)*C$3</f>
        <v>2997.7723398315443</v>
      </c>
      <c r="D54" s="4">
        <f>_xlfn.IFNA(VLOOKUP($A54+D$4,Male!$A:$Q, 12,0)/VLOOKUP($A54,Male!$A:$Q, 12,0),0)*D$3</f>
        <v>2975.2277398994656</v>
      </c>
      <c r="E54" s="4">
        <f>_xlfn.IFNA(VLOOKUP($A54+E$4,Male!$A:$Q, 12,0)/VLOOKUP($A54,Male!$A:$Q, 12,0),0)*E$3</f>
        <v>2942.2362643991</v>
      </c>
      <c r="F54" s="4">
        <f>_xlfn.IFNA(VLOOKUP($A54+F$4,Male!$A:$Q, 12,0)/VLOOKUP($A54,Male!$A:$Q, 12,0),0)*F$3</f>
        <v>2888.8011329607079</v>
      </c>
      <c r="G54" s="4">
        <f>_xlfn.IFNA(VLOOKUP($A54+G$4,Male!$A:$Q, 12,0)/VLOOKUP($A54,Male!$A:$Q, 12,0),0)*G$3</f>
        <v>2822.4955362367282</v>
      </c>
      <c r="H54" s="4">
        <f>_xlfn.IFNA(VLOOKUP($A54+H$4,Male!$A:$Q, 12,0)/VLOOKUP($A54,Male!$A:$Q, 12,0),0)*H$3</f>
        <v>2741.3694776993657</v>
      </c>
      <c r="I54" s="4">
        <f>_xlfn.IFNA(VLOOKUP($A54+I$4,Male!$A:$Q, 12,0)/VLOOKUP($A54,Male!$A:$Q, 12,0),0)*I$3</f>
        <v>2637.6026091294411</v>
      </c>
      <c r="J54" s="4">
        <f>_xlfn.IFNA(VLOOKUP($A54+J$4,Male!$A:$Q, 12,0)/VLOOKUP($A54,Male!$A:$Q, 12,0),0)*J$3</f>
        <v>2518.6761283833334</v>
      </c>
      <c r="K54" s="4">
        <f>_xlfn.IFNA(VLOOKUP($A54+K$4,Male!$A:$Q, 12,0)/VLOOKUP($A54,Male!$A:$Q, 12,0),0)*K$3</f>
        <v>2385.1145557565833</v>
      </c>
      <c r="L54" s="4">
        <f>_xlfn.IFNA(VLOOKUP($A54+L$4,Male!$A:$Q, 12,0)/VLOOKUP($A54,Male!$A:$Q, 12,0),0)*L$3</f>
        <v>2237.5756035857944</v>
      </c>
      <c r="M54" s="4">
        <f>_xlfn.IFNA(VLOOKUP($A54+M$4,Male!$A:$Q, 12,0)/VLOOKUP($A54,Male!$A:$Q, 12,0),0)*M$3</f>
        <v>2072.5800437091598</v>
      </c>
      <c r="N54" s="4">
        <f>_xlfn.IFNA(VLOOKUP($A54+N$4,Male!$A:$Q, 12,0)/VLOOKUP($A54,Male!$A:$Q, 12,0),0)*N$3</f>
        <v>1896.6363150095624</v>
      </c>
      <c r="O54" s="4">
        <f>_xlfn.IFNA(VLOOKUP($A54+O$4,Male!$A:$Q, 12,0)/VLOOKUP($A54,Male!$A:$Q, 12,0),0)*O$3</f>
        <v>1711.6089271411242</v>
      </c>
      <c r="P54" s="4">
        <f>_xlfn.IFNA(VLOOKUP($A54+P$4,Male!$A:$Q, 12,0)/VLOOKUP($A54,Male!$A:$Q, 12,0),0)*P$3</f>
        <v>1520.2753204734875</v>
      </c>
      <c r="Q54" s="4">
        <f>_xlfn.IFNA(VLOOKUP($A54+Q$4,Male!$A:$Q, 12,0)/VLOOKUP($A54,Male!$A:$Q, 12,0),0)*Q$3</f>
        <v>1324.0795248457007</v>
      </c>
      <c r="R54" s="4">
        <f>_xlfn.IFNA(VLOOKUP($A54+R$4,Male!$A:$Q, 12,0)/VLOOKUP($A54,Male!$A:$Q, 12,0),0)*R$3</f>
        <v>1132.4437693456089</v>
      </c>
      <c r="S54" s="4">
        <f>_xlfn.IFNA(VLOOKUP($A54+S$4,Male!$A:$Q, 12,0)/VLOOKUP($A54,Male!$A:$Q, 12,0),0)*S$3</f>
        <v>945.93099812251808</v>
      </c>
      <c r="T54" s="4">
        <f>_xlfn.IFNA(VLOOKUP($A54+T$4,Male!$A:$Q, 12,0)/VLOOKUP($A54,Male!$A:$Q, 12,0),0)*T$3</f>
        <v>771.39389454120942</v>
      </c>
      <c r="U54" s="4">
        <f>_xlfn.IFNA(VLOOKUP($A54+U$4,Male!$A:$Q, 12,0)/VLOOKUP($A54,Male!$A:$Q, 12,0),0)*U$3</f>
        <v>613.72457843332006</v>
      </c>
      <c r="V54" s="4">
        <f>_xlfn.IFNA(VLOOKUP($A54+V$4,Male!$A:$Q, 12,0)/VLOOKUP($A54,Male!$A:$Q, 12,0),0)*V$3</f>
        <v>473.94219120712415</v>
      </c>
      <c r="W54" s="4">
        <f>_xlfn.IFNA(VLOOKUP($A54+W$4,Male!$A:$Q, 12,0)/VLOOKUP($A54,Male!$A:$Q, 12,0),0)*W$3</f>
        <v>355.57341165633488</v>
      </c>
      <c r="X54" s="4">
        <f>_xlfn.IFNA(VLOOKUP($A54+X$4,Male!$A:$Q, 12,0)/VLOOKUP($A54,Male!$A:$Q, 12,0),0)*X$3</f>
        <v>259.14989734287741</v>
      </c>
      <c r="Y54" s="4">
        <f>_xlfn.IFNA(VLOOKUP($A54+Y$4,Male!$A:$Q, 12,0)/VLOOKUP($A54,Male!$A:$Q, 12,0),0)*Y$3</f>
        <v>183.57994524821839</v>
      </c>
      <c r="Z54" s="4">
        <f>_xlfn.IFNA(VLOOKUP($A54+Z$4,Male!$A:$Q, 12,0)/VLOOKUP($A54,Male!$A:$Q, 12,0),0)*Z$3</f>
        <v>126.70788540695821</v>
      </c>
      <c r="AA54" s="4">
        <f>_xlfn.IFNA(VLOOKUP($A54+AA$4,Male!$A:$Q, 12,0)/VLOOKUP($A54,Male!$A:$Q, 12,0),0)*AA$3</f>
        <v>85.173241441588942</v>
      </c>
      <c r="AB54" s="4">
        <f>_xlfn.IFNA(VLOOKUP($A54+AB$4,Male!$A:$Q, 12,0)/VLOOKUP($A54,Male!$A:$Q, 12,0),0)*AB$3</f>
        <v>55.721119347811005</v>
      </c>
      <c r="AC54" s="4">
        <f>_xlfn.IFNA(VLOOKUP($A54+AC$4,Male!$A:$Q, 12,0)/VLOOKUP($A54,Male!$A:$Q, 12,0),0)*AC$3</f>
        <v>35.439010296160653</v>
      </c>
      <c r="AD54" s="4">
        <f>_xlfn.IFNA(VLOOKUP($A54+AD$4,Male!$A:$Q, 12,0)/VLOOKUP($A54,Male!$A:$Q, 12,0),0)*AD$3</f>
        <v>21.835601602817377</v>
      </c>
      <c r="AE54" s="4">
        <f>_xlfn.IFNA(VLOOKUP($A54+AE$4,Male!$A:$Q, 12,0)/VLOOKUP($A54,Male!$A:$Q, 12,0),0)*AE$3</f>
        <v>12.999331240095787</v>
      </c>
      <c r="AF54" s="4">
        <f>_xlfn.IFNA(VLOOKUP($A54+AF$4,Male!$A:$Q, 12,0)/VLOOKUP($A54,Male!$A:$Q, 12,0),0)*AF$3</f>
        <v>7.4552046768467477</v>
      </c>
      <c r="AG54" s="4">
        <f>_xlfn.IFNA(VLOOKUP($A54+AG$4,Male!$A:$Q, 12,0)/VLOOKUP($A54,Male!$A:$Q, 12,0),0)*AG$3</f>
        <v>4.1050771402946991</v>
      </c>
      <c r="AH54" s="4">
        <f>_xlfn.IFNA(VLOOKUP($A54+AH$4,Male!$A:$Q, 12,0)/VLOOKUP($A54,Male!$A:$Q, 12,0),0)*AH$3</f>
        <v>2.1619566596638871</v>
      </c>
      <c r="AI54" s="4">
        <f>_xlfn.IFNA(VLOOKUP($A54+AI$4,Male!$A:$Q, 12,0)/VLOOKUP($A54,Male!$A:$Q, 12,0),0)*AI$3</f>
        <v>1.0851679273638744</v>
      </c>
      <c r="AJ54" s="4">
        <f>_xlfn.IFNA(VLOOKUP($A54+AJ$4,Male!$A:$Q, 12,0)/VLOOKUP($A54,Male!$A:$Q, 12,0),0)*AJ$3</f>
        <v>0.51603448238112726</v>
      </c>
      <c r="AK54" s="4">
        <f>_xlfn.IFNA(VLOOKUP($A54+AK$4,Male!$A:$Q, 12,0)/VLOOKUP($A54,Male!$A:$Q, 12,0),0)*AK$3</f>
        <v>0.23129016853582282</v>
      </c>
      <c r="AL54" s="4">
        <f>_xlfn.IFNA(VLOOKUP($A54+AL$4,Male!$A:$Q, 12,0)/VLOOKUP($A54,Male!$A:$Q, 12,0),0)*AL$3</f>
        <v>9.6872327992360646E-2</v>
      </c>
      <c r="AM54" s="4">
        <f>_xlfn.IFNA(VLOOKUP($A54+AM$4,Male!$A:$Q, 12,0)/VLOOKUP($A54,Male!$A:$Q, 12,0),0)*AM$3</f>
        <v>3.7654443944079574E-2</v>
      </c>
      <c r="AN54" s="4">
        <f>_xlfn.IFNA(VLOOKUP($A54+AN$4,Male!$A:$Q, 12,0)/VLOOKUP($A54,Male!$A:$Q, 12,0),0)*AN$3</f>
        <v>1.3443515482259335E-2</v>
      </c>
      <c r="AO54" s="4">
        <f>_xlfn.IFNA(VLOOKUP($A54+AO$4,Male!$A:$Q, 12,0)/VLOOKUP($A54,Male!$A:$Q, 12,0),0)*AO$3</f>
        <v>4.349115821472284E-3</v>
      </c>
      <c r="AP54" s="4">
        <f>_xlfn.IFNA(VLOOKUP($A54+AP$4,Male!$A:$Q, 12,0)/VLOOKUP($A54,Male!$A:$Q, 12,0),0)*AP$3</f>
        <v>1.2541920401958359E-3</v>
      </c>
      <c r="AQ54" s="4">
        <f>_xlfn.IFNA(VLOOKUP($A54+AQ$4,Male!$A:$Q, 12,0)/VLOOKUP($A54,Male!$A:$Q, 12,0),0)*AQ$3</f>
        <v>3.154874312966138E-4</v>
      </c>
      <c r="AR54" s="4">
        <f>_xlfn.IFNA(VLOOKUP($A54+AR$4,Male!$A:$Q, 12,0)/VLOOKUP($A54,Male!$A:$Q, 12,0),0)*AR$3</f>
        <v>6.7256547157581187E-5</v>
      </c>
      <c r="AS54" s="4">
        <f>_xlfn.IFNA(VLOOKUP($A54+AS$4,Male!$A:$Q, 12,0)/VLOOKUP($A54,Male!$A:$Q, 12,0),0)*AS$3</f>
        <v>1.1603040375545022E-5</v>
      </c>
      <c r="AT54" s="4">
        <f>_xlfn.IFNA(VLOOKUP($A54+AT$4,Male!$A:$Q, 12,0)/VLOOKUP($A54,Male!$A:$Q, 12,0),0)*AT$3</f>
        <v>1.5103141577337935E-6</v>
      </c>
      <c r="AU54" s="4">
        <f>_xlfn.IFNA(VLOOKUP($A54+AU$4,Male!$A:$Q, 12,0)/VLOOKUP($A54,Male!$A:$Q, 12,0),0)*AU$3</f>
        <v>1.291153376835624E-7</v>
      </c>
      <c r="AV54" s="4">
        <f>_xlfn.IFNA(VLOOKUP($A54+AV$4,Male!$A:$Q, 12,0)/VLOOKUP($A54,Male!$A:$Q, 12,0),0)*AV$3</f>
        <v>0</v>
      </c>
      <c r="AW54" s="4">
        <f>_xlfn.IFNA(VLOOKUP($A54+AW$4,Male!$A:$Q, 12,0)/VLOOKUP($A54,Male!$A:$Q, 12,0),0)*AW$3</f>
        <v>0</v>
      </c>
      <c r="AX54" s="4">
        <f>_xlfn.IFNA(VLOOKUP($A54+AX$4,Male!$A:$Q, 12,0)/VLOOKUP($A54,Male!$A:$Q, 12,0),0)*AX$3</f>
        <v>0</v>
      </c>
      <c r="AY54" s="4">
        <f>_xlfn.IFNA(VLOOKUP($A54+AY$4,Male!$A:$Q, 12,0)/VLOOKUP($A54,Male!$A:$Q, 12,0),0)*AY$3</f>
        <v>0</v>
      </c>
      <c r="AZ54" s="4">
        <f>_xlfn.IFNA(VLOOKUP($A54+AZ$4,Male!$A:$Q, 12,0)/VLOOKUP($A54,Male!$A:$Q, 12,0),0)*AZ$3</f>
        <v>0</v>
      </c>
      <c r="BA54" s="4">
        <f>_xlfn.IFNA(VLOOKUP($A54+BA$4,Male!$A:$Q, 12,0)/VLOOKUP($A54,Male!$A:$Q, 12,0),0)*BA$3</f>
        <v>0</v>
      </c>
      <c r="BB54" s="4">
        <f>_xlfn.IFNA(VLOOKUP($A54+BB$4,Male!$A:$Q, 12,0)/VLOOKUP($A54,Male!$A:$Q, 12,0),0)*BB$3</f>
        <v>0</v>
      </c>
      <c r="BC54" s="4">
        <f>_xlfn.IFNA(VLOOKUP($A54+BC$4,Male!$A:$Q, 12,0)/VLOOKUP($A54,Male!$A:$Q, 12,0),0)*BC$3</f>
        <v>0</v>
      </c>
      <c r="BD54" s="4">
        <f>_xlfn.IFNA(VLOOKUP($A54+BD$4,Male!$A:$Q, 12,0)/VLOOKUP($A54,Male!$A:$Q, 12,0),0)*BD$3</f>
        <v>0</v>
      </c>
      <c r="BE54" s="4">
        <f>_xlfn.IFNA(VLOOKUP($A54+BE$4,Male!$A:$Q, 12,0)/VLOOKUP($A54,Male!$A:$Q, 12,0),0)*BE$3</f>
        <v>0</v>
      </c>
    </row>
    <row r="55" spans="1:57" x14ac:dyDescent="0.2">
      <c r="A55">
        <f t="shared" si="3"/>
        <v>75</v>
      </c>
      <c r="B55" s="4">
        <f t="shared" si="2"/>
        <v>30505.300528579341</v>
      </c>
      <c r="C55" s="4">
        <f>_xlfn.IFNA(VLOOKUP($A55+C$4,Male!$A:$Q, 12,0)/VLOOKUP($A55,Male!$A:$Q, 12,0),0)*C$3</f>
        <v>2986.1006593591324</v>
      </c>
      <c r="D55" s="4">
        <f>_xlfn.IFNA(VLOOKUP($A55+D$4,Male!$A:$Q, 12,0)/VLOOKUP($A55,Male!$A:$Q, 12,0),0)*D$3</f>
        <v>2950.6691112610033</v>
      </c>
      <c r="E55" s="4">
        <f>_xlfn.IFNA(VLOOKUP($A55+E$4,Male!$A:$Q, 12,0)/VLOOKUP($A55,Male!$A:$Q, 12,0),0)*E$3</f>
        <v>2903.6259961326537</v>
      </c>
      <c r="F55" s="4">
        <f>_xlfn.IFNA(VLOOKUP($A55+F$4,Male!$A:$Q, 12,0)/VLOOKUP($A55,Male!$A:$Q, 12,0),0)*F$3</f>
        <v>2835.1371961424738</v>
      </c>
      <c r="G55" s="4">
        <f>_xlfn.IFNA(VLOOKUP($A55+G$4,Male!$A:$Q, 12,0)/VLOOKUP($A55,Male!$A:$Q, 12,0),0)*G$3</f>
        <v>2752.3610688217746</v>
      </c>
      <c r="H55" s="4">
        <f>_xlfn.IFNA(VLOOKUP($A55+H$4,Male!$A:$Q, 12,0)/VLOOKUP($A55,Male!$A:$Q, 12,0),0)*H$3</f>
        <v>2653.8898319849104</v>
      </c>
      <c r="I55" s="4">
        <f>_xlfn.IFNA(VLOOKUP($A55+I$4,Male!$A:$Q, 12,0)/VLOOKUP($A55,Male!$A:$Q, 12,0),0)*I$3</f>
        <v>2533.2454092468597</v>
      </c>
      <c r="J55" s="4">
        <f>_xlfn.IFNA(VLOOKUP($A55+J$4,Male!$A:$Q, 12,0)/VLOOKUP($A55,Male!$A:$Q, 12,0),0)*J$3</f>
        <v>2398.3137459963141</v>
      </c>
      <c r="K55" s="4">
        <f>_xlfn.IFNA(VLOOKUP($A55+K$4,Male!$A:$Q, 12,0)/VLOOKUP($A55,Male!$A:$Q, 12,0),0)*K$3</f>
        <v>2249.6743014243748</v>
      </c>
      <c r="L55" s="4">
        <f>_xlfn.IFNA(VLOOKUP($A55+L$4,Male!$A:$Q, 12,0)/VLOOKUP($A55,Male!$A:$Q, 12,0),0)*L$3</f>
        <v>2088.0269624870089</v>
      </c>
      <c r="M55" s="4">
        <f>_xlfn.IFNA(VLOOKUP($A55+M$4,Male!$A:$Q, 12,0)/VLOOKUP($A55,Male!$A:$Q, 12,0),0)*M$3</f>
        <v>1910.5705335331825</v>
      </c>
      <c r="N55" s="4">
        <f>_xlfn.IFNA(VLOOKUP($A55+N$4,Male!$A:$Q, 12,0)/VLOOKUP($A55,Male!$A:$Q, 12,0),0)*N$3</f>
        <v>1724.1638206279126</v>
      </c>
      <c r="O55" s="4">
        <f>_xlfn.IFNA(VLOOKUP($A55+O$4,Male!$A:$Q, 12,0)/VLOOKUP($A55,Male!$A:$Q, 12,0),0)*O$3</f>
        <v>1531.5349814120193</v>
      </c>
      <c r="P55" s="4">
        <f>_xlfn.IFNA(VLOOKUP($A55+P$4,Male!$A:$Q, 12,0)/VLOOKUP($A55,Male!$A:$Q, 12,0),0)*P$3</f>
        <v>1336.3761078815312</v>
      </c>
      <c r="Q55" s="4">
        <f>_xlfn.IFNA(VLOOKUP($A55+Q$4,Male!$A:$Q, 12,0)/VLOOKUP($A55,Male!$A:$Q, 12,0),0)*Q$3</f>
        <v>1141.1424225848016</v>
      </c>
      <c r="R55" s="4">
        <f>_xlfn.IFNA(VLOOKUP($A55+R$4,Male!$A:$Q, 12,0)/VLOOKUP($A55,Male!$A:$Q, 12,0),0)*R$3</f>
        <v>954.95484869273946</v>
      </c>
      <c r="S55" s="4">
        <f>_xlfn.IFNA(VLOOKUP($A55+S$4,Male!$A:$Q, 12,0)/VLOOKUP($A55,Male!$A:$Q, 12,0),0)*S$3</f>
        <v>778.88922442268722</v>
      </c>
      <c r="T55" s="4">
        <f>_xlfn.IFNA(VLOOKUP($A55+T$4,Male!$A:$Q, 12,0)/VLOOKUP($A55,Male!$A:$Q, 12,0),0)*T$3</f>
        <v>618.9254304265371</v>
      </c>
      <c r="U55" s="4">
        <f>_xlfn.IFNA(VLOOKUP($A55+U$4,Male!$A:$Q, 12,0)/VLOOKUP($A55,Male!$A:$Q, 12,0),0)*U$3</f>
        <v>478.80920324487505</v>
      </c>
      <c r="V55" s="4">
        <f>_xlfn.IFNA(VLOOKUP($A55+V$4,Male!$A:$Q, 12,0)/VLOOKUP($A55,Male!$A:$Q, 12,0),0)*V$3</f>
        <v>359.3318119217829</v>
      </c>
      <c r="W55" s="4">
        <f>_xlfn.IFNA(VLOOKUP($A55+W$4,Male!$A:$Q, 12,0)/VLOOKUP($A55,Male!$A:$Q, 12,0),0)*W$3</f>
        <v>261.97501911528042</v>
      </c>
      <c r="X55" s="4">
        <f>_xlfn.IFNA(VLOOKUP($A55+X$4,Male!$A:$Q, 12,0)/VLOOKUP($A55,Male!$A:$Q, 12,0),0)*X$3</f>
        <v>185.64687744933164</v>
      </c>
      <c r="Y55" s="4">
        <f>_xlfn.IFNA(VLOOKUP($A55+Y$4,Male!$A:$Q, 12,0)/VLOOKUP($A55,Male!$A:$Q, 12,0),0)*Y$3</f>
        <v>128.03067941920943</v>
      </c>
      <c r="Z55" s="4">
        <f>_xlfn.IFNA(VLOOKUP($A55+Z$4,Male!$A:$Q, 12,0)/VLOOKUP($A55,Male!$A:$Q, 12,0),0)*Z$3</f>
        <v>86.202317352389571</v>
      </c>
      <c r="AA55" s="4">
        <f>_xlfn.IFNA(VLOOKUP($A55+AA$4,Male!$A:$Q, 12,0)/VLOOKUP($A55,Male!$A:$Q, 12,0),0)*AA$3</f>
        <v>56.41718402626536</v>
      </c>
      <c r="AB55" s="4">
        <f>_xlfn.IFNA(VLOOKUP($A55+AB$4,Male!$A:$Q, 12,0)/VLOOKUP($A55,Male!$A:$Q, 12,0),0)*AB$3</f>
        <v>35.858869346892618</v>
      </c>
      <c r="AC55" s="4">
        <f>_xlfn.IFNA(VLOOKUP($A55+AC$4,Male!$A:$Q, 12,0)/VLOOKUP($A55,Male!$A:$Q, 12,0),0)*AC$3</f>
        <v>22.105465121014728</v>
      </c>
      <c r="AD55" s="4">
        <f>_xlfn.IFNA(VLOOKUP($A55+AD$4,Male!$A:$Q, 12,0)/VLOOKUP($A55,Male!$A:$Q, 12,0),0)*AD$3</f>
        <v>13.166651663471853</v>
      </c>
      <c r="AE55" s="4">
        <f>_xlfn.IFNA(VLOOKUP($A55+AE$4,Male!$A:$Q, 12,0)/VLOOKUP($A55,Male!$A:$Q, 12,0),0)*AE$3</f>
        <v>7.5549819328822441</v>
      </c>
      <c r="AF55" s="4">
        <f>_xlfn.IFNA(VLOOKUP($A55+AF$4,Male!$A:$Q, 12,0)/VLOOKUP($A55,Male!$A:$Q, 12,0),0)*AF$3</f>
        <v>4.1621125145617244</v>
      </c>
      <c r="AG55" s="4">
        <f>_xlfn.IFNA(VLOOKUP($A55+AG$4,Male!$A:$Q, 12,0)/VLOOKUP($A55,Male!$A:$Q, 12,0),0)*AG$3</f>
        <v>2.1930914324366562</v>
      </c>
      <c r="AH55" s="4">
        <f>_xlfn.IFNA(VLOOKUP($A55+AH$4,Male!$A:$Q, 12,0)/VLOOKUP($A55,Male!$A:$Q, 12,0),0)*AH$3</f>
        <v>1.1004195509629071</v>
      </c>
      <c r="AI55" s="4">
        <f>_xlfn.IFNA(VLOOKUP($A55+AI$4,Male!$A:$Q, 12,0)/VLOOKUP($A55,Male!$A:$Q, 12,0),0)*AI$3</f>
        <v>0.5235758158533913</v>
      </c>
      <c r="AJ55" s="4">
        <f>_xlfn.IFNA(VLOOKUP($A55+AJ$4,Male!$A:$Q, 12,0)/VLOOKUP($A55,Male!$A:$Q, 12,0),0)*AJ$3</f>
        <v>0.23461476772869302</v>
      </c>
      <c r="AK55" s="4">
        <f>_xlfn.IFNA(VLOOKUP($A55+AK$4,Male!$A:$Q, 12,0)/VLOOKUP($A55,Male!$A:$Q, 12,0),0)*AK$3</f>
        <v>9.8396214497540838E-2</v>
      </c>
      <c r="AL55" s="4">
        <f>_xlfn.IFNA(VLOOKUP($A55+AL$4,Male!$A:$Q, 12,0)/VLOOKUP($A55,Male!$A:$Q, 12,0),0)*AL$3</f>
        <v>3.8238969478727999E-2</v>
      </c>
      <c r="AM55" s="4">
        <f>_xlfn.IFNA(VLOOKUP($A55+AM$4,Male!$A:$Q, 12,0)/VLOOKUP($A55,Male!$A:$Q, 12,0),0)*AM$3</f>
        <v>1.3650310776472571E-2</v>
      </c>
      <c r="AN55" s="4">
        <f>_xlfn.IFNA(VLOOKUP($A55+AN$4,Male!$A:$Q, 12,0)/VLOOKUP($A55,Male!$A:$Q, 12,0),0)*AN$3</f>
        <v>4.4186392401375889E-3</v>
      </c>
      <c r="AO55" s="4">
        <f>_xlfn.IFNA(VLOOKUP($A55+AO$4,Male!$A:$Q, 12,0)/VLOOKUP($A55,Male!$A:$Q, 12,0),0)*AO$3</f>
        <v>1.2749759511966356E-3</v>
      </c>
      <c r="AP55" s="4">
        <f>_xlfn.IFNA(VLOOKUP($A55+AP$4,Male!$A:$Q, 12,0)/VLOOKUP($A55,Male!$A:$Q, 12,0),0)*AP$3</f>
        <v>3.2089516156680434E-4</v>
      </c>
      <c r="AQ55" s="4">
        <f>_xlfn.IFNA(VLOOKUP($A55+AQ$4,Male!$A:$Q, 12,0)/VLOOKUP($A55,Male!$A:$Q, 12,0),0)*AQ$3</f>
        <v>6.836358200134902E-5</v>
      </c>
      <c r="AR55" s="4">
        <f>_xlfn.IFNA(VLOOKUP($A55+AR$4,Male!$A:$Q, 12,0)/VLOOKUP($A55,Male!$A:$Q, 12,0),0)*AR$3</f>
        <v>1.1808133840032059E-5</v>
      </c>
      <c r="AS55" s="4">
        <f>_xlfn.IFNA(VLOOKUP($A55+AS$4,Male!$A:$Q, 12,0)/VLOOKUP($A55,Male!$A:$Q, 12,0),0)*AS$3</f>
        <v>1.5361140302612744E-6</v>
      </c>
      <c r="AT55" s="4">
        <f>_xlfn.IFNA(VLOOKUP($A55+AT$4,Male!$A:$Q, 12,0)/VLOOKUP($A55,Male!$A:$Q, 12,0),0)*AT$3</f>
        <v>1.3147270431820385E-7</v>
      </c>
      <c r="AU55" s="4">
        <f>_xlfn.IFNA(VLOOKUP($A55+AU$4,Male!$A:$Q, 12,0)/VLOOKUP($A55,Male!$A:$Q, 12,0),0)*AU$3</f>
        <v>0</v>
      </c>
      <c r="AV55" s="4">
        <f>_xlfn.IFNA(VLOOKUP($A55+AV$4,Male!$A:$Q, 12,0)/VLOOKUP($A55,Male!$A:$Q, 12,0),0)*AV$3</f>
        <v>0</v>
      </c>
      <c r="AW55" s="4">
        <f>_xlfn.IFNA(VLOOKUP($A55+AW$4,Male!$A:$Q, 12,0)/VLOOKUP($A55,Male!$A:$Q, 12,0),0)*AW$3</f>
        <v>0</v>
      </c>
      <c r="AX55" s="4">
        <f>_xlfn.IFNA(VLOOKUP($A55+AX$4,Male!$A:$Q, 12,0)/VLOOKUP($A55,Male!$A:$Q, 12,0),0)*AX$3</f>
        <v>0</v>
      </c>
      <c r="AY55" s="4">
        <f>_xlfn.IFNA(VLOOKUP($A55+AY$4,Male!$A:$Q, 12,0)/VLOOKUP($A55,Male!$A:$Q, 12,0),0)*AY$3</f>
        <v>0</v>
      </c>
      <c r="AZ55" s="4">
        <f>_xlfn.IFNA(VLOOKUP($A55+AZ$4,Male!$A:$Q, 12,0)/VLOOKUP($A55,Male!$A:$Q, 12,0),0)*AZ$3</f>
        <v>0</v>
      </c>
      <c r="BA55" s="4">
        <f>_xlfn.IFNA(VLOOKUP($A55+BA$4,Male!$A:$Q, 12,0)/VLOOKUP($A55,Male!$A:$Q, 12,0),0)*BA$3</f>
        <v>0</v>
      </c>
      <c r="BB55" s="4">
        <f>_xlfn.IFNA(VLOOKUP($A55+BB$4,Male!$A:$Q, 12,0)/VLOOKUP($A55,Male!$A:$Q, 12,0),0)*BB$3</f>
        <v>0</v>
      </c>
      <c r="BC55" s="4">
        <f>_xlfn.IFNA(VLOOKUP($A55+BC$4,Male!$A:$Q, 12,0)/VLOOKUP($A55,Male!$A:$Q, 12,0),0)*BC$3</f>
        <v>0</v>
      </c>
      <c r="BD55" s="4">
        <f>_xlfn.IFNA(VLOOKUP($A55+BD$4,Male!$A:$Q, 12,0)/VLOOKUP($A55,Male!$A:$Q, 12,0),0)*BD$3</f>
        <v>0</v>
      </c>
      <c r="BE55" s="4">
        <f>_xlfn.IFNA(VLOOKUP($A55+BE$4,Male!$A:$Q, 12,0)/VLOOKUP($A55,Male!$A:$Q, 12,0),0)*BE$3</f>
        <v>0</v>
      </c>
    </row>
    <row r="56" spans="1:57" x14ac:dyDescent="0.2">
      <c r="A56">
        <f t="shared" si="3"/>
        <v>76</v>
      </c>
      <c r="B56" s="4">
        <f t="shared" si="2"/>
        <v>28669.07791123624</v>
      </c>
      <c r="C56" s="4">
        <f>_xlfn.IFNA(VLOOKUP($A56+C$4,Male!$A:$Q, 12,0)/VLOOKUP($A56,Male!$A:$Q, 12,0),0)*C$3</f>
        <v>2973.0276197385997</v>
      </c>
      <c r="D56" s="4">
        <f>_xlfn.IFNA(VLOOKUP($A56+D$4,Male!$A:$Q, 12,0)/VLOOKUP($A56,Male!$A:$Q, 12,0),0)*D$3</f>
        <v>2923.3300236897753</v>
      </c>
      <c r="E56" s="4">
        <f>_xlfn.IFNA(VLOOKUP($A56+E$4,Male!$A:$Q, 12,0)/VLOOKUP($A56,Male!$A:$Q, 12,0),0)*E$3</f>
        <v>2860.8251478709803</v>
      </c>
      <c r="F56" s="4">
        <f>_xlfn.IFNA(VLOOKUP($A56+F$4,Male!$A:$Q, 12,0)/VLOOKUP($A56,Male!$A:$Q, 12,0),0)*F$3</f>
        <v>2775.4948577742816</v>
      </c>
      <c r="G56" s="4">
        <f>_xlfn.IFNA(VLOOKUP($A56+G$4,Male!$A:$Q, 12,0)/VLOOKUP($A56,Male!$A:$Q, 12,0),0)*G$3</f>
        <v>2674.9454409059517</v>
      </c>
      <c r="H56" s="4">
        <f>_xlfn.IFNA(VLOOKUP($A56+H$4,Male!$A:$Q, 12,0)/VLOOKUP($A56,Male!$A:$Q, 12,0),0)*H$3</f>
        <v>2558.8509869158997</v>
      </c>
      <c r="I56" s="4">
        <f>_xlfn.IFNA(VLOOKUP($A56+I$4,Male!$A:$Q, 12,0)/VLOOKUP($A56,Male!$A:$Q, 12,0),0)*I$3</f>
        <v>2421.6152315737218</v>
      </c>
      <c r="J56" s="4">
        <f>_xlfn.IFNA(VLOOKUP($A56+J$4,Male!$A:$Q, 12,0)/VLOOKUP($A56,Male!$A:$Q, 12,0),0)*J$3</f>
        <v>2270.9658620920241</v>
      </c>
      <c r="K56" s="4">
        <f>_xlfn.IFNA(VLOOKUP($A56+K$4,Male!$A:$Q, 12,0)/VLOOKUP($A56,Male!$A:$Q, 12,0),0)*K$3</f>
        <v>2107.5225787900799</v>
      </c>
      <c r="L56" s="4">
        <f>_xlfn.IFNA(VLOOKUP($A56+L$4,Male!$A:$Q, 12,0)/VLOOKUP($A56,Male!$A:$Q, 12,0),0)*L$3</f>
        <v>1932.3334430825382</v>
      </c>
      <c r="M56" s="4">
        <f>_xlfn.IFNA(VLOOKUP($A56+M$4,Male!$A:$Q, 12,0)/VLOOKUP($A56,Male!$A:$Q, 12,0),0)*M$3</f>
        <v>1743.6196152191014</v>
      </c>
      <c r="N56" s="4">
        <f>_xlfn.IFNA(VLOOKUP($A56+N$4,Male!$A:$Q, 12,0)/VLOOKUP($A56,Male!$A:$Q, 12,0),0)*N$3</f>
        <v>1548.7991811584025</v>
      </c>
      <c r="O56" s="4">
        <f>_xlfn.IFNA(VLOOKUP($A56+O$4,Male!$A:$Q, 12,0)/VLOOKUP($A56,Male!$A:$Q, 12,0),0)*O$3</f>
        <v>1351.5358896405951</v>
      </c>
      <c r="P56" s="4">
        <f>_xlfn.IFNA(VLOOKUP($A56+P$4,Male!$A:$Q, 12,0)/VLOOKUP($A56,Male!$A:$Q, 12,0),0)*P$3</f>
        <v>1156.2418598977877</v>
      </c>
      <c r="Q56" s="4">
        <f>_xlfn.IFNA(VLOOKUP($A56+Q$4,Male!$A:$Q, 12,0)/VLOOKUP($A56,Male!$A:$Q, 12,0),0)*Q$3</f>
        <v>966.05142840603162</v>
      </c>
      <c r="R56" s="4">
        <f>_xlfn.IFNA(VLOOKUP($A56+R$4,Male!$A:$Q, 12,0)/VLOOKUP($A56,Male!$A:$Q, 12,0),0)*R$3</f>
        <v>789.39301818553838</v>
      </c>
      <c r="S56" s="4">
        <f>_xlfn.IFNA(VLOOKUP($A56+S$4,Male!$A:$Q, 12,0)/VLOOKUP($A56,Male!$A:$Q, 12,0),0)*S$3</f>
        <v>627.38196554554668</v>
      </c>
      <c r="T56" s="4">
        <f>_xlfn.IFNA(VLOOKUP($A56+T$4,Male!$A:$Q, 12,0)/VLOOKUP($A56,Male!$A:$Q, 12,0),0)*T$3</f>
        <v>484.75411591267772</v>
      </c>
      <c r="U56" s="4">
        <f>_xlfn.IFNA(VLOOKUP($A56+U$4,Male!$A:$Q, 12,0)/VLOOKUP($A56,Male!$A:$Q, 12,0),0)*U$3</f>
        <v>364.44079835354592</v>
      </c>
      <c r="V56" s="4">
        <f>_xlfn.IFNA(VLOOKUP($A56+V$4,Male!$A:$Q, 12,0)/VLOOKUP($A56,Male!$A:$Q, 12,0),0)*V$3</f>
        <v>265.77888431717628</v>
      </c>
      <c r="W56" s="4">
        <f>_xlfn.IFNA(VLOOKUP($A56+W$4,Male!$A:$Q, 12,0)/VLOOKUP($A56,Male!$A:$Q, 12,0),0)*W$3</f>
        <v>188.40424904626627</v>
      </c>
      <c r="X56" s="4">
        <f>_xlfn.IFNA(VLOOKUP($A56+X$4,Male!$A:$Q, 12,0)/VLOOKUP($A56,Male!$A:$Q, 12,0),0)*X$3</f>
        <v>129.97824470227812</v>
      </c>
      <c r="Y56" s="4">
        <f>_xlfn.IFNA(VLOOKUP($A56+Y$4,Male!$A:$Q, 12,0)/VLOOKUP($A56,Male!$A:$Q, 12,0),0)*Y$3</f>
        <v>87.442698726976573</v>
      </c>
      <c r="Z56" s="4">
        <f>_xlfn.IFNA(VLOOKUP($A56+Z$4,Male!$A:$Q, 12,0)/VLOOKUP($A56,Male!$A:$Q, 12,0),0)*Z$3</f>
        <v>57.322005360847811</v>
      </c>
      <c r="AA56" s="4">
        <f>_xlfn.IFNA(VLOOKUP($A56+AA$4,Male!$A:$Q, 12,0)/VLOOKUP($A56,Male!$A:$Q, 12,0),0)*AA$3</f>
        <v>36.448727405161748</v>
      </c>
      <c r="AB56" s="4">
        <f>_xlfn.IFNA(VLOOKUP($A56+AB$4,Male!$A:$Q, 12,0)/VLOOKUP($A56,Male!$A:$Q, 12,0),0)*AB$3</f>
        <v>22.45478333924655</v>
      </c>
      <c r="AC56" s="4">
        <f>_xlfn.IFNA(VLOOKUP($A56+AC$4,Male!$A:$Q, 12,0)/VLOOKUP($A56,Male!$A:$Q, 12,0),0)*AC$3</f>
        <v>13.381476821851718</v>
      </c>
      <c r="AD56" s="4">
        <f>_xlfn.IFNA(VLOOKUP($A56+AD$4,Male!$A:$Q, 12,0)/VLOOKUP($A56,Male!$A:$Q, 12,0),0)*AD$3</f>
        <v>7.6821356310398965</v>
      </c>
      <c r="AE56" s="4">
        <f>_xlfn.IFNA(VLOOKUP($A56+AE$4,Male!$A:$Q, 12,0)/VLOOKUP($A56,Male!$A:$Q, 12,0),0)*AE$3</f>
        <v>4.2343024904125981</v>
      </c>
      <c r="AF56" s="4">
        <f>_xlfn.IFNA(VLOOKUP($A56+AF$4,Male!$A:$Q, 12,0)/VLOOKUP($A56,Male!$A:$Q, 12,0),0)*AF$3</f>
        <v>2.2322531102765981</v>
      </c>
      <c r="AG56" s="4">
        <f>_xlfn.IFNA(VLOOKUP($A56+AG$4,Male!$A:$Q, 12,0)/VLOOKUP($A56,Male!$A:$Q, 12,0),0)*AG$3</f>
        <v>1.1206300326905658</v>
      </c>
      <c r="AH56" s="4">
        <f>_xlfn.IFNA(VLOOKUP($A56+AH$4,Male!$A:$Q, 12,0)/VLOOKUP($A56,Male!$A:$Q, 12,0),0)*AH$3</f>
        <v>0.53300972271796765</v>
      </c>
      <c r="AI56" s="4">
        <f>_xlfn.IFNA(VLOOKUP($A56+AI$4,Male!$A:$Q, 12,0)/VLOOKUP($A56,Male!$A:$Q, 12,0),0)*AI$3</f>
        <v>0.23897386355457084</v>
      </c>
      <c r="AJ56" s="4">
        <f>_xlfn.IFNA(VLOOKUP($A56+AJ$4,Male!$A:$Q, 12,0)/VLOOKUP($A56,Male!$A:$Q, 12,0),0)*AJ$3</f>
        <v>0.10020070283312983</v>
      </c>
      <c r="AK56" s="4">
        <f>_xlfn.IFNA(VLOOKUP($A56+AK$4,Male!$A:$Q, 12,0)/VLOOKUP($A56,Male!$A:$Q, 12,0),0)*AK$3</f>
        <v>3.8992316620637117E-2</v>
      </c>
      <c r="AL56" s="4">
        <f>_xlfn.IFNA(VLOOKUP($A56+AL$4,Male!$A:$Q, 12,0)/VLOOKUP($A56,Male!$A:$Q, 12,0),0)*AL$3</f>
        <v>1.3916393004144574E-2</v>
      </c>
      <c r="AM56" s="4">
        <f>_xlfn.IFNA(VLOOKUP($A56+AM$4,Male!$A:$Q, 12,0)/VLOOKUP($A56,Male!$A:$Q, 12,0),0)*AM$3</f>
        <v>4.5041457673916339E-3</v>
      </c>
      <c r="AN56" s="4">
        <f>_xlfn.IFNA(VLOOKUP($A56+AN$4,Male!$A:$Q, 12,0)/VLOOKUP($A56,Male!$A:$Q, 12,0),0)*AN$3</f>
        <v>1.3004203866635426E-3</v>
      </c>
      <c r="AO56" s="4">
        <f>_xlfn.IFNA(VLOOKUP($A56+AO$4,Male!$A:$Q, 12,0)/VLOOKUP($A56,Male!$A:$Q, 12,0),0)*AO$3</f>
        <v>3.2748795140914949E-4</v>
      </c>
      <c r="AP56" s="4">
        <f>_xlfn.IFNA(VLOOKUP($A56+AP$4,Male!$A:$Q, 12,0)/VLOOKUP($A56,Male!$A:$Q, 12,0),0)*AP$3</f>
        <v>6.9807184407928846E-5</v>
      </c>
      <c r="AQ56" s="4">
        <f>_xlfn.IFNA(VLOOKUP($A56+AQ$4,Male!$A:$Q, 12,0)/VLOOKUP($A56,Male!$A:$Q, 12,0),0)*AQ$3</f>
        <v>1.2049408115229602E-5</v>
      </c>
      <c r="AR56" s="4">
        <f>_xlfn.IFNA(VLOOKUP($A56+AR$4,Male!$A:$Q, 12,0)/VLOOKUP($A56,Male!$A:$Q, 12,0),0)*AR$3</f>
        <v>1.5693764239449361E-6</v>
      </c>
      <c r="AS56" s="4">
        <f>_xlfn.IFNA(VLOOKUP($A56+AS$4,Male!$A:$Q, 12,0)/VLOOKUP($A56,Male!$A:$Q, 12,0),0)*AS$3</f>
        <v>1.3424124251085205E-7</v>
      </c>
      <c r="AT56" s="4">
        <f>_xlfn.IFNA(VLOOKUP($A56+AT$4,Male!$A:$Q, 12,0)/VLOOKUP($A56,Male!$A:$Q, 12,0),0)*AT$3</f>
        <v>0</v>
      </c>
      <c r="AU56" s="4">
        <f>_xlfn.IFNA(VLOOKUP($A56+AU$4,Male!$A:$Q, 12,0)/VLOOKUP($A56,Male!$A:$Q, 12,0),0)*AU$3</f>
        <v>0</v>
      </c>
      <c r="AV56" s="4">
        <f>_xlfn.IFNA(VLOOKUP($A56+AV$4,Male!$A:$Q, 12,0)/VLOOKUP($A56,Male!$A:$Q, 12,0),0)*AV$3</f>
        <v>0</v>
      </c>
      <c r="AW56" s="4">
        <f>_xlfn.IFNA(VLOOKUP($A56+AW$4,Male!$A:$Q, 12,0)/VLOOKUP($A56,Male!$A:$Q, 12,0),0)*AW$3</f>
        <v>0</v>
      </c>
      <c r="AX56" s="4">
        <f>_xlfn.IFNA(VLOOKUP($A56+AX$4,Male!$A:$Q, 12,0)/VLOOKUP($A56,Male!$A:$Q, 12,0),0)*AX$3</f>
        <v>0</v>
      </c>
      <c r="AY56" s="4">
        <f>_xlfn.IFNA(VLOOKUP($A56+AY$4,Male!$A:$Q, 12,0)/VLOOKUP($A56,Male!$A:$Q, 12,0),0)*AY$3</f>
        <v>0</v>
      </c>
      <c r="AZ56" s="4">
        <f>_xlfn.IFNA(VLOOKUP($A56+AZ$4,Male!$A:$Q, 12,0)/VLOOKUP($A56,Male!$A:$Q, 12,0),0)*AZ$3</f>
        <v>0</v>
      </c>
      <c r="BA56" s="4">
        <f>_xlfn.IFNA(VLOOKUP($A56+BA$4,Male!$A:$Q, 12,0)/VLOOKUP($A56,Male!$A:$Q, 12,0),0)*BA$3</f>
        <v>0</v>
      </c>
      <c r="BB56" s="4">
        <f>_xlfn.IFNA(VLOOKUP($A56+BB$4,Male!$A:$Q, 12,0)/VLOOKUP($A56,Male!$A:$Q, 12,0),0)*BB$3</f>
        <v>0</v>
      </c>
      <c r="BC56" s="4">
        <f>_xlfn.IFNA(VLOOKUP($A56+BC$4,Male!$A:$Q, 12,0)/VLOOKUP($A56,Male!$A:$Q, 12,0),0)*BC$3</f>
        <v>0</v>
      </c>
      <c r="BD56" s="4">
        <f>_xlfn.IFNA(VLOOKUP($A56+BD$4,Male!$A:$Q, 12,0)/VLOOKUP($A56,Male!$A:$Q, 12,0),0)*BD$3</f>
        <v>0</v>
      </c>
      <c r="BE56" s="4">
        <f>_xlfn.IFNA(VLOOKUP($A56+BE$4,Male!$A:$Q, 12,0)/VLOOKUP($A56,Male!$A:$Q, 12,0),0)*BE$3</f>
        <v>0</v>
      </c>
    </row>
    <row r="57" spans="1:57" x14ac:dyDescent="0.2">
      <c r="A57">
        <f t="shared" si="3"/>
        <v>77</v>
      </c>
      <c r="B57" s="4">
        <f t="shared" si="2"/>
        <v>26889.749902658295</v>
      </c>
      <c r="C57" s="4">
        <f>_xlfn.IFNA(VLOOKUP($A57+C$4,Male!$A:$Q, 12,0)/VLOOKUP($A57,Male!$A:$Q, 12,0),0)*C$3</f>
        <v>2958.4332848266376</v>
      </c>
      <c r="D57" s="4">
        <f>_xlfn.IFNA(VLOOKUP($A57+D$4,Male!$A:$Q, 12,0)/VLOOKUP($A57,Male!$A:$Q, 12,0),0)*D$3</f>
        <v>2892.9037555337445</v>
      </c>
      <c r="E57" s="4">
        <f>_xlfn.IFNA(VLOOKUP($A57+E$4,Male!$A:$Q, 12,0)/VLOOKUP($A57,Male!$A:$Q, 12,0),0)*E$3</f>
        <v>2812.9574410091232</v>
      </c>
      <c r="F57" s="4">
        <f>_xlfn.IFNA(VLOOKUP($A57+F$4,Male!$A:$Q, 12,0)/VLOOKUP($A57,Male!$A:$Q, 12,0),0)*F$3</f>
        <v>2709.289717471795</v>
      </c>
      <c r="G57" s="4">
        <f>_xlfn.IFNA(VLOOKUP($A57+G$4,Male!$A:$Q, 12,0)/VLOOKUP($A57,Male!$A:$Q, 12,0),0)*G$3</f>
        <v>2590.4936568948442</v>
      </c>
      <c r="H57" s="4">
        <f>_xlfn.IFNA(VLOOKUP($A57+H$4,Male!$A:$Q, 12,0)/VLOOKUP($A57,Male!$A:$Q, 12,0),0)*H$3</f>
        <v>2456.8484648261024</v>
      </c>
      <c r="I57" s="4">
        <f>_xlfn.IFNA(VLOOKUP($A57+I$4,Male!$A:$Q, 12,0)/VLOOKUP($A57,Male!$A:$Q, 12,0),0)*I$3</f>
        <v>2303.1130084438751</v>
      </c>
      <c r="J57" s="4">
        <f>_xlfn.IFNA(VLOOKUP($A57+J$4,Male!$A:$Q, 12,0)/VLOOKUP($A57,Male!$A:$Q, 12,0),0)*J$3</f>
        <v>2136.8237110805157</v>
      </c>
      <c r="K57" s="4">
        <f>_xlfn.IFNA(VLOOKUP($A57+K$4,Male!$A:$Q, 12,0)/VLOOKUP($A57,Male!$A:$Q, 12,0),0)*K$3</f>
        <v>1958.9515892342849</v>
      </c>
      <c r="L57" s="4">
        <f>_xlfn.IFNA(VLOOKUP($A57+L$4,Male!$A:$Q, 12,0)/VLOOKUP($A57,Male!$A:$Q, 12,0),0)*L$3</f>
        <v>1771.2352248793081</v>
      </c>
      <c r="M57" s="4">
        <f>_xlfn.IFNA(VLOOKUP($A57+M$4,Male!$A:$Q, 12,0)/VLOOKUP($A57,Male!$A:$Q, 12,0),0)*M$3</f>
        <v>1573.1633794054085</v>
      </c>
      <c r="N57" s="4">
        <f>_xlfn.IFNA(VLOOKUP($A57+N$4,Male!$A:$Q, 12,0)/VLOOKUP($A57,Male!$A:$Q, 12,0),0)*N$3</f>
        <v>1372.7810381997103</v>
      </c>
      <c r="O57" s="4">
        <f>_xlfn.IFNA(VLOOKUP($A57+O$4,Male!$A:$Q, 12,0)/VLOOKUP($A57,Male!$A:$Q, 12,0),0)*O$3</f>
        <v>1174.5001266791162</v>
      </c>
      <c r="P57" s="4">
        <f>_xlfn.IFNA(VLOOKUP($A57+P$4,Male!$A:$Q, 12,0)/VLOOKUP($A57,Male!$A:$Q, 12,0),0)*P$3</f>
        <v>983.13822937381019</v>
      </c>
      <c r="Q57" s="4">
        <f>_xlfn.IFNA(VLOOKUP($A57+Q$4,Male!$A:$Q, 12,0)/VLOOKUP($A57,Male!$A:$Q, 12,0),0)*Q$3</f>
        <v>802.07723350317121</v>
      </c>
      <c r="R57" s="4">
        <f>_xlfn.IFNA(VLOOKUP($A57+R$4,Male!$A:$Q, 12,0)/VLOOKUP($A57,Male!$A:$Q, 12,0),0)*R$3</f>
        <v>638.63852814942777</v>
      </c>
      <c r="S57" s="4">
        <f>_xlfn.IFNA(VLOOKUP($A57+S$4,Male!$A:$Q, 12,0)/VLOOKUP($A57,Male!$A:$Q, 12,0),0)*S$3</f>
        <v>493.53812622518774</v>
      </c>
      <c r="T57" s="4">
        <f>_xlfn.IFNA(VLOOKUP($A57+T$4,Male!$A:$Q, 12,0)/VLOOKUP($A57,Male!$A:$Q, 12,0),0)*T$3</f>
        <v>370.58812999975981</v>
      </c>
      <c r="U57" s="4">
        <f>_xlfn.IFNA(VLOOKUP($A57+U$4,Male!$A:$Q, 12,0)/VLOOKUP($A57,Male!$A:$Q, 12,0),0)*U$3</f>
        <v>270.74303659756362</v>
      </c>
      <c r="V57" s="4">
        <f>_xlfn.IFNA(VLOOKUP($A57+V$4,Male!$A:$Q, 12,0)/VLOOKUP($A57,Male!$A:$Q, 12,0),0)*V$3</f>
        <v>191.98035303154799</v>
      </c>
      <c r="W57" s="4">
        <f>_xlfn.IFNA(VLOOKUP($A57+W$4,Male!$A:$Q, 12,0)/VLOOKUP($A57,Male!$A:$Q, 12,0),0)*W$3</f>
        <v>132.48881372085418</v>
      </c>
      <c r="X57" s="4">
        <f>_xlfn.IFNA(VLOOKUP($A57+X$4,Male!$A:$Q, 12,0)/VLOOKUP($A57,Male!$A:$Q, 12,0),0)*X$3</f>
        <v>89.16320476189621</v>
      </c>
      <c r="Y57" s="4">
        <f>_xlfn.IFNA(VLOOKUP($A57+Y$4,Male!$A:$Q, 12,0)/VLOOKUP($A57,Male!$A:$Q, 12,0),0)*Y$3</f>
        <v>58.402506529048743</v>
      </c>
      <c r="Z57" s="4">
        <f>_xlfn.IFNA(VLOOKUP($A57+Z$4,Male!$A:$Q, 12,0)/VLOOKUP($A57,Male!$A:$Q, 12,0),0)*Z$3</f>
        <v>37.196137063933897</v>
      </c>
      <c r="AA57" s="4">
        <f>_xlfn.IFNA(VLOOKUP($A57+AA$4,Male!$A:$Q, 12,0)/VLOOKUP($A57,Male!$A:$Q, 12,0),0)*AA$3</f>
        <v>22.924514473792158</v>
      </c>
      <c r="AB57" s="4">
        <f>_xlfn.IFNA(VLOOKUP($A57+AB$4,Male!$A:$Q, 12,0)/VLOOKUP($A57,Male!$A:$Q, 12,0),0)*AB$3</f>
        <v>13.652706605432588</v>
      </c>
      <c r="AC57" s="4">
        <f>_xlfn.IFNA(VLOOKUP($A57+AC$4,Male!$A:$Q, 12,0)/VLOOKUP($A57,Male!$A:$Q, 12,0),0)*AC$3</f>
        <v>7.8418073761092835</v>
      </c>
      <c r="AD57" s="4">
        <f>_xlfn.IFNA(VLOOKUP($A57+AD$4,Male!$A:$Q, 12,0)/VLOOKUP($A57,Male!$A:$Q, 12,0),0)*AD$3</f>
        <v>4.324500183986923</v>
      </c>
      <c r="AE57" s="4">
        <f>_xlfn.IFNA(VLOOKUP($A57+AE$4,Male!$A:$Q, 12,0)/VLOOKUP($A57,Male!$A:$Q, 12,0),0)*AE$3</f>
        <v>2.2809564840175383</v>
      </c>
      <c r="AF57" s="4">
        <f>_xlfn.IFNA(VLOOKUP($A57+AF$4,Male!$A:$Q, 12,0)/VLOOKUP($A57,Male!$A:$Q, 12,0),0)*AF$3</f>
        <v>1.1456565840218575</v>
      </c>
      <c r="AG57" s="4">
        <f>_xlfn.IFNA(VLOOKUP($A57+AG$4,Male!$A:$Q, 12,0)/VLOOKUP($A57,Male!$A:$Q, 12,0),0)*AG$3</f>
        <v>0.54518586847729911</v>
      </c>
      <c r="AH57" s="4">
        <f>_xlfn.IFNA(VLOOKUP($A57+AH$4,Male!$A:$Q, 12,0)/VLOOKUP($A57,Male!$A:$Q, 12,0),0)*AH$3</f>
        <v>0.24434950159498184</v>
      </c>
      <c r="AI57" s="4">
        <f>_xlfn.IFNA(VLOOKUP($A57+AI$4,Male!$A:$Q, 12,0)/VLOOKUP($A57,Male!$A:$Q, 12,0),0)*AI$3</f>
        <v>0.10251120230679089</v>
      </c>
      <c r="AJ57" s="4">
        <f>_xlfn.IFNA(VLOOKUP($A57+AJ$4,Male!$A:$Q, 12,0)/VLOOKUP($A57,Male!$A:$Q, 12,0),0)*AJ$3</f>
        <v>3.9881998711407109E-2</v>
      </c>
      <c r="AK57" s="4">
        <f>_xlfn.IFNA(VLOOKUP($A57+AK$4,Male!$A:$Q, 12,0)/VLOOKUP($A57,Male!$A:$Q, 12,0),0)*AK$3</f>
        <v>1.4252959235920751E-2</v>
      </c>
      <c r="AL57" s="4">
        <f>_xlfn.IFNA(VLOOKUP($A57+AL$4,Male!$A:$Q, 12,0)/VLOOKUP($A57,Male!$A:$Q, 12,0),0)*AL$3</f>
        <v>4.6121357603506096E-3</v>
      </c>
      <c r="AM57" s="4">
        <f>_xlfn.IFNA(VLOOKUP($A57+AM$4,Male!$A:$Q, 12,0)/VLOOKUP($A57,Male!$A:$Q, 12,0),0)*AM$3</f>
        <v>1.3314141275832243E-3</v>
      </c>
      <c r="AN57" s="4">
        <f>_xlfn.IFNA(VLOOKUP($A57+AN$4,Male!$A:$Q, 12,0)/VLOOKUP($A57,Male!$A:$Q, 12,0),0)*AN$3</f>
        <v>3.3549233496608564E-4</v>
      </c>
      <c r="AO57" s="4">
        <f>_xlfn.IFNA(VLOOKUP($A57+AO$4,Male!$A:$Q, 12,0)/VLOOKUP($A57,Male!$A:$Q, 12,0),0)*AO$3</f>
        <v>7.1554636323541032E-5</v>
      </c>
      <c r="AP57" s="4">
        <f>_xlfn.IFNA(VLOOKUP($A57+AP$4,Male!$A:$Q, 12,0)/VLOOKUP($A57,Male!$A:$Q, 12,0),0)*AP$3</f>
        <v>1.2357952605146898E-5</v>
      </c>
      <c r="AQ57" s="4">
        <f>_xlfn.IFNA(VLOOKUP($A57+AQ$4,Male!$A:$Q, 12,0)/VLOOKUP($A57,Male!$A:$Q, 12,0),0)*AQ$3</f>
        <v>1.6084852059889128E-6</v>
      </c>
      <c r="AR57" s="4">
        <f>_xlfn.IFNA(VLOOKUP($A57+AR$4,Male!$A:$Q, 12,0)/VLOOKUP($A57,Male!$A:$Q, 12,0),0)*AR$3</f>
        <v>1.3775111759710315E-7</v>
      </c>
      <c r="AS57" s="4">
        <f>_xlfn.IFNA(VLOOKUP($A57+AS$4,Male!$A:$Q, 12,0)/VLOOKUP($A57,Male!$A:$Q, 12,0),0)*AS$3</f>
        <v>0</v>
      </c>
      <c r="AT57" s="4">
        <f>_xlfn.IFNA(VLOOKUP($A57+AT$4,Male!$A:$Q, 12,0)/VLOOKUP($A57,Male!$A:$Q, 12,0),0)*AT$3</f>
        <v>0</v>
      </c>
      <c r="AU57" s="4">
        <f>_xlfn.IFNA(VLOOKUP($A57+AU$4,Male!$A:$Q, 12,0)/VLOOKUP($A57,Male!$A:$Q, 12,0),0)*AU$3</f>
        <v>0</v>
      </c>
      <c r="AV57" s="4">
        <f>_xlfn.IFNA(VLOOKUP($A57+AV$4,Male!$A:$Q, 12,0)/VLOOKUP($A57,Male!$A:$Q, 12,0),0)*AV$3</f>
        <v>0</v>
      </c>
      <c r="AW57" s="4">
        <f>_xlfn.IFNA(VLOOKUP($A57+AW$4,Male!$A:$Q, 12,0)/VLOOKUP($A57,Male!$A:$Q, 12,0),0)*AW$3</f>
        <v>0</v>
      </c>
      <c r="AX57" s="4">
        <f>_xlfn.IFNA(VLOOKUP($A57+AX$4,Male!$A:$Q, 12,0)/VLOOKUP($A57,Male!$A:$Q, 12,0),0)*AX$3</f>
        <v>0</v>
      </c>
      <c r="AY57" s="4">
        <f>_xlfn.IFNA(VLOOKUP($A57+AY$4,Male!$A:$Q, 12,0)/VLOOKUP($A57,Male!$A:$Q, 12,0),0)*AY$3</f>
        <v>0</v>
      </c>
      <c r="AZ57" s="4">
        <f>_xlfn.IFNA(VLOOKUP($A57+AZ$4,Male!$A:$Q, 12,0)/VLOOKUP($A57,Male!$A:$Q, 12,0),0)*AZ$3</f>
        <v>0</v>
      </c>
      <c r="BA57" s="4">
        <f>_xlfn.IFNA(VLOOKUP($A57+BA$4,Male!$A:$Q, 12,0)/VLOOKUP($A57,Male!$A:$Q, 12,0),0)*BA$3</f>
        <v>0</v>
      </c>
      <c r="BB57" s="4">
        <f>_xlfn.IFNA(VLOOKUP($A57+BB$4,Male!$A:$Q, 12,0)/VLOOKUP($A57,Male!$A:$Q, 12,0),0)*BB$3</f>
        <v>0</v>
      </c>
      <c r="BC57" s="4">
        <f>_xlfn.IFNA(VLOOKUP($A57+BC$4,Male!$A:$Q, 12,0)/VLOOKUP($A57,Male!$A:$Q, 12,0),0)*BC$3</f>
        <v>0</v>
      </c>
      <c r="BD57" s="4">
        <f>_xlfn.IFNA(VLOOKUP($A57+BD$4,Male!$A:$Q, 12,0)/VLOOKUP($A57,Male!$A:$Q, 12,0),0)*BD$3</f>
        <v>0</v>
      </c>
      <c r="BE57" s="4">
        <f>_xlfn.IFNA(VLOOKUP($A57+BE$4,Male!$A:$Q, 12,0)/VLOOKUP($A57,Male!$A:$Q, 12,0),0)*BE$3</f>
        <v>0</v>
      </c>
    </row>
    <row r="58" spans="1:57" x14ac:dyDescent="0.2">
      <c r="A58">
        <f t="shared" si="3"/>
        <v>78</v>
      </c>
      <c r="B58" s="4">
        <f t="shared" si="2"/>
        <v>25169.29736160209</v>
      </c>
      <c r="C58" s="4">
        <f>_xlfn.IFNA(VLOOKUP($A58+C$4,Male!$A:$Q, 12,0)/VLOOKUP($A58,Male!$A:$Q, 12,0),0)*C$3</f>
        <v>2942.0840947652277</v>
      </c>
      <c r="D58" s="4">
        <f>_xlfn.IFNA(VLOOKUP($A58+D$4,Male!$A:$Q, 12,0)/VLOOKUP($A58,Male!$A:$Q, 12,0),0)*D$3</f>
        <v>2858.5315889623348</v>
      </c>
      <c r="E58" s="4">
        <f>_xlfn.IFNA(VLOOKUP($A58+E$4,Male!$A:$Q, 12,0)/VLOOKUP($A58,Male!$A:$Q, 12,0),0)*E$3</f>
        <v>2759.4043655539958</v>
      </c>
      <c r="F58" s="4">
        <f>_xlfn.IFNA(VLOOKUP($A58+F$4,Male!$A:$Q, 12,0)/VLOOKUP($A58,Male!$A:$Q, 12,0),0)*F$3</f>
        <v>2636.6969532396474</v>
      </c>
      <c r="G58" s="4">
        <f>_xlfn.IFNA(VLOOKUP($A58+G$4,Male!$A:$Q, 12,0)/VLOOKUP($A58,Male!$A:$Q, 12,0),0)*G$3</f>
        <v>2499.4996017713211</v>
      </c>
      <c r="H58" s="4">
        <f>_xlfn.IFNA(VLOOKUP($A58+H$4,Male!$A:$Q, 12,0)/VLOOKUP($A58,Male!$A:$Q, 12,0),0)*H$3</f>
        <v>2348.1489561282579</v>
      </c>
      <c r="I58" s="4">
        <f>_xlfn.IFNA(VLOOKUP($A58+I$4,Male!$A:$Q, 12,0)/VLOOKUP($A58,Male!$A:$Q, 12,0),0)*I$3</f>
        <v>2177.7624263273524</v>
      </c>
      <c r="J58" s="4">
        <f>_xlfn.IFNA(VLOOKUP($A58+J$4,Male!$A:$Q, 12,0)/VLOOKUP($A58,Male!$A:$Q, 12,0),0)*J$3</f>
        <v>1995.9852402754316</v>
      </c>
      <c r="K58" s="4">
        <f>_xlfn.IFNA(VLOOKUP($A58+K$4,Male!$A:$Q, 12,0)/VLOOKUP($A58,Male!$A:$Q, 12,0),0)*K$3</f>
        <v>1804.4923183799294</v>
      </c>
      <c r="L58" s="4">
        <f>_xlfn.IFNA(VLOOKUP($A58+L$4,Male!$A:$Q, 12,0)/VLOOKUP($A58,Male!$A:$Q, 12,0),0)*L$3</f>
        <v>1605.962819638931</v>
      </c>
      <c r="M58" s="4">
        <f>_xlfn.IFNA(VLOOKUP($A58+M$4,Male!$A:$Q, 12,0)/VLOOKUP($A58,Male!$A:$Q, 12,0),0)*M$3</f>
        <v>1401.2549296864845</v>
      </c>
      <c r="N58" s="4">
        <f>_xlfn.IFNA(VLOOKUP($A58+N$4,Male!$A:$Q, 12,0)/VLOOKUP($A58,Male!$A:$Q, 12,0),0)*N$3</f>
        <v>1198.8474416466345</v>
      </c>
      <c r="O58" s="4">
        <f>_xlfn.IFNA(VLOOKUP($A58+O$4,Male!$A:$Q, 12,0)/VLOOKUP($A58,Male!$A:$Q, 12,0),0)*O$3</f>
        <v>1003.5895430901955</v>
      </c>
      <c r="P58" s="4">
        <f>_xlfn.IFNA(VLOOKUP($A58+P$4,Male!$A:$Q, 12,0)/VLOOKUP($A58,Male!$A:$Q, 12,0),0)*P$3</f>
        <v>820.29051560755443</v>
      </c>
      <c r="Q58" s="4">
        <f>_xlfn.IFNA(VLOOKUP($A58+Q$4,Male!$A:$Q, 12,0)/VLOOKUP($A58,Male!$A:$Q, 12,0),0)*Q$3</f>
        <v>652.10148256177956</v>
      </c>
      <c r="R58" s="4">
        <f>_xlfn.IFNA(VLOOKUP($A58+R$4,Male!$A:$Q, 12,0)/VLOOKUP($A58,Male!$A:$Q, 12,0),0)*R$3</f>
        <v>504.87161759642942</v>
      </c>
      <c r="S58" s="4">
        <f>_xlfn.IFNA(VLOOKUP($A58+S$4,Male!$A:$Q, 12,0)/VLOOKUP($A58,Male!$A:$Q, 12,0),0)*S$3</f>
        <v>379.16467659918879</v>
      </c>
      <c r="T58" s="4">
        <f>_xlfn.IFNA(VLOOKUP($A58+T$4,Male!$A:$Q, 12,0)/VLOOKUP($A58,Male!$A:$Q, 12,0),0)*T$3</f>
        <v>276.66802810037376</v>
      </c>
      <c r="U58" s="4">
        <f>_xlfn.IFNA(VLOOKUP($A58+U$4,Male!$A:$Q, 12,0)/VLOOKUP($A58,Male!$A:$Q, 12,0),0)*U$3</f>
        <v>196.53086758882461</v>
      </c>
      <c r="V58" s="4">
        <f>_xlfn.IFNA(VLOOKUP($A58+V$4,Male!$A:$Q, 12,0)/VLOOKUP($A58,Male!$A:$Q, 12,0),0)*V$3</f>
        <v>135.66957614820132</v>
      </c>
      <c r="W58" s="4">
        <f>_xlfn.IFNA(VLOOKUP($A58+W$4,Male!$A:$Q, 12,0)/VLOOKUP($A58,Male!$A:$Q, 12,0),0)*W$3</f>
        <v>91.33376852144599</v>
      </c>
      <c r="X58" s="4">
        <f>_xlfn.IFNA(VLOOKUP($A58+X$4,Male!$A:$Q, 12,0)/VLOOKUP($A58,Male!$A:$Q, 12,0),0)*X$3</f>
        <v>59.845399101124642</v>
      </c>
      <c r="Y58" s="4">
        <f>_xlfn.IFNA(VLOOKUP($A58+Y$4,Male!$A:$Q, 12,0)/VLOOKUP($A58,Male!$A:$Q, 12,0),0)*Y$3</f>
        <v>38.084224313148802</v>
      </c>
      <c r="Z58" s="4">
        <f>_xlfn.IFNA(VLOOKUP($A58+Z$4,Male!$A:$Q, 12,0)/VLOOKUP($A58,Male!$A:$Q, 12,0),0)*Z$3</f>
        <v>23.510008162765015</v>
      </c>
      <c r="AA58" s="4">
        <f>_xlfn.IFNA(VLOOKUP($A58+AA$4,Male!$A:$Q, 12,0)/VLOOKUP($A58,Male!$A:$Q, 12,0),0)*AA$3</f>
        <v>14.007066760937642</v>
      </c>
      <c r="AB58" s="4">
        <f>_xlfn.IFNA(VLOOKUP($A58+AB$4,Male!$A:$Q, 12,0)/VLOOKUP($A58,Male!$A:$Q, 12,0),0)*AB$3</f>
        <v>8.0402220923393823</v>
      </c>
      <c r="AC58" s="4">
        <f>_xlfn.IFNA(VLOOKUP($A58+AC$4,Male!$A:$Q, 12,0)/VLOOKUP($A58,Male!$A:$Q, 12,0),0)*AC$3</f>
        <v>4.4361608364914824</v>
      </c>
      <c r="AD58" s="4">
        <f>_xlfn.IFNA(VLOOKUP($A58+AD$4,Male!$A:$Q, 12,0)/VLOOKUP($A58,Male!$A:$Q, 12,0),0)*AD$3</f>
        <v>2.3410366009186081</v>
      </c>
      <c r="AE58" s="4">
        <f>_xlfn.IFNA(VLOOKUP($A58+AE$4,Male!$A:$Q, 12,0)/VLOOKUP($A58,Male!$A:$Q, 12,0),0)*AE$3</f>
        <v>1.1764275388867202</v>
      </c>
      <c r="AF58" s="4">
        <f>_xlfn.IFNA(VLOOKUP($A58+AF$4,Male!$A:$Q, 12,0)/VLOOKUP($A58,Male!$A:$Q, 12,0),0)*AF$3</f>
        <v>0.56011080675831126</v>
      </c>
      <c r="AG58" s="4">
        <f>_xlfn.IFNA(VLOOKUP($A58+AG$4,Male!$A:$Q, 12,0)/VLOOKUP($A58,Male!$A:$Q, 12,0),0)*AG$3</f>
        <v>0.25116439872263324</v>
      </c>
      <c r="AH58" s="4">
        <f>_xlfn.IFNA(VLOOKUP($A58+AH$4,Male!$A:$Q, 12,0)/VLOOKUP($A58,Male!$A:$Q, 12,0),0)*AH$3</f>
        <v>0.10533423453380593</v>
      </c>
      <c r="AI58" s="4">
        <f>_xlfn.IFNA(VLOOKUP($A58+AI$4,Male!$A:$Q, 12,0)/VLOOKUP($A58,Male!$A:$Q, 12,0),0)*AI$3</f>
        <v>4.1002906075155596E-2</v>
      </c>
      <c r="AJ58" s="4">
        <f>_xlfn.IFNA(VLOOKUP($A58+AJ$4,Male!$A:$Q, 12,0)/VLOOKUP($A58,Male!$A:$Q, 12,0),0)*AJ$3</f>
        <v>1.4650082948180335E-2</v>
      </c>
      <c r="AK58" s="4">
        <f>_xlfn.IFNA(VLOOKUP($A58+AK$4,Male!$A:$Q, 12,0)/VLOOKUP($A58,Male!$A:$Q, 12,0),0)*AK$3</f>
        <v>4.7469822136226615E-3</v>
      </c>
      <c r="AL58" s="4">
        <f>_xlfn.IFNA(VLOOKUP($A58+AL$4,Male!$A:$Q, 12,0)/VLOOKUP($A58,Male!$A:$Q, 12,0),0)*AL$3</f>
        <v>1.370061208838436E-3</v>
      </c>
      <c r="AM58" s="4">
        <f>_xlfn.IFNA(VLOOKUP($A58+AM$4,Male!$A:$Q, 12,0)/VLOOKUP($A58,Male!$A:$Q, 12,0),0)*AM$3</f>
        <v>3.4518280829980884E-4</v>
      </c>
      <c r="AN58" s="4">
        <f>_xlfn.IFNA(VLOOKUP($A58+AN$4,Male!$A:$Q, 12,0)/VLOOKUP($A58,Male!$A:$Q, 12,0),0)*AN$3</f>
        <v>7.366517388504225E-5</v>
      </c>
      <c r="AO58" s="4">
        <f>_xlfn.IFNA(VLOOKUP($A58+AO$4,Male!$A:$Q, 12,0)/VLOOKUP($A58,Male!$A:$Q, 12,0),0)*AO$3</f>
        <v>1.272979313728704E-5</v>
      </c>
      <c r="AP58" s="4">
        <f>_xlfn.IFNA(VLOOKUP($A58+AP$4,Male!$A:$Q, 12,0)/VLOOKUP($A58,Male!$A:$Q, 12,0),0)*AP$3</f>
        <v>1.6578111098143968E-6</v>
      </c>
      <c r="AQ58" s="4">
        <f>_xlfn.IFNA(VLOOKUP($A58+AQ$4,Male!$A:$Q, 12,0)/VLOOKUP($A58,Male!$A:$Q, 12,0),0)*AQ$3</f>
        <v>1.4188034688858987E-7</v>
      </c>
      <c r="AR58" s="4">
        <f>_xlfn.IFNA(VLOOKUP($A58+AR$4,Male!$A:$Q, 12,0)/VLOOKUP($A58,Male!$A:$Q, 12,0),0)*AR$3</f>
        <v>0</v>
      </c>
      <c r="AS58" s="4">
        <f>_xlfn.IFNA(VLOOKUP($A58+AS$4,Male!$A:$Q, 12,0)/VLOOKUP($A58,Male!$A:$Q, 12,0),0)*AS$3</f>
        <v>0</v>
      </c>
      <c r="AT58" s="4">
        <f>_xlfn.IFNA(VLOOKUP($A58+AT$4,Male!$A:$Q, 12,0)/VLOOKUP($A58,Male!$A:$Q, 12,0),0)*AT$3</f>
        <v>0</v>
      </c>
      <c r="AU58" s="4">
        <f>_xlfn.IFNA(VLOOKUP($A58+AU$4,Male!$A:$Q, 12,0)/VLOOKUP($A58,Male!$A:$Q, 12,0),0)*AU$3</f>
        <v>0</v>
      </c>
      <c r="AV58" s="4">
        <f>_xlfn.IFNA(VLOOKUP($A58+AV$4,Male!$A:$Q, 12,0)/VLOOKUP($A58,Male!$A:$Q, 12,0),0)*AV$3</f>
        <v>0</v>
      </c>
      <c r="AW58" s="4">
        <f>_xlfn.IFNA(VLOOKUP($A58+AW$4,Male!$A:$Q, 12,0)/VLOOKUP($A58,Male!$A:$Q, 12,0),0)*AW$3</f>
        <v>0</v>
      </c>
      <c r="AX58" s="4">
        <f>_xlfn.IFNA(VLOOKUP($A58+AX$4,Male!$A:$Q, 12,0)/VLOOKUP($A58,Male!$A:$Q, 12,0),0)*AX$3</f>
        <v>0</v>
      </c>
      <c r="AY58" s="4">
        <f>_xlfn.IFNA(VLOOKUP($A58+AY$4,Male!$A:$Q, 12,0)/VLOOKUP($A58,Male!$A:$Q, 12,0),0)*AY$3</f>
        <v>0</v>
      </c>
      <c r="AZ58" s="4">
        <f>_xlfn.IFNA(VLOOKUP($A58+AZ$4,Male!$A:$Q, 12,0)/VLOOKUP($A58,Male!$A:$Q, 12,0),0)*AZ$3</f>
        <v>0</v>
      </c>
      <c r="BA58" s="4">
        <f>_xlfn.IFNA(VLOOKUP($A58+BA$4,Male!$A:$Q, 12,0)/VLOOKUP($A58,Male!$A:$Q, 12,0),0)*BA$3</f>
        <v>0</v>
      </c>
      <c r="BB58" s="4">
        <f>_xlfn.IFNA(VLOOKUP($A58+BB$4,Male!$A:$Q, 12,0)/VLOOKUP($A58,Male!$A:$Q, 12,0),0)*BB$3</f>
        <v>0</v>
      </c>
      <c r="BC58" s="4">
        <f>_xlfn.IFNA(VLOOKUP($A58+BC$4,Male!$A:$Q, 12,0)/VLOOKUP($A58,Male!$A:$Q, 12,0),0)*BC$3</f>
        <v>0</v>
      </c>
      <c r="BD58" s="4">
        <f>_xlfn.IFNA(VLOOKUP($A58+BD$4,Male!$A:$Q, 12,0)/VLOOKUP($A58,Male!$A:$Q, 12,0),0)*BD$3</f>
        <v>0</v>
      </c>
      <c r="BE58" s="4">
        <f>_xlfn.IFNA(VLOOKUP($A58+BE$4,Male!$A:$Q, 12,0)/VLOOKUP($A58,Male!$A:$Q, 12,0),0)*BE$3</f>
        <v>0</v>
      </c>
    </row>
    <row r="59" spans="1:57" x14ac:dyDescent="0.2">
      <c r="A59">
        <f t="shared" si="3"/>
        <v>79</v>
      </c>
      <c r="B59" s="4">
        <f t="shared" si="2"/>
        <v>23510.090788785485</v>
      </c>
      <c r="C59" s="4">
        <f>_xlfn.IFNA(VLOOKUP($A59+C$4,Male!$A:$Q, 12,0)/VLOOKUP($A59,Male!$A:$Q, 12,0),0)*C$3</f>
        <v>2923.2825261946059</v>
      </c>
      <c r="D59" s="4">
        <f>_xlfn.IFNA(VLOOKUP($A59+D$4,Male!$A:$Q, 12,0)/VLOOKUP($A59,Male!$A:$Q, 12,0),0)*D$3</f>
        <v>2819.6933445330678</v>
      </c>
      <c r="E59" s="4">
        <f>_xlfn.IFNA(VLOOKUP($A59+E$4,Male!$A:$Q, 12,0)/VLOOKUP($A59,Male!$A:$Q, 12,0),0)*E$3</f>
        <v>2700.3920049326839</v>
      </c>
      <c r="F59" s="4">
        <f>_xlfn.IFNA(VLOOKUP($A59+F$4,Male!$A:$Q, 12,0)/VLOOKUP($A59,Male!$A:$Q, 12,0),0)*F$3</f>
        <v>2558.2174316063215</v>
      </c>
      <c r="G59" s="4">
        <f>_xlfn.IFNA(VLOOKUP($A59+G$4,Male!$A:$Q, 12,0)/VLOOKUP($A59,Male!$A:$Q, 12,0),0)*G$3</f>
        <v>2402.1882718567113</v>
      </c>
      <c r="H59" s="4">
        <f>_xlfn.IFNA(VLOOKUP($A59+H$4,Male!$A:$Q, 12,0)/VLOOKUP($A59,Male!$A:$Q, 12,0),0)*H$3</f>
        <v>2232.6857122580313</v>
      </c>
      <c r="I59" s="4">
        <f>_xlfn.IFNA(VLOOKUP($A59+I$4,Male!$A:$Q, 12,0)/VLOOKUP($A59,Male!$A:$Q, 12,0),0)*I$3</f>
        <v>2045.5298887154845</v>
      </c>
      <c r="J59" s="4">
        <f>_xlfn.IFNA(VLOOKUP($A59+J$4,Male!$A:$Q, 12,0)/VLOOKUP($A59,Male!$A:$Q, 12,0),0)*J$3</f>
        <v>1848.8230940162114</v>
      </c>
      <c r="K59" s="4">
        <f>_xlfn.IFNA(VLOOKUP($A59+K$4,Male!$A:$Q, 12,0)/VLOOKUP($A59,Male!$A:$Q, 12,0),0)*K$3</f>
        <v>1645.2086395311774</v>
      </c>
      <c r="L59" s="4">
        <f>_xlfn.IFNA(VLOOKUP($A59+L$4,Male!$A:$Q, 12,0)/VLOOKUP($A59,Male!$A:$Q, 12,0),0)*L$3</f>
        <v>1438.4193266138934</v>
      </c>
      <c r="M59" s="4">
        <f>_xlfn.IFNA(VLOOKUP($A59+M$4,Male!$A:$Q, 12,0)/VLOOKUP($A59,Male!$A:$Q, 12,0),0)*M$3</f>
        <v>1230.5138333210155</v>
      </c>
      <c r="N59" s="4">
        <f>_xlfn.IFNA(VLOOKUP($A59+N$4,Male!$A:$Q, 12,0)/VLOOKUP($A59,Male!$A:$Q, 12,0),0)*N$3</f>
        <v>1030.0864591014065</v>
      </c>
      <c r="O59" s="4">
        <f>_xlfn.IFNA(VLOOKUP($A59+O$4,Male!$A:$Q, 12,0)/VLOOKUP($A59,Male!$A:$Q, 12,0),0)*O$3</f>
        <v>842.00744501163388</v>
      </c>
      <c r="P59" s="4">
        <f>_xlfn.IFNA(VLOOKUP($A59+P$4,Male!$A:$Q, 12,0)/VLOOKUP($A59,Male!$A:$Q, 12,0),0)*P$3</f>
        <v>670.61518988080672</v>
      </c>
      <c r="Q59" s="4">
        <f>_xlfn.IFNA(VLOOKUP($A59+Q$4,Male!$A:$Q, 12,0)/VLOOKUP($A59,Male!$A:$Q, 12,0),0)*Q$3</f>
        <v>518.37939045148175</v>
      </c>
      <c r="R59" s="4">
        <f>_xlfn.IFNA(VLOOKUP($A59+R$4,Male!$A:$Q, 12,0)/VLOOKUP($A59,Male!$A:$Q, 12,0),0)*R$3</f>
        <v>390.02713041279611</v>
      </c>
      <c r="S59" s="4">
        <f>_xlfn.IFNA(VLOOKUP($A59+S$4,Male!$A:$Q, 12,0)/VLOOKUP($A59,Male!$A:$Q, 12,0),0)*S$3</f>
        <v>284.64400349290628</v>
      </c>
      <c r="T59" s="4">
        <f>_xlfn.IFNA(VLOOKUP($A59+T$4,Male!$A:$Q, 12,0)/VLOOKUP($A59,Male!$A:$Q, 12,0),0)*T$3</f>
        <v>201.94781023314874</v>
      </c>
      <c r="U59" s="4">
        <f>_xlfn.IFNA(VLOOKUP($A59+U$4,Male!$A:$Q, 12,0)/VLOOKUP($A59,Male!$A:$Q, 12,0),0)*U$3</f>
        <v>139.65714239001306</v>
      </c>
      <c r="V59" s="4">
        <f>_xlfn.IFNA(VLOOKUP($A59+V$4,Male!$A:$Q, 12,0)/VLOOKUP($A59,Male!$A:$Q, 12,0),0)*V$3</f>
        <v>94.046217252540785</v>
      </c>
      <c r="W59" s="4">
        <f>_xlfn.IFNA(VLOOKUP($A59+W$4,Male!$A:$Q, 12,0)/VLOOKUP($A59,Male!$A:$Q, 12,0),0)*W$3</f>
        <v>61.642915767207739</v>
      </c>
      <c r="X59" s="4">
        <f>_xlfn.IFNA(VLOOKUP($A59+X$4,Male!$A:$Q, 12,0)/VLOOKUP($A59,Male!$A:$Q, 12,0),0)*X$3</f>
        <v>39.241996366461208</v>
      </c>
      <c r="Y59" s="4">
        <f>_xlfn.IFNA(VLOOKUP($A59+Y$4,Male!$A:$Q, 12,0)/VLOOKUP($A59,Male!$A:$Q, 12,0),0)*Y$3</f>
        <v>24.205092844841825</v>
      </c>
      <c r="Z59" s="4">
        <f>_xlfn.IFNA(VLOOKUP($A59+Z$4,Male!$A:$Q, 12,0)/VLOOKUP($A59,Male!$A:$Q, 12,0),0)*Z$3</f>
        <v>14.44463359671426</v>
      </c>
      <c r="AA59" s="4">
        <f>_xlfn.IFNA(VLOOKUP($A59+AA$4,Male!$A:$Q, 12,0)/VLOOKUP($A59,Male!$A:$Q, 12,0),0)*AA$3</f>
        <v>8.2947477691554905</v>
      </c>
      <c r="AB59" s="4">
        <f>_xlfn.IFNA(VLOOKUP($A59+AB$4,Male!$A:$Q, 12,0)/VLOOKUP($A59,Male!$A:$Q, 12,0),0)*AB$3</f>
        <v>4.5736808495762551</v>
      </c>
      <c r="AC59" s="4">
        <f>_xlfn.IFNA(VLOOKUP($A59+AC$4,Male!$A:$Q, 12,0)/VLOOKUP($A59,Male!$A:$Q, 12,0),0)*AC$3</f>
        <v>2.414828345955514</v>
      </c>
      <c r="AD59" s="4">
        <f>_xlfn.IFNA(VLOOKUP($A59+AD$4,Male!$A:$Q, 12,0)/VLOOKUP($A59,Male!$A:$Q, 12,0),0)*AD$3</f>
        <v>1.2141241116129626</v>
      </c>
      <c r="AE59" s="4">
        <f>_xlfn.IFNA(VLOOKUP($A59+AE$4,Male!$A:$Q, 12,0)/VLOOKUP($A59,Male!$A:$Q, 12,0),0)*AE$3</f>
        <v>0.57835084819798943</v>
      </c>
      <c r="AF59" s="4">
        <f>_xlfn.IFNA(VLOOKUP($A59+AF$4,Male!$A:$Q, 12,0)/VLOOKUP($A59,Male!$A:$Q, 12,0),0)*AF$3</f>
        <v>0.2594741751801356</v>
      </c>
      <c r="AG59" s="4">
        <f>_xlfn.IFNA(VLOOKUP($A59+AG$4,Male!$A:$Q, 12,0)/VLOOKUP($A59,Male!$A:$Q, 12,0),0)*AG$3</f>
        <v>0.10887367039278643</v>
      </c>
      <c r="AH59" s="4">
        <f>_xlfn.IFNA(VLOOKUP($A59+AH$4,Male!$A:$Q, 12,0)/VLOOKUP($A59,Male!$A:$Q, 12,0),0)*AH$3</f>
        <v>4.2366203952358322E-2</v>
      </c>
      <c r="AI59" s="4">
        <f>_xlfn.IFNA(VLOOKUP($A59+AI$4,Male!$A:$Q, 12,0)/VLOOKUP($A59,Male!$A:$Q, 12,0),0)*AI$3</f>
        <v>1.514553101742557E-2</v>
      </c>
      <c r="AJ59" s="4">
        <f>_xlfn.IFNA(VLOOKUP($A59+AJ$4,Male!$A:$Q, 12,0)/VLOOKUP($A59,Male!$A:$Q, 12,0),0)*AJ$3</f>
        <v>4.9063592305674504E-3</v>
      </c>
      <c r="AK59" s="4">
        <f>_xlfn.IFNA(VLOOKUP($A59+AK$4,Male!$A:$Q, 12,0)/VLOOKUP($A59,Male!$A:$Q, 12,0),0)*AK$3</f>
        <v>1.4179541563250225E-3</v>
      </c>
      <c r="AL59" s="4">
        <f>_xlfn.IFNA(VLOOKUP($A59+AL$4,Male!$A:$Q, 12,0)/VLOOKUP($A59,Male!$A:$Q, 12,0),0)*AL$3</f>
        <v>3.571763252123718E-4</v>
      </c>
      <c r="AM59" s="4">
        <f>_xlfn.IFNA(VLOOKUP($A59+AM$4,Male!$A:$Q, 12,0)/VLOOKUP($A59,Male!$A:$Q, 12,0),0)*AM$3</f>
        <v>7.621412564787104E-5</v>
      </c>
      <c r="AN59" s="4">
        <f>_xlfn.IFNA(VLOOKUP($A59+AN$4,Male!$A:$Q, 12,0)/VLOOKUP($A59,Male!$A:$Q, 12,0),0)*AN$3</f>
        <v>1.3178090438939642E-5</v>
      </c>
      <c r="AO59" s="4">
        <f>_xlfn.IFNA(VLOOKUP($A59+AO$4,Male!$A:$Q, 12,0)/VLOOKUP($A59,Male!$A:$Q, 12,0),0)*AO$3</f>
        <v>1.7171829376862725E-6</v>
      </c>
      <c r="AP59" s="4">
        <f>_xlfn.IFNA(VLOOKUP($A59+AP$4,Male!$A:$Q, 12,0)/VLOOKUP($A59,Male!$A:$Q, 12,0),0)*AP$3</f>
        <v>1.4704386664834455E-7</v>
      </c>
      <c r="AQ59" s="4">
        <f>_xlfn.IFNA(VLOOKUP($A59+AQ$4,Male!$A:$Q, 12,0)/VLOOKUP($A59,Male!$A:$Q, 12,0),0)*AQ$3</f>
        <v>0</v>
      </c>
      <c r="AR59" s="4">
        <f>_xlfn.IFNA(VLOOKUP($A59+AR$4,Male!$A:$Q, 12,0)/VLOOKUP($A59,Male!$A:$Q, 12,0),0)*AR$3</f>
        <v>0</v>
      </c>
      <c r="AS59" s="4">
        <f>_xlfn.IFNA(VLOOKUP($A59+AS$4,Male!$A:$Q, 12,0)/VLOOKUP($A59,Male!$A:$Q, 12,0),0)*AS$3</f>
        <v>0</v>
      </c>
      <c r="AT59" s="4">
        <f>_xlfn.IFNA(VLOOKUP($A59+AT$4,Male!$A:$Q, 12,0)/VLOOKUP($A59,Male!$A:$Q, 12,0),0)*AT$3</f>
        <v>0</v>
      </c>
      <c r="AU59" s="4">
        <f>_xlfn.IFNA(VLOOKUP($A59+AU$4,Male!$A:$Q, 12,0)/VLOOKUP($A59,Male!$A:$Q, 12,0),0)*AU$3</f>
        <v>0</v>
      </c>
      <c r="AV59" s="4">
        <f>_xlfn.IFNA(VLOOKUP($A59+AV$4,Male!$A:$Q, 12,0)/VLOOKUP($A59,Male!$A:$Q, 12,0),0)*AV$3</f>
        <v>0</v>
      </c>
      <c r="AW59" s="4">
        <f>_xlfn.IFNA(VLOOKUP($A59+AW$4,Male!$A:$Q, 12,0)/VLOOKUP($A59,Male!$A:$Q, 12,0),0)*AW$3</f>
        <v>0</v>
      </c>
      <c r="AX59" s="4">
        <f>_xlfn.IFNA(VLOOKUP($A59+AX$4,Male!$A:$Q, 12,0)/VLOOKUP($A59,Male!$A:$Q, 12,0),0)*AX$3</f>
        <v>0</v>
      </c>
      <c r="AY59" s="4">
        <f>_xlfn.IFNA(VLOOKUP($A59+AY$4,Male!$A:$Q, 12,0)/VLOOKUP($A59,Male!$A:$Q, 12,0),0)*AY$3</f>
        <v>0</v>
      </c>
      <c r="AZ59" s="4">
        <f>_xlfn.IFNA(VLOOKUP($A59+AZ$4,Male!$A:$Q, 12,0)/VLOOKUP($A59,Male!$A:$Q, 12,0),0)*AZ$3</f>
        <v>0</v>
      </c>
      <c r="BA59" s="4">
        <f>_xlfn.IFNA(VLOOKUP($A59+BA$4,Male!$A:$Q, 12,0)/VLOOKUP($A59,Male!$A:$Q, 12,0),0)*BA$3</f>
        <v>0</v>
      </c>
      <c r="BB59" s="4">
        <f>_xlfn.IFNA(VLOOKUP($A59+BB$4,Male!$A:$Q, 12,0)/VLOOKUP($A59,Male!$A:$Q, 12,0),0)*BB$3</f>
        <v>0</v>
      </c>
      <c r="BC59" s="4">
        <f>_xlfn.IFNA(VLOOKUP($A59+BC$4,Male!$A:$Q, 12,0)/VLOOKUP($A59,Male!$A:$Q, 12,0),0)*BC$3</f>
        <v>0</v>
      </c>
      <c r="BD59" s="4">
        <f>_xlfn.IFNA(VLOOKUP($A59+BD$4,Male!$A:$Q, 12,0)/VLOOKUP($A59,Male!$A:$Q, 12,0),0)*BD$3</f>
        <v>0</v>
      </c>
      <c r="BE59" s="4">
        <f>_xlfn.IFNA(VLOOKUP($A59+BE$4,Male!$A:$Q, 12,0)/VLOOKUP($A59,Male!$A:$Q, 12,0),0)*BE$3</f>
        <v>0</v>
      </c>
    </row>
    <row r="60" spans="1:57" x14ac:dyDescent="0.2">
      <c r="A60">
        <f t="shared" si="3"/>
        <v>80</v>
      </c>
      <c r="B60" s="4">
        <f t="shared" si="2"/>
        <v>21918.597902471574</v>
      </c>
      <c r="C60" s="4">
        <f>_xlfn.IFNA(VLOOKUP($A60+C$4,Male!$A:$Q, 12,0)/VLOOKUP($A60,Male!$A:$Q, 12,0),0)*C$3</f>
        <v>2902.1106406865101</v>
      </c>
      <c r="D60" s="4">
        <f>_xlfn.IFNA(VLOOKUP($A60+D$4,Male!$A:$Q, 12,0)/VLOOKUP($A60,Male!$A:$Q, 12,0),0)*D$3</f>
        <v>2777.1391271673788</v>
      </c>
      <c r="E60" s="4">
        <f>_xlfn.IFNA(VLOOKUP($A60+E$4,Male!$A:$Q, 12,0)/VLOOKUP($A60,Male!$A:$Q, 12,0),0)*E$3</f>
        <v>2636.86770723481</v>
      </c>
      <c r="F60" s="4">
        <f>_xlfn.IFNA(VLOOKUP($A60+F$4,Male!$A:$Q, 12,0)/VLOOKUP($A60,Male!$A:$Q, 12,0),0)*F$3</f>
        <v>2474.4330963065145</v>
      </c>
      <c r="G60" s="4">
        <f>_xlfn.IFNA(VLOOKUP($A60+G$4,Male!$A:$Q, 12,0)/VLOOKUP($A60,Male!$A:$Q, 12,0),0)*G$3</f>
        <v>2298.7581600844319</v>
      </c>
      <c r="H60" s="4">
        <f>_xlfn.IFNA(VLOOKUP($A60+H$4,Male!$A:$Q, 12,0)/VLOOKUP($A60,Male!$A:$Q, 12,0),0)*H$3</f>
        <v>2110.6062212135757</v>
      </c>
      <c r="I60" s="4">
        <f>_xlfn.IFNA(VLOOKUP($A60+I$4,Male!$A:$Q, 12,0)/VLOOKUP($A60,Male!$A:$Q, 12,0),0)*I$3</f>
        <v>1906.9010291349077</v>
      </c>
      <c r="J60" s="4">
        <f>_xlfn.IFNA(VLOOKUP($A60+J$4,Male!$A:$Q, 12,0)/VLOOKUP($A60,Male!$A:$Q, 12,0),0)*J$3</f>
        <v>1696.4676902090519</v>
      </c>
      <c r="K60" s="4">
        <f>_xlfn.IFNA(VLOOKUP($A60+K$4,Male!$A:$Q, 12,0)/VLOOKUP($A60,Male!$A:$Q, 12,0),0)*K$3</f>
        <v>1483.0483025933909</v>
      </c>
      <c r="L60" s="4">
        <f>_xlfn.IFNA(VLOOKUP($A60+L$4,Male!$A:$Q, 12,0)/VLOOKUP($A60,Male!$A:$Q, 12,0),0)*L$3</f>
        <v>1271.2739506991925</v>
      </c>
      <c r="M60" s="4">
        <f>_xlfn.IFNA(VLOOKUP($A60+M$4,Male!$A:$Q, 12,0)/VLOOKUP($A60,Male!$A:$Q, 12,0),0)*M$3</f>
        <v>1064.0953597646233</v>
      </c>
      <c r="N60" s="4">
        <f>_xlfn.IFNA(VLOOKUP($A60+N$4,Male!$A:$Q, 12,0)/VLOOKUP($A60,Male!$A:$Q, 12,0),0)*N$3</f>
        <v>869.79673644835759</v>
      </c>
      <c r="O60" s="4">
        <f>_xlfn.IFNA(VLOOKUP($A60+O$4,Male!$A:$Q, 12,0)/VLOOKUP($A60,Male!$A:$Q, 12,0),0)*O$3</f>
        <v>692.79687368758857</v>
      </c>
      <c r="P60" s="4">
        <f>_xlfn.IFNA(VLOOKUP($A60+P$4,Male!$A:$Q, 12,0)/VLOOKUP($A60,Male!$A:$Q, 12,0),0)*P$3</f>
        <v>536.52531343439944</v>
      </c>
      <c r="Q60" s="4">
        <f>_xlfn.IFNA(VLOOKUP($A60+Q$4,Male!$A:$Q, 12,0)/VLOOKUP($A60,Male!$A:$Q, 12,0),0)*Q$3</f>
        <v>403.0378926498077</v>
      </c>
      <c r="R60" s="4">
        <f>_xlfn.IFNA(VLOOKUP($A60+R$4,Male!$A:$Q, 12,0)/VLOOKUP($A60,Male!$A:$Q, 12,0),0)*R$3</f>
        <v>294.68177505539012</v>
      </c>
      <c r="S60" s="4">
        <f>_xlfn.IFNA(VLOOKUP($A60+S$4,Male!$A:$Q, 12,0)/VLOOKUP($A60,Male!$A:$Q, 12,0),0)*S$3</f>
        <v>209.10600474044767</v>
      </c>
      <c r="T60" s="4">
        <f>_xlfn.IFNA(VLOOKUP($A60+T$4,Male!$A:$Q, 12,0)/VLOOKUP($A60,Male!$A:$Q, 12,0),0)*T$3</f>
        <v>144.42947082241287</v>
      </c>
      <c r="U60" s="4">
        <f>_xlfn.IFNA(VLOOKUP($A60+U$4,Male!$A:$Q, 12,0)/VLOOKUP($A60,Male!$A:$Q, 12,0),0)*U$3</f>
        <v>97.433052028016803</v>
      </c>
      <c r="V60" s="4">
        <f>_xlfn.IFNA(VLOOKUP($A60+V$4,Male!$A:$Q, 12,0)/VLOOKUP($A60,Male!$A:$Q, 12,0),0)*V$3</f>
        <v>63.88184036053913</v>
      </c>
      <c r="W60" s="4">
        <f>_xlfn.IFNA(VLOOKUP($A60+W$4,Male!$A:$Q, 12,0)/VLOOKUP($A60,Male!$A:$Q, 12,0),0)*W$3</f>
        <v>40.680641268113</v>
      </c>
      <c r="X60" s="4">
        <f>_xlfn.IFNA(VLOOKUP($A60+X$4,Male!$A:$Q, 12,0)/VLOOKUP($A60,Male!$A:$Q, 12,0),0)*X$3</f>
        <v>25.10134675519755</v>
      </c>
      <c r="Y60" s="4">
        <f>_xlfn.IFNA(VLOOKUP($A60+Y$4,Male!$A:$Q, 12,0)/VLOOKUP($A60,Male!$A:$Q, 12,0),0)*Y$3</f>
        <v>14.967345866382722</v>
      </c>
      <c r="Z60" s="4">
        <f>_xlfn.IFNA(VLOOKUP($A60+Z$4,Male!$A:$Q, 12,0)/VLOOKUP($A60,Male!$A:$Q, 12,0),0)*Z$3</f>
        <v>8.6088830346625826</v>
      </c>
      <c r="AA60" s="4">
        <f>_xlfn.IFNA(VLOOKUP($A60+AA$4,Male!$A:$Q, 12,0)/VLOOKUP($A60,Male!$A:$Q, 12,0),0)*AA$3</f>
        <v>4.7488153926198171</v>
      </c>
      <c r="AB60" s="4">
        <f>_xlfn.IFNA(VLOOKUP($A60+AB$4,Male!$A:$Q, 12,0)/VLOOKUP($A60,Male!$A:$Q, 12,0),0)*AB$3</f>
        <v>2.5057003264870543</v>
      </c>
      <c r="AC60" s="4">
        <f>_xlfn.IFNA(VLOOKUP($A60+AC$4,Male!$A:$Q, 12,0)/VLOOKUP($A60,Male!$A:$Q, 12,0),0)*AC$3</f>
        <v>1.2604494610737862</v>
      </c>
      <c r="AD60" s="4">
        <f>_xlfn.IFNA(VLOOKUP($A60+AD$4,Male!$A:$Q, 12,0)/VLOOKUP($A60,Male!$A:$Q, 12,0),0)*AD$3</f>
        <v>0.60072204543525853</v>
      </c>
      <c r="AE60" s="4">
        <f>_xlfn.IFNA(VLOOKUP($A60+AE$4,Male!$A:$Q, 12,0)/VLOOKUP($A60,Male!$A:$Q, 12,0),0)*AE$3</f>
        <v>0.26964716370234149</v>
      </c>
      <c r="AF60" s="4">
        <f>_xlfn.IFNA(VLOOKUP($A60+AF$4,Male!$A:$Q, 12,0)/VLOOKUP($A60,Male!$A:$Q, 12,0),0)*AF$3</f>
        <v>0.11319916296877004</v>
      </c>
      <c r="AG60" s="4">
        <f>_xlfn.IFNA(VLOOKUP($A60+AG$4,Male!$A:$Q, 12,0)/VLOOKUP($A60,Male!$A:$Q, 12,0),0)*AG$3</f>
        <v>4.4071432277149401E-2</v>
      </c>
      <c r="AH60" s="4">
        <f>_xlfn.IFNA(VLOOKUP($A60+AH$4,Male!$A:$Q, 12,0)/VLOOKUP($A60,Male!$A:$Q, 12,0),0)*AH$3</f>
        <v>1.5749751669203012E-2</v>
      </c>
      <c r="AI60" s="4">
        <f>_xlfn.IFNA(VLOOKUP($A60+AI$4,Male!$A:$Q, 12,0)/VLOOKUP($A60,Male!$A:$Q, 12,0),0)*AI$3</f>
        <v>5.1049095972700775E-3</v>
      </c>
      <c r="AJ60" s="4">
        <f>_xlfn.IFNA(VLOOKUP($A60+AJ$4,Male!$A:$Q, 12,0)/VLOOKUP($A60,Male!$A:$Q, 12,0),0)*AJ$3</f>
        <v>1.4749870929664486E-3</v>
      </c>
      <c r="AK60" s="4">
        <f>_xlfn.IFNA(VLOOKUP($A60+AK$4,Male!$A:$Q, 12,0)/VLOOKUP($A60,Male!$A:$Q, 12,0),0)*AK$3</f>
        <v>3.7203960633208307E-4</v>
      </c>
      <c r="AL60" s="4">
        <f>_xlfn.IFNA(VLOOKUP($A60+AL$4,Male!$A:$Q, 12,0)/VLOOKUP($A60,Male!$A:$Q, 12,0),0)*AL$3</f>
        <v>7.9369431620266389E-5</v>
      </c>
      <c r="AM60" s="4">
        <f>_xlfn.IFNA(VLOOKUP($A60+AM$4,Male!$A:$Q, 12,0)/VLOOKUP($A60,Male!$A:$Q, 12,0),0)*AM$3</f>
        <v>1.372176662079179E-5</v>
      </c>
      <c r="AN60" s="4">
        <f>_xlfn.IFNA(VLOOKUP($A60+AN$4,Male!$A:$Q, 12,0)/VLOOKUP($A60,Male!$A:$Q, 12,0),0)*AN$3</f>
        <v>1.789089197962412E-6</v>
      </c>
      <c r="AO60" s="4">
        <f>_xlfn.IFNA(VLOOKUP($A60+AO$4,Male!$A:$Q, 12,0)/VLOOKUP($A60,Male!$A:$Q, 12,0),0)*AO$3</f>
        <v>1.5328961193858012E-7</v>
      </c>
      <c r="AP60" s="4">
        <f>_xlfn.IFNA(VLOOKUP($A60+AP$4,Male!$A:$Q, 12,0)/VLOOKUP($A60,Male!$A:$Q, 12,0),0)*AP$3</f>
        <v>0</v>
      </c>
      <c r="AQ60" s="4">
        <f>_xlfn.IFNA(VLOOKUP($A60+AQ$4,Male!$A:$Q, 12,0)/VLOOKUP($A60,Male!$A:$Q, 12,0),0)*AQ$3</f>
        <v>0</v>
      </c>
      <c r="AR60" s="4">
        <f>_xlfn.IFNA(VLOOKUP($A60+AR$4,Male!$A:$Q, 12,0)/VLOOKUP($A60,Male!$A:$Q, 12,0),0)*AR$3</f>
        <v>0</v>
      </c>
      <c r="AS60" s="4">
        <f>_xlfn.IFNA(VLOOKUP($A60+AS$4,Male!$A:$Q, 12,0)/VLOOKUP($A60,Male!$A:$Q, 12,0),0)*AS$3</f>
        <v>0</v>
      </c>
      <c r="AT60" s="4">
        <f>_xlfn.IFNA(VLOOKUP($A60+AT$4,Male!$A:$Q, 12,0)/VLOOKUP($A60,Male!$A:$Q, 12,0),0)*AT$3</f>
        <v>0</v>
      </c>
      <c r="AU60" s="4">
        <f>_xlfn.IFNA(VLOOKUP($A60+AU$4,Male!$A:$Q, 12,0)/VLOOKUP($A60,Male!$A:$Q, 12,0),0)*AU$3</f>
        <v>0</v>
      </c>
      <c r="AV60" s="4">
        <f>_xlfn.IFNA(VLOOKUP($A60+AV$4,Male!$A:$Q, 12,0)/VLOOKUP($A60,Male!$A:$Q, 12,0),0)*AV$3</f>
        <v>0</v>
      </c>
      <c r="AW60" s="4">
        <f>_xlfn.IFNA(VLOOKUP($A60+AW$4,Male!$A:$Q, 12,0)/VLOOKUP($A60,Male!$A:$Q, 12,0),0)*AW$3</f>
        <v>0</v>
      </c>
      <c r="AX60" s="4">
        <f>_xlfn.IFNA(VLOOKUP($A60+AX$4,Male!$A:$Q, 12,0)/VLOOKUP($A60,Male!$A:$Q, 12,0),0)*AX$3</f>
        <v>0</v>
      </c>
      <c r="AY60" s="4">
        <f>_xlfn.IFNA(VLOOKUP($A60+AY$4,Male!$A:$Q, 12,0)/VLOOKUP($A60,Male!$A:$Q, 12,0),0)*AY$3</f>
        <v>0</v>
      </c>
      <c r="AZ60" s="4">
        <f>_xlfn.IFNA(VLOOKUP($A60+AZ$4,Male!$A:$Q, 12,0)/VLOOKUP($A60,Male!$A:$Q, 12,0),0)*AZ$3</f>
        <v>0</v>
      </c>
      <c r="BA60" s="4">
        <f>_xlfn.IFNA(VLOOKUP($A60+BA$4,Male!$A:$Q, 12,0)/VLOOKUP($A60,Male!$A:$Q, 12,0),0)*BA$3</f>
        <v>0</v>
      </c>
      <c r="BB60" s="4">
        <f>_xlfn.IFNA(VLOOKUP($A60+BB$4,Male!$A:$Q, 12,0)/VLOOKUP($A60,Male!$A:$Q, 12,0),0)*BB$3</f>
        <v>0</v>
      </c>
      <c r="BC60" s="4">
        <f>_xlfn.IFNA(VLOOKUP($A60+BC$4,Male!$A:$Q, 12,0)/VLOOKUP($A60,Male!$A:$Q, 12,0),0)*BC$3</f>
        <v>0</v>
      </c>
      <c r="BD60" s="4">
        <f>_xlfn.IFNA(VLOOKUP($A60+BD$4,Male!$A:$Q, 12,0)/VLOOKUP($A60,Male!$A:$Q, 12,0),0)*BD$3</f>
        <v>0</v>
      </c>
      <c r="BE60" s="4">
        <f>_xlfn.IFNA(VLOOKUP($A60+BE$4,Male!$A:$Q, 12,0)/VLOOKUP($A60,Male!$A:$Q, 12,0),0)*BE$3</f>
        <v>0</v>
      </c>
    </row>
    <row r="61" spans="1:57" x14ac:dyDescent="0.2">
      <c r="A61">
        <f t="shared" si="3"/>
        <v>81</v>
      </c>
      <c r="B61" s="4">
        <f t="shared" si="2"/>
        <v>20398.311494733625</v>
      </c>
      <c r="C61" s="4">
        <f>_xlfn.IFNA(VLOOKUP($A61+C$4,Male!$A:$Q, 12,0)/VLOOKUP($A61,Male!$A:$Q, 12,0),0)*C$3</f>
        <v>2879.1649627431784</v>
      </c>
      <c r="D61" s="4">
        <f>_xlfn.IFNA(VLOOKUP($A61+D$4,Male!$A:$Q, 12,0)/VLOOKUP($A61,Male!$A:$Q, 12,0),0)*D$3</f>
        <v>2731.5929956253794</v>
      </c>
      <c r="E61" s="4">
        <f>_xlfn.IFNA(VLOOKUP($A61+E$4,Male!$A:$Q, 12,0)/VLOOKUP($A61,Male!$A:$Q, 12,0),0)*E$3</f>
        <v>2569.1143127468486</v>
      </c>
      <c r="F61" s="4">
        <f>_xlfn.IFNA(VLOOKUP($A61+F$4,Male!$A:$Q, 12,0)/VLOOKUP($A61,Male!$A:$Q, 12,0),0)*F$3</f>
        <v>2385.1669477117121</v>
      </c>
      <c r="G61" s="4">
        <f>_xlfn.IFNA(VLOOKUP($A61+G$4,Male!$A:$Q, 12,0)/VLOOKUP($A61,Male!$A:$Q, 12,0),0)*G$3</f>
        <v>2188.9191950882437</v>
      </c>
      <c r="H61" s="4">
        <f>_xlfn.IFNA(VLOOKUP($A61+H$4,Male!$A:$Q, 12,0)/VLOOKUP($A61,Male!$A:$Q, 12,0),0)*H$3</f>
        <v>1981.9211052378068</v>
      </c>
      <c r="I61" s="4">
        <f>_xlfn.IFNA(VLOOKUP($A61+I$4,Male!$A:$Q, 12,0)/VLOOKUP($A61,Male!$A:$Q, 12,0),0)*I$3</f>
        <v>1762.5247068595563</v>
      </c>
      <c r="J61" s="4">
        <f>_xlfn.IFNA(VLOOKUP($A61+J$4,Male!$A:$Q, 12,0)/VLOOKUP($A61,Male!$A:$Q, 12,0),0)*J$3</f>
        <v>1540.411430124992</v>
      </c>
      <c r="K61" s="4">
        <f>_xlfn.IFNA(VLOOKUP($A61+K$4,Male!$A:$Q, 12,0)/VLOOKUP($A61,Male!$A:$Q, 12,0),0)*K$3</f>
        <v>1320.2791340503411</v>
      </c>
      <c r="L61" s="4">
        <f>_xlfn.IFNA(VLOOKUP($A61+L$4,Male!$A:$Q, 12,0)/VLOOKUP($A61,Male!$A:$Q, 12,0),0)*L$3</f>
        <v>1107.3630348216122</v>
      </c>
      <c r="M61" s="4">
        <f>_xlfn.IFNA(VLOOKUP($A61+M$4,Male!$A:$Q, 12,0)/VLOOKUP($A61,Male!$A:$Q, 12,0),0)*M$3</f>
        <v>905.06854171266241</v>
      </c>
      <c r="N61" s="4">
        <f>_xlfn.IFNA(VLOOKUP($A61+N$4,Male!$A:$Q, 12,0)/VLOOKUP($A61,Male!$A:$Q, 12,0),0)*N$3</f>
        <v>720.88267220501712</v>
      </c>
      <c r="O61" s="4">
        <f>_xlfn.IFNA(VLOOKUP($A61+O$4,Male!$A:$Q, 12,0)/VLOOKUP($A61,Male!$A:$Q, 12,0),0)*O$3</f>
        <v>558.31535859173334</v>
      </c>
      <c r="P61" s="4">
        <f>_xlfn.IFNA(VLOOKUP($A61+P$4,Male!$A:$Q, 12,0)/VLOOKUP($A61,Male!$A:$Q, 12,0),0)*P$3</f>
        <v>420.18949898272621</v>
      </c>
      <c r="Q61" s="4">
        <f>_xlfn.IFNA(VLOOKUP($A61+Q$4,Male!$A:$Q, 12,0)/VLOOKUP($A61,Male!$A:$Q, 12,0),0)*Q$3</f>
        <v>306.73346731427245</v>
      </c>
      <c r="R61" s="4">
        <f>_xlfn.IFNA(VLOOKUP($A61+R$4,Male!$A:$Q, 12,0)/VLOOKUP($A61,Male!$A:$Q, 12,0),0)*R$3</f>
        <v>218.0592768391565</v>
      </c>
      <c r="S61" s="4">
        <f>_xlfn.IFNA(VLOOKUP($A61+S$4,Male!$A:$Q, 12,0)/VLOOKUP($A61,Male!$A:$Q, 12,0),0)*S$3</f>
        <v>150.63989386092661</v>
      </c>
      <c r="T61" s="4">
        <f>_xlfn.IFNA(VLOOKUP($A61+T$4,Male!$A:$Q, 12,0)/VLOOKUP($A61,Male!$A:$Q, 12,0),0)*T$3</f>
        <v>101.49760638308516</v>
      </c>
      <c r="U61" s="4">
        <f>_xlfn.IFNA(VLOOKUP($A61+U$4,Male!$A:$Q, 12,0)/VLOOKUP($A61,Male!$A:$Q, 12,0),0)*U$3</f>
        <v>66.665205012758364</v>
      </c>
      <c r="V61" s="4">
        <f>_xlfn.IFNA(VLOOKUP($A61+V$4,Male!$A:$Q, 12,0)/VLOOKUP($A61,Male!$A:$Q, 12,0),0)*V$3</f>
        <v>42.465756135312347</v>
      </c>
      <c r="W61" s="4">
        <f>_xlfn.IFNA(VLOOKUP($A61+W$4,Male!$A:$Q, 12,0)/VLOOKUP($A61,Male!$A:$Q, 12,0),0)*W$3</f>
        <v>26.211419750721877</v>
      </c>
      <c r="X61" s="4">
        <f>_xlfn.IFNA(VLOOKUP($A61+X$4,Male!$A:$Q, 12,0)/VLOOKUP($A61,Male!$A:$Q, 12,0),0)*X$3</f>
        <v>15.634784150836426</v>
      </c>
      <c r="Y61" s="4">
        <f>_xlfn.IFNA(VLOOKUP($A61+Y$4,Male!$A:$Q, 12,0)/VLOOKUP($A61,Male!$A:$Q, 12,0),0)*Y$3</f>
        <v>8.9854927233266313</v>
      </c>
      <c r="Z61" s="4">
        <f>_xlfn.IFNA(VLOOKUP($A61+Z$4,Male!$A:$Q, 12,0)/VLOOKUP($A61,Male!$A:$Q, 12,0),0)*Z$3</f>
        <v>4.9646168274741962</v>
      </c>
      <c r="AA61" s="4">
        <f>_xlfn.IFNA(VLOOKUP($A61+AA$4,Male!$A:$Q, 12,0)/VLOOKUP($A61,Male!$A:$Q, 12,0),0)*AA$3</f>
        <v>2.6206280502181616</v>
      </c>
      <c r="AB61" s="4">
        <f>_xlfn.IFNA(VLOOKUP($A61+AB$4,Male!$A:$Q, 12,0)/VLOOKUP($A61,Male!$A:$Q, 12,0),0)*AB$3</f>
        <v>1.3174226518119569</v>
      </c>
      <c r="AC61" s="4">
        <f>_xlfn.IFNA(VLOOKUP($A61+AC$4,Male!$A:$Q, 12,0)/VLOOKUP($A61,Male!$A:$Q, 12,0),0)*AC$3</f>
        <v>0.62819250148185934</v>
      </c>
      <c r="AD61" s="4">
        <f>_xlfn.IFNA(VLOOKUP($A61+AD$4,Male!$A:$Q, 12,0)/VLOOKUP($A61,Male!$A:$Q, 12,0),0)*AD$3</f>
        <v>0.28212064935070158</v>
      </c>
      <c r="AE61" s="4">
        <f>_xlfn.IFNA(VLOOKUP($A61+AE$4,Male!$A:$Q, 12,0)/VLOOKUP($A61,Male!$A:$Q, 12,0),0)*AE$3</f>
        <v>0.11849547249044741</v>
      </c>
      <c r="AF61" s="4">
        <f>_xlfn.IFNA(VLOOKUP($A61+AF$4,Male!$A:$Q, 12,0)/VLOOKUP($A61,Male!$A:$Q, 12,0),0)*AF$3</f>
        <v>4.6156656433017036E-2</v>
      </c>
      <c r="AG61" s="4">
        <f>_xlfn.IFNA(VLOOKUP($A61+AG$4,Male!$A:$Q, 12,0)/VLOOKUP($A61,Male!$A:$Q, 12,0),0)*AG$3</f>
        <v>1.6503199430305732E-2</v>
      </c>
      <c r="AH61" s="4">
        <f>_xlfn.IFNA(VLOOKUP($A61+AH$4,Male!$A:$Q, 12,0)/VLOOKUP($A61,Male!$A:$Q, 12,0),0)*AH$3</f>
        <v>5.34729429172785E-3</v>
      </c>
      <c r="AI61" s="4">
        <f>_xlfn.IFNA(VLOOKUP($A61+AI$4,Male!$A:$Q, 12,0)/VLOOKUP($A61,Male!$A:$Q, 12,0),0)*AI$3</f>
        <v>1.5458728069915615E-3</v>
      </c>
      <c r="AJ61" s="4">
        <f>_xlfn.IFNA(VLOOKUP($A61+AJ$4,Male!$A:$Q, 12,0)/VLOOKUP($A61,Male!$A:$Q, 12,0),0)*AJ$3</f>
        <v>3.8982710370210081E-4</v>
      </c>
      <c r="AK61" s="4">
        <f>_xlfn.IFNA(VLOOKUP($A61+AK$4,Male!$A:$Q, 12,0)/VLOOKUP($A61,Male!$A:$Q, 12,0),0)*AK$3</f>
        <v>8.3275376852662335E-5</v>
      </c>
      <c r="AL61" s="4">
        <f>_xlfn.IFNA(VLOOKUP($A61+AL$4,Male!$A:$Q, 12,0)/VLOOKUP($A61,Male!$A:$Q, 12,0),0)*AL$3</f>
        <v>1.4394104531569664E-5</v>
      </c>
      <c r="AM61" s="4">
        <f>_xlfn.IFNA(VLOOKUP($A61+AM$4,Male!$A:$Q, 12,0)/VLOOKUP($A61,Male!$A:$Q, 12,0),0)*AM$3</f>
        <v>1.8764904715741892E-6</v>
      </c>
      <c r="AN61" s="4">
        <f>_xlfn.IFNA(VLOOKUP($A61+AN$4,Male!$A:$Q, 12,0)/VLOOKUP($A61,Male!$A:$Q, 12,0),0)*AN$3</f>
        <v>1.6087367346448435E-7</v>
      </c>
      <c r="AO61" s="4">
        <f>_xlfn.IFNA(VLOOKUP($A61+AO$4,Male!$A:$Q, 12,0)/VLOOKUP($A61,Male!$A:$Q, 12,0),0)*AO$3</f>
        <v>0</v>
      </c>
      <c r="AP61" s="4">
        <f>_xlfn.IFNA(VLOOKUP($A61+AP$4,Male!$A:$Q, 12,0)/VLOOKUP($A61,Male!$A:$Q, 12,0),0)*AP$3</f>
        <v>0</v>
      </c>
      <c r="AQ61" s="4">
        <f>_xlfn.IFNA(VLOOKUP($A61+AQ$4,Male!$A:$Q, 12,0)/VLOOKUP($A61,Male!$A:$Q, 12,0),0)*AQ$3</f>
        <v>0</v>
      </c>
      <c r="AR61" s="4">
        <f>_xlfn.IFNA(VLOOKUP($A61+AR$4,Male!$A:$Q, 12,0)/VLOOKUP($A61,Male!$A:$Q, 12,0),0)*AR$3</f>
        <v>0</v>
      </c>
      <c r="AS61" s="4">
        <f>_xlfn.IFNA(VLOOKUP($A61+AS$4,Male!$A:$Q, 12,0)/VLOOKUP($A61,Male!$A:$Q, 12,0),0)*AS$3</f>
        <v>0</v>
      </c>
      <c r="AT61" s="4">
        <f>_xlfn.IFNA(VLOOKUP($A61+AT$4,Male!$A:$Q, 12,0)/VLOOKUP($A61,Male!$A:$Q, 12,0),0)*AT$3</f>
        <v>0</v>
      </c>
      <c r="AU61" s="4">
        <f>_xlfn.IFNA(VLOOKUP($A61+AU$4,Male!$A:$Q, 12,0)/VLOOKUP($A61,Male!$A:$Q, 12,0),0)*AU$3</f>
        <v>0</v>
      </c>
      <c r="AV61" s="4">
        <f>_xlfn.IFNA(VLOOKUP($A61+AV$4,Male!$A:$Q, 12,0)/VLOOKUP($A61,Male!$A:$Q, 12,0),0)*AV$3</f>
        <v>0</v>
      </c>
      <c r="AW61" s="4">
        <f>_xlfn.IFNA(VLOOKUP($A61+AW$4,Male!$A:$Q, 12,0)/VLOOKUP($A61,Male!$A:$Q, 12,0),0)*AW$3</f>
        <v>0</v>
      </c>
      <c r="AX61" s="4">
        <f>_xlfn.IFNA(VLOOKUP($A61+AX$4,Male!$A:$Q, 12,0)/VLOOKUP($A61,Male!$A:$Q, 12,0),0)*AX$3</f>
        <v>0</v>
      </c>
      <c r="AY61" s="4">
        <f>_xlfn.IFNA(VLOOKUP($A61+AY$4,Male!$A:$Q, 12,0)/VLOOKUP($A61,Male!$A:$Q, 12,0),0)*AY$3</f>
        <v>0</v>
      </c>
      <c r="AZ61" s="4">
        <f>_xlfn.IFNA(VLOOKUP($A61+AZ$4,Male!$A:$Q, 12,0)/VLOOKUP($A61,Male!$A:$Q, 12,0),0)*AZ$3</f>
        <v>0</v>
      </c>
      <c r="BA61" s="4">
        <f>_xlfn.IFNA(VLOOKUP($A61+BA$4,Male!$A:$Q, 12,0)/VLOOKUP($A61,Male!$A:$Q, 12,0),0)*BA$3</f>
        <v>0</v>
      </c>
      <c r="BB61" s="4">
        <f>_xlfn.IFNA(VLOOKUP($A61+BB$4,Male!$A:$Q, 12,0)/VLOOKUP($A61,Male!$A:$Q, 12,0),0)*BB$3</f>
        <v>0</v>
      </c>
      <c r="BC61" s="4">
        <f>_xlfn.IFNA(VLOOKUP($A61+BC$4,Male!$A:$Q, 12,0)/VLOOKUP($A61,Male!$A:$Q, 12,0),0)*BC$3</f>
        <v>0</v>
      </c>
      <c r="BD61" s="4">
        <f>_xlfn.IFNA(VLOOKUP($A61+BD$4,Male!$A:$Q, 12,0)/VLOOKUP($A61,Male!$A:$Q, 12,0),0)*BD$3</f>
        <v>0</v>
      </c>
      <c r="BE61" s="4">
        <f>_xlfn.IFNA(VLOOKUP($A61+BE$4,Male!$A:$Q, 12,0)/VLOOKUP($A61,Male!$A:$Q, 12,0),0)*BE$3</f>
        <v>0</v>
      </c>
    </row>
    <row r="62" spans="1:57" x14ac:dyDescent="0.2">
      <c r="A62">
        <f t="shared" si="3"/>
        <v>82</v>
      </c>
      <c r="B62" s="4">
        <f t="shared" si="2"/>
        <v>18946.22074813789</v>
      </c>
      <c r="C62" s="4">
        <f>_xlfn.IFNA(VLOOKUP($A62+C$4,Male!$A:$Q, 12,0)/VLOOKUP($A62,Male!$A:$Q, 12,0),0)*C$3</f>
        <v>2854.5149290791605</v>
      </c>
      <c r="D62" s="4">
        <f>_xlfn.IFNA(VLOOKUP($A62+D$4,Male!$A:$Q, 12,0)/VLOOKUP($A62,Male!$A:$Q, 12,0),0)*D$3</f>
        <v>2682.6159001228111</v>
      </c>
      <c r="E62" s="4">
        <f>_xlfn.IFNA(VLOOKUP($A62+E$4,Male!$A:$Q, 12,0)/VLOOKUP($A62,Male!$A:$Q, 12,0),0)*E$3</f>
        <v>2496.1685794054156</v>
      </c>
      <c r="F62" s="4">
        <f>_xlfn.IFNA(VLOOKUP($A62+F$4,Male!$A:$Q, 12,0)/VLOOKUP($A62,Male!$A:$Q, 12,0),0)*F$3</f>
        <v>2289.2996675922564</v>
      </c>
      <c r="G62" s="4">
        <f>_xlfn.IFNA(VLOOKUP($A62+G$4,Male!$A:$Q, 12,0)/VLOOKUP($A62,Male!$A:$Q, 12,0),0)*G$3</f>
        <v>2071.8403892213041</v>
      </c>
      <c r="H62" s="4">
        <f>_xlfn.IFNA(VLOOKUP($A62+H$4,Male!$A:$Q, 12,0)/VLOOKUP($A62,Male!$A:$Q, 12,0),0)*H$3</f>
        <v>1846.463979006048</v>
      </c>
      <c r="I62" s="4">
        <f>_xlfn.IFNA(VLOOKUP($A62+I$4,Male!$A:$Q, 12,0)/VLOOKUP($A62,Male!$A:$Q, 12,0),0)*I$3</f>
        <v>1613.1463515471564</v>
      </c>
      <c r="J62" s="4">
        <f>_xlfn.IFNA(VLOOKUP($A62+J$4,Male!$A:$Q, 12,0)/VLOOKUP($A62,Male!$A:$Q, 12,0),0)*J$3</f>
        <v>1382.2755078025339</v>
      </c>
      <c r="K62" s="4">
        <f>_xlfn.IFNA(VLOOKUP($A62+K$4,Male!$A:$Q, 12,0)/VLOOKUP($A62,Male!$A:$Q, 12,0),0)*K$3</f>
        <v>1159.2151559642657</v>
      </c>
      <c r="L62" s="4">
        <f>_xlfn.IFNA(VLOOKUP($A62+L$4,Male!$A:$Q, 12,0)/VLOOKUP($A62,Male!$A:$Q, 12,0),0)*L$3</f>
        <v>949.37624266281148</v>
      </c>
      <c r="M62" s="4">
        <f>_xlfn.IFNA(VLOOKUP($A62+M$4,Male!$A:$Q, 12,0)/VLOOKUP($A62,Male!$A:$Q, 12,0),0)*M$3</f>
        <v>756.09383966651399</v>
      </c>
      <c r="N62" s="4">
        <f>_xlfn.IFNA(VLOOKUP($A62+N$4,Male!$A:$Q, 12,0)/VLOOKUP($A62,Male!$A:$Q, 12,0),0)*N$3</f>
        <v>585.57922314579343</v>
      </c>
      <c r="O62" s="4">
        <f>_xlfn.IFNA(VLOOKUP($A62+O$4,Male!$A:$Q, 12,0)/VLOOKUP($A62,Male!$A:$Q, 12,0),0)*O$3</f>
        <v>440.73949488955498</v>
      </c>
      <c r="P62" s="4">
        <f>_xlfn.IFNA(VLOOKUP($A62+P$4,Male!$A:$Q, 12,0)/VLOOKUP($A62,Male!$A:$Q, 12,0),0)*P$3</f>
        <v>322.33532003443258</v>
      </c>
      <c r="Q62" s="4">
        <f>_xlfn.IFNA(VLOOKUP($A62+Q$4,Male!$A:$Q, 12,0)/VLOOKUP($A62,Male!$A:$Q, 12,0),0)*Q$3</f>
        <v>228.78622427558918</v>
      </c>
      <c r="R62" s="4">
        <f>_xlfn.IFNA(VLOOKUP($A62+R$4,Male!$A:$Q, 12,0)/VLOOKUP($A62,Male!$A:$Q, 12,0),0)*R$3</f>
        <v>158.34176481086723</v>
      </c>
      <c r="S62" s="4">
        <f>_xlfn.IFNA(VLOOKUP($A62+S$4,Male!$A:$Q, 12,0)/VLOOKUP($A62,Male!$A:$Q, 12,0),0)*S$3</f>
        <v>106.70564573278718</v>
      </c>
      <c r="T62" s="4">
        <f>_xlfn.IFNA(VLOOKUP($A62+T$4,Male!$A:$Q, 12,0)/VLOOKUP($A62,Male!$A:$Q, 12,0),0)*T$3</f>
        <v>69.999692074388079</v>
      </c>
      <c r="U62" s="4">
        <f>_xlfn.IFNA(VLOOKUP($A62+U$4,Male!$A:$Q, 12,0)/VLOOKUP($A62,Male!$A:$Q, 12,0),0)*U$3</f>
        <v>44.669190087904546</v>
      </c>
      <c r="V62" s="4">
        <f>_xlfn.IFNA(VLOOKUP($A62+V$4,Male!$A:$Q, 12,0)/VLOOKUP($A62,Male!$A:$Q, 12,0),0)*V$3</f>
        <v>27.579667965168017</v>
      </c>
      <c r="W62" s="4">
        <f>_xlfn.IFNA(VLOOKUP($A62+W$4,Male!$A:$Q, 12,0)/VLOOKUP($A62,Male!$A:$Q, 12,0),0)*W$3</f>
        <v>16.456323982492655</v>
      </c>
      <c r="X62" s="4">
        <f>_xlfn.IFNA(VLOOKUP($A62+X$4,Male!$A:$Q, 12,0)/VLOOKUP($A62,Male!$A:$Q, 12,0),0)*X$3</f>
        <v>9.4609862026315614</v>
      </c>
      <c r="Y62" s="4">
        <f>_xlfn.IFNA(VLOOKUP($A62+Y$4,Male!$A:$Q, 12,0)/VLOOKUP($A62,Male!$A:$Q, 12,0),0)*Y$3</f>
        <v>5.2230988049968259</v>
      </c>
      <c r="Z62" s="4">
        <f>_xlfn.IFNA(VLOOKUP($A62+Z$4,Male!$A:$Q, 12,0)/VLOOKUP($A62,Male!$A:$Q, 12,0),0)*Z$3</f>
        <v>2.7615521574234281</v>
      </c>
      <c r="AA62" s="4">
        <f>_xlfn.IFNA(VLOOKUP($A62+AA$4,Male!$A:$Q, 12,0)/VLOOKUP($A62,Male!$A:$Q, 12,0),0)*AA$3</f>
        <v>1.3888290723689964</v>
      </c>
      <c r="AB62" s="4">
        <f>_xlfn.IFNA(VLOOKUP($A62+AB$4,Male!$A:$Q, 12,0)/VLOOKUP($A62,Male!$A:$Q, 12,0),0)*AB$3</f>
        <v>0.66181995008589234</v>
      </c>
      <c r="AC62" s="4">
        <f>_xlfn.IFNA(VLOOKUP($A62+AC$4,Male!$A:$Q, 12,0)/VLOOKUP($A62,Male!$A:$Q, 12,0),0)*AC$3</f>
        <v>0.29737295583515994</v>
      </c>
      <c r="AD62" s="4">
        <f>_xlfn.IFNA(VLOOKUP($A62+AD$4,Male!$A:$Q, 12,0)/VLOOKUP($A62,Male!$A:$Q, 12,0),0)*AD$3</f>
        <v>0.12496494207126335</v>
      </c>
      <c r="AE62" s="4">
        <f>_xlfn.IFNA(VLOOKUP($A62+AE$4,Male!$A:$Q, 12,0)/VLOOKUP($A62,Male!$A:$Q, 12,0),0)*AE$3</f>
        <v>4.8701271452990622E-2</v>
      </c>
      <c r="AF62" s="4">
        <f>_xlfn.IFNA(VLOOKUP($A62+AF$4,Male!$A:$Q, 12,0)/VLOOKUP($A62,Male!$A:$Q, 12,0),0)*AF$3</f>
        <v>1.7421788659817222E-2</v>
      </c>
      <c r="AG62" s="4">
        <f>_xlfn.IFNA(VLOOKUP($A62+AG$4,Male!$A:$Q, 12,0)/VLOOKUP($A62,Male!$A:$Q, 12,0),0)*AG$3</f>
        <v>5.6477561956496322E-3</v>
      </c>
      <c r="AH62" s="4">
        <f>_xlfn.IFNA(VLOOKUP($A62+AH$4,Male!$A:$Q, 12,0)/VLOOKUP($A62,Male!$A:$Q, 12,0),0)*AH$3</f>
        <v>1.632176818866256E-3</v>
      </c>
      <c r="AI62" s="4">
        <f>_xlfn.IFNA(VLOOKUP($A62+AI$4,Male!$A:$Q, 12,0)/VLOOKUP($A62,Male!$A:$Q, 12,0),0)*AI$3</f>
        <v>4.1181767830191071E-4</v>
      </c>
      <c r="AJ62" s="4">
        <f>_xlfn.IFNA(VLOOKUP($A62+AJ$4,Male!$A:$Q, 12,0)/VLOOKUP($A62,Male!$A:$Q, 12,0),0)*AJ$3</f>
        <v>8.7952234734065777E-5</v>
      </c>
      <c r="AK62" s="4">
        <f>_xlfn.IFNA(VLOOKUP($A62+AK$4,Male!$A:$Q, 12,0)/VLOOKUP($A62,Male!$A:$Q, 12,0),0)*AK$3</f>
        <v>1.5222830286811759E-5</v>
      </c>
      <c r="AL62" s="4">
        <f>_xlfn.IFNA(VLOOKUP($A62+AL$4,Male!$A:$Q, 12,0)/VLOOKUP($A62,Male!$A:$Q, 12,0),0)*AL$3</f>
        <v>1.984122143771263E-6</v>
      </c>
      <c r="AM62" s="4">
        <f>_xlfn.IFNA(VLOOKUP($A62+AM$4,Male!$A:$Q, 12,0)/VLOOKUP($A62,Male!$A:$Q, 12,0),0)*AM$3</f>
        <v>1.7007746170034886E-7</v>
      </c>
      <c r="AN62" s="4">
        <f>_xlfn.IFNA(VLOOKUP($A62+AN$4,Male!$A:$Q, 12,0)/VLOOKUP($A62,Male!$A:$Q, 12,0),0)*AN$3</f>
        <v>0</v>
      </c>
      <c r="AO62" s="4">
        <f>_xlfn.IFNA(VLOOKUP($A62+AO$4,Male!$A:$Q, 12,0)/VLOOKUP($A62,Male!$A:$Q, 12,0),0)*AO$3</f>
        <v>0</v>
      </c>
      <c r="AP62" s="4">
        <f>_xlfn.IFNA(VLOOKUP($A62+AP$4,Male!$A:$Q, 12,0)/VLOOKUP($A62,Male!$A:$Q, 12,0),0)*AP$3</f>
        <v>0</v>
      </c>
      <c r="AQ62" s="4">
        <f>_xlfn.IFNA(VLOOKUP($A62+AQ$4,Male!$A:$Q, 12,0)/VLOOKUP($A62,Male!$A:$Q, 12,0),0)*AQ$3</f>
        <v>0</v>
      </c>
      <c r="AR62" s="4">
        <f>_xlfn.IFNA(VLOOKUP($A62+AR$4,Male!$A:$Q, 12,0)/VLOOKUP($A62,Male!$A:$Q, 12,0),0)*AR$3</f>
        <v>0</v>
      </c>
      <c r="AS62" s="4">
        <f>_xlfn.IFNA(VLOOKUP($A62+AS$4,Male!$A:$Q, 12,0)/VLOOKUP($A62,Male!$A:$Q, 12,0),0)*AS$3</f>
        <v>0</v>
      </c>
      <c r="AT62" s="4">
        <f>_xlfn.IFNA(VLOOKUP($A62+AT$4,Male!$A:$Q, 12,0)/VLOOKUP($A62,Male!$A:$Q, 12,0),0)*AT$3</f>
        <v>0</v>
      </c>
      <c r="AU62" s="4">
        <f>_xlfn.IFNA(VLOOKUP($A62+AU$4,Male!$A:$Q, 12,0)/VLOOKUP($A62,Male!$A:$Q, 12,0),0)*AU$3</f>
        <v>0</v>
      </c>
      <c r="AV62" s="4">
        <f>_xlfn.IFNA(VLOOKUP($A62+AV$4,Male!$A:$Q, 12,0)/VLOOKUP($A62,Male!$A:$Q, 12,0),0)*AV$3</f>
        <v>0</v>
      </c>
      <c r="AW62" s="4">
        <f>_xlfn.IFNA(VLOOKUP($A62+AW$4,Male!$A:$Q, 12,0)/VLOOKUP($A62,Male!$A:$Q, 12,0),0)*AW$3</f>
        <v>0</v>
      </c>
      <c r="AX62" s="4">
        <f>_xlfn.IFNA(VLOOKUP($A62+AX$4,Male!$A:$Q, 12,0)/VLOOKUP($A62,Male!$A:$Q, 12,0),0)*AX$3</f>
        <v>0</v>
      </c>
      <c r="AY62" s="4">
        <f>_xlfn.IFNA(VLOOKUP($A62+AY$4,Male!$A:$Q, 12,0)/VLOOKUP($A62,Male!$A:$Q, 12,0),0)*AY$3</f>
        <v>0</v>
      </c>
      <c r="AZ62" s="4">
        <f>_xlfn.IFNA(VLOOKUP($A62+AZ$4,Male!$A:$Q, 12,0)/VLOOKUP($A62,Male!$A:$Q, 12,0),0)*AZ$3</f>
        <v>0</v>
      </c>
      <c r="BA62" s="4">
        <f>_xlfn.IFNA(VLOOKUP($A62+BA$4,Male!$A:$Q, 12,0)/VLOOKUP($A62,Male!$A:$Q, 12,0),0)*BA$3</f>
        <v>0</v>
      </c>
      <c r="BB62" s="4">
        <f>_xlfn.IFNA(VLOOKUP($A62+BB$4,Male!$A:$Q, 12,0)/VLOOKUP($A62,Male!$A:$Q, 12,0),0)*BB$3</f>
        <v>0</v>
      </c>
      <c r="BC62" s="4">
        <f>_xlfn.IFNA(VLOOKUP($A62+BC$4,Male!$A:$Q, 12,0)/VLOOKUP($A62,Male!$A:$Q, 12,0),0)*BC$3</f>
        <v>0</v>
      </c>
      <c r="BD62" s="4">
        <f>_xlfn.IFNA(VLOOKUP($A62+BD$4,Male!$A:$Q, 12,0)/VLOOKUP($A62,Male!$A:$Q, 12,0),0)*BD$3</f>
        <v>0</v>
      </c>
      <c r="BE62" s="4">
        <f>_xlfn.IFNA(VLOOKUP($A62+BE$4,Male!$A:$Q, 12,0)/VLOOKUP($A62,Male!$A:$Q, 12,0),0)*BE$3</f>
        <v>0</v>
      </c>
    </row>
    <row r="63" spans="1:57" x14ac:dyDescent="0.2">
      <c r="A63">
        <f t="shared" si="3"/>
        <v>83</v>
      </c>
      <c r="B63" s="4">
        <f t="shared" si="2"/>
        <v>17557.457216977211</v>
      </c>
      <c r="C63" s="4">
        <f>_xlfn.IFNA(VLOOKUP($A63+C$4,Male!$A:$Q, 12,0)/VLOOKUP($A63,Male!$A:$Q, 12,0),0)*C$3</f>
        <v>2827.5419216921318</v>
      </c>
      <c r="D63" s="4">
        <f>_xlfn.IFNA(VLOOKUP($A63+D$4,Male!$A:$Q, 12,0)/VLOOKUP($A63,Male!$A:$Q, 12,0),0)*D$3</f>
        <v>2628.9553362319234</v>
      </c>
      <c r="E63" s="4">
        <f>_xlfn.IFNA(VLOOKUP($A63+E$4,Male!$A:$Q, 12,0)/VLOOKUP($A63,Male!$A:$Q, 12,0),0)*E$3</f>
        <v>2416.5289638337968</v>
      </c>
      <c r="F63" s="4">
        <f>_xlfn.IFNA(VLOOKUP($A63+F$4,Male!$A:$Q, 12,0)/VLOOKUP($A63,Male!$A:$Q, 12,0),0)*F$3</f>
        <v>2185.5635575966176</v>
      </c>
      <c r="G63" s="4">
        <f>_xlfn.IFNA(VLOOKUP($A63+G$4,Male!$A:$Q, 12,0)/VLOOKUP($A63,Male!$A:$Q, 12,0),0)*G$3</f>
        <v>1946.9060846772838</v>
      </c>
      <c r="H63" s="4">
        <f>_xlfn.IFNA(VLOOKUP($A63+H$4,Male!$A:$Q, 12,0)/VLOOKUP($A63,Male!$A:$Q, 12,0),0)*H$3</f>
        <v>1704.5652339301287</v>
      </c>
      <c r="I63" s="4">
        <f>_xlfn.IFNA(VLOOKUP($A63+I$4,Male!$A:$Q, 12,0)/VLOOKUP($A63,Male!$A:$Q, 12,0),0)*I$3</f>
        <v>1460.043787140318</v>
      </c>
      <c r="J63" s="4">
        <f>_xlfn.IFNA(VLOOKUP($A63+J$4,Male!$A:$Q, 12,0)/VLOOKUP($A63,Male!$A:$Q, 12,0),0)*J$3</f>
        <v>1224.1288511449313</v>
      </c>
      <c r="K63" s="4">
        <f>_xlfn.IFNA(VLOOKUP($A63+K$4,Male!$A:$Q, 12,0)/VLOOKUP($A63,Male!$A:$Q, 12,0),0)*K$3</f>
        <v>1002.412833436074</v>
      </c>
      <c r="L63" s="4">
        <f>_xlfn.IFNA(VLOOKUP($A63+L$4,Male!$A:$Q, 12,0)/VLOOKUP($A63,Male!$A:$Q, 12,0),0)*L$3</f>
        <v>799.95732456792996</v>
      </c>
      <c r="M63" s="4">
        <f>_xlfn.IFNA(VLOOKUP($A63+M$4,Male!$A:$Q, 12,0)/VLOOKUP($A63,Male!$A:$Q, 12,0),0)*M$3</f>
        <v>619.48529558141729</v>
      </c>
      <c r="N63" s="4">
        <f>_xlfn.IFNA(VLOOKUP($A63+N$4,Male!$A:$Q, 12,0)/VLOOKUP($A63,Male!$A:$Q, 12,0),0)*N$3</f>
        <v>466.25369202149921</v>
      </c>
      <c r="O63" s="4">
        <f>_xlfn.IFNA(VLOOKUP($A63+O$4,Male!$A:$Q, 12,0)/VLOOKUP($A63,Male!$A:$Q, 12,0),0)*O$3</f>
        <v>341.01925475563939</v>
      </c>
      <c r="P63" s="4">
        <f>_xlfn.IFNA(VLOOKUP($A63+P$4,Male!$A:$Q, 12,0)/VLOOKUP($A63,Male!$A:$Q, 12,0),0)*P$3</f>
        <v>242.49949204362639</v>
      </c>
      <c r="Q63" s="4">
        <f>_xlfn.IFNA(VLOOKUP($A63+Q$4,Male!$A:$Q, 12,0)/VLOOKUP($A63,Male!$A:$Q, 12,0),0)*Q$3</f>
        <v>167.56565736857974</v>
      </c>
      <c r="R63" s="4">
        <f>_xlfn.IFNA(VLOOKUP($A63+R$4,Male!$A:$Q, 12,0)/VLOOKUP($A63,Male!$A:$Q, 12,0),0)*R$3</f>
        <v>113.1298231772976</v>
      </c>
      <c r="S63" s="4">
        <f>_xlfn.IFNA(VLOOKUP($A63+S$4,Male!$A:$Q, 12,0)/VLOOKUP($A63,Male!$A:$Q, 12,0),0)*S$3</f>
        <v>74.227008406430684</v>
      </c>
      <c r="T63" s="4">
        <f>_xlfn.IFNA(VLOOKUP($A63+T$4,Male!$A:$Q, 12,0)/VLOOKUP($A63,Male!$A:$Q, 12,0),0)*T$3</f>
        <v>47.308504413127075</v>
      </c>
      <c r="U63" s="4">
        <f>_xlfn.IFNA(VLOOKUP($A63+U$4,Male!$A:$Q, 12,0)/VLOOKUP($A63,Male!$A:$Q, 12,0),0)*U$3</f>
        <v>29.261223414132374</v>
      </c>
      <c r="V63" s="4">
        <f>_xlfn.IFNA(VLOOKUP($A63+V$4,Male!$A:$Q, 12,0)/VLOOKUP($A63,Male!$A:$Q, 12,0),0)*V$3</f>
        <v>17.464877624233921</v>
      </c>
      <c r="W63" s="4">
        <f>_xlfn.IFNA(VLOOKUP($A63+W$4,Male!$A:$Q, 12,0)/VLOOKUP($A63,Male!$A:$Q, 12,0),0)*W$3</f>
        <v>10.044112723754825</v>
      </c>
      <c r="X63" s="4">
        <f>_xlfn.IFNA(VLOOKUP($A63+X$4,Male!$A:$Q, 12,0)/VLOOKUP($A63,Male!$A:$Q, 12,0),0)*X$3</f>
        <v>5.5469849005029834</v>
      </c>
      <c r="Y63" s="4">
        <f>_xlfn.IFNA(VLOOKUP($A63+Y$4,Male!$A:$Q, 12,0)/VLOOKUP($A63,Male!$A:$Q, 12,0),0)*Y$3</f>
        <v>2.930420788371094</v>
      </c>
      <c r="Z63" s="4">
        <f>_xlfn.IFNA(VLOOKUP($A63+Z$4,Male!$A:$Q, 12,0)/VLOOKUP($A63,Male!$A:$Q, 12,0),0)*Z$3</f>
        <v>1.4761513698273678</v>
      </c>
      <c r="AA63" s="4">
        <f>_xlfn.IFNA(VLOOKUP($A63+AA$4,Male!$A:$Q, 12,0)/VLOOKUP($A63,Male!$A:$Q, 12,0),0)*AA$3</f>
        <v>0.70371653727236116</v>
      </c>
      <c r="AB63" s="4">
        <f>_xlfn.IFNA(VLOOKUP($A63+AB$4,Male!$A:$Q, 12,0)/VLOOKUP($A63,Male!$A:$Q, 12,0),0)*AB$3</f>
        <v>0.31599688832377154</v>
      </c>
      <c r="AC63" s="4">
        <f>_xlfn.IFNA(VLOOKUP($A63+AC$4,Male!$A:$Q, 12,0)/VLOOKUP($A63,Male!$A:$Q, 12,0),0)*AC$3</f>
        <v>0.13285839971588753</v>
      </c>
      <c r="AD63" s="4">
        <f>_xlfn.IFNA(VLOOKUP($A63+AD$4,Male!$A:$Q, 12,0)/VLOOKUP($A63,Male!$A:$Q, 12,0),0)*AD$3</f>
        <v>5.1803722070339772E-2</v>
      </c>
      <c r="AE63" s="4">
        <f>_xlfn.IFNA(VLOOKUP($A63+AE$4,Male!$A:$Q, 12,0)/VLOOKUP($A63,Male!$A:$Q, 12,0),0)*AE$3</f>
        <v>1.8540990415728438E-2</v>
      </c>
      <c r="AF63" s="4">
        <f>_xlfn.IFNA(VLOOKUP($A63+AF$4,Male!$A:$Q, 12,0)/VLOOKUP($A63,Male!$A:$Q, 12,0),0)*AF$3</f>
        <v>6.0136031377316952E-3</v>
      </c>
      <c r="AG63" s="4">
        <f>_xlfn.IFNA(VLOOKUP($A63+AG$4,Male!$A:$Q, 12,0)/VLOOKUP($A63,Male!$A:$Q, 12,0),0)*AG$3</f>
        <v>1.7387746089696831E-3</v>
      </c>
      <c r="AH63" s="4">
        <f>_xlfn.IFNA(VLOOKUP($A63+AH$4,Male!$A:$Q, 12,0)/VLOOKUP($A63,Male!$A:$Q, 12,0),0)*AH$3</f>
        <v>4.3856368118030877E-4</v>
      </c>
      <c r="AI63" s="4">
        <f>_xlfn.IFNA(VLOOKUP($A63+AI$4,Male!$A:$Q, 12,0)/VLOOKUP($A63,Male!$A:$Q, 12,0),0)*AI$3</f>
        <v>9.3716068957619354E-5</v>
      </c>
      <c r="AJ63" s="4">
        <f>_xlfn.IFNA(VLOOKUP($A63+AJ$4,Male!$A:$Q, 12,0)/VLOOKUP($A63,Male!$A:$Q, 12,0),0)*AJ$3</f>
        <v>1.6216603848337911E-5</v>
      </c>
      <c r="AK63" s="4">
        <f>_xlfn.IFNA(VLOOKUP($A63+AK$4,Male!$A:$Q, 12,0)/VLOOKUP($A63,Male!$A:$Q, 12,0),0)*AK$3</f>
        <v>2.1164761914158188E-6</v>
      </c>
      <c r="AL63" s="4">
        <f>_xlfn.IFNA(VLOOKUP($A63+AL$4,Male!$A:$Q, 12,0)/VLOOKUP($A63,Male!$A:$Q, 12,0),0)*AL$3</f>
        <v>1.8138569615695517E-7</v>
      </c>
      <c r="AM63" s="4">
        <f>_xlfn.IFNA(VLOOKUP($A63+AM$4,Male!$A:$Q, 12,0)/VLOOKUP($A63,Male!$A:$Q, 12,0),0)*AM$3</f>
        <v>0</v>
      </c>
      <c r="AN63" s="4">
        <f>_xlfn.IFNA(VLOOKUP($A63+AN$4,Male!$A:$Q, 12,0)/VLOOKUP($A63,Male!$A:$Q, 12,0),0)*AN$3</f>
        <v>0</v>
      </c>
      <c r="AO63" s="4">
        <f>_xlfn.IFNA(VLOOKUP($A63+AO$4,Male!$A:$Q, 12,0)/VLOOKUP($A63,Male!$A:$Q, 12,0),0)*AO$3</f>
        <v>0</v>
      </c>
      <c r="AP63" s="4">
        <f>_xlfn.IFNA(VLOOKUP($A63+AP$4,Male!$A:$Q, 12,0)/VLOOKUP($A63,Male!$A:$Q, 12,0),0)*AP$3</f>
        <v>0</v>
      </c>
      <c r="AQ63" s="4">
        <f>_xlfn.IFNA(VLOOKUP($A63+AQ$4,Male!$A:$Q, 12,0)/VLOOKUP($A63,Male!$A:$Q, 12,0),0)*AQ$3</f>
        <v>0</v>
      </c>
      <c r="AR63" s="4">
        <f>_xlfn.IFNA(VLOOKUP($A63+AR$4,Male!$A:$Q, 12,0)/VLOOKUP($A63,Male!$A:$Q, 12,0),0)*AR$3</f>
        <v>0</v>
      </c>
      <c r="AS63" s="4">
        <f>_xlfn.IFNA(VLOOKUP($A63+AS$4,Male!$A:$Q, 12,0)/VLOOKUP($A63,Male!$A:$Q, 12,0),0)*AS$3</f>
        <v>0</v>
      </c>
      <c r="AT63" s="4">
        <f>_xlfn.IFNA(VLOOKUP($A63+AT$4,Male!$A:$Q, 12,0)/VLOOKUP($A63,Male!$A:$Q, 12,0),0)*AT$3</f>
        <v>0</v>
      </c>
      <c r="AU63" s="4">
        <f>_xlfn.IFNA(VLOOKUP($A63+AU$4,Male!$A:$Q, 12,0)/VLOOKUP($A63,Male!$A:$Q, 12,0),0)*AU$3</f>
        <v>0</v>
      </c>
      <c r="AV63" s="4">
        <f>_xlfn.IFNA(VLOOKUP($A63+AV$4,Male!$A:$Q, 12,0)/VLOOKUP($A63,Male!$A:$Q, 12,0),0)*AV$3</f>
        <v>0</v>
      </c>
      <c r="AW63" s="4">
        <f>_xlfn.IFNA(VLOOKUP($A63+AW$4,Male!$A:$Q, 12,0)/VLOOKUP($A63,Male!$A:$Q, 12,0),0)*AW$3</f>
        <v>0</v>
      </c>
      <c r="AX63" s="4">
        <f>_xlfn.IFNA(VLOOKUP($A63+AX$4,Male!$A:$Q, 12,0)/VLOOKUP($A63,Male!$A:$Q, 12,0),0)*AX$3</f>
        <v>0</v>
      </c>
      <c r="AY63" s="4">
        <f>_xlfn.IFNA(VLOOKUP($A63+AY$4,Male!$A:$Q, 12,0)/VLOOKUP($A63,Male!$A:$Q, 12,0),0)*AY$3</f>
        <v>0</v>
      </c>
      <c r="AZ63" s="4">
        <f>_xlfn.IFNA(VLOOKUP($A63+AZ$4,Male!$A:$Q, 12,0)/VLOOKUP($A63,Male!$A:$Q, 12,0),0)*AZ$3</f>
        <v>0</v>
      </c>
      <c r="BA63" s="4">
        <f>_xlfn.IFNA(VLOOKUP($A63+BA$4,Male!$A:$Q, 12,0)/VLOOKUP($A63,Male!$A:$Q, 12,0),0)*BA$3</f>
        <v>0</v>
      </c>
      <c r="BB63" s="4">
        <f>_xlfn.IFNA(VLOOKUP($A63+BB$4,Male!$A:$Q, 12,0)/VLOOKUP($A63,Male!$A:$Q, 12,0),0)*BB$3</f>
        <v>0</v>
      </c>
      <c r="BC63" s="4">
        <f>_xlfn.IFNA(VLOOKUP($A63+BC$4,Male!$A:$Q, 12,0)/VLOOKUP($A63,Male!$A:$Q, 12,0),0)*BC$3</f>
        <v>0</v>
      </c>
      <c r="BD63" s="4">
        <f>_xlfn.IFNA(VLOOKUP($A63+BD$4,Male!$A:$Q, 12,0)/VLOOKUP($A63,Male!$A:$Q, 12,0),0)*BD$3</f>
        <v>0</v>
      </c>
      <c r="BE63" s="4">
        <f>_xlfn.IFNA(VLOOKUP($A63+BE$4,Male!$A:$Q, 12,0)/VLOOKUP($A63,Male!$A:$Q, 12,0),0)*BE$3</f>
        <v>0</v>
      </c>
    </row>
    <row r="64" spans="1:57" x14ac:dyDescent="0.2">
      <c r="A64">
        <f t="shared" si="3"/>
        <v>84</v>
      </c>
      <c r="B64" s="4">
        <f t="shared" si="2"/>
        <v>16230.005633548779</v>
      </c>
      <c r="C64" s="4">
        <f>_xlfn.IFNA(VLOOKUP($A64+C$4,Male!$A:$Q, 12,0)/VLOOKUP($A64,Male!$A:$Q, 12,0),0)*C$3</f>
        <v>2797.4158562218304</v>
      </c>
      <c r="D64" s="4">
        <f>_xlfn.IFNA(VLOOKUP($A64+D$4,Male!$A:$Q, 12,0)/VLOOKUP($A64,Male!$A:$Q, 12,0),0)*D$3</f>
        <v>2569.3576804204627</v>
      </c>
      <c r="E64" s="4">
        <f>_xlfn.IFNA(VLOOKUP($A64+E$4,Male!$A:$Q, 12,0)/VLOOKUP($A64,Male!$A:$Q, 12,0),0)*E$3</f>
        <v>2329.0352750850311</v>
      </c>
      <c r="F64" s="4">
        <f>_xlfn.IFNA(VLOOKUP($A64+F$4,Male!$A:$Q, 12,0)/VLOOKUP($A64,Male!$A:$Q, 12,0),0)*F$3</f>
        <v>2073.3633337041497</v>
      </c>
      <c r="G64" s="4">
        <f>_xlfn.IFNA(VLOOKUP($A64+G$4,Male!$A:$Q, 12,0)/VLOOKUP($A64,Male!$A:$Q, 12,0),0)*G$3</f>
        <v>1814.4334976204468</v>
      </c>
      <c r="H64" s="4">
        <f>_xlfn.IFNA(VLOOKUP($A64+H$4,Male!$A:$Q, 12,0)/VLOOKUP($A64,Male!$A:$Q, 12,0),0)*H$3</f>
        <v>1557.5033981672698</v>
      </c>
      <c r="I64" s="4">
        <f>_xlfn.IFNA(VLOOKUP($A64+I$4,Male!$A:$Q, 12,0)/VLOOKUP($A64,Male!$A:$Q, 12,0),0)*I$3</f>
        <v>1305.3340522743995</v>
      </c>
      <c r="J64" s="4">
        <f>_xlfn.IFNA(VLOOKUP($A64+J$4,Male!$A:$Q, 12,0)/VLOOKUP($A64,Male!$A:$Q, 12,0),0)*J$3</f>
        <v>1068.6437926017559</v>
      </c>
      <c r="K64" s="4">
        <f>_xlfn.IFNA(VLOOKUP($A64+K$4,Male!$A:$Q, 12,0)/VLOOKUP($A64,Male!$A:$Q, 12,0),0)*K$3</f>
        <v>852.70408550819093</v>
      </c>
      <c r="L64" s="4">
        <f>_xlfn.IFNA(VLOOKUP($A64+L$4,Male!$A:$Q, 12,0)/VLOOKUP($A64,Male!$A:$Q, 12,0),0)*L$3</f>
        <v>661.67600842923764</v>
      </c>
      <c r="M64" s="4">
        <f>_xlfn.IFNA(VLOOKUP($A64+M$4,Male!$A:$Q, 12,0)/VLOOKUP($A64,Male!$A:$Q, 12,0),0)*M$3</f>
        <v>497.95591201007721</v>
      </c>
      <c r="N64" s="4">
        <f>_xlfn.IFNA(VLOOKUP($A64+N$4,Male!$A:$Q, 12,0)/VLOOKUP($A64,Male!$A:$Q, 12,0),0)*N$3</f>
        <v>364.2021299081768</v>
      </c>
      <c r="O64" s="4">
        <f>_xlfn.IFNA(VLOOKUP($A64+O$4,Male!$A:$Q, 12,0)/VLOOKUP($A64,Male!$A:$Q, 12,0),0)*O$3</f>
        <v>259.00318471033063</v>
      </c>
      <c r="P64" s="4">
        <f>_xlfn.IFNA(VLOOKUP($A64+P$4,Male!$A:$Q, 12,0)/VLOOKUP($A64,Male!$A:$Q, 12,0),0)*P$3</f>
        <v>179.30369646005838</v>
      </c>
      <c r="Q64" s="4">
        <f>_xlfn.IFNA(VLOOKUP($A64+Q$4,Male!$A:$Q, 12,0)/VLOOKUP($A64,Male!$A:$Q, 12,0),0)*Q$3</f>
        <v>120.8620365652331</v>
      </c>
      <c r="R64" s="4">
        <f>_xlfn.IFNA(VLOOKUP($A64+R$4,Male!$A:$Q, 12,0)/VLOOKUP($A64,Male!$A:$Q, 12,0),0)*R$3</f>
        <v>79.446530063718569</v>
      </c>
      <c r="S64" s="4">
        <f>_xlfn.IFNA(VLOOKUP($A64+S$4,Male!$A:$Q, 12,0)/VLOOKUP($A64,Male!$A:$Q, 12,0),0)*S$3</f>
        <v>50.644036445572787</v>
      </c>
      <c r="T64" s="4">
        <f>_xlfn.IFNA(VLOOKUP($A64+T$4,Male!$A:$Q, 12,0)/VLOOKUP($A64,Male!$A:$Q, 12,0),0)*T$3</f>
        <v>31.285772769946707</v>
      </c>
      <c r="U64" s="4">
        <f>_xlfn.IFNA(VLOOKUP($A64+U$4,Male!$A:$Q, 12,0)/VLOOKUP($A64,Male!$A:$Q, 12,0),0)*U$3</f>
        <v>18.70648800181042</v>
      </c>
      <c r="V64" s="4">
        <f>_xlfn.IFNA(VLOOKUP($A64+V$4,Male!$A:$Q, 12,0)/VLOOKUP($A64,Male!$A:$Q, 12,0),0)*V$3</f>
        <v>10.761369963912527</v>
      </c>
      <c r="W64" s="4">
        <f>_xlfn.IFNA(VLOOKUP($A64+W$4,Male!$A:$Q, 12,0)/VLOOKUP($A64,Male!$A:$Q, 12,0),0)*W$3</f>
        <v>5.945048730065424</v>
      </c>
      <c r="X64" s="4">
        <f>_xlfn.IFNA(VLOOKUP($A64+X$4,Male!$A:$Q, 12,0)/VLOOKUP($A64,Male!$A:$Q, 12,0),0)*X$3</f>
        <v>3.1418250274463495</v>
      </c>
      <c r="Y64" s="4">
        <f>_xlfn.IFNA(VLOOKUP($A64+Y$4,Male!$A:$Q, 12,0)/VLOOKUP($A64,Male!$A:$Q, 12,0),0)*Y$3</f>
        <v>1.5813605357402176</v>
      </c>
      <c r="Z64" s="4">
        <f>_xlfn.IFNA(VLOOKUP($A64+Z$4,Male!$A:$Q, 12,0)/VLOOKUP($A64,Male!$A:$Q, 12,0),0)*Z$3</f>
        <v>0.75509764885468134</v>
      </c>
      <c r="AA64" s="4">
        <f>_xlfn.IFNA(VLOOKUP($A64+AA$4,Male!$A:$Q, 12,0)/VLOOKUP($A64,Male!$A:$Q, 12,0),0)*AA$3</f>
        <v>0.33920635076063316</v>
      </c>
      <c r="AB64" s="4">
        <f>_xlfn.IFNA(VLOOKUP($A64+AB$4,Male!$A:$Q, 12,0)/VLOOKUP($A64,Male!$A:$Q, 12,0),0)*AB$3</f>
        <v>0.14252584337408133</v>
      </c>
      <c r="AC64" s="4">
        <f>_xlfn.IFNA(VLOOKUP($A64+AC$4,Male!$A:$Q, 12,0)/VLOOKUP($A64,Male!$A:$Q, 12,0),0)*AC$3</f>
        <v>5.5601314061248686E-2</v>
      </c>
      <c r="AD64" s="4">
        <f>_xlfn.IFNA(VLOOKUP($A64+AD$4,Male!$A:$Q, 12,0)/VLOOKUP($A64,Male!$A:$Q, 12,0),0)*AD$3</f>
        <v>1.9910256759772042E-2</v>
      </c>
      <c r="AE64" s="4">
        <f>_xlfn.IFNA(VLOOKUP($A64+AE$4,Male!$A:$Q, 12,0)/VLOOKUP($A64,Male!$A:$Q, 12,0),0)*AE$3</f>
        <v>6.4609773458757002E-3</v>
      </c>
      <c r="AF64" s="4">
        <f>_xlfn.IFNA(VLOOKUP($A64+AF$4,Male!$A:$Q, 12,0)/VLOOKUP($A64,Male!$A:$Q, 12,0),0)*AF$3</f>
        <v>1.8690691915334912E-3</v>
      </c>
      <c r="AG64" s="4">
        <f>_xlfn.IFNA(VLOOKUP($A64+AG$4,Male!$A:$Q, 12,0)/VLOOKUP($A64,Male!$A:$Q, 12,0),0)*AG$3</f>
        <v>4.7166322249910241E-4</v>
      </c>
      <c r="AH64" s="4">
        <f>_xlfn.IFNA(VLOOKUP($A64+AH$4,Male!$A:$Q, 12,0)/VLOOKUP($A64,Male!$A:$Q, 12,0),0)*AH$3</f>
        <v>1.0075462874254948E-4</v>
      </c>
      <c r="AI64" s="4">
        <f>_xlfn.IFNA(VLOOKUP($A64+AI$4,Male!$A:$Q, 12,0)/VLOOKUP($A64,Male!$A:$Q, 12,0),0)*AI$3</f>
        <v>1.7444171922139845E-5</v>
      </c>
      <c r="AJ64" s="4">
        <f>_xlfn.IFNA(VLOOKUP($A64+AJ$4,Male!$A:$Q, 12,0)/VLOOKUP($A64,Male!$A:$Q, 12,0),0)*AJ$3</f>
        <v>2.2761514488249402E-6</v>
      </c>
      <c r="AK64" s="4">
        <f>_xlfn.IFNA(VLOOKUP($A64+AK$4,Male!$A:$Q, 12,0)/VLOOKUP($A64,Male!$A:$Q, 12,0),0)*AK$3</f>
        <v>1.9533105044427438E-7</v>
      </c>
      <c r="AL64" s="4">
        <f>_xlfn.IFNA(VLOOKUP($A64+AL$4,Male!$A:$Q, 12,0)/VLOOKUP($A64,Male!$A:$Q, 12,0),0)*AL$3</f>
        <v>0</v>
      </c>
      <c r="AM64" s="4">
        <f>_xlfn.IFNA(VLOOKUP($A64+AM$4,Male!$A:$Q, 12,0)/VLOOKUP($A64,Male!$A:$Q, 12,0),0)*AM$3</f>
        <v>0</v>
      </c>
      <c r="AN64" s="4">
        <f>_xlfn.IFNA(VLOOKUP($A64+AN$4,Male!$A:$Q, 12,0)/VLOOKUP($A64,Male!$A:$Q, 12,0),0)*AN$3</f>
        <v>0</v>
      </c>
      <c r="AO64" s="4">
        <f>_xlfn.IFNA(VLOOKUP($A64+AO$4,Male!$A:$Q, 12,0)/VLOOKUP($A64,Male!$A:$Q, 12,0),0)*AO$3</f>
        <v>0</v>
      </c>
      <c r="AP64" s="4">
        <f>_xlfn.IFNA(VLOOKUP($A64+AP$4,Male!$A:$Q, 12,0)/VLOOKUP($A64,Male!$A:$Q, 12,0),0)*AP$3</f>
        <v>0</v>
      </c>
      <c r="AQ64" s="4">
        <f>_xlfn.IFNA(VLOOKUP($A64+AQ$4,Male!$A:$Q, 12,0)/VLOOKUP($A64,Male!$A:$Q, 12,0),0)*AQ$3</f>
        <v>0</v>
      </c>
      <c r="AR64" s="4">
        <f>_xlfn.IFNA(VLOOKUP($A64+AR$4,Male!$A:$Q, 12,0)/VLOOKUP($A64,Male!$A:$Q, 12,0),0)*AR$3</f>
        <v>0</v>
      </c>
      <c r="AS64" s="4">
        <f>_xlfn.IFNA(VLOOKUP($A64+AS$4,Male!$A:$Q, 12,0)/VLOOKUP($A64,Male!$A:$Q, 12,0),0)*AS$3</f>
        <v>0</v>
      </c>
      <c r="AT64" s="4">
        <f>_xlfn.IFNA(VLOOKUP($A64+AT$4,Male!$A:$Q, 12,0)/VLOOKUP($A64,Male!$A:$Q, 12,0),0)*AT$3</f>
        <v>0</v>
      </c>
      <c r="AU64" s="4">
        <f>_xlfn.IFNA(VLOOKUP($A64+AU$4,Male!$A:$Q, 12,0)/VLOOKUP($A64,Male!$A:$Q, 12,0),0)*AU$3</f>
        <v>0</v>
      </c>
      <c r="AV64" s="4">
        <f>_xlfn.IFNA(VLOOKUP($A64+AV$4,Male!$A:$Q, 12,0)/VLOOKUP($A64,Male!$A:$Q, 12,0),0)*AV$3</f>
        <v>0</v>
      </c>
      <c r="AW64" s="4">
        <f>_xlfn.IFNA(VLOOKUP($A64+AW$4,Male!$A:$Q, 12,0)/VLOOKUP($A64,Male!$A:$Q, 12,0),0)*AW$3</f>
        <v>0</v>
      </c>
      <c r="AX64" s="4">
        <f>_xlfn.IFNA(VLOOKUP($A64+AX$4,Male!$A:$Q, 12,0)/VLOOKUP($A64,Male!$A:$Q, 12,0),0)*AX$3</f>
        <v>0</v>
      </c>
      <c r="AY64" s="4">
        <f>_xlfn.IFNA(VLOOKUP($A64+AY$4,Male!$A:$Q, 12,0)/VLOOKUP($A64,Male!$A:$Q, 12,0),0)*AY$3</f>
        <v>0</v>
      </c>
      <c r="AZ64" s="4">
        <f>_xlfn.IFNA(VLOOKUP($A64+AZ$4,Male!$A:$Q, 12,0)/VLOOKUP($A64,Male!$A:$Q, 12,0),0)*AZ$3</f>
        <v>0</v>
      </c>
      <c r="BA64" s="4">
        <f>_xlfn.IFNA(VLOOKUP($A64+BA$4,Male!$A:$Q, 12,0)/VLOOKUP($A64,Male!$A:$Q, 12,0),0)*BA$3</f>
        <v>0</v>
      </c>
      <c r="BB64" s="4">
        <f>_xlfn.IFNA(VLOOKUP($A64+BB$4,Male!$A:$Q, 12,0)/VLOOKUP($A64,Male!$A:$Q, 12,0),0)*BB$3</f>
        <v>0</v>
      </c>
      <c r="BC64" s="4">
        <f>_xlfn.IFNA(VLOOKUP($A64+BC$4,Male!$A:$Q, 12,0)/VLOOKUP($A64,Male!$A:$Q, 12,0),0)*BC$3</f>
        <v>0</v>
      </c>
      <c r="BD64" s="4">
        <f>_xlfn.IFNA(VLOOKUP($A64+BD$4,Male!$A:$Q, 12,0)/VLOOKUP($A64,Male!$A:$Q, 12,0),0)*BD$3</f>
        <v>0</v>
      </c>
      <c r="BE64" s="4">
        <f>_xlfn.IFNA(VLOOKUP($A64+BE$4,Male!$A:$Q, 12,0)/VLOOKUP($A64,Male!$A:$Q, 12,0),0)*BE$3</f>
        <v>0</v>
      </c>
    </row>
    <row r="65" spans="1:57" x14ac:dyDescent="0.2">
      <c r="A65">
        <f t="shared" si="3"/>
        <v>85</v>
      </c>
      <c r="B65" s="4">
        <f t="shared" si="2"/>
        <v>14965.401656550524</v>
      </c>
      <c r="C65" s="4">
        <f>_xlfn.IFNA(VLOOKUP($A65+C$4,Male!$A:$Q, 12,0)/VLOOKUP($A65,Male!$A:$Q, 12,0),0)*C$3</f>
        <v>2763.4423655227915</v>
      </c>
      <c r="D65" s="4">
        <f>_xlfn.IFNA(VLOOKUP($A65+D$4,Male!$A:$Q, 12,0)/VLOOKUP($A65,Male!$A:$Q, 12,0),0)*D$3</f>
        <v>2502.9988408788699</v>
      </c>
      <c r="E65" s="4">
        <f>_xlfn.IFNA(VLOOKUP($A65+E$4,Male!$A:$Q, 12,0)/VLOOKUP($A65,Male!$A:$Q, 12,0),0)*E$3</f>
        <v>2233.2639739344881</v>
      </c>
      <c r="F65" s="4">
        <f>_xlfn.IFNA(VLOOKUP($A65+F$4,Male!$A:$Q, 12,0)/VLOOKUP($A65,Male!$A:$Q, 12,0),0)*F$3</f>
        <v>1953.0955345882571</v>
      </c>
      <c r="G65" s="4">
        <f>_xlfn.IFNA(VLOOKUP($A65+G$4,Male!$A:$Q, 12,0)/VLOOKUP($A65,Male!$A:$Q, 12,0),0)*G$3</f>
        <v>1675.7470054620901</v>
      </c>
      <c r="H65" s="4">
        <f>_xlfn.IFNA(VLOOKUP($A65+H$4,Male!$A:$Q, 12,0)/VLOOKUP($A65,Male!$A:$Q, 12,0),0)*H$3</f>
        <v>1407.4624280371634</v>
      </c>
      <c r="I65" s="4">
        <f>_xlfn.IFNA(VLOOKUP($A65+I$4,Male!$A:$Q, 12,0)/VLOOKUP($A65,Male!$A:$Q, 12,0),0)*I$3</f>
        <v>1151.8064908074973</v>
      </c>
      <c r="J65" s="4">
        <f>_xlfn.IFNA(VLOOKUP($A65+J$4,Male!$A:$Q, 12,0)/VLOOKUP($A65,Male!$A:$Q, 12,0),0)*J$3</f>
        <v>918.83327284076574</v>
      </c>
      <c r="K65" s="4">
        <f>_xlfn.IFNA(VLOOKUP($A65+K$4,Male!$A:$Q, 12,0)/VLOOKUP($A65,Male!$A:$Q, 12,0),0)*K$3</f>
        <v>712.90052225155364</v>
      </c>
      <c r="L65" s="4">
        <f>_xlfn.IFNA(VLOOKUP($A65+L$4,Male!$A:$Q, 12,0)/VLOOKUP($A65,Male!$A:$Q, 12,0),0)*L$3</f>
        <v>537.59757253139821</v>
      </c>
      <c r="M65" s="4">
        <f>_xlfn.IFNA(VLOOKUP($A65+M$4,Male!$A:$Q, 12,0)/VLOOKUP($A65,Male!$A:$Q, 12,0),0)*M$3</f>
        <v>393.15437315894468</v>
      </c>
      <c r="N65" s="4">
        <f>_xlfn.IFNA(VLOOKUP($A65+N$4,Male!$A:$Q, 12,0)/VLOOKUP($A65,Male!$A:$Q, 12,0),0)*N$3</f>
        <v>279.58940180119237</v>
      </c>
      <c r="O65" s="4">
        <f>_xlfn.IFNA(VLOOKUP($A65+O$4,Male!$A:$Q, 12,0)/VLOOKUP($A65,Male!$A:$Q, 12,0),0)*O$3</f>
        <v>193.56887868411829</v>
      </c>
      <c r="P65" s="4">
        <f>_xlfn.IFNA(VLOOKUP($A65+P$4,Male!$A:$Q, 12,0)/VLOOKUP($A65,Male!$A:$Q, 12,0),0)*P$3</f>
        <v>130.72123933262523</v>
      </c>
      <c r="Q65" s="4">
        <f>_xlfn.IFNA(VLOOKUP($A65+Q$4,Male!$A:$Q, 12,0)/VLOOKUP($A65,Male!$A:$Q, 12,0),0)*Q$3</f>
        <v>85.790609558946073</v>
      </c>
      <c r="R65" s="4">
        <f>_xlfn.IFNA(VLOOKUP($A65+R$4,Male!$A:$Q, 12,0)/VLOOKUP($A65,Male!$A:$Q, 12,0),0)*R$3</f>
        <v>54.78899184270589</v>
      </c>
      <c r="S65" s="4">
        <f>_xlfn.IFNA(VLOOKUP($A65+S$4,Male!$A:$Q, 12,0)/VLOOKUP($A65,Male!$A:$Q, 12,0),0)*S$3</f>
        <v>33.852285973583705</v>
      </c>
      <c r="T65" s="4">
        <f>_xlfn.IFNA(VLOOKUP($A65+T$4,Male!$A:$Q, 12,0)/VLOOKUP($A65,Male!$A:$Q, 12,0),0)*T$3</f>
        <v>20.21616095857464</v>
      </c>
      <c r="U65" s="4">
        <f>_xlfn.IFNA(VLOOKUP($A65+U$4,Male!$A:$Q, 12,0)/VLOOKUP($A65,Male!$A:$Q, 12,0),0)*U$3</f>
        <v>11.650546441934475</v>
      </c>
      <c r="V65" s="4">
        <f>_xlfn.IFNA(VLOOKUP($A65+V$4,Male!$A:$Q, 12,0)/VLOOKUP($A65,Male!$A:$Q, 12,0),0)*V$3</f>
        <v>6.4381845754968445</v>
      </c>
      <c r="W65" s="4">
        <f>_xlfn.IFNA(VLOOKUP($A65+W$4,Male!$A:$Q, 12,0)/VLOOKUP($A65,Male!$A:$Q, 12,0),0)*W$3</f>
        <v>3.4035524715788856</v>
      </c>
      <c r="X65" s="4">
        <f>_xlfn.IFNA(VLOOKUP($A65+X$4,Male!$A:$Q, 12,0)/VLOOKUP($A65,Male!$A:$Q, 12,0),0)*X$3</f>
        <v>1.7137005066947497</v>
      </c>
      <c r="Y65" s="4">
        <f>_xlfn.IFNA(VLOOKUP($A65+Y$4,Male!$A:$Q, 12,0)/VLOOKUP($A65,Male!$A:$Q, 12,0),0)*Y$3</f>
        <v>0.81762684266395802</v>
      </c>
      <c r="Z65" s="4">
        <f>_xlfn.IFNA(VLOOKUP($A65+Z$4,Male!$A:$Q, 12,0)/VLOOKUP($A65,Male!$A:$Q, 12,0),0)*Z$3</f>
        <v>0.36789285733631372</v>
      </c>
      <c r="AA65" s="4">
        <f>_xlfn.IFNA(VLOOKUP($A65+AA$4,Male!$A:$Q, 12,0)/VLOOKUP($A65,Male!$A:$Q, 12,0),0)*AA$3</f>
        <v>0.15464176881126085</v>
      </c>
      <c r="AB65" s="4">
        <f>_xlfn.IFNA(VLOOKUP($A65+AB$4,Male!$A:$Q, 12,0)/VLOOKUP($A65,Male!$A:$Q, 12,0),0)*AB$3</f>
        <v>6.0289499501095065E-2</v>
      </c>
      <c r="AC65" s="4">
        <f>_xlfn.IFNA(VLOOKUP($A65+AC$4,Male!$A:$Q, 12,0)/VLOOKUP($A65,Male!$A:$Q, 12,0),0)*AC$3</f>
        <v>2.1599961248338032E-2</v>
      </c>
      <c r="AD65" s="4">
        <f>_xlfn.IFNA(VLOOKUP($A65+AD$4,Male!$A:$Q, 12,0)/VLOOKUP($A65,Male!$A:$Q, 12,0),0)*AD$3</f>
        <v>7.0128438665258072E-3</v>
      </c>
      <c r="AE65" s="4">
        <f>_xlfn.IFNA(VLOOKUP($A65+AE$4,Male!$A:$Q, 12,0)/VLOOKUP($A65,Male!$A:$Q, 12,0),0)*AE$3</f>
        <v>2.0297420718961281E-3</v>
      </c>
      <c r="AF65" s="4">
        <f>_xlfn.IFNA(VLOOKUP($A65+AF$4,Male!$A:$Q, 12,0)/VLOOKUP($A65,Male!$A:$Q, 12,0),0)*AF$3</f>
        <v>5.1246725845216143E-4</v>
      </c>
      <c r="AG65" s="4">
        <f>_xlfn.IFNA(VLOOKUP($A65+AG$4,Male!$A:$Q, 12,0)/VLOOKUP($A65,Male!$A:$Q, 12,0),0)*AG$3</f>
        <v>1.0952578580583795E-4</v>
      </c>
      <c r="AH65" s="4">
        <f>_xlfn.IFNA(VLOOKUP($A65+AH$4,Male!$A:$Q, 12,0)/VLOOKUP($A65,Male!$A:$Q, 12,0),0)*AH$3</f>
        <v>1.8956289055830672E-5</v>
      </c>
      <c r="AI65" s="4">
        <f>_xlfn.IFNA(VLOOKUP($A65+AI$4,Male!$A:$Q, 12,0)/VLOOKUP($A65,Male!$A:$Q, 12,0),0)*AI$3</f>
        <v>2.4748200537115621E-6</v>
      </c>
      <c r="AJ65" s="4">
        <f>_xlfn.IFNA(VLOOKUP($A65+AJ$4,Male!$A:$Q, 12,0)/VLOOKUP($A65,Male!$A:$Q, 12,0),0)*AJ$3</f>
        <v>2.1232986030874403E-7</v>
      </c>
      <c r="AK65" s="4">
        <f>_xlfn.IFNA(VLOOKUP($A65+AK$4,Male!$A:$Q, 12,0)/VLOOKUP($A65,Male!$A:$Q, 12,0),0)*AK$3</f>
        <v>0</v>
      </c>
      <c r="AL65" s="4">
        <f>_xlfn.IFNA(VLOOKUP($A65+AL$4,Male!$A:$Q, 12,0)/VLOOKUP($A65,Male!$A:$Q, 12,0),0)*AL$3</f>
        <v>0</v>
      </c>
      <c r="AM65" s="4">
        <f>_xlfn.IFNA(VLOOKUP($A65+AM$4,Male!$A:$Q, 12,0)/VLOOKUP($A65,Male!$A:$Q, 12,0),0)*AM$3</f>
        <v>0</v>
      </c>
      <c r="AN65" s="4">
        <f>_xlfn.IFNA(VLOOKUP($A65+AN$4,Male!$A:$Q, 12,0)/VLOOKUP($A65,Male!$A:$Q, 12,0),0)*AN$3</f>
        <v>0</v>
      </c>
      <c r="AO65" s="4">
        <f>_xlfn.IFNA(VLOOKUP($A65+AO$4,Male!$A:$Q, 12,0)/VLOOKUP($A65,Male!$A:$Q, 12,0),0)*AO$3</f>
        <v>0</v>
      </c>
      <c r="AP65" s="4">
        <f>_xlfn.IFNA(VLOOKUP($A65+AP$4,Male!$A:$Q, 12,0)/VLOOKUP($A65,Male!$A:$Q, 12,0),0)*AP$3</f>
        <v>0</v>
      </c>
      <c r="AQ65" s="4">
        <f>_xlfn.IFNA(VLOOKUP($A65+AQ$4,Male!$A:$Q, 12,0)/VLOOKUP($A65,Male!$A:$Q, 12,0),0)*AQ$3</f>
        <v>0</v>
      </c>
      <c r="AR65" s="4">
        <f>_xlfn.IFNA(VLOOKUP($A65+AR$4,Male!$A:$Q, 12,0)/VLOOKUP($A65,Male!$A:$Q, 12,0),0)*AR$3</f>
        <v>0</v>
      </c>
      <c r="AS65" s="4">
        <f>_xlfn.IFNA(VLOOKUP($A65+AS$4,Male!$A:$Q, 12,0)/VLOOKUP($A65,Male!$A:$Q, 12,0),0)*AS$3</f>
        <v>0</v>
      </c>
      <c r="AT65" s="4">
        <f>_xlfn.IFNA(VLOOKUP($A65+AT$4,Male!$A:$Q, 12,0)/VLOOKUP($A65,Male!$A:$Q, 12,0),0)*AT$3</f>
        <v>0</v>
      </c>
      <c r="AU65" s="4">
        <f>_xlfn.IFNA(VLOOKUP($A65+AU$4,Male!$A:$Q, 12,0)/VLOOKUP($A65,Male!$A:$Q, 12,0),0)*AU$3</f>
        <v>0</v>
      </c>
      <c r="AV65" s="4">
        <f>_xlfn.IFNA(VLOOKUP($A65+AV$4,Male!$A:$Q, 12,0)/VLOOKUP($A65,Male!$A:$Q, 12,0),0)*AV$3</f>
        <v>0</v>
      </c>
      <c r="AW65" s="4">
        <f>_xlfn.IFNA(VLOOKUP($A65+AW$4,Male!$A:$Q, 12,0)/VLOOKUP($A65,Male!$A:$Q, 12,0),0)*AW$3</f>
        <v>0</v>
      </c>
      <c r="AX65" s="4">
        <f>_xlfn.IFNA(VLOOKUP($A65+AX$4,Male!$A:$Q, 12,0)/VLOOKUP($A65,Male!$A:$Q, 12,0),0)*AX$3</f>
        <v>0</v>
      </c>
      <c r="AY65" s="4">
        <f>_xlfn.IFNA(VLOOKUP($A65+AY$4,Male!$A:$Q, 12,0)/VLOOKUP($A65,Male!$A:$Q, 12,0),0)*AY$3</f>
        <v>0</v>
      </c>
      <c r="AZ65" s="4">
        <f>_xlfn.IFNA(VLOOKUP($A65+AZ$4,Male!$A:$Q, 12,0)/VLOOKUP($A65,Male!$A:$Q, 12,0),0)*AZ$3</f>
        <v>0</v>
      </c>
      <c r="BA65" s="4">
        <f>_xlfn.IFNA(VLOOKUP($A65+BA$4,Male!$A:$Q, 12,0)/VLOOKUP($A65,Male!$A:$Q, 12,0),0)*BA$3</f>
        <v>0</v>
      </c>
      <c r="BB65" s="4">
        <f>_xlfn.IFNA(VLOOKUP($A65+BB$4,Male!$A:$Q, 12,0)/VLOOKUP($A65,Male!$A:$Q, 12,0),0)*BB$3</f>
        <v>0</v>
      </c>
      <c r="BC65" s="4">
        <f>_xlfn.IFNA(VLOOKUP($A65+BC$4,Male!$A:$Q, 12,0)/VLOOKUP($A65,Male!$A:$Q, 12,0),0)*BC$3</f>
        <v>0</v>
      </c>
      <c r="BD65" s="4">
        <f>_xlfn.IFNA(VLOOKUP($A65+BD$4,Male!$A:$Q, 12,0)/VLOOKUP($A65,Male!$A:$Q, 12,0),0)*BD$3</f>
        <v>0</v>
      </c>
      <c r="BE65" s="4">
        <f>_xlfn.IFNA(VLOOKUP($A65+BE$4,Male!$A:$Q, 12,0)/VLOOKUP($A65,Male!$A:$Q, 12,0),0)*BE$3</f>
        <v>0</v>
      </c>
    </row>
    <row r="66" spans="1:57" x14ac:dyDescent="0.2">
      <c r="A66">
        <f t="shared" si="3"/>
        <v>86</v>
      </c>
      <c r="B66" s="4">
        <f t="shared" si="2"/>
        <v>13767.274730578583</v>
      </c>
      <c r="C66" s="4">
        <f>_xlfn.IFNA(VLOOKUP($A66+C$4,Male!$A:$Q, 12,0)/VLOOKUP($A66,Male!$A:$Q, 12,0),0)*C$3</f>
        <v>2725.1669547361662</v>
      </c>
      <c r="D66" s="4">
        <f>_xlfn.IFNA(VLOOKUP($A66+D$4,Male!$A:$Q, 12,0)/VLOOKUP($A66,Male!$A:$Q, 12,0),0)*D$3</f>
        <v>2429.5803316899078</v>
      </c>
      <c r="E66" s="4">
        <f>_xlfn.IFNA(VLOOKUP($A66+E$4,Male!$A:$Q, 12,0)/VLOOKUP($A66,Male!$A:$Q, 12,0),0)*E$3</f>
        <v>2129.5838963466595</v>
      </c>
      <c r="F66" s="4">
        <f>_xlfn.IFNA(VLOOKUP($A66+F$4,Male!$A:$Q, 12,0)/VLOOKUP($A66,Male!$A:$Q, 12,0),0)*F$3</f>
        <v>1825.9862580235281</v>
      </c>
      <c r="G66" s="4">
        <f>_xlfn.IFNA(VLOOKUP($A66+G$4,Male!$A:$Q, 12,0)/VLOOKUP($A66,Male!$A:$Q, 12,0),0)*G$3</f>
        <v>1532.9319647330271</v>
      </c>
      <c r="H66" s="4">
        <f>_xlfn.IFNA(VLOOKUP($A66+H$4,Male!$A:$Q, 12,0)/VLOOKUP($A66,Male!$A:$Q, 12,0),0)*H$3</f>
        <v>1257.1910630584048</v>
      </c>
      <c r="I66" s="4">
        <f>_xlfn.IFNA(VLOOKUP($A66+I$4,Male!$A:$Q, 12,0)/VLOOKUP($A66,Male!$A:$Q, 12,0),0)*I$3</f>
        <v>1002.5127126570759</v>
      </c>
      <c r="J66" s="4">
        <f>_xlfn.IFNA(VLOOKUP($A66+J$4,Male!$A:$Q, 12,0)/VLOOKUP($A66,Male!$A:$Q, 12,0),0)*J$3</f>
        <v>777.63164131291614</v>
      </c>
      <c r="K66" s="4">
        <f>_xlfn.IFNA(VLOOKUP($A66+K$4,Male!$A:$Q, 12,0)/VLOOKUP($A66,Male!$A:$Q, 12,0),0)*K$3</f>
        <v>586.3372216987832</v>
      </c>
      <c r="L66" s="4">
        <f>_xlfn.IFNA(VLOOKUP($A66+L$4,Male!$A:$Q, 12,0)/VLOOKUP($A66,Male!$A:$Q, 12,0),0)*L$3</f>
        <v>429.67109414037128</v>
      </c>
      <c r="M66" s="4">
        <f>_xlfn.IFNA(VLOOKUP($A66+M$4,Male!$A:$Q, 12,0)/VLOOKUP($A66,Male!$A:$Q, 12,0),0)*M$3</f>
        <v>305.52584595155321</v>
      </c>
      <c r="N66" s="4">
        <f>_xlfn.IFNA(VLOOKUP($A66+N$4,Male!$A:$Q, 12,0)/VLOOKUP($A66,Male!$A:$Q, 12,0),0)*N$3</f>
        <v>211.52307715612898</v>
      </c>
      <c r="O66" s="4">
        <f>_xlfn.IFNA(VLOOKUP($A66+O$4,Male!$A:$Q, 12,0)/VLOOKUP($A66,Male!$A:$Q, 12,0),0)*O$3</f>
        <v>142.85619184631872</v>
      </c>
      <c r="P66" s="4">
        <f>_xlfn.IFNA(VLOOKUP($A66+P$4,Male!$A:$Q, 12,0)/VLOOKUP($A66,Male!$A:$Q, 12,0),0)*P$3</f>
        <v>93.929632486482305</v>
      </c>
      <c r="Q66" s="4">
        <f>_xlfn.IFNA(VLOOKUP($A66+Q$4,Male!$A:$Q, 12,0)/VLOOKUP($A66,Male!$A:$Q, 12,0),0)*Q$3</f>
        <v>59.891439296140923</v>
      </c>
      <c r="R66" s="4">
        <f>_xlfn.IFNA(VLOOKUP($A66+R$4,Male!$A:$Q, 12,0)/VLOOKUP($A66,Male!$A:$Q, 12,0),0)*R$3</f>
        <v>37.073161099035829</v>
      </c>
      <c r="S66" s="4">
        <f>_xlfn.IFNA(VLOOKUP($A66+S$4,Male!$A:$Q, 12,0)/VLOOKUP($A66,Male!$A:$Q, 12,0),0)*S$3</f>
        <v>22.143507922726656</v>
      </c>
      <c r="T66" s="4">
        <f>_xlfn.IFNA(VLOOKUP($A66+T$4,Male!$A:$Q, 12,0)/VLOOKUP($A66,Male!$A:$Q, 12,0),0)*T$3</f>
        <v>12.745572370310882</v>
      </c>
      <c r="U66" s="4">
        <f>_xlfn.IFNA(VLOOKUP($A66+U$4,Male!$A:$Q, 12,0)/VLOOKUP($A66,Male!$A:$Q, 12,0),0)*U$3</f>
        <v>7.0558408653025619</v>
      </c>
      <c r="V66" s="4">
        <f>_xlfn.IFNA(VLOOKUP($A66+V$4,Male!$A:$Q, 12,0)/VLOOKUP($A66,Male!$A:$Q, 12,0),0)*V$3</f>
        <v>3.7311875166164237</v>
      </c>
      <c r="W66" s="4">
        <f>_xlfn.IFNA(VLOOKUP($A66+W$4,Male!$A:$Q, 12,0)/VLOOKUP($A66,Male!$A:$Q, 12,0),0)*W$3</f>
        <v>1.8792822051502909</v>
      </c>
      <c r="X66" s="4">
        <f>_xlfn.IFNA(VLOOKUP($A66+X$4,Male!$A:$Q, 12,0)/VLOOKUP($A66,Male!$A:$Q, 12,0),0)*X$3</f>
        <v>0.8969449530349356</v>
      </c>
      <c r="Y66" s="4">
        <f>_xlfn.IFNA(VLOOKUP($A66+Y$4,Male!$A:$Q, 12,0)/VLOOKUP($A66,Male!$A:$Q, 12,0),0)*Y$3</f>
        <v>0.40325522177931089</v>
      </c>
      <c r="Z66" s="4">
        <f>_xlfn.IFNA(VLOOKUP($A66+Z$4,Male!$A:$Q, 12,0)/VLOOKUP($A66,Male!$A:$Q, 12,0),0)*Z$3</f>
        <v>0.16978167379963391</v>
      </c>
      <c r="AA66" s="4">
        <f>_xlfn.IFNA(VLOOKUP($A66+AA$4,Male!$A:$Q, 12,0)/VLOOKUP($A66,Male!$A:$Q, 12,0),0)*AA$3</f>
        <v>6.62188277651206E-2</v>
      </c>
      <c r="AB66" s="4">
        <f>_xlfn.IFNA(VLOOKUP($A66+AB$4,Male!$A:$Q, 12,0)/VLOOKUP($A66,Male!$A:$Q, 12,0),0)*AB$3</f>
        <v>2.3709162634621375E-2</v>
      </c>
      <c r="AC66" s="4">
        <f>_xlfn.IFNA(VLOOKUP($A66+AC$4,Male!$A:$Q, 12,0)/VLOOKUP($A66,Male!$A:$Q, 12,0),0)*AC$3</f>
        <v>7.7015280603738223E-3</v>
      </c>
      <c r="AD66" s="4">
        <f>_xlfn.IFNA(VLOOKUP($A66+AD$4,Male!$A:$Q, 12,0)/VLOOKUP($A66,Male!$A:$Q, 12,0),0)*AD$3</f>
        <v>2.2301980216448899E-3</v>
      </c>
      <c r="AE66" s="4">
        <f>_xlfn.IFNA(VLOOKUP($A66+AE$4,Male!$A:$Q, 12,0)/VLOOKUP($A66,Male!$A:$Q, 12,0),0)*AE$3</f>
        <v>5.6336286869116943E-4</v>
      </c>
      <c r="AF66" s="4">
        <f>_xlfn.IFNA(VLOOKUP($A66+AF$4,Male!$A:$Q, 12,0)/VLOOKUP($A66,Male!$A:$Q, 12,0),0)*AF$3</f>
        <v>1.204639524268844E-4</v>
      </c>
      <c r="AG66" s="4">
        <f>_xlfn.IFNA(VLOOKUP($A66+AG$4,Male!$A:$Q, 12,0)/VLOOKUP($A66,Male!$A:$Q, 12,0),0)*AG$3</f>
        <v>2.0859856379320693E-5</v>
      </c>
      <c r="AH66" s="4">
        <f>_xlfn.IFNA(VLOOKUP($A66+AH$4,Male!$A:$Q, 12,0)/VLOOKUP($A66,Male!$A:$Q, 12,0),0)*AH$3</f>
        <v>2.7224079953164814E-6</v>
      </c>
      <c r="AI66" s="4">
        <f>_xlfn.IFNA(VLOOKUP($A66+AI$4,Male!$A:$Q, 12,0)/VLOOKUP($A66,Male!$A:$Q, 12,0),0)*AI$3</f>
        <v>2.3370078217826381E-7</v>
      </c>
      <c r="AJ66" s="4">
        <f>_xlfn.IFNA(VLOOKUP($A66+AJ$4,Male!$A:$Q, 12,0)/VLOOKUP($A66,Male!$A:$Q, 12,0),0)*AJ$3</f>
        <v>0</v>
      </c>
      <c r="AK66" s="4">
        <f>_xlfn.IFNA(VLOOKUP($A66+AK$4,Male!$A:$Q, 12,0)/VLOOKUP($A66,Male!$A:$Q, 12,0),0)*AK$3</f>
        <v>0</v>
      </c>
      <c r="AL66" s="4">
        <f>_xlfn.IFNA(VLOOKUP($A66+AL$4,Male!$A:$Q, 12,0)/VLOOKUP($A66,Male!$A:$Q, 12,0),0)*AL$3</f>
        <v>0</v>
      </c>
      <c r="AM66" s="4">
        <f>_xlfn.IFNA(VLOOKUP($A66+AM$4,Male!$A:$Q, 12,0)/VLOOKUP($A66,Male!$A:$Q, 12,0),0)*AM$3</f>
        <v>0</v>
      </c>
      <c r="AN66" s="4">
        <f>_xlfn.IFNA(VLOOKUP($A66+AN$4,Male!$A:$Q, 12,0)/VLOOKUP($A66,Male!$A:$Q, 12,0),0)*AN$3</f>
        <v>0</v>
      </c>
      <c r="AO66" s="4">
        <f>_xlfn.IFNA(VLOOKUP($A66+AO$4,Male!$A:$Q, 12,0)/VLOOKUP($A66,Male!$A:$Q, 12,0),0)*AO$3</f>
        <v>0</v>
      </c>
      <c r="AP66" s="4">
        <f>_xlfn.IFNA(VLOOKUP($A66+AP$4,Male!$A:$Q, 12,0)/VLOOKUP($A66,Male!$A:$Q, 12,0),0)*AP$3</f>
        <v>0</v>
      </c>
      <c r="AQ66" s="4">
        <f>_xlfn.IFNA(VLOOKUP($A66+AQ$4,Male!$A:$Q, 12,0)/VLOOKUP($A66,Male!$A:$Q, 12,0),0)*AQ$3</f>
        <v>0</v>
      </c>
      <c r="AR66" s="4">
        <f>_xlfn.IFNA(VLOOKUP($A66+AR$4,Male!$A:$Q, 12,0)/VLOOKUP($A66,Male!$A:$Q, 12,0),0)*AR$3</f>
        <v>0</v>
      </c>
      <c r="AS66" s="4">
        <f>_xlfn.IFNA(VLOOKUP($A66+AS$4,Male!$A:$Q, 12,0)/VLOOKUP($A66,Male!$A:$Q, 12,0),0)*AS$3</f>
        <v>0</v>
      </c>
      <c r="AT66" s="4">
        <f>_xlfn.IFNA(VLOOKUP($A66+AT$4,Male!$A:$Q, 12,0)/VLOOKUP($A66,Male!$A:$Q, 12,0),0)*AT$3</f>
        <v>0</v>
      </c>
      <c r="AU66" s="4">
        <f>_xlfn.IFNA(VLOOKUP($A66+AU$4,Male!$A:$Q, 12,0)/VLOOKUP($A66,Male!$A:$Q, 12,0),0)*AU$3</f>
        <v>0</v>
      </c>
      <c r="AV66" s="4">
        <f>_xlfn.IFNA(VLOOKUP($A66+AV$4,Male!$A:$Q, 12,0)/VLOOKUP($A66,Male!$A:$Q, 12,0),0)*AV$3</f>
        <v>0</v>
      </c>
      <c r="AW66" s="4">
        <f>_xlfn.IFNA(VLOOKUP($A66+AW$4,Male!$A:$Q, 12,0)/VLOOKUP($A66,Male!$A:$Q, 12,0),0)*AW$3</f>
        <v>0</v>
      </c>
      <c r="AX66" s="4">
        <f>_xlfn.IFNA(VLOOKUP($A66+AX$4,Male!$A:$Q, 12,0)/VLOOKUP($A66,Male!$A:$Q, 12,0),0)*AX$3</f>
        <v>0</v>
      </c>
      <c r="AY66" s="4">
        <f>_xlfn.IFNA(VLOOKUP($A66+AY$4,Male!$A:$Q, 12,0)/VLOOKUP($A66,Male!$A:$Q, 12,0),0)*AY$3</f>
        <v>0</v>
      </c>
      <c r="AZ66" s="4">
        <f>_xlfn.IFNA(VLOOKUP($A66+AZ$4,Male!$A:$Q, 12,0)/VLOOKUP($A66,Male!$A:$Q, 12,0),0)*AZ$3</f>
        <v>0</v>
      </c>
      <c r="BA66" s="4">
        <f>_xlfn.IFNA(VLOOKUP($A66+BA$4,Male!$A:$Q, 12,0)/VLOOKUP($A66,Male!$A:$Q, 12,0),0)*BA$3</f>
        <v>0</v>
      </c>
      <c r="BB66" s="4">
        <f>_xlfn.IFNA(VLOOKUP($A66+BB$4,Male!$A:$Q, 12,0)/VLOOKUP($A66,Male!$A:$Q, 12,0),0)*BB$3</f>
        <v>0</v>
      </c>
      <c r="BC66" s="4">
        <f>_xlfn.IFNA(VLOOKUP($A66+BC$4,Male!$A:$Q, 12,0)/VLOOKUP($A66,Male!$A:$Q, 12,0),0)*BC$3</f>
        <v>0</v>
      </c>
      <c r="BD66" s="4">
        <f>_xlfn.IFNA(VLOOKUP($A66+BD$4,Male!$A:$Q, 12,0)/VLOOKUP($A66,Male!$A:$Q, 12,0),0)*BD$3</f>
        <v>0</v>
      </c>
      <c r="BE66" s="4">
        <f>_xlfn.IFNA(VLOOKUP($A66+BE$4,Male!$A:$Q, 12,0)/VLOOKUP($A66,Male!$A:$Q, 12,0),0)*BE$3</f>
        <v>0</v>
      </c>
    </row>
    <row r="67" spans="1:57" x14ac:dyDescent="0.2">
      <c r="A67">
        <f t="shared" si="3"/>
        <v>87</v>
      </c>
      <c r="B67" s="4">
        <f t="shared" si="2"/>
        <v>12639.737010509069</v>
      </c>
      <c r="C67" s="4">
        <f>_xlfn.IFNA(VLOOKUP($A67+C$4,Male!$A:$Q, 12,0)/VLOOKUP($A67,Male!$A:$Q, 12,0),0)*C$3</f>
        <v>2682.384469932611</v>
      </c>
      <c r="D67" s="4">
        <f>_xlfn.IFNA(VLOOKUP($A67+D$4,Male!$A:$Q, 12,0)/VLOOKUP($A67,Male!$A:$Q, 12,0),0)*D$3</f>
        <v>2349.325834053011</v>
      </c>
      <c r="E67" s="4">
        <f>_xlfn.IFNA(VLOOKUP($A67+E$4,Male!$A:$Q, 12,0)/VLOOKUP($A67,Male!$A:$Q, 12,0),0)*E$3</f>
        <v>2018.9523497219466</v>
      </c>
      <c r="F67" s="4">
        <f>_xlfn.IFNA(VLOOKUP($A67+F$4,Male!$A:$Q, 12,0)/VLOOKUP($A67,Male!$A:$Q, 12,0),0)*F$3</f>
        <v>1693.8276980997748</v>
      </c>
      <c r="G67" s="4">
        <f>_xlfn.IFNA(VLOOKUP($A67+G$4,Male!$A:$Q, 12,0)/VLOOKUP($A67,Male!$A:$Q, 12,0),0)*G$3</f>
        <v>1388.496062002298</v>
      </c>
      <c r="H67" s="4">
        <f>_xlfn.IFNA(VLOOKUP($A67+H$4,Male!$A:$Q, 12,0)/VLOOKUP($A67,Male!$A:$Q, 12,0),0)*H$3</f>
        <v>1109.6063906051979</v>
      </c>
      <c r="I67" s="4">
        <f>_xlfn.IFNA(VLOOKUP($A67+I$4,Male!$A:$Q, 12,0)/VLOOKUP($A67,Male!$A:$Q, 12,0),0)*I$3</f>
        <v>860.36829043552677</v>
      </c>
      <c r="J67" s="4">
        <f>_xlfn.IFNA(VLOOKUP($A67+J$4,Male!$A:$Q, 12,0)/VLOOKUP($A67,Male!$A:$Q, 12,0),0)*J$3</f>
        <v>648.55939169948192</v>
      </c>
      <c r="K67" s="4">
        <f>_xlfn.IFNA(VLOOKUP($A67+K$4,Male!$A:$Q, 12,0)/VLOOKUP($A67,Male!$A:$Q, 12,0),0)*K$3</f>
        <v>475.20784415952897</v>
      </c>
      <c r="L67" s="4">
        <f>_xlfn.IFNA(VLOOKUP($A67+L$4,Male!$A:$Q, 12,0)/VLOOKUP($A67,Male!$A:$Q, 12,0),0)*L$3</f>
        <v>338.59323714024845</v>
      </c>
      <c r="M67" s="4">
        <f>_xlfn.IFNA(VLOOKUP($A67+M$4,Male!$A:$Q, 12,0)/VLOOKUP($A67,Male!$A:$Q, 12,0),0)*M$3</f>
        <v>234.39174024054645</v>
      </c>
      <c r="N67" s="4">
        <f>_xlfn.IFNA(VLOOKUP($A67+N$4,Male!$A:$Q, 12,0)/VLOOKUP($A67,Male!$A:$Q, 12,0),0)*N$3</f>
        <v>158.29915174154797</v>
      </c>
      <c r="O67" s="4">
        <f>_xlfn.IFNA(VLOOKUP($A67+O$4,Male!$A:$Q, 12,0)/VLOOKUP($A67,Male!$A:$Q, 12,0),0)*O$3</f>
        <v>104.09091653890995</v>
      </c>
      <c r="P67" s="4">
        <f>_xlfn.IFNA(VLOOKUP($A67+P$4,Male!$A:$Q, 12,0)/VLOOKUP($A67,Male!$A:$Q, 12,0),0)*P$3</f>
        <v>66.494376309467825</v>
      </c>
      <c r="Q67" s="4">
        <f>_xlfn.IFNA(VLOOKUP($A67+Q$4,Male!$A:$Q, 12,0)/VLOOKUP($A67,Male!$A:$Q, 12,0),0)*Q$3</f>
        <v>41.094940554602751</v>
      </c>
      <c r="R67" s="4">
        <f>_xlfn.IFNA(VLOOKUP($A67+R$4,Male!$A:$Q, 12,0)/VLOOKUP($A67,Male!$A:$Q, 12,0),0)*R$3</f>
        <v>24.590951687561805</v>
      </c>
      <c r="S67" s="4">
        <f>_xlfn.IFNA(VLOOKUP($A67+S$4,Male!$A:$Q, 12,0)/VLOOKUP($A67,Male!$A:$Q, 12,0),0)*S$3</f>
        <v>14.156776501484861</v>
      </c>
      <c r="T67" s="4">
        <f>_xlfn.IFNA(VLOOKUP($A67+T$4,Male!$A:$Q, 12,0)/VLOOKUP($A67,Male!$A:$Q, 12,0),0)*T$3</f>
        <v>7.8274287386269581</v>
      </c>
      <c r="U67" s="4">
        <f>_xlfn.IFNA(VLOOKUP($A67+U$4,Male!$A:$Q, 12,0)/VLOOKUP($A67,Male!$A:$Q, 12,0),0)*U$3</f>
        <v>4.1465769297438761</v>
      </c>
      <c r="V67" s="4">
        <f>_xlfn.IFNA(VLOOKUP($A67+V$4,Male!$A:$Q, 12,0)/VLOOKUP($A67,Male!$A:$Q, 12,0),0)*V$3</f>
        <v>2.0891225847412591</v>
      </c>
      <c r="W67" s="4">
        <f>_xlfn.IFNA(VLOOKUP($A67+W$4,Male!$A:$Q, 12,0)/VLOOKUP($A67,Male!$A:$Q, 12,0),0)*W$3</f>
        <v>0.99742480409945422</v>
      </c>
      <c r="X67" s="4">
        <f>_xlfn.IFNA(VLOOKUP($A67+X$4,Male!$A:$Q, 12,0)/VLOOKUP($A67,Male!$A:$Q, 12,0),0)*X$3</f>
        <v>0.44858830464260996</v>
      </c>
      <c r="Y67" s="4">
        <f>_xlfn.IFNA(VLOOKUP($A67+Y$4,Male!$A:$Q, 12,0)/VLOOKUP($A67,Male!$A:$Q, 12,0),0)*Y$3</f>
        <v>0.18871514357138897</v>
      </c>
      <c r="Z67" s="4">
        <f>_xlfn.IFNA(VLOOKUP($A67+Z$4,Male!$A:$Q, 12,0)/VLOOKUP($A67,Male!$A:$Q, 12,0),0)*Z$3</f>
        <v>7.3722964066482308E-2</v>
      </c>
      <c r="AA67" s="4">
        <f>_xlfn.IFNA(VLOOKUP($A67+AA$4,Male!$A:$Q, 12,0)/VLOOKUP($A67,Male!$A:$Q, 12,0),0)*AA$3</f>
        <v>2.640665083012388E-2</v>
      </c>
      <c r="AB67" s="4">
        <f>_xlfn.IFNA(VLOOKUP($A67+AB$4,Male!$A:$Q, 12,0)/VLOOKUP($A67,Male!$A:$Q, 12,0),0)*AB$3</f>
        <v>8.5723016132205048E-3</v>
      </c>
      <c r="AC67" s="4">
        <f>_xlfn.IFNA(VLOOKUP($A67+AC$4,Male!$A:$Q, 12,0)/VLOOKUP($A67,Male!$A:$Q, 12,0),0)*AC$3</f>
        <v>2.4836103196192714E-3</v>
      </c>
      <c r="AD67" s="4">
        <f>_xlfn.IFNA(VLOOKUP($A67+AD$4,Male!$A:$Q, 12,0)/VLOOKUP($A67,Male!$A:$Q, 12,0),0)*AD$3</f>
        <v>6.2769416134043584E-4</v>
      </c>
      <c r="AE67" s="4">
        <f>_xlfn.IFNA(VLOOKUP($A67+AE$4,Male!$A:$Q, 12,0)/VLOOKUP($A67,Male!$A:$Q, 12,0),0)*AE$3</f>
        <v>1.3428778215325682E-4</v>
      </c>
      <c r="AF67" s="4">
        <f>_xlfn.IFNA(VLOOKUP($A67+AF$4,Male!$A:$Q, 12,0)/VLOOKUP($A67,Male!$A:$Q, 12,0),0)*AF$3</f>
        <v>2.3265336683091608E-5</v>
      </c>
      <c r="AG67" s="4">
        <f>_xlfn.IFNA(VLOOKUP($A67+AG$4,Male!$A:$Q, 12,0)/VLOOKUP($A67,Male!$A:$Q, 12,0),0)*AG$3</f>
        <v>3.0378652103472585E-6</v>
      </c>
      <c r="AH67" s="4">
        <f>_xlfn.IFNA(VLOOKUP($A67+AH$4,Male!$A:$Q, 12,0)/VLOOKUP($A67,Male!$A:$Q, 12,0),0)*AH$3</f>
        <v>2.6069160643523278E-7</v>
      </c>
      <c r="AI67" s="4">
        <f>_xlfn.IFNA(VLOOKUP($A67+AI$4,Male!$A:$Q, 12,0)/VLOOKUP($A67,Male!$A:$Q, 12,0),0)*AI$3</f>
        <v>0</v>
      </c>
      <c r="AJ67" s="4">
        <f>_xlfn.IFNA(VLOOKUP($A67+AJ$4,Male!$A:$Q, 12,0)/VLOOKUP($A67,Male!$A:$Q, 12,0),0)*AJ$3</f>
        <v>0</v>
      </c>
      <c r="AK67" s="4">
        <f>_xlfn.IFNA(VLOOKUP($A67+AK$4,Male!$A:$Q, 12,0)/VLOOKUP($A67,Male!$A:$Q, 12,0),0)*AK$3</f>
        <v>0</v>
      </c>
      <c r="AL67" s="4">
        <f>_xlfn.IFNA(VLOOKUP($A67+AL$4,Male!$A:$Q, 12,0)/VLOOKUP($A67,Male!$A:$Q, 12,0),0)*AL$3</f>
        <v>0</v>
      </c>
      <c r="AM67" s="4">
        <f>_xlfn.IFNA(VLOOKUP($A67+AM$4,Male!$A:$Q, 12,0)/VLOOKUP($A67,Male!$A:$Q, 12,0),0)*AM$3</f>
        <v>0</v>
      </c>
      <c r="AN67" s="4">
        <f>_xlfn.IFNA(VLOOKUP($A67+AN$4,Male!$A:$Q, 12,0)/VLOOKUP($A67,Male!$A:$Q, 12,0),0)*AN$3</f>
        <v>0</v>
      </c>
      <c r="AO67" s="4">
        <f>_xlfn.IFNA(VLOOKUP($A67+AO$4,Male!$A:$Q, 12,0)/VLOOKUP($A67,Male!$A:$Q, 12,0),0)*AO$3</f>
        <v>0</v>
      </c>
      <c r="AP67" s="4">
        <f>_xlfn.IFNA(VLOOKUP($A67+AP$4,Male!$A:$Q, 12,0)/VLOOKUP($A67,Male!$A:$Q, 12,0),0)*AP$3</f>
        <v>0</v>
      </c>
      <c r="AQ67" s="4">
        <f>_xlfn.IFNA(VLOOKUP($A67+AQ$4,Male!$A:$Q, 12,0)/VLOOKUP($A67,Male!$A:$Q, 12,0),0)*AQ$3</f>
        <v>0</v>
      </c>
      <c r="AR67" s="4">
        <f>_xlfn.IFNA(VLOOKUP($A67+AR$4,Male!$A:$Q, 12,0)/VLOOKUP($A67,Male!$A:$Q, 12,0),0)*AR$3</f>
        <v>0</v>
      </c>
      <c r="AS67" s="4">
        <f>_xlfn.IFNA(VLOOKUP($A67+AS$4,Male!$A:$Q, 12,0)/VLOOKUP($A67,Male!$A:$Q, 12,0),0)*AS$3</f>
        <v>0</v>
      </c>
      <c r="AT67" s="4">
        <f>_xlfn.IFNA(VLOOKUP($A67+AT$4,Male!$A:$Q, 12,0)/VLOOKUP($A67,Male!$A:$Q, 12,0),0)*AT$3</f>
        <v>0</v>
      </c>
      <c r="AU67" s="4">
        <f>_xlfn.IFNA(VLOOKUP($A67+AU$4,Male!$A:$Q, 12,0)/VLOOKUP($A67,Male!$A:$Q, 12,0),0)*AU$3</f>
        <v>0</v>
      </c>
      <c r="AV67" s="4">
        <f>_xlfn.IFNA(VLOOKUP($A67+AV$4,Male!$A:$Q, 12,0)/VLOOKUP($A67,Male!$A:$Q, 12,0),0)*AV$3</f>
        <v>0</v>
      </c>
      <c r="AW67" s="4">
        <f>_xlfn.IFNA(VLOOKUP($A67+AW$4,Male!$A:$Q, 12,0)/VLOOKUP($A67,Male!$A:$Q, 12,0),0)*AW$3</f>
        <v>0</v>
      </c>
      <c r="AX67" s="4">
        <f>_xlfn.IFNA(VLOOKUP($A67+AX$4,Male!$A:$Q, 12,0)/VLOOKUP($A67,Male!$A:$Q, 12,0),0)*AX$3</f>
        <v>0</v>
      </c>
      <c r="AY67" s="4">
        <f>_xlfn.IFNA(VLOOKUP($A67+AY$4,Male!$A:$Q, 12,0)/VLOOKUP($A67,Male!$A:$Q, 12,0),0)*AY$3</f>
        <v>0</v>
      </c>
      <c r="AZ67" s="4">
        <f>_xlfn.IFNA(VLOOKUP($A67+AZ$4,Male!$A:$Q, 12,0)/VLOOKUP($A67,Male!$A:$Q, 12,0),0)*AZ$3</f>
        <v>0</v>
      </c>
      <c r="BA67" s="4">
        <f>_xlfn.IFNA(VLOOKUP($A67+BA$4,Male!$A:$Q, 12,0)/VLOOKUP($A67,Male!$A:$Q, 12,0),0)*BA$3</f>
        <v>0</v>
      </c>
      <c r="BB67" s="4">
        <f>_xlfn.IFNA(VLOOKUP($A67+BB$4,Male!$A:$Q, 12,0)/VLOOKUP($A67,Male!$A:$Q, 12,0),0)*BB$3</f>
        <v>0</v>
      </c>
      <c r="BC67" s="4">
        <f>_xlfn.IFNA(VLOOKUP($A67+BC$4,Male!$A:$Q, 12,0)/VLOOKUP($A67,Male!$A:$Q, 12,0),0)*BC$3</f>
        <v>0</v>
      </c>
      <c r="BD67" s="4">
        <f>_xlfn.IFNA(VLOOKUP($A67+BD$4,Male!$A:$Q, 12,0)/VLOOKUP($A67,Male!$A:$Q, 12,0),0)*BD$3</f>
        <v>0</v>
      </c>
      <c r="BE67" s="4">
        <f>_xlfn.IFNA(VLOOKUP($A67+BE$4,Male!$A:$Q, 12,0)/VLOOKUP($A67,Male!$A:$Q, 12,0),0)*BE$3</f>
        <v>0</v>
      </c>
    </row>
    <row r="68" spans="1:57" x14ac:dyDescent="0.2">
      <c r="A68">
        <f t="shared" si="3"/>
        <v>88</v>
      </c>
      <c r="B68" s="4">
        <f t="shared" si="2"/>
        <v>11586.214721381848</v>
      </c>
      <c r="C68" s="4">
        <f>_xlfn.IFNA(VLOOKUP($A68+C$4,Male!$A:$Q, 12,0)/VLOOKUP($A68,Male!$A:$Q, 12,0),0)*C$3</f>
        <v>2635.1485667551856</v>
      </c>
      <c r="D68" s="4">
        <f>_xlfn.IFNA(VLOOKUP($A68+D$4,Male!$A:$Q, 12,0)/VLOOKUP($A68,Male!$A:$Q, 12,0),0)*D$3</f>
        <v>2262.8025392988957</v>
      </c>
      <c r="E68" s="4">
        <f>_xlfn.IFNA(VLOOKUP($A68+E$4,Male!$A:$Q, 12,0)/VLOOKUP($A68,Male!$A:$Q, 12,0),0)*E$3</f>
        <v>1902.6980918692025</v>
      </c>
      <c r="F68" s="4">
        <f>_xlfn.IFNA(VLOOKUP($A68+F$4,Male!$A:$Q, 12,0)/VLOOKUP($A68,Male!$A:$Q, 12,0),0)*F$3</f>
        <v>1558.7019922851875</v>
      </c>
      <c r="G68" s="4">
        <f>_xlfn.IFNA(VLOOKUP($A68+G$4,Male!$A:$Q, 12,0)/VLOOKUP($A68,Male!$A:$Q, 12,0),0)*G$3</f>
        <v>1245.0431540134527</v>
      </c>
      <c r="H68" s="4">
        <f>_xlfn.IFNA(VLOOKUP($A68+H$4,Male!$A:$Q, 12,0)/VLOOKUP($A68,Male!$A:$Q, 12,0),0)*H$3</f>
        <v>967.46562839950934</v>
      </c>
      <c r="I68" s="4">
        <f>_xlfn.IFNA(VLOOKUP($A68+I$4,Male!$A:$Q, 12,0)/VLOOKUP($A68,Male!$A:$Q, 12,0),0)*I$3</f>
        <v>729.00803158499934</v>
      </c>
      <c r="J68" s="4">
        <f>_xlfn.IFNA(VLOOKUP($A68+J$4,Male!$A:$Q, 12,0)/VLOOKUP($A68,Male!$A:$Q, 12,0),0)*J$3</f>
        <v>534.02055862662792</v>
      </c>
      <c r="K68" s="4">
        <f>_xlfn.IFNA(VLOOKUP($A68+K$4,Male!$A:$Q, 12,0)/VLOOKUP($A68,Male!$A:$Q, 12,0),0)*K$3</f>
        <v>380.45021217386648</v>
      </c>
      <c r="L68" s="4">
        <f>_xlfn.IFNA(VLOOKUP($A68+L$4,Male!$A:$Q, 12,0)/VLOOKUP($A68,Male!$A:$Q, 12,0),0)*L$3</f>
        <v>263.90323609727761</v>
      </c>
      <c r="M68" s="4">
        <f>_xlfn.IFNA(VLOOKUP($A68+M$4,Male!$A:$Q, 12,0)/VLOOKUP($A68,Male!$A:$Q, 12,0),0)*M$3</f>
        <v>178.21129388941674</v>
      </c>
      <c r="N68" s="4">
        <f>_xlfn.IFNA(VLOOKUP($A68+N$4,Male!$A:$Q, 12,0)/VLOOKUP($A68,Male!$A:$Q, 12,0),0)*N$3</f>
        <v>117.18295339680948</v>
      </c>
      <c r="O68" s="4">
        <f>_xlfn.IFNA(VLOOKUP($A68+O$4,Male!$A:$Q, 12,0)/VLOOKUP($A68,Male!$A:$Q, 12,0),0)*O$3</f>
        <v>74.862997881541446</v>
      </c>
      <c r="P68" s="4">
        <f>_xlfn.IFNA(VLOOKUP($A68+P$4,Male!$A:$Q, 12,0)/VLOOKUP($A68,Male!$A:$Q, 12,0),0)*P$3</f>
        <v>46.353295024664355</v>
      </c>
      <c r="Q68" s="4">
        <f>_xlfn.IFNA(VLOOKUP($A68+Q$4,Male!$A:$Q, 12,0)/VLOOKUP($A68,Male!$A:$Q, 12,0),0)*Q$3</f>
        <v>27.693392614001706</v>
      </c>
      <c r="R68" s="4">
        <f>_xlfn.IFNA(VLOOKUP($A68+R$4,Male!$A:$Q, 12,0)/VLOOKUP($A68,Male!$A:$Q, 12,0),0)*R$3</f>
        <v>15.972223492183463</v>
      </c>
      <c r="S68" s="4">
        <f>_xlfn.IFNA(VLOOKUP($A68+S$4,Male!$A:$Q, 12,0)/VLOOKUP($A68,Male!$A:$Q, 12,0),0)*S$3</f>
        <v>8.8327561936803072</v>
      </c>
      <c r="T68" s="4">
        <f>_xlfn.IFNA(VLOOKUP($A68+T$4,Male!$A:$Q, 12,0)/VLOOKUP($A68,Male!$A:$Q, 12,0),0)*T$3</f>
        <v>4.6733914563265744</v>
      </c>
      <c r="U68" s="4">
        <f>_xlfn.IFNA(VLOOKUP($A68+U$4,Male!$A:$Q, 12,0)/VLOOKUP($A68,Male!$A:$Q, 12,0),0)*U$3</f>
        <v>2.3587323503158224</v>
      </c>
      <c r="V68" s="4">
        <f>_xlfn.IFNA(VLOOKUP($A68+V$4,Male!$A:$Q, 12,0)/VLOOKUP($A68,Male!$A:$Q, 12,0),0)*V$3</f>
        <v>1.1264817879489</v>
      </c>
      <c r="W68" s="4">
        <f>_xlfn.IFNA(VLOOKUP($A68+W$4,Male!$A:$Q, 12,0)/VLOOKUP($A68,Male!$A:$Q, 12,0),0)*W$3</f>
        <v>0.50679743521398568</v>
      </c>
      <c r="X68" s="4">
        <f>_xlfn.IFNA(VLOOKUP($A68+X$4,Male!$A:$Q, 12,0)/VLOOKUP($A68,Male!$A:$Q, 12,0),0)*X$3</f>
        <v>0.21327835713532295</v>
      </c>
      <c r="Y68" s="4">
        <f>_xlfn.IFNA(VLOOKUP($A68+Y$4,Male!$A:$Q, 12,0)/VLOOKUP($A68,Male!$A:$Q, 12,0),0)*Y$3</f>
        <v>8.3251260337161931E-2</v>
      </c>
      <c r="Z68" s="4">
        <f>_xlfn.IFNA(VLOOKUP($A68+Z$4,Male!$A:$Q, 12,0)/VLOOKUP($A68,Male!$A:$Q, 12,0),0)*Z$3</f>
        <v>2.9868039048704852E-2</v>
      </c>
      <c r="AA68" s="4">
        <f>_xlfn.IFNA(VLOOKUP($A68+AA$4,Male!$A:$Q, 12,0)/VLOOKUP($A68,Male!$A:$Q, 12,0),0)*AA$3</f>
        <v>9.6998861824808512E-3</v>
      </c>
      <c r="AB68" s="4">
        <f>_xlfn.IFNA(VLOOKUP($A68+AB$4,Male!$A:$Q, 12,0)/VLOOKUP($A68,Male!$A:$Q, 12,0),0)*AB$3</f>
        <v>2.8085107127488679E-3</v>
      </c>
      <c r="AC68" s="4">
        <f>_xlfn.IFNA(VLOOKUP($A68+AC$4,Male!$A:$Q, 12,0)/VLOOKUP($A68,Male!$A:$Q, 12,0),0)*AC$3</f>
        <v>7.1016654023061949E-4</v>
      </c>
      <c r="AD68" s="4">
        <f>_xlfn.IFNA(VLOOKUP($A68+AD$4,Male!$A:$Q, 12,0)/VLOOKUP($A68,Male!$A:$Q, 12,0),0)*AD$3</f>
        <v>1.5200870496346572E-4</v>
      </c>
      <c r="AE68" s="4">
        <f>_xlfn.IFNA(VLOOKUP($A68+AE$4,Male!$A:$Q, 12,0)/VLOOKUP($A68,Male!$A:$Q, 12,0),0)*AE$3</f>
        <v>2.6348798896032047E-5</v>
      </c>
      <c r="AF68" s="4">
        <f>_xlfn.IFNA(VLOOKUP($A68+AF$4,Male!$A:$Q, 12,0)/VLOOKUP($A68,Male!$A:$Q, 12,0),0)*AF$3</f>
        <v>3.4422199414760186E-6</v>
      </c>
      <c r="AG68" s="4">
        <f>_xlfn.IFNA(VLOOKUP($A68+AG$4,Male!$A:$Q, 12,0)/VLOOKUP($A68,Male!$A:$Q, 12,0),0)*AG$3</f>
        <v>2.9553874526284048E-7</v>
      </c>
      <c r="AH68" s="4">
        <f>_xlfn.IFNA(VLOOKUP($A68+AH$4,Male!$A:$Q, 12,0)/VLOOKUP($A68,Male!$A:$Q, 12,0),0)*AH$3</f>
        <v>0</v>
      </c>
      <c r="AI68" s="4">
        <f>_xlfn.IFNA(VLOOKUP($A68+AI$4,Male!$A:$Q, 12,0)/VLOOKUP($A68,Male!$A:$Q, 12,0),0)*AI$3</f>
        <v>0</v>
      </c>
      <c r="AJ68" s="4">
        <f>_xlfn.IFNA(VLOOKUP($A68+AJ$4,Male!$A:$Q, 12,0)/VLOOKUP($A68,Male!$A:$Q, 12,0),0)*AJ$3</f>
        <v>0</v>
      </c>
      <c r="AK68" s="4">
        <f>_xlfn.IFNA(VLOOKUP($A68+AK$4,Male!$A:$Q, 12,0)/VLOOKUP($A68,Male!$A:$Q, 12,0),0)*AK$3</f>
        <v>0</v>
      </c>
      <c r="AL68" s="4">
        <f>_xlfn.IFNA(VLOOKUP($A68+AL$4,Male!$A:$Q, 12,0)/VLOOKUP($A68,Male!$A:$Q, 12,0),0)*AL$3</f>
        <v>0</v>
      </c>
      <c r="AM68" s="4">
        <f>_xlfn.IFNA(VLOOKUP($A68+AM$4,Male!$A:$Q, 12,0)/VLOOKUP($A68,Male!$A:$Q, 12,0),0)*AM$3</f>
        <v>0</v>
      </c>
      <c r="AN68" s="4">
        <f>_xlfn.IFNA(VLOOKUP($A68+AN$4,Male!$A:$Q, 12,0)/VLOOKUP($A68,Male!$A:$Q, 12,0),0)*AN$3</f>
        <v>0</v>
      </c>
      <c r="AO68" s="4">
        <f>_xlfn.IFNA(VLOOKUP($A68+AO$4,Male!$A:$Q, 12,0)/VLOOKUP($A68,Male!$A:$Q, 12,0),0)*AO$3</f>
        <v>0</v>
      </c>
      <c r="AP68" s="4">
        <f>_xlfn.IFNA(VLOOKUP($A68+AP$4,Male!$A:$Q, 12,0)/VLOOKUP($A68,Male!$A:$Q, 12,0),0)*AP$3</f>
        <v>0</v>
      </c>
      <c r="AQ68" s="4">
        <f>_xlfn.IFNA(VLOOKUP($A68+AQ$4,Male!$A:$Q, 12,0)/VLOOKUP($A68,Male!$A:$Q, 12,0),0)*AQ$3</f>
        <v>0</v>
      </c>
      <c r="AR68" s="4">
        <f>_xlfn.IFNA(VLOOKUP($A68+AR$4,Male!$A:$Q, 12,0)/VLOOKUP($A68,Male!$A:$Q, 12,0),0)*AR$3</f>
        <v>0</v>
      </c>
      <c r="AS68" s="4">
        <f>_xlfn.IFNA(VLOOKUP($A68+AS$4,Male!$A:$Q, 12,0)/VLOOKUP($A68,Male!$A:$Q, 12,0),0)*AS$3</f>
        <v>0</v>
      </c>
      <c r="AT68" s="4">
        <f>_xlfn.IFNA(VLOOKUP($A68+AT$4,Male!$A:$Q, 12,0)/VLOOKUP($A68,Male!$A:$Q, 12,0),0)*AT$3</f>
        <v>0</v>
      </c>
      <c r="AU68" s="4">
        <f>_xlfn.IFNA(VLOOKUP($A68+AU$4,Male!$A:$Q, 12,0)/VLOOKUP($A68,Male!$A:$Q, 12,0),0)*AU$3</f>
        <v>0</v>
      </c>
      <c r="AV68" s="4">
        <f>_xlfn.IFNA(VLOOKUP($A68+AV$4,Male!$A:$Q, 12,0)/VLOOKUP($A68,Male!$A:$Q, 12,0),0)*AV$3</f>
        <v>0</v>
      </c>
      <c r="AW68" s="4">
        <f>_xlfn.IFNA(VLOOKUP($A68+AW$4,Male!$A:$Q, 12,0)/VLOOKUP($A68,Male!$A:$Q, 12,0),0)*AW$3</f>
        <v>0</v>
      </c>
      <c r="AX68" s="4">
        <f>_xlfn.IFNA(VLOOKUP($A68+AX$4,Male!$A:$Q, 12,0)/VLOOKUP($A68,Male!$A:$Q, 12,0),0)*AX$3</f>
        <v>0</v>
      </c>
      <c r="AY68" s="4">
        <f>_xlfn.IFNA(VLOOKUP($A68+AY$4,Male!$A:$Q, 12,0)/VLOOKUP($A68,Male!$A:$Q, 12,0),0)*AY$3</f>
        <v>0</v>
      </c>
      <c r="AZ68" s="4">
        <f>_xlfn.IFNA(VLOOKUP($A68+AZ$4,Male!$A:$Q, 12,0)/VLOOKUP($A68,Male!$A:$Q, 12,0),0)*AZ$3</f>
        <v>0</v>
      </c>
      <c r="BA68" s="4">
        <f>_xlfn.IFNA(VLOOKUP($A68+BA$4,Male!$A:$Q, 12,0)/VLOOKUP($A68,Male!$A:$Q, 12,0),0)*BA$3</f>
        <v>0</v>
      </c>
      <c r="BB68" s="4">
        <f>_xlfn.IFNA(VLOOKUP($A68+BB$4,Male!$A:$Q, 12,0)/VLOOKUP($A68,Male!$A:$Q, 12,0),0)*BB$3</f>
        <v>0</v>
      </c>
      <c r="BC68" s="4">
        <f>_xlfn.IFNA(VLOOKUP($A68+BC$4,Male!$A:$Q, 12,0)/VLOOKUP($A68,Male!$A:$Q, 12,0),0)*BC$3</f>
        <v>0</v>
      </c>
      <c r="BD68" s="4">
        <f>_xlfn.IFNA(VLOOKUP($A68+BD$4,Male!$A:$Q, 12,0)/VLOOKUP($A68,Male!$A:$Q, 12,0),0)*BD$3</f>
        <v>0</v>
      </c>
      <c r="BE68" s="4">
        <f>_xlfn.IFNA(VLOOKUP($A68+BE$4,Male!$A:$Q, 12,0)/VLOOKUP($A68,Male!$A:$Q, 12,0),0)*BE$3</f>
        <v>0</v>
      </c>
    </row>
    <row r="69" spans="1:57" x14ac:dyDescent="0.2">
      <c r="A69">
        <f t="shared" si="3"/>
        <v>89</v>
      </c>
      <c r="B69" s="4">
        <f t="shared" si="2"/>
        <v>10608.621990664435</v>
      </c>
      <c r="C69" s="4">
        <f>_xlfn.IFNA(VLOOKUP($A69+C$4,Male!$A:$Q, 12,0)/VLOOKUP($A69,Male!$A:$Q, 12,0),0)*C$3</f>
        <v>2583.5949624186846</v>
      </c>
      <c r="D69" s="4">
        <f>_xlfn.IFNA(VLOOKUP($A69+D$4,Male!$A:$Q, 12,0)/VLOOKUP($A69,Male!$A:$Q, 12,0),0)*D$3</f>
        <v>2170.7329159840842</v>
      </c>
      <c r="E69" s="4">
        <f>_xlfn.IFNA(VLOOKUP($A69+E$4,Male!$A:$Q, 12,0)/VLOOKUP($A69,Male!$A:$Q, 12,0),0)*E$3</f>
        <v>1782.2953070261713</v>
      </c>
      <c r="F69" s="4">
        <f>_xlfn.IFNA(VLOOKUP($A69+F$4,Male!$A:$Q, 12,0)/VLOOKUP($A69,Male!$A:$Q, 12,0),0)*F$3</f>
        <v>1422.7177947256232</v>
      </c>
      <c r="G69" s="4">
        <f>_xlfn.IFNA(VLOOKUP($A69+G$4,Male!$A:$Q, 12,0)/VLOOKUP($A69,Male!$A:$Q, 12,0),0)*G$3</f>
        <v>1105.0118124868111</v>
      </c>
      <c r="H69" s="4">
        <f>_xlfn.IFNA(VLOOKUP($A69+H$4,Male!$A:$Q, 12,0)/VLOOKUP($A69,Male!$A:$Q, 12,0),0)*H$3</f>
        <v>834.44820083235652</v>
      </c>
      <c r="I69" s="4">
        <f>_xlfn.IFNA(VLOOKUP($A69+I$4,Male!$A:$Q, 12,0)/VLOOKUP($A69,Male!$A:$Q, 12,0),0)*I$3</f>
        <v>611.02145189483645</v>
      </c>
      <c r="J69" s="4">
        <f>_xlfn.IFNA(VLOOKUP($A69+J$4,Male!$A:$Q, 12,0)/VLOOKUP($A69,Male!$A:$Q, 12,0),0)*J$3</f>
        <v>435.19923899815075</v>
      </c>
      <c r="K69" s="4">
        <f>_xlfn.IFNA(VLOOKUP($A69+K$4,Male!$A:$Q, 12,0)/VLOOKUP($A69,Male!$A:$Q, 12,0),0)*K$3</f>
        <v>301.84235986980764</v>
      </c>
      <c r="L69" s="4">
        <f>_xlfn.IFNA(VLOOKUP($A69+L$4,Male!$A:$Q, 12,0)/VLOOKUP($A69,Male!$A:$Q, 12,0),0)*L$3</f>
        <v>204.24599832821582</v>
      </c>
      <c r="M69" s="4">
        <f>_xlfn.IFNA(VLOOKUP($A69+M$4,Male!$A:$Q, 12,0)/VLOOKUP($A69,Male!$A:$Q, 12,0),0)*M$3</f>
        <v>134.28793510739956</v>
      </c>
      <c r="N69" s="4">
        <f>_xlfn.IFNA(VLOOKUP($A69+N$4,Male!$A:$Q, 12,0)/VLOOKUP($A69,Male!$A:$Q, 12,0),0)*N$3</f>
        <v>85.789619577788514</v>
      </c>
      <c r="O69" s="4">
        <f>_xlfn.IFNA(VLOOKUP($A69+O$4,Male!$A:$Q, 12,0)/VLOOKUP($A69,Male!$A:$Q, 12,0),0)*O$3</f>
        <v>53.122539691706706</v>
      </c>
      <c r="P69" s="4">
        <f>_xlfn.IFNA(VLOOKUP($A69+P$4,Male!$A:$Q, 12,0)/VLOOKUP($A69,Male!$A:$Q, 12,0),0)*P$3</f>
        <v>31.796867590831287</v>
      </c>
      <c r="Q69" s="4">
        <f>_xlfn.IFNA(VLOOKUP($A69+Q$4,Male!$A:$Q, 12,0)/VLOOKUP($A69,Male!$A:$Q, 12,0),0)*Q$3</f>
        <v>18.309737811444183</v>
      </c>
      <c r="R69" s="4">
        <f>_xlfn.IFNA(VLOOKUP($A69+R$4,Male!$A:$Q, 12,0)/VLOOKUP($A69,Male!$A:$Q, 12,0),0)*R$3</f>
        <v>10.144091699079091</v>
      </c>
      <c r="S69" s="4">
        <f>_xlfn.IFNA(VLOOKUP($A69+S$4,Male!$A:$Q, 12,0)/VLOOKUP($A69,Male!$A:$Q, 12,0),0)*S$3</f>
        <v>5.3681569080632379</v>
      </c>
      <c r="T69" s="4">
        <f>_xlfn.IFNA(VLOOKUP($A69+T$4,Male!$A:$Q, 12,0)/VLOOKUP($A69,Male!$A:$Q, 12,0),0)*T$3</f>
        <v>2.706057480630172</v>
      </c>
      <c r="U69" s="4">
        <f>_xlfn.IFNA(VLOOKUP($A69+U$4,Male!$A:$Q, 12,0)/VLOOKUP($A69,Male!$A:$Q, 12,0),0)*U$3</f>
        <v>1.294657331170356</v>
      </c>
      <c r="V69" s="4">
        <f>_xlfn.IFNA(VLOOKUP($A69+V$4,Male!$A:$Q, 12,0)/VLOOKUP($A69,Male!$A:$Q, 12,0),0)*V$3</f>
        <v>0.58263200803300685</v>
      </c>
      <c r="W69" s="4">
        <f>_xlfn.IFNA(VLOOKUP($A69+W$4,Male!$A:$Q, 12,0)/VLOOKUP($A69,Male!$A:$Q, 12,0),0)*W$3</f>
        <v>0.24527267585723164</v>
      </c>
      <c r="X69" s="4">
        <f>_xlfn.IFNA(VLOOKUP($A69+X$4,Male!$A:$Q, 12,0)/VLOOKUP($A69,Male!$A:$Q, 12,0),0)*X$3</f>
        <v>9.5773811793844685E-2</v>
      </c>
      <c r="Y69" s="4">
        <f>_xlfn.IFNA(VLOOKUP($A69+Y$4,Male!$A:$Q, 12,0)/VLOOKUP($A69,Male!$A:$Q, 12,0),0)*Y$3</f>
        <v>3.4332913573124922E-2</v>
      </c>
      <c r="Z69" s="4">
        <f>_xlfn.IFNA(VLOOKUP($A69+Z$4,Male!$A:$Q, 12,0)/VLOOKUP($A69,Male!$A:$Q, 12,0),0)*Z$3</f>
        <v>1.1168013920459231E-2</v>
      </c>
      <c r="AA69" s="4">
        <f>_xlfn.IFNA(VLOOKUP($A69+AA$4,Male!$A:$Q, 12,0)/VLOOKUP($A69,Male!$A:$Q, 12,0),0)*AA$3</f>
        <v>3.2349025384068079E-3</v>
      </c>
      <c r="AB69" s="4">
        <f>_xlfn.IFNA(VLOOKUP($A69+AB$4,Male!$A:$Q, 12,0)/VLOOKUP($A69,Male!$A:$Q, 12,0),0)*AB$3</f>
        <v>8.1746422641530952E-4</v>
      </c>
      <c r="AC69" s="4">
        <f>_xlfn.IFNA(VLOOKUP($A69+AC$4,Male!$A:$Q, 12,0)/VLOOKUP($A69,Male!$A:$Q, 12,0),0)*AC$3</f>
        <v>1.7506385890544198E-4</v>
      </c>
      <c r="AD69" s="4">
        <f>_xlfn.IFNA(VLOOKUP($A69+AD$4,Male!$A:$Q, 12,0)/VLOOKUP($A69,Male!$A:$Q, 12,0),0)*AD$3</f>
        <v>3.0360484743448056E-5</v>
      </c>
      <c r="AE69" s="4">
        <f>_xlfn.IFNA(VLOOKUP($A69+AE$4,Male!$A:$Q, 12,0)/VLOOKUP($A69,Male!$A:$Q, 12,0),0)*AE$3</f>
        <v>3.9683138975596818E-6</v>
      </c>
      <c r="AF69" s="4">
        <f>_xlfn.IFNA(VLOOKUP($A69+AF$4,Male!$A:$Q, 12,0)/VLOOKUP($A69,Male!$A:$Q, 12,0),0)*AF$3</f>
        <v>3.4087916843680639E-7</v>
      </c>
      <c r="AG69" s="4">
        <f>_xlfn.IFNA(VLOOKUP($A69+AG$4,Male!$A:$Q, 12,0)/VLOOKUP($A69,Male!$A:$Q, 12,0),0)*AG$3</f>
        <v>0</v>
      </c>
      <c r="AH69" s="4">
        <f>_xlfn.IFNA(VLOOKUP($A69+AH$4,Male!$A:$Q, 12,0)/VLOOKUP($A69,Male!$A:$Q, 12,0),0)*AH$3</f>
        <v>0</v>
      </c>
      <c r="AI69" s="4">
        <f>_xlfn.IFNA(VLOOKUP($A69+AI$4,Male!$A:$Q, 12,0)/VLOOKUP($A69,Male!$A:$Q, 12,0),0)*AI$3</f>
        <v>0</v>
      </c>
      <c r="AJ69" s="4">
        <f>_xlfn.IFNA(VLOOKUP($A69+AJ$4,Male!$A:$Q, 12,0)/VLOOKUP($A69,Male!$A:$Q, 12,0),0)*AJ$3</f>
        <v>0</v>
      </c>
      <c r="AK69" s="4">
        <f>_xlfn.IFNA(VLOOKUP($A69+AK$4,Male!$A:$Q, 12,0)/VLOOKUP($A69,Male!$A:$Q, 12,0),0)*AK$3</f>
        <v>0</v>
      </c>
      <c r="AL69" s="4">
        <f>_xlfn.IFNA(VLOOKUP($A69+AL$4,Male!$A:$Q, 12,0)/VLOOKUP($A69,Male!$A:$Q, 12,0),0)*AL$3</f>
        <v>0</v>
      </c>
      <c r="AM69" s="4">
        <f>_xlfn.IFNA(VLOOKUP($A69+AM$4,Male!$A:$Q, 12,0)/VLOOKUP($A69,Male!$A:$Q, 12,0),0)*AM$3</f>
        <v>0</v>
      </c>
      <c r="AN69" s="4">
        <f>_xlfn.IFNA(VLOOKUP($A69+AN$4,Male!$A:$Q, 12,0)/VLOOKUP($A69,Male!$A:$Q, 12,0),0)*AN$3</f>
        <v>0</v>
      </c>
      <c r="AO69" s="4">
        <f>_xlfn.IFNA(VLOOKUP($A69+AO$4,Male!$A:$Q, 12,0)/VLOOKUP($A69,Male!$A:$Q, 12,0),0)*AO$3</f>
        <v>0</v>
      </c>
      <c r="AP69" s="4">
        <f>_xlfn.IFNA(VLOOKUP($A69+AP$4,Male!$A:$Q, 12,0)/VLOOKUP($A69,Male!$A:$Q, 12,0),0)*AP$3</f>
        <v>0</v>
      </c>
      <c r="AQ69" s="4">
        <f>_xlfn.IFNA(VLOOKUP($A69+AQ$4,Male!$A:$Q, 12,0)/VLOOKUP($A69,Male!$A:$Q, 12,0),0)*AQ$3</f>
        <v>0</v>
      </c>
      <c r="AR69" s="4">
        <f>_xlfn.IFNA(VLOOKUP($A69+AR$4,Male!$A:$Q, 12,0)/VLOOKUP($A69,Male!$A:$Q, 12,0),0)*AR$3</f>
        <v>0</v>
      </c>
      <c r="AS69" s="4">
        <f>_xlfn.IFNA(VLOOKUP($A69+AS$4,Male!$A:$Q, 12,0)/VLOOKUP($A69,Male!$A:$Q, 12,0),0)*AS$3</f>
        <v>0</v>
      </c>
      <c r="AT69" s="4">
        <f>_xlfn.IFNA(VLOOKUP($A69+AT$4,Male!$A:$Q, 12,0)/VLOOKUP($A69,Male!$A:$Q, 12,0),0)*AT$3</f>
        <v>0</v>
      </c>
      <c r="AU69" s="4">
        <f>_xlfn.IFNA(VLOOKUP($A69+AU$4,Male!$A:$Q, 12,0)/VLOOKUP($A69,Male!$A:$Q, 12,0),0)*AU$3</f>
        <v>0</v>
      </c>
      <c r="AV69" s="4">
        <f>_xlfn.IFNA(VLOOKUP($A69+AV$4,Male!$A:$Q, 12,0)/VLOOKUP($A69,Male!$A:$Q, 12,0),0)*AV$3</f>
        <v>0</v>
      </c>
      <c r="AW69" s="4">
        <f>_xlfn.IFNA(VLOOKUP($A69+AW$4,Male!$A:$Q, 12,0)/VLOOKUP($A69,Male!$A:$Q, 12,0),0)*AW$3</f>
        <v>0</v>
      </c>
      <c r="AX69" s="4">
        <f>_xlfn.IFNA(VLOOKUP($A69+AX$4,Male!$A:$Q, 12,0)/VLOOKUP($A69,Male!$A:$Q, 12,0),0)*AX$3</f>
        <v>0</v>
      </c>
      <c r="AY69" s="4">
        <f>_xlfn.IFNA(VLOOKUP($A69+AY$4,Male!$A:$Q, 12,0)/VLOOKUP($A69,Male!$A:$Q, 12,0),0)*AY$3</f>
        <v>0</v>
      </c>
      <c r="AZ69" s="4">
        <f>_xlfn.IFNA(VLOOKUP($A69+AZ$4,Male!$A:$Q, 12,0)/VLOOKUP($A69,Male!$A:$Q, 12,0),0)*AZ$3</f>
        <v>0</v>
      </c>
      <c r="BA69" s="4">
        <f>_xlfn.IFNA(VLOOKUP($A69+BA$4,Male!$A:$Q, 12,0)/VLOOKUP($A69,Male!$A:$Q, 12,0),0)*BA$3</f>
        <v>0</v>
      </c>
      <c r="BB69" s="4">
        <f>_xlfn.IFNA(VLOOKUP($A69+BB$4,Male!$A:$Q, 12,0)/VLOOKUP($A69,Male!$A:$Q, 12,0),0)*BB$3</f>
        <v>0</v>
      </c>
      <c r="BC69" s="4">
        <f>_xlfn.IFNA(VLOOKUP($A69+BC$4,Male!$A:$Q, 12,0)/VLOOKUP($A69,Male!$A:$Q, 12,0),0)*BC$3</f>
        <v>0</v>
      </c>
      <c r="BD69" s="4">
        <f>_xlfn.IFNA(VLOOKUP($A69+BD$4,Male!$A:$Q, 12,0)/VLOOKUP($A69,Male!$A:$Q, 12,0),0)*BD$3</f>
        <v>0</v>
      </c>
      <c r="BE69" s="4">
        <f>_xlfn.IFNA(VLOOKUP($A69+BE$4,Male!$A:$Q, 12,0)/VLOOKUP($A69,Male!$A:$Q, 12,0),0)*BE$3</f>
        <v>0</v>
      </c>
    </row>
    <row r="70" spans="1:57" x14ac:dyDescent="0.2">
      <c r="A70">
        <f t="shared" si="3"/>
        <v>90</v>
      </c>
      <c r="B70" s="4">
        <f t="shared" ref="B70:B100" si="4">NPV($B$2,C70:BE70)</f>
        <v>9707.6579606641772</v>
      </c>
      <c r="C70" s="4">
        <f>_xlfn.IFNA(VLOOKUP($A70+C$4,Male!$A:$Q, 12,0)/VLOOKUP($A70,Male!$A:$Q, 12,0),0)*C$3</f>
        <v>2527.9288108524506</v>
      </c>
      <c r="D70" s="4">
        <f>_xlfn.IFNA(VLOOKUP($A70+D$4,Male!$A:$Q, 12,0)/VLOOKUP($A70,Male!$A:$Q, 12,0),0)*D$3</f>
        <v>2073.9431563526964</v>
      </c>
      <c r="E70" s="4">
        <f>_xlfn.IFNA(VLOOKUP($A70+E$4,Male!$A:$Q, 12,0)/VLOOKUP($A70,Male!$A:$Q, 12,0),0)*E$3</f>
        <v>1659.2659946811496</v>
      </c>
      <c r="F70" s="4">
        <f>_xlfn.IFNA(VLOOKUP($A70+F$4,Male!$A:$Q, 12,0)/VLOOKUP($A70,Male!$A:$Q, 12,0),0)*F$3</f>
        <v>1287.8994440095339</v>
      </c>
      <c r="G70" s="4">
        <f>_xlfn.IFNA(VLOOKUP($A70+G$4,Male!$A:$Q, 12,0)/VLOOKUP($A70,Male!$A:$Q, 12,0),0)*G$3</f>
        <v>972.1011006466764</v>
      </c>
      <c r="H70" s="4">
        <f>_xlfn.IFNA(VLOOKUP($A70+H$4,Male!$A:$Q, 12,0)/VLOOKUP($A70,Male!$A:$Q, 12,0),0)*H$3</f>
        <v>713.35252631389221</v>
      </c>
      <c r="I70" s="4">
        <f>_xlfn.IFNA(VLOOKUP($A70+I$4,Male!$A:$Q, 12,0)/VLOOKUP($A70,Male!$A:$Q, 12,0),0)*I$3</f>
        <v>507.88721974972322</v>
      </c>
      <c r="J70" s="4">
        <f>_xlfn.IFNA(VLOOKUP($A70+J$4,Male!$A:$Q, 12,0)/VLOOKUP($A70,Male!$A:$Q, 12,0),0)*J$3</f>
        <v>352.16902944830167</v>
      </c>
      <c r="K70" s="4">
        <f>_xlfn.IFNA(VLOOKUP($A70+K$4,Male!$A:$Q, 12,0)/VLOOKUP($A70,Male!$A:$Q, 12,0),0)*K$3</f>
        <v>238.27018634776269</v>
      </c>
      <c r="L70" s="4">
        <f>_xlfn.IFNA(VLOOKUP($A70+L$4,Male!$A:$Q, 12,0)/VLOOKUP($A70,Male!$A:$Q, 12,0),0)*L$3</f>
        <v>156.97699282927434</v>
      </c>
      <c r="M70" s="4">
        <f>_xlfn.IFNA(VLOOKUP($A70+M$4,Male!$A:$Q, 12,0)/VLOOKUP($A70,Male!$A:$Q, 12,0),0)*M$3</f>
        <v>100.27391574042966</v>
      </c>
      <c r="N70" s="4">
        <f>_xlfn.IFNA(VLOOKUP($A70+N$4,Male!$A:$Q, 12,0)/VLOOKUP($A70,Male!$A:$Q, 12,0),0)*N$3</f>
        <v>62.090768262394889</v>
      </c>
      <c r="O70" s="4">
        <f>_xlfn.IFNA(VLOOKUP($A70+O$4,Male!$A:$Q, 12,0)/VLOOKUP($A70,Male!$A:$Q, 12,0),0)*O$3</f>
        <v>37.16748996698437</v>
      </c>
      <c r="P70" s="4">
        <f>_xlfn.IFNA(VLOOKUP($A70+P$4,Male!$A:$Q, 12,0)/VLOOKUP($A70,Male!$A:$Q, 12,0),0)*P$3</f>
        <v>21.442280707928674</v>
      </c>
      <c r="Q70" s="4">
        <f>_xlfn.IFNA(VLOOKUP($A70+Q$4,Male!$A:$Q, 12,0)/VLOOKUP($A70,Male!$A:$Q, 12,0),0)*Q$3</f>
        <v>11.86070733089856</v>
      </c>
      <c r="R70" s="4">
        <f>_xlfn.IFNA(VLOOKUP($A70+R$4,Male!$A:$Q, 12,0)/VLOOKUP($A70,Male!$A:$Q, 12,0),0)*R$3</f>
        <v>6.2881486706720615</v>
      </c>
      <c r="S70" s="4">
        <f>_xlfn.IFNA(VLOOKUP($A70+S$4,Male!$A:$Q, 12,0)/VLOOKUP($A70,Male!$A:$Q, 12,0),0)*S$3</f>
        <v>3.1703757311996221</v>
      </c>
      <c r="T70" s="4">
        <f>_xlfn.IFNA(VLOOKUP($A70+T$4,Male!$A:$Q, 12,0)/VLOOKUP($A70,Male!$A:$Q, 12,0),0)*T$3</f>
        <v>1.5149345315707856</v>
      </c>
      <c r="U70" s="4">
        <f>_xlfn.IFNA(VLOOKUP($A70+U$4,Male!$A:$Q, 12,0)/VLOOKUP($A70,Male!$A:$Q, 12,0),0)*U$3</f>
        <v>0.68297636706024156</v>
      </c>
      <c r="V70" s="4">
        <f>_xlfn.IFNA(VLOOKUP($A70+V$4,Male!$A:$Q, 12,0)/VLOOKUP($A70,Male!$A:$Q, 12,0),0)*V$3</f>
        <v>0.28760059272573146</v>
      </c>
      <c r="W70" s="4">
        <f>_xlfn.IFNA(VLOOKUP($A70+W$4,Male!$A:$Q, 12,0)/VLOOKUP($A70,Male!$A:$Q, 12,0),0)*W$3</f>
        <v>0.11233881314626812</v>
      </c>
      <c r="X70" s="4">
        <f>_xlfn.IFNA(VLOOKUP($A70+X$4,Male!$A:$Q, 12,0)/VLOOKUP($A70,Male!$A:$Q, 12,0),0)*X$3</f>
        <v>4.0285364005479309E-2</v>
      </c>
      <c r="Y70" s="4">
        <f>_xlfn.IFNA(VLOOKUP($A70+Y$4,Male!$A:$Q, 12,0)/VLOOKUP($A70,Male!$A:$Q, 12,0),0)*Y$3</f>
        <v>1.3093645321113645E-2</v>
      </c>
      <c r="Z70" s="4">
        <f>_xlfn.IFNA(VLOOKUP($A70+Z$4,Male!$A:$Q, 12,0)/VLOOKUP($A70,Male!$A:$Q, 12,0),0)*Z$3</f>
        <v>3.7988416001810336E-3</v>
      </c>
      <c r="AA70" s="4">
        <f>_xlfn.IFNA(VLOOKUP($A70+AA$4,Male!$A:$Q, 12,0)/VLOOKUP($A70,Male!$A:$Q, 12,0),0)*AA$3</f>
        <v>9.6036107360897348E-4</v>
      </c>
      <c r="AB70" s="4">
        <f>_xlfn.IFNA(VLOOKUP($A70+AB$4,Male!$A:$Q, 12,0)/VLOOKUP($A70,Male!$A:$Q, 12,0),0)*AB$3</f>
        <v>2.055349697100574E-4</v>
      </c>
      <c r="AC70" s="4">
        <f>_xlfn.IFNA(VLOOKUP($A70+AC$4,Male!$A:$Q, 12,0)/VLOOKUP($A70,Male!$A:$Q, 12,0),0)*AC$3</f>
        <v>3.5662962409967792E-5</v>
      </c>
      <c r="AD70" s="4">
        <f>_xlfn.IFNA(VLOOKUP($A70+AD$4,Male!$A:$Q, 12,0)/VLOOKUP($A70,Male!$A:$Q, 12,0),0)*AD$3</f>
        <v>4.6637425976092456E-6</v>
      </c>
      <c r="AE70" s="4">
        <f>_xlfn.IFNA(VLOOKUP($A70+AE$4,Male!$A:$Q, 12,0)/VLOOKUP($A70,Male!$A:$Q, 12,0),0)*AE$3</f>
        <v>4.0081922104810855E-7</v>
      </c>
      <c r="AF70" s="4">
        <f>_xlfn.IFNA(VLOOKUP($A70+AF$4,Male!$A:$Q, 12,0)/VLOOKUP($A70,Male!$A:$Q, 12,0),0)*AF$3</f>
        <v>0</v>
      </c>
      <c r="AG70" s="4">
        <f>_xlfn.IFNA(VLOOKUP($A70+AG$4,Male!$A:$Q, 12,0)/VLOOKUP($A70,Male!$A:$Q, 12,0),0)*AG$3</f>
        <v>0</v>
      </c>
      <c r="AH70" s="4">
        <f>_xlfn.IFNA(VLOOKUP($A70+AH$4,Male!$A:$Q, 12,0)/VLOOKUP($A70,Male!$A:$Q, 12,0),0)*AH$3</f>
        <v>0</v>
      </c>
      <c r="AI70" s="4">
        <f>_xlfn.IFNA(VLOOKUP($A70+AI$4,Male!$A:$Q, 12,0)/VLOOKUP($A70,Male!$A:$Q, 12,0),0)*AI$3</f>
        <v>0</v>
      </c>
      <c r="AJ70" s="4">
        <f>_xlfn.IFNA(VLOOKUP($A70+AJ$4,Male!$A:$Q, 12,0)/VLOOKUP($A70,Male!$A:$Q, 12,0),0)*AJ$3</f>
        <v>0</v>
      </c>
      <c r="AK70" s="4">
        <f>_xlfn.IFNA(VLOOKUP($A70+AK$4,Male!$A:$Q, 12,0)/VLOOKUP($A70,Male!$A:$Q, 12,0),0)*AK$3</f>
        <v>0</v>
      </c>
      <c r="AL70" s="4">
        <f>_xlfn.IFNA(VLOOKUP($A70+AL$4,Male!$A:$Q, 12,0)/VLOOKUP($A70,Male!$A:$Q, 12,0),0)*AL$3</f>
        <v>0</v>
      </c>
      <c r="AM70" s="4">
        <f>_xlfn.IFNA(VLOOKUP($A70+AM$4,Male!$A:$Q, 12,0)/VLOOKUP($A70,Male!$A:$Q, 12,0),0)*AM$3</f>
        <v>0</v>
      </c>
      <c r="AN70" s="4">
        <f>_xlfn.IFNA(VLOOKUP($A70+AN$4,Male!$A:$Q, 12,0)/VLOOKUP($A70,Male!$A:$Q, 12,0),0)*AN$3</f>
        <v>0</v>
      </c>
      <c r="AO70" s="4">
        <f>_xlfn.IFNA(VLOOKUP($A70+AO$4,Male!$A:$Q, 12,0)/VLOOKUP($A70,Male!$A:$Q, 12,0),0)*AO$3</f>
        <v>0</v>
      </c>
      <c r="AP70" s="4">
        <f>_xlfn.IFNA(VLOOKUP($A70+AP$4,Male!$A:$Q, 12,0)/VLOOKUP($A70,Male!$A:$Q, 12,0),0)*AP$3</f>
        <v>0</v>
      </c>
      <c r="AQ70" s="4">
        <f>_xlfn.IFNA(VLOOKUP($A70+AQ$4,Male!$A:$Q, 12,0)/VLOOKUP($A70,Male!$A:$Q, 12,0),0)*AQ$3</f>
        <v>0</v>
      </c>
      <c r="AR70" s="4">
        <f>_xlfn.IFNA(VLOOKUP($A70+AR$4,Male!$A:$Q, 12,0)/VLOOKUP($A70,Male!$A:$Q, 12,0),0)*AR$3</f>
        <v>0</v>
      </c>
      <c r="AS70" s="4">
        <f>_xlfn.IFNA(VLOOKUP($A70+AS$4,Male!$A:$Q, 12,0)/VLOOKUP($A70,Male!$A:$Q, 12,0),0)*AS$3</f>
        <v>0</v>
      </c>
      <c r="AT70" s="4">
        <f>_xlfn.IFNA(VLOOKUP($A70+AT$4,Male!$A:$Q, 12,0)/VLOOKUP($A70,Male!$A:$Q, 12,0),0)*AT$3</f>
        <v>0</v>
      </c>
      <c r="AU70" s="4">
        <f>_xlfn.IFNA(VLOOKUP($A70+AU$4,Male!$A:$Q, 12,0)/VLOOKUP($A70,Male!$A:$Q, 12,0),0)*AU$3</f>
        <v>0</v>
      </c>
      <c r="AV70" s="4">
        <f>_xlfn.IFNA(VLOOKUP($A70+AV$4,Male!$A:$Q, 12,0)/VLOOKUP($A70,Male!$A:$Q, 12,0),0)*AV$3</f>
        <v>0</v>
      </c>
      <c r="AW70" s="4">
        <f>_xlfn.IFNA(VLOOKUP($A70+AW$4,Male!$A:$Q, 12,0)/VLOOKUP($A70,Male!$A:$Q, 12,0),0)*AW$3</f>
        <v>0</v>
      </c>
      <c r="AX70" s="4">
        <f>_xlfn.IFNA(VLOOKUP($A70+AX$4,Male!$A:$Q, 12,0)/VLOOKUP($A70,Male!$A:$Q, 12,0),0)*AX$3</f>
        <v>0</v>
      </c>
      <c r="AY70" s="4">
        <f>_xlfn.IFNA(VLOOKUP($A70+AY$4,Male!$A:$Q, 12,0)/VLOOKUP($A70,Male!$A:$Q, 12,0),0)*AY$3</f>
        <v>0</v>
      </c>
      <c r="AZ70" s="4">
        <f>_xlfn.IFNA(VLOOKUP($A70+AZ$4,Male!$A:$Q, 12,0)/VLOOKUP($A70,Male!$A:$Q, 12,0),0)*AZ$3</f>
        <v>0</v>
      </c>
      <c r="BA70" s="4">
        <f>_xlfn.IFNA(VLOOKUP($A70+BA$4,Male!$A:$Q, 12,0)/VLOOKUP($A70,Male!$A:$Q, 12,0),0)*BA$3</f>
        <v>0</v>
      </c>
      <c r="BB70" s="4">
        <f>_xlfn.IFNA(VLOOKUP($A70+BB$4,Male!$A:$Q, 12,0)/VLOOKUP($A70,Male!$A:$Q, 12,0),0)*BB$3</f>
        <v>0</v>
      </c>
      <c r="BC70" s="4">
        <f>_xlfn.IFNA(VLOOKUP($A70+BC$4,Male!$A:$Q, 12,0)/VLOOKUP($A70,Male!$A:$Q, 12,0),0)*BC$3</f>
        <v>0</v>
      </c>
      <c r="BD70" s="4">
        <f>_xlfn.IFNA(VLOOKUP($A70+BD$4,Male!$A:$Q, 12,0)/VLOOKUP($A70,Male!$A:$Q, 12,0),0)*BD$3</f>
        <v>0</v>
      </c>
      <c r="BE70" s="4">
        <f>_xlfn.IFNA(VLOOKUP($A70+BE$4,Male!$A:$Q, 12,0)/VLOOKUP($A70,Male!$A:$Q, 12,0),0)*BE$3</f>
        <v>0</v>
      </c>
    </row>
    <row r="71" spans="1:57" x14ac:dyDescent="0.2">
      <c r="A71">
        <f t="shared" ref="A71:A100" si="5">A70+1</f>
        <v>91</v>
      </c>
      <c r="B71" s="4">
        <f t="shared" si="4"/>
        <v>8883.2505462790923</v>
      </c>
      <c r="C71" s="4">
        <f>_xlfn.IFNA(VLOOKUP($A71+C$4,Male!$A:$Q, 12,0)/VLOOKUP($A71,Male!$A:$Q, 12,0),0)*C$3</f>
        <v>2468.3962967716939</v>
      </c>
      <c r="D71" s="4">
        <f>_xlfn.IFNA(VLOOKUP($A71+D$4,Male!$A:$Q, 12,0)/VLOOKUP($A71,Male!$A:$Q, 12,0),0)*D$3</f>
        <v>1973.2985081455136</v>
      </c>
      <c r="E71" s="4">
        <f>_xlfn.IFNA(VLOOKUP($A71+E$4,Male!$A:$Q, 12,0)/VLOOKUP($A71,Male!$A:$Q, 12,0),0)*E$3</f>
        <v>1535.1075033226148</v>
      </c>
      <c r="F71" s="4">
        <f>_xlfn.IFNA(VLOOKUP($A71+F$4,Male!$A:$Q, 12,0)/VLOOKUP($A71,Male!$A:$Q, 12,0),0)*F$3</f>
        <v>1157.9400077938335</v>
      </c>
      <c r="G71" s="4">
        <f>_xlfn.IFNA(VLOOKUP($A71+G$4,Male!$A:$Q, 12,0)/VLOOKUP($A71,Male!$A:$Q, 12,0),0)*G$3</f>
        <v>849.32878917159826</v>
      </c>
      <c r="H71" s="4">
        <f>_xlfn.IFNA(VLOOKUP($A71+H$4,Male!$A:$Q, 12,0)/VLOOKUP($A71,Male!$A:$Q, 12,0),0)*H$3</f>
        <v>606.00278470298724</v>
      </c>
      <c r="I71" s="4">
        <f>_xlfn.IFNA(VLOOKUP($A71+I$4,Male!$A:$Q, 12,0)/VLOOKUP($A71,Male!$A:$Q, 12,0),0)*I$3</f>
        <v>420.03928180298374</v>
      </c>
      <c r="J71" s="4">
        <f>_xlfn.IFNA(VLOOKUP($A71+J$4,Male!$A:$Q, 12,0)/VLOOKUP($A71,Male!$A:$Q, 12,0),0)*J$3</f>
        <v>284.11899303895126</v>
      </c>
      <c r="K71" s="4">
        <f>_xlfn.IFNA(VLOOKUP($A71+K$4,Male!$A:$Q, 12,0)/VLOOKUP($A71,Male!$A:$Q, 12,0),0)*K$3</f>
        <v>187.15944242427045</v>
      </c>
      <c r="L71" s="4">
        <f>_xlfn.IFNA(VLOOKUP($A71+L$4,Male!$A:$Q, 12,0)/VLOOKUP($A71,Male!$A:$Q, 12,0),0)*L$3</f>
        <v>119.79717404614135</v>
      </c>
      <c r="M71" s="4">
        <f>_xlfn.IFNA(VLOOKUP($A71+M$4,Male!$A:$Q, 12,0)/VLOOKUP($A71,Male!$A:$Q, 12,0),0)*M$3</f>
        <v>74.171977112539523</v>
      </c>
      <c r="N71" s="4">
        <f>_xlfn.IFNA(VLOOKUP($A71+N$4,Male!$A:$Q, 12,0)/VLOOKUP($A71,Male!$A:$Q, 12,0),0)*N$3</f>
        <v>44.398778929227639</v>
      </c>
      <c r="O71" s="4">
        <f>_xlfn.IFNA(VLOOKUP($A71+O$4,Male!$A:$Q, 12,0)/VLOOKUP($A71,Male!$A:$Q, 12,0),0)*O$3</f>
        <v>25.615890680796543</v>
      </c>
      <c r="P71" s="4">
        <f>_xlfn.IFNA(VLOOKUP($A71+P$4,Male!$A:$Q, 12,0)/VLOOKUP($A71,Male!$A:$Q, 12,0),0)*P$3</f>
        <v>14.195772503135867</v>
      </c>
      <c r="Q71" s="4">
        <f>_xlfn.IFNA(VLOOKUP($A71+Q$4,Male!$A:$Q, 12,0)/VLOOKUP($A71,Male!$A:$Q, 12,0),0)*Q$3</f>
        <v>7.5141491950609671</v>
      </c>
      <c r="R71" s="4">
        <f>_xlfn.IFNA(VLOOKUP($A71+R$4,Male!$A:$Q, 12,0)/VLOOKUP($A71,Male!$A:$Q, 12,0),0)*R$3</f>
        <v>3.795490633468515</v>
      </c>
      <c r="S71" s="4">
        <f>_xlfn.IFNA(VLOOKUP($A71+S$4,Male!$A:$Q, 12,0)/VLOOKUP($A71,Male!$A:$Q, 12,0),0)*S$3</f>
        <v>1.8139577690963611</v>
      </c>
      <c r="T71" s="4">
        <f>_xlfn.IFNA(VLOOKUP($A71+T$4,Male!$A:$Q, 12,0)/VLOOKUP($A71,Male!$A:$Q, 12,0),0)*T$3</f>
        <v>0.81677849697302785</v>
      </c>
      <c r="U71" s="4">
        <f>_xlfn.IFNA(VLOOKUP($A71+U$4,Male!$A:$Q, 12,0)/VLOOKUP($A71,Male!$A:$Q, 12,0),0)*U$3</f>
        <v>0.344556702598245</v>
      </c>
      <c r="V71" s="4">
        <f>_xlfn.IFNA(VLOOKUP($A71+V$4,Male!$A:$Q, 12,0)/VLOOKUP($A71,Male!$A:$Q, 12,0),0)*V$3</f>
        <v>0.13462633668407284</v>
      </c>
      <c r="W71" s="4">
        <f>_xlfn.IFNA(VLOOKUP($A71+W$4,Male!$A:$Q, 12,0)/VLOOKUP($A71,Male!$A:$Q, 12,0),0)*W$3</f>
        <v>4.829363998177584E-2</v>
      </c>
      <c r="X71" s="4">
        <f>_xlfn.IFNA(VLOOKUP($A71+X$4,Male!$A:$Q, 12,0)/VLOOKUP($A71,Male!$A:$Q, 12,0),0)*X$3</f>
        <v>1.5702065837835608E-2</v>
      </c>
      <c r="Y71" s="4">
        <f>_xlfn.IFNA(VLOOKUP($A71+Y$4,Male!$A:$Q, 12,0)/VLOOKUP($A71,Male!$A:$Q, 12,0),0)*Y$3</f>
        <v>4.5519281751950592E-3</v>
      </c>
      <c r="Z71" s="4">
        <f>_xlfn.IFNA(VLOOKUP($A71+Z$4,Male!$A:$Q, 12,0)/VLOOKUP($A71,Male!$A:$Q, 12,0),0)*Z$3</f>
        <v>1.1526146159141024E-3</v>
      </c>
      <c r="AA71" s="4">
        <f>_xlfn.IFNA(VLOOKUP($A71+AA$4,Male!$A:$Q, 12,0)/VLOOKUP($A71,Male!$A:$Q, 12,0),0)*AA$3</f>
        <v>2.467806506676022E-4</v>
      </c>
      <c r="AB71" s="4">
        <f>_xlfn.IFNA(VLOOKUP($A71+AB$4,Male!$A:$Q, 12,0)/VLOOKUP($A71,Male!$A:$Q, 12,0),0)*AB$3</f>
        <v>4.2792359291680398E-5</v>
      </c>
      <c r="AC71" s="4">
        <f>_xlfn.IFNA(VLOOKUP($A71+AC$4,Male!$A:$Q, 12,0)/VLOOKUP($A71,Male!$A:$Q, 12,0),0)*AC$3</f>
        <v>5.5989021387656981E-6</v>
      </c>
      <c r="AD71" s="4">
        <f>_xlfn.IFNA(VLOOKUP($A71+AD$4,Male!$A:$Q, 12,0)/VLOOKUP($A71,Male!$A:$Q, 12,0),0)*AD$3</f>
        <v>4.8143391798647369E-7</v>
      </c>
      <c r="AE71" s="4">
        <f>_xlfn.IFNA(VLOOKUP($A71+AE$4,Male!$A:$Q, 12,0)/VLOOKUP($A71,Male!$A:$Q, 12,0),0)*AE$3</f>
        <v>0</v>
      </c>
      <c r="AF71" s="4">
        <f>_xlfn.IFNA(VLOOKUP($A71+AF$4,Male!$A:$Q, 12,0)/VLOOKUP($A71,Male!$A:$Q, 12,0),0)*AF$3</f>
        <v>0</v>
      </c>
      <c r="AG71" s="4">
        <f>_xlfn.IFNA(VLOOKUP($A71+AG$4,Male!$A:$Q, 12,0)/VLOOKUP($A71,Male!$A:$Q, 12,0),0)*AG$3</f>
        <v>0</v>
      </c>
      <c r="AH71" s="4">
        <f>_xlfn.IFNA(VLOOKUP($A71+AH$4,Male!$A:$Q, 12,0)/VLOOKUP($A71,Male!$A:$Q, 12,0),0)*AH$3</f>
        <v>0</v>
      </c>
      <c r="AI71" s="4">
        <f>_xlfn.IFNA(VLOOKUP($A71+AI$4,Male!$A:$Q, 12,0)/VLOOKUP($A71,Male!$A:$Q, 12,0),0)*AI$3</f>
        <v>0</v>
      </c>
      <c r="AJ71" s="4">
        <f>_xlfn.IFNA(VLOOKUP($A71+AJ$4,Male!$A:$Q, 12,0)/VLOOKUP($A71,Male!$A:$Q, 12,0),0)*AJ$3</f>
        <v>0</v>
      </c>
      <c r="AK71" s="4">
        <f>_xlfn.IFNA(VLOOKUP($A71+AK$4,Male!$A:$Q, 12,0)/VLOOKUP($A71,Male!$A:$Q, 12,0),0)*AK$3</f>
        <v>0</v>
      </c>
      <c r="AL71" s="4">
        <f>_xlfn.IFNA(VLOOKUP($A71+AL$4,Male!$A:$Q, 12,0)/VLOOKUP($A71,Male!$A:$Q, 12,0),0)*AL$3</f>
        <v>0</v>
      </c>
      <c r="AM71" s="4">
        <f>_xlfn.IFNA(VLOOKUP($A71+AM$4,Male!$A:$Q, 12,0)/VLOOKUP($A71,Male!$A:$Q, 12,0),0)*AM$3</f>
        <v>0</v>
      </c>
      <c r="AN71" s="4">
        <f>_xlfn.IFNA(VLOOKUP($A71+AN$4,Male!$A:$Q, 12,0)/VLOOKUP($A71,Male!$A:$Q, 12,0),0)*AN$3</f>
        <v>0</v>
      </c>
      <c r="AO71" s="4">
        <f>_xlfn.IFNA(VLOOKUP($A71+AO$4,Male!$A:$Q, 12,0)/VLOOKUP($A71,Male!$A:$Q, 12,0),0)*AO$3</f>
        <v>0</v>
      </c>
      <c r="AP71" s="4">
        <f>_xlfn.IFNA(VLOOKUP($A71+AP$4,Male!$A:$Q, 12,0)/VLOOKUP($A71,Male!$A:$Q, 12,0),0)*AP$3</f>
        <v>0</v>
      </c>
      <c r="AQ71" s="4">
        <f>_xlfn.IFNA(VLOOKUP($A71+AQ$4,Male!$A:$Q, 12,0)/VLOOKUP($A71,Male!$A:$Q, 12,0),0)*AQ$3</f>
        <v>0</v>
      </c>
      <c r="AR71" s="4">
        <f>_xlfn.IFNA(VLOOKUP($A71+AR$4,Male!$A:$Q, 12,0)/VLOOKUP($A71,Male!$A:$Q, 12,0),0)*AR$3</f>
        <v>0</v>
      </c>
      <c r="AS71" s="4">
        <f>_xlfn.IFNA(VLOOKUP($A71+AS$4,Male!$A:$Q, 12,0)/VLOOKUP($A71,Male!$A:$Q, 12,0),0)*AS$3</f>
        <v>0</v>
      </c>
      <c r="AT71" s="4">
        <f>_xlfn.IFNA(VLOOKUP($A71+AT$4,Male!$A:$Q, 12,0)/VLOOKUP($A71,Male!$A:$Q, 12,0),0)*AT$3</f>
        <v>0</v>
      </c>
      <c r="AU71" s="4">
        <f>_xlfn.IFNA(VLOOKUP($A71+AU$4,Male!$A:$Q, 12,0)/VLOOKUP($A71,Male!$A:$Q, 12,0),0)*AU$3</f>
        <v>0</v>
      </c>
      <c r="AV71" s="4">
        <f>_xlfn.IFNA(VLOOKUP($A71+AV$4,Male!$A:$Q, 12,0)/VLOOKUP($A71,Male!$A:$Q, 12,0),0)*AV$3</f>
        <v>0</v>
      </c>
      <c r="AW71" s="4">
        <f>_xlfn.IFNA(VLOOKUP($A71+AW$4,Male!$A:$Q, 12,0)/VLOOKUP($A71,Male!$A:$Q, 12,0),0)*AW$3</f>
        <v>0</v>
      </c>
      <c r="AX71" s="4">
        <f>_xlfn.IFNA(VLOOKUP($A71+AX$4,Male!$A:$Q, 12,0)/VLOOKUP($A71,Male!$A:$Q, 12,0),0)*AX$3</f>
        <v>0</v>
      </c>
      <c r="AY71" s="4">
        <f>_xlfn.IFNA(VLOOKUP($A71+AY$4,Male!$A:$Q, 12,0)/VLOOKUP($A71,Male!$A:$Q, 12,0),0)*AY$3</f>
        <v>0</v>
      </c>
      <c r="AZ71" s="4">
        <f>_xlfn.IFNA(VLOOKUP($A71+AZ$4,Male!$A:$Q, 12,0)/VLOOKUP($A71,Male!$A:$Q, 12,0),0)*AZ$3</f>
        <v>0</v>
      </c>
      <c r="BA71" s="4">
        <f>_xlfn.IFNA(VLOOKUP($A71+BA$4,Male!$A:$Q, 12,0)/VLOOKUP($A71,Male!$A:$Q, 12,0),0)*BA$3</f>
        <v>0</v>
      </c>
      <c r="BB71" s="4">
        <f>_xlfn.IFNA(VLOOKUP($A71+BB$4,Male!$A:$Q, 12,0)/VLOOKUP($A71,Male!$A:$Q, 12,0),0)*BB$3</f>
        <v>0</v>
      </c>
      <c r="BC71" s="4">
        <f>_xlfn.IFNA(VLOOKUP($A71+BC$4,Male!$A:$Q, 12,0)/VLOOKUP($A71,Male!$A:$Q, 12,0),0)*BC$3</f>
        <v>0</v>
      </c>
      <c r="BD71" s="4">
        <f>_xlfn.IFNA(VLOOKUP($A71+BD$4,Male!$A:$Q, 12,0)/VLOOKUP($A71,Male!$A:$Q, 12,0),0)*BD$3</f>
        <v>0</v>
      </c>
      <c r="BE71" s="4">
        <f>_xlfn.IFNA(VLOOKUP($A71+BE$4,Male!$A:$Q, 12,0)/VLOOKUP($A71,Male!$A:$Q, 12,0),0)*BE$3</f>
        <v>0</v>
      </c>
    </row>
    <row r="72" spans="1:57" x14ac:dyDescent="0.2">
      <c r="A72">
        <f t="shared" si="5"/>
        <v>92</v>
      </c>
      <c r="B72" s="4">
        <f t="shared" si="4"/>
        <v>8135.2247702726336</v>
      </c>
      <c r="C72" s="4">
        <f>_xlfn.IFNA(VLOOKUP($A72+C$4,Male!$A:$Q, 12,0)/VLOOKUP($A72,Male!$A:$Q, 12,0),0)*C$3</f>
        <v>2405.2530735345181</v>
      </c>
      <c r="D72" s="4">
        <f>_xlfn.IFNA(VLOOKUP($A72+D$4,Male!$A:$Q, 12,0)/VLOOKUP($A72,Male!$A:$Q, 12,0),0)*D$3</f>
        <v>1869.6724240365261</v>
      </c>
      <c r="E72" s="4">
        <f>_xlfn.IFNA(VLOOKUP($A72+E$4,Male!$A:$Q, 12,0)/VLOOKUP($A72,Male!$A:$Q, 12,0),0)*E$3</f>
        <v>1413.4903620019411</v>
      </c>
      <c r="F72" s="4">
        <f>_xlfn.IFNA(VLOOKUP($A72+F$4,Male!$A:$Q, 12,0)/VLOOKUP($A72,Male!$A:$Q, 12,0),0)*F$3</f>
        <v>1036.0970169535969</v>
      </c>
      <c r="G72" s="4">
        <f>_xlfn.IFNA(VLOOKUP($A72+G$4,Male!$A:$Q, 12,0)/VLOOKUP($A72,Male!$A:$Q, 12,0),0)*G$3</f>
        <v>738.91794706886139</v>
      </c>
      <c r="H72" s="4">
        <f>_xlfn.IFNA(VLOOKUP($A72+H$4,Male!$A:$Q, 12,0)/VLOOKUP($A72,Male!$A:$Q, 12,0),0)*H$3</f>
        <v>513.27155399423771</v>
      </c>
      <c r="I72" s="4">
        <f>_xlfn.IFNA(VLOOKUP($A72+I$4,Male!$A:$Q, 12,0)/VLOOKUP($A72,Male!$A:$Q, 12,0),0)*I$3</f>
        <v>347.04753733582572</v>
      </c>
      <c r="J72" s="4">
        <f>_xlfn.IFNA(VLOOKUP($A72+J$4,Male!$A:$Q, 12,0)/VLOOKUP($A72,Male!$A:$Q, 12,0),0)*J$3</f>
        <v>228.55580614467334</v>
      </c>
      <c r="K72" s="4">
        <f>_xlfn.IFNA(VLOOKUP($A72+K$4,Male!$A:$Q, 12,0)/VLOOKUP($A72,Male!$A:$Q, 12,0),0)*K$3</f>
        <v>146.27572668815824</v>
      </c>
      <c r="L72" s="4">
        <f>_xlfn.IFNA(VLOOKUP($A72+L$4,Male!$A:$Q, 12,0)/VLOOKUP($A72,Male!$A:$Q, 12,0),0)*L$3</f>
        <v>90.75037070522437</v>
      </c>
      <c r="M72" s="4">
        <f>_xlfn.IFNA(VLOOKUP($A72+M$4,Male!$A:$Q, 12,0)/VLOOKUP($A72,Male!$A:$Q, 12,0),0)*M$3</f>
        <v>54.316753165481103</v>
      </c>
      <c r="N72" s="4">
        <f>_xlfn.IFNA(VLOOKUP($A72+N$4,Male!$A:$Q, 12,0)/VLOOKUP($A72,Male!$A:$Q, 12,0),0)*N$3</f>
        <v>31.337706435298617</v>
      </c>
      <c r="O72" s="4">
        <f>_xlfn.IFNA(VLOOKUP($A72+O$4,Male!$A:$Q, 12,0)/VLOOKUP($A72,Male!$A:$Q, 12,0),0)*O$3</f>
        <v>17.367906332163962</v>
      </c>
      <c r="P72" s="4">
        <f>_xlfn.IFNA(VLOOKUP($A72+P$4,Male!$A:$Q, 12,0)/VLOOKUP($A72,Male!$A:$Q, 12,0),0)*P$3</f>
        <v>9.2103939948741527</v>
      </c>
      <c r="Q72" s="4">
        <f>_xlfn.IFNA(VLOOKUP($A72+Q$4,Male!$A:$Q, 12,0)/VLOOKUP($A72,Male!$A:$Q, 12,0),0)*Q$3</f>
        <v>4.6448841875900264</v>
      </c>
      <c r="R72" s="4">
        <f>_xlfn.IFNA(VLOOKUP($A72+R$4,Male!$A:$Q, 12,0)/VLOOKUP($A72,Male!$A:$Q, 12,0),0)*R$3</f>
        <v>2.2239976014642866</v>
      </c>
      <c r="S72" s="4">
        <f>_xlfn.IFNA(VLOOKUP($A72+S$4,Male!$A:$Q, 12,0)/VLOOKUP($A72,Male!$A:$Q, 12,0),0)*S$3</f>
        <v>1.001584410188032</v>
      </c>
      <c r="T72" s="4">
        <f>_xlfn.IFNA(VLOOKUP($A72+T$4,Male!$A:$Q, 12,0)/VLOOKUP($A72,Male!$A:$Q, 12,0),0)*T$3</f>
        <v>0.42199691453684157</v>
      </c>
      <c r="U72" s="4">
        <f>_xlfn.IFNA(VLOOKUP($A72+U$4,Male!$A:$Q, 12,0)/VLOOKUP($A72,Male!$A:$Q, 12,0),0)*U$3</f>
        <v>0.16517750719321553</v>
      </c>
      <c r="V72" s="4">
        <f>_xlfn.IFNA(VLOOKUP($A72+V$4,Male!$A:$Q, 12,0)/VLOOKUP($A72,Male!$A:$Q, 12,0),0)*V$3</f>
        <v>5.9270704686954459E-2</v>
      </c>
      <c r="W72" s="4">
        <f>_xlfn.IFNA(VLOOKUP($A72+W$4,Male!$A:$Q, 12,0)/VLOOKUP($A72,Male!$A:$Q, 12,0),0)*W$3</f>
        <v>1.9277441571192974E-2</v>
      </c>
      <c r="X72" s="4">
        <f>_xlfn.IFNA(VLOOKUP($A72+X$4,Male!$A:$Q, 12,0)/VLOOKUP($A72,Male!$A:$Q, 12,0),0)*X$3</f>
        <v>5.5903831652370749E-3</v>
      </c>
      <c r="Y72" s="4">
        <f>_xlfn.IFNA(VLOOKUP($A72+Y$4,Male!$A:$Q, 12,0)/VLOOKUP($A72,Male!$A:$Q, 12,0),0)*Y$3</f>
        <v>1.4144196829803434E-3</v>
      </c>
      <c r="Z72" s="4">
        <f>_xlfn.IFNA(VLOOKUP($A72+Z$4,Male!$A:$Q, 12,0)/VLOOKUP($A72,Male!$A:$Q, 12,0),0)*Z$3</f>
        <v>3.0332669444713763E-4</v>
      </c>
      <c r="AA72" s="4">
        <f>_xlfn.IFNA(VLOOKUP($A72+AA$4,Male!$A:$Q, 12,0)/VLOOKUP($A72,Male!$A:$Q, 12,0),0)*AA$3</f>
        <v>5.2618875941662889E-5</v>
      </c>
      <c r="AB72" s="4">
        <f>_xlfn.IFNA(VLOOKUP($A72+AB$4,Male!$A:$Q, 12,0)/VLOOKUP($A72,Male!$A:$Q, 12,0),0)*AB$3</f>
        <v>6.8802092311015837E-6</v>
      </c>
      <c r="AC72" s="4">
        <f>_xlfn.IFNA(VLOOKUP($A72+AC$4,Male!$A:$Q, 12,0)/VLOOKUP($A72,Male!$A:$Q, 12,0),0)*AC$3</f>
        <v>5.9190899700559129E-7</v>
      </c>
      <c r="AD72" s="4">
        <f>_xlfn.IFNA(VLOOKUP($A72+AD$4,Male!$A:$Q, 12,0)/VLOOKUP($A72,Male!$A:$Q, 12,0),0)*AD$3</f>
        <v>0</v>
      </c>
      <c r="AE72" s="4">
        <f>_xlfn.IFNA(VLOOKUP($A72+AE$4,Male!$A:$Q, 12,0)/VLOOKUP($A72,Male!$A:$Q, 12,0),0)*AE$3</f>
        <v>0</v>
      </c>
      <c r="AF72" s="4">
        <f>_xlfn.IFNA(VLOOKUP($A72+AF$4,Male!$A:$Q, 12,0)/VLOOKUP($A72,Male!$A:$Q, 12,0),0)*AF$3</f>
        <v>0</v>
      </c>
      <c r="AG72" s="4">
        <f>_xlfn.IFNA(VLOOKUP($A72+AG$4,Male!$A:$Q, 12,0)/VLOOKUP($A72,Male!$A:$Q, 12,0),0)*AG$3</f>
        <v>0</v>
      </c>
      <c r="AH72" s="4">
        <f>_xlfn.IFNA(VLOOKUP($A72+AH$4,Male!$A:$Q, 12,0)/VLOOKUP($A72,Male!$A:$Q, 12,0),0)*AH$3</f>
        <v>0</v>
      </c>
      <c r="AI72" s="4">
        <f>_xlfn.IFNA(VLOOKUP($A72+AI$4,Male!$A:$Q, 12,0)/VLOOKUP($A72,Male!$A:$Q, 12,0),0)*AI$3</f>
        <v>0</v>
      </c>
      <c r="AJ72" s="4">
        <f>_xlfn.IFNA(VLOOKUP($A72+AJ$4,Male!$A:$Q, 12,0)/VLOOKUP($A72,Male!$A:$Q, 12,0),0)*AJ$3</f>
        <v>0</v>
      </c>
      <c r="AK72" s="4">
        <f>_xlfn.IFNA(VLOOKUP($A72+AK$4,Male!$A:$Q, 12,0)/VLOOKUP($A72,Male!$A:$Q, 12,0),0)*AK$3</f>
        <v>0</v>
      </c>
      <c r="AL72" s="4">
        <f>_xlfn.IFNA(VLOOKUP($A72+AL$4,Male!$A:$Q, 12,0)/VLOOKUP($A72,Male!$A:$Q, 12,0),0)*AL$3</f>
        <v>0</v>
      </c>
      <c r="AM72" s="4">
        <f>_xlfn.IFNA(VLOOKUP($A72+AM$4,Male!$A:$Q, 12,0)/VLOOKUP($A72,Male!$A:$Q, 12,0),0)*AM$3</f>
        <v>0</v>
      </c>
      <c r="AN72" s="4">
        <f>_xlfn.IFNA(VLOOKUP($A72+AN$4,Male!$A:$Q, 12,0)/VLOOKUP($A72,Male!$A:$Q, 12,0),0)*AN$3</f>
        <v>0</v>
      </c>
      <c r="AO72" s="4">
        <f>_xlfn.IFNA(VLOOKUP($A72+AO$4,Male!$A:$Q, 12,0)/VLOOKUP($A72,Male!$A:$Q, 12,0),0)*AO$3</f>
        <v>0</v>
      </c>
      <c r="AP72" s="4">
        <f>_xlfn.IFNA(VLOOKUP($A72+AP$4,Male!$A:$Q, 12,0)/VLOOKUP($A72,Male!$A:$Q, 12,0),0)*AP$3</f>
        <v>0</v>
      </c>
      <c r="AQ72" s="4">
        <f>_xlfn.IFNA(VLOOKUP($A72+AQ$4,Male!$A:$Q, 12,0)/VLOOKUP($A72,Male!$A:$Q, 12,0),0)*AQ$3</f>
        <v>0</v>
      </c>
      <c r="AR72" s="4">
        <f>_xlfn.IFNA(VLOOKUP($A72+AR$4,Male!$A:$Q, 12,0)/VLOOKUP($A72,Male!$A:$Q, 12,0),0)*AR$3</f>
        <v>0</v>
      </c>
      <c r="AS72" s="4">
        <f>_xlfn.IFNA(VLOOKUP($A72+AS$4,Male!$A:$Q, 12,0)/VLOOKUP($A72,Male!$A:$Q, 12,0),0)*AS$3</f>
        <v>0</v>
      </c>
      <c r="AT72" s="4">
        <f>_xlfn.IFNA(VLOOKUP($A72+AT$4,Male!$A:$Q, 12,0)/VLOOKUP($A72,Male!$A:$Q, 12,0),0)*AT$3</f>
        <v>0</v>
      </c>
      <c r="AU72" s="4">
        <f>_xlfn.IFNA(VLOOKUP($A72+AU$4,Male!$A:$Q, 12,0)/VLOOKUP($A72,Male!$A:$Q, 12,0),0)*AU$3</f>
        <v>0</v>
      </c>
      <c r="AV72" s="4">
        <f>_xlfn.IFNA(VLOOKUP($A72+AV$4,Male!$A:$Q, 12,0)/VLOOKUP($A72,Male!$A:$Q, 12,0),0)*AV$3</f>
        <v>0</v>
      </c>
      <c r="AW72" s="4">
        <f>_xlfn.IFNA(VLOOKUP($A72+AW$4,Male!$A:$Q, 12,0)/VLOOKUP($A72,Male!$A:$Q, 12,0),0)*AW$3</f>
        <v>0</v>
      </c>
      <c r="AX72" s="4">
        <f>_xlfn.IFNA(VLOOKUP($A72+AX$4,Male!$A:$Q, 12,0)/VLOOKUP($A72,Male!$A:$Q, 12,0),0)*AX$3</f>
        <v>0</v>
      </c>
      <c r="AY72" s="4">
        <f>_xlfn.IFNA(VLOOKUP($A72+AY$4,Male!$A:$Q, 12,0)/VLOOKUP($A72,Male!$A:$Q, 12,0),0)*AY$3</f>
        <v>0</v>
      </c>
      <c r="AZ72" s="4">
        <f>_xlfn.IFNA(VLOOKUP($A72+AZ$4,Male!$A:$Q, 12,0)/VLOOKUP($A72,Male!$A:$Q, 12,0),0)*AZ$3</f>
        <v>0</v>
      </c>
      <c r="BA72" s="4">
        <f>_xlfn.IFNA(VLOOKUP($A72+BA$4,Male!$A:$Q, 12,0)/VLOOKUP($A72,Male!$A:$Q, 12,0),0)*BA$3</f>
        <v>0</v>
      </c>
      <c r="BB72" s="4">
        <f>_xlfn.IFNA(VLOOKUP($A72+BB$4,Male!$A:$Q, 12,0)/VLOOKUP($A72,Male!$A:$Q, 12,0),0)*BB$3</f>
        <v>0</v>
      </c>
      <c r="BC72" s="4">
        <f>_xlfn.IFNA(VLOOKUP($A72+BC$4,Male!$A:$Q, 12,0)/VLOOKUP($A72,Male!$A:$Q, 12,0),0)*BC$3</f>
        <v>0</v>
      </c>
      <c r="BD72" s="4">
        <f>_xlfn.IFNA(VLOOKUP($A72+BD$4,Male!$A:$Q, 12,0)/VLOOKUP($A72,Male!$A:$Q, 12,0),0)*BD$3</f>
        <v>0</v>
      </c>
      <c r="BE72" s="4">
        <f>_xlfn.IFNA(VLOOKUP($A72+BE$4,Male!$A:$Q, 12,0)/VLOOKUP($A72,Male!$A:$Q, 12,0),0)*BE$3</f>
        <v>0</v>
      </c>
    </row>
    <row r="73" spans="1:57" x14ac:dyDescent="0.2">
      <c r="A73">
        <f t="shared" si="5"/>
        <v>93</v>
      </c>
      <c r="B73" s="4">
        <f t="shared" si="4"/>
        <v>7464.2724904593415</v>
      </c>
      <c r="C73" s="4">
        <f>_xlfn.IFNA(VLOOKUP($A73+C$4,Male!$A:$Q, 12,0)/VLOOKUP($A73,Male!$A:$Q, 12,0),0)*C$3</f>
        <v>2338.7705755705133</v>
      </c>
      <c r="D73" s="4">
        <f>_xlfn.IFNA(VLOOKUP($A73+D$4,Male!$A:$Q, 12,0)/VLOOKUP($A73,Male!$A:$Q, 12,0),0)*D$3</f>
        <v>1766.7442545327092</v>
      </c>
      <c r="E73" s="4">
        <f>_xlfn.IFNA(VLOOKUP($A73+E$4,Male!$A:$Q, 12,0)/VLOOKUP($A73,Male!$A:$Q, 12,0),0)*E$3</f>
        <v>1297.9600436475466</v>
      </c>
      <c r="F73" s="4">
        <f>_xlfn.IFNA(VLOOKUP($A73+F$4,Male!$A:$Q, 12,0)/VLOOKUP($A73,Male!$A:$Q, 12,0),0)*F$3</f>
        <v>925.07064716494961</v>
      </c>
      <c r="G73" s="4">
        <f>_xlfn.IFNA(VLOOKUP($A73+G$4,Male!$A:$Q, 12,0)/VLOOKUP($A73,Male!$A:$Q, 12,0),0)*G$3</f>
        <v>642.27778200708974</v>
      </c>
      <c r="H73" s="4">
        <f>_xlfn.IFNA(VLOOKUP($A73+H$4,Male!$A:$Q, 12,0)/VLOOKUP($A73,Male!$A:$Q, 12,0),0)*H$3</f>
        <v>435.21150094809082</v>
      </c>
      <c r="I73" s="4">
        <f>_xlfn.IFNA(VLOOKUP($A73+I$4,Male!$A:$Q, 12,0)/VLOOKUP($A73,Male!$A:$Q, 12,0),0)*I$3</f>
        <v>286.50688738695317</v>
      </c>
      <c r="J73" s="4">
        <f>_xlfn.IFNA(VLOOKUP($A73+J$4,Male!$A:$Q, 12,0)/VLOOKUP($A73,Male!$A:$Q, 12,0),0)*J$3</f>
        <v>183.31875030298511</v>
      </c>
      <c r="K73" s="4">
        <f>_xlfn.IFNA(VLOOKUP($A73+K$4,Male!$A:$Q, 12,0)/VLOOKUP($A73,Male!$A:$Q, 12,0),0)*K$3</f>
        <v>113.71773648442068</v>
      </c>
      <c r="L73" s="4">
        <f>_xlfn.IFNA(VLOOKUP($A73+L$4,Male!$A:$Q, 12,0)/VLOOKUP($A73,Male!$A:$Q, 12,0),0)*L$3</f>
        <v>68.201898135596764</v>
      </c>
      <c r="M73" s="4">
        <f>_xlfn.IFNA(VLOOKUP($A73+M$4,Male!$A:$Q, 12,0)/VLOOKUP($A73,Male!$A:$Q, 12,0),0)*M$3</f>
        <v>39.344505503593147</v>
      </c>
      <c r="N73" s="4">
        <f>_xlfn.IFNA(VLOOKUP($A73+N$4,Male!$A:$Q, 12,0)/VLOOKUP($A73,Male!$A:$Q, 12,0),0)*N$3</f>
        <v>21.805162263866048</v>
      </c>
      <c r="O73" s="4">
        <f>_xlfn.IFNA(VLOOKUP($A73+O$4,Male!$A:$Q, 12,0)/VLOOKUP($A73,Male!$A:$Q, 12,0),0)*O$3</f>
        <v>11.564337390796158</v>
      </c>
      <c r="P73" s="4">
        <f>_xlfn.IFNA(VLOOKUP($A73+P$4,Male!$A:$Q, 12,0)/VLOOKUP($A73,Male!$A:$Q, 12,0),0)*P$3</f>
        <v>5.842885727245112</v>
      </c>
      <c r="Q73" s="4">
        <f>_xlfn.IFNA(VLOOKUP($A73+Q$4,Male!$A:$Q, 12,0)/VLOOKUP($A73,Male!$A:$Q, 12,0),0)*Q$3</f>
        <v>2.7931572632629957</v>
      </c>
      <c r="R73" s="4">
        <f>_xlfn.IFNA(VLOOKUP($A73+R$4,Male!$A:$Q, 12,0)/VLOOKUP($A73,Male!$A:$Q, 12,0),0)*R$3</f>
        <v>1.2602270768787565</v>
      </c>
      <c r="S73" s="4">
        <f>_xlfn.IFNA(VLOOKUP($A73+S$4,Male!$A:$Q, 12,0)/VLOOKUP($A73,Male!$A:$Q, 12,0),0)*S$3</f>
        <v>0.53106373290535047</v>
      </c>
      <c r="T73" s="4">
        <f>_xlfn.IFNA(VLOOKUP($A73+T$4,Male!$A:$Q, 12,0)/VLOOKUP($A73,Male!$A:$Q, 12,0),0)*T$3</f>
        <v>0.2076125432187278</v>
      </c>
      <c r="U73" s="4">
        <f>_xlfn.IFNA(VLOOKUP($A73+U$4,Male!$A:$Q, 12,0)/VLOOKUP($A73,Male!$A:$Q, 12,0),0)*U$3</f>
        <v>7.4630281174337745E-2</v>
      </c>
      <c r="V73" s="4">
        <f>_xlfn.IFNA(VLOOKUP($A73+V$4,Male!$A:$Q, 12,0)/VLOOKUP($A73,Male!$A:$Q, 12,0),0)*V$3</f>
        <v>2.4280277941476185E-2</v>
      </c>
      <c r="W73" s="4">
        <f>_xlfn.IFNA(VLOOKUP($A73+W$4,Male!$A:$Q, 12,0)/VLOOKUP($A73,Male!$A:$Q, 12,0),0)*W$3</f>
        <v>7.043496203788034E-3</v>
      </c>
      <c r="X73" s="4">
        <f>_xlfn.IFNA(VLOOKUP($A73+X$4,Male!$A:$Q, 12,0)/VLOOKUP($A73,Male!$A:$Q, 12,0),0)*X$3</f>
        <v>1.782701270510836E-3</v>
      </c>
      <c r="Y73" s="4">
        <f>_xlfn.IFNA(VLOOKUP($A73+Y$4,Male!$A:$Q, 12,0)/VLOOKUP($A73,Male!$A:$Q, 12,0),0)*Y$3</f>
        <v>3.8199608255015807E-4</v>
      </c>
      <c r="Z73" s="4">
        <f>_xlfn.IFNA(VLOOKUP($A73+Z$4,Male!$A:$Q, 12,0)/VLOOKUP($A73,Male!$A:$Q, 12,0),0)*Z$3</f>
        <v>6.6373573695469084E-5</v>
      </c>
      <c r="AA73" s="4">
        <f>_xlfn.IFNA(VLOOKUP($A73+AA$4,Male!$A:$Q, 12,0)/VLOOKUP($A73,Male!$A:$Q, 12,0),0)*AA$3</f>
        <v>8.6822260419102728E-6</v>
      </c>
      <c r="AB73" s="4">
        <f>_xlfn.IFNA(VLOOKUP($A73+AB$4,Male!$A:$Q, 12,0)/VLOOKUP($A73,Male!$A:$Q, 12,0),0)*AB$3</f>
        <v>7.4646219597894514E-7</v>
      </c>
      <c r="AC73" s="4">
        <f>_xlfn.IFNA(VLOOKUP($A73+AC$4,Male!$A:$Q, 12,0)/VLOOKUP($A73,Male!$A:$Q, 12,0),0)*AC$3</f>
        <v>0</v>
      </c>
      <c r="AD73" s="4">
        <f>_xlfn.IFNA(VLOOKUP($A73+AD$4,Male!$A:$Q, 12,0)/VLOOKUP($A73,Male!$A:$Q, 12,0),0)*AD$3</f>
        <v>0</v>
      </c>
      <c r="AE73" s="4">
        <f>_xlfn.IFNA(VLOOKUP($A73+AE$4,Male!$A:$Q, 12,0)/VLOOKUP($A73,Male!$A:$Q, 12,0),0)*AE$3</f>
        <v>0</v>
      </c>
      <c r="AF73" s="4">
        <f>_xlfn.IFNA(VLOOKUP($A73+AF$4,Male!$A:$Q, 12,0)/VLOOKUP($A73,Male!$A:$Q, 12,0),0)*AF$3</f>
        <v>0</v>
      </c>
      <c r="AG73" s="4">
        <f>_xlfn.IFNA(VLOOKUP($A73+AG$4,Male!$A:$Q, 12,0)/VLOOKUP($A73,Male!$A:$Q, 12,0),0)*AG$3</f>
        <v>0</v>
      </c>
      <c r="AH73" s="4">
        <f>_xlfn.IFNA(VLOOKUP($A73+AH$4,Male!$A:$Q, 12,0)/VLOOKUP($A73,Male!$A:$Q, 12,0),0)*AH$3</f>
        <v>0</v>
      </c>
      <c r="AI73" s="4">
        <f>_xlfn.IFNA(VLOOKUP($A73+AI$4,Male!$A:$Q, 12,0)/VLOOKUP($A73,Male!$A:$Q, 12,0),0)*AI$3</f>
        <v>0</v>
      </c>
      <c r="AJ73" s="4">
        <f>_xlfn.IFNA(VLOOKUP($A73+AJ$4,Male!$A:$Q, 12,0)/VLOOKUP($A73,Male!$A:$Q, 12,0),0)*AJ$3</f>
        <v>0</v>
      </c>
      <c r="AK73" s="4">
        <f>_xlfn.IFNA(VLOOKUP($A73+AK$4,Male!$A:$Q, 12,0)/VLOOKUP($A73,Male!$A:$Q, 12,0),0)*AK$3</f>
        <v>0</v>
      </c>
      <c r="AL73" s="4">
        <f>_xlfn.IFNA(VLOOKUP($A73+AL$4,Male!$A:$Q, 12,0)/VLOOKUP($A73,Male!$A:$Q, 12,0),0)*AL$3</f>
        <v>0</v>
      </c>
      <c r="AM73" s="4">
        <f>_xlfn.IFNA(VLOOKUP($A73+AM$4,Male!$A:$Q, 12,0)/VLOOKUP($A73,Male!$A:$Q, 12,0),0)*AM$3</f>
        <v>0</v>
      </c>
      <c r="AN73" s="4">
        <f>_xlfn.IFNA(VLOOKUP($A73+AN$4,Male!$A:$Q, 12,0)/VLOOKUP($A73,Male!$A:$Q, 12,0),0)*AN$3</f>
        <v>0</v>
      </c>
      <c r="AO73" s="4">
        <f>_xlfn.IFNA(VLOOKUP($A73+AO$4,Male!$A:$Q, 12,0)/VLOOKUP($A73,Male!$A:$Q, 12,0),0)*AO$3</f>
        <v>0</v>
      </c>
      <c r="AP73" s="4">
        <f>_xlfn.IFNA(VLOOKUP($A73+AP$4,Male!$A:$Q, 12,0)/VLOOKUP($A73,Male!$A:$Q, 12,0),0)*AP$3</f>
        <v>0</v>
      </c>
      <c r="AQ73" s="4">
        <f>_xlfn.IFNA(VLOOKUP($A73+AQ$4,Male!$A:$Q, 12,0)/VLOOKUP($A73,Male!$A:$Q, 12,0),0)*AQ$3</f>
        <v>0</v>
      </c>
      <c r="AR73" s="4">
        <f>_xlfn.IFNA(VLOOKUP($A73+AR$4,Male!$A:$Q, 12,0)/VLOOKUP($A73,Male!$A:$Q, 12,0),0)*AR$3</f>
        <v>0</v>
      </c>
      <c r="AS73" s="4">
        <f>_xlfn.IFNA(VLOOKUP($A73+AS$4,Male!$A:$Q, 12,0)/VLOOKUP($A73,Male!$A:$Q, 12,0),0)*AS$3</f>
        <v>0</v>
      </c>
      <c r="AT73" s="4">
        <f>_xlfn.IFNA(VLOOKUP($A73+AT$4,Male!$A:$Q, 12,0)/VLOOKUP($A73,Male!$A:$Q, 12,0),0)*AT$3</f>
        <v>0</v>
      </c>
      <c r="AU73" s="4">
        <f>_xlfn.IFNA(VLOOKUP($A73+AU$4,Male!$A:$Q, 12,0)/VLOOKUP($A73,Male!$A:$Q, 12,0),0)*AU$3</f>
        <v>0</v>
      </c>
      <c r="AV73" s="4">
        <f>_xlfn.IFNA(VLOOKUP($A73+AV$4,Male!$A:$Q, 12,0)/VLOOKUP($A73,Male!$A:$Q, 12,0),0)*AV$3</f>
        <v>0</v>
      </c>
      <c r="AW73" s="4">
        <f>_xlfn.IFNA(VLOOKUP($A73+AW$4,Male!$A:$Q, 12,0)/VLOOKUP($A73,Male!$A:$Q, 12,0),0)*AW$3</f>
        <v>0</v>
      </c>
      <c r="AX73" s="4">
        <f>_xlfn.IFNA(VLOOKUP($A73+AX$4,Male!$A:$Q, 12,0)/VLOOKUP($A73,Male!$A:$Q, 12,0),0)*AX$3</f>
        <v>0</v>
      </c>
      <c r="AY73" s="4">
        <f>_xlfn.IFNA(VLOOKUP($A73+AY$4,Male!$A:$Q, 12,0)/VLOOKUP($A73,Male!$A:$Q, 12,0),0)*AY$3</f>
        <v>0</v>
      </c>
      <c r="AZ73" s="4">
        <f>_xlfn.IFNA(VLOOKUP($A73+AZ$4,Male!$A:$Q, 12,0)/VLOOKUP($A73,Male!$A:$Q, 12,0),0)*AZ$3</f>
        <v>0</v>
      </c>
      <c r="BA73" s="4">
        <f>_xlfn.IFNA(VLOOKUP($A73+BA$4,Male!$A:$Q, 12,0)/VLOOKUP($A73,Male!$A:$Q, 12,0),0)*BA$3</f>
        <v>0</v>
      </c>
      <c r="BB73" s="4">
        <f>_xlfn.IFNA(VLOOKUP($A73+BB$4,Male!$A:$Q, 12,0)/VLOOKUP($A73,Male!$A:$Q, 12,0),0)*BB$3</f>
        <v>0</v>
      </c>
      <c r="BC73" s="4">
        <f>_xlfn.IFNA(VLOOKUP($A73+BC$4,Male!$A:$Q, 12,0)/VLOOKUP($A73,Male!$A:$Q, 12,0),0)*BC$3</f>
        <v>0</v>
      </c>
      <c r="BD73" s="4">
        <f>_xlfn.IFNA(VLOOKUP($A73+BD$4,Male!$A:$Q, 12,0)/VLOOKUP($A73,Male!$A:$Q, 12,0),0)*BD$3</f>
        <v>0</v>
      </c>
      <c r="BE73" s="4">
        <f>_xlfn.IFNA(VLOOKUP($A73+BE$4,Male!$A:$Q, 12,0)/VLOOKUP($A73,Male!$A:$Q, 12,0),0)*BE$3</f>
        <v>0</v>
      </c>
    </row>
    <row r="74" spans="1:57" x14ac:dyDescent="0.2">
      <c r="A74">
        <f t="shared" si="5"/>
        <v>94</v>
      </c>
      <c r="B74" s="4">
        <f t="shared" si="4"/>
        <v>6873.2633716537766</v>
      </c>
      <c r="C74" s="4">
        <f>_xlfn.IFNA(VLOOKUP($A74+C$4,Male!$A:$Q, 12,0)/VLOOKUP($A74,Male!$A:$Q, 12,0),0)*C$3</f>
        <v>2272.8404151085833</v>
      </c>
      <c r="D74" s="4">
        <f>_xlfn.IFNA(VLOOKUP($A74+D$4,Male!$A:$Q, 12,0)/VLOOKUP($A74,Male!$A:$Q, 12,0),0)*D$3</f>
        <v>1668.4581452559812</v>
      </c>
      <c r="E74" s="4">
        <f>_xlfn.IFNA(VLOOKUP($A74+E$4,Male!$A:$Q, 12,0)/VLOOKUP($A74,Male!$A:$Q, 12,0),0)*E$3</f>
        <v>1191.8153041046908</v>
      </c>
      <c r="F74" s="4">
        <f>_xlfn.IFNA(VLOOKUP($A74+F$4,Male!$A:$Q, 12,0)/VLOOKUP($A74,Male!$A:$Q, 12,0),0)*F$3</f>
        <v>826.94141301706452</v>
      </c>
      <c r="G74" s="4">
        <f>_xlfn.IFNA(VLOOKUP($A74+G$4,Male!$A:$Q, 12,0)/VLOOKUP($A74,Male!$A:$Q, 12,0),0)*G$3</f>
        <v>560.07891536130421</v>
      </c>
      <c r="H74" s="4">
        <f>_xlfn.IFNA(VLOOKUP($A74+H$4,Male!$A:$Q, 12,0)/VLOOKUP($A74,Male!$A:$Q, 12,0),0)*H$3</f>
        <v>369.50440495202105</v>
      </c>
      <c r="I74" s="4">
        <f>_xlfn.IFNA(VLOOKUP($A74+I$4,Male!$A:$Q, 12,0)/VLOOKUP($A74,Male!$A:$Q, 12,0),0)*I$3</f>
        <v>236.332175651786</v>
      </c>
      <c r="J74" s="4">
        <f>_xlfn.IFNA(VLOOKUP($A74+J$4,Male!$A:$Q, 12,0)/VLOOKUP($A74,Male!$A:$Q, 12,0),0)*J$3</f>
        <v>146.56692867052575</v>
      </c>
      <c r="K74" s="4">
        <f>_xlfn.IFNA(VLOOKUP($A74+K$4,Male!$A:$Q, 12,0)/VLOOKUP($A74,Male!$A:$Q, 12,0),0)*K$3</f>
        <v>87.892014277039166</v>
      </c>
      <c r="L74" s="4">
        <f>_xlfn.IFNA(VLOOKUP($A74+L$4,Male!$A:$Q, 12,0)/VLOOKUP($A74,Male!$A:$Q, 12,0),0)*L$3</f>
        <v>50.806573753397572</v>
      </c>
      <c r="M74" s="4">
        <f>_xlfn.IFNA(VLOOKUP($A74+M$4,Male!$A:$Q, 12,0)/VLOOKUP($A74,Male!$A:$Q, 12,0),0)*M$3</f>
        <v>28.154600110415977</v>
      </c>
      <c r="N74" s="4">
        <f>_xlfn.IFNA(VLOOKUP($A74+N$4,Male!$A:$Q, 12,0)/VLOOKUP($A74,Male!$A:$Q, 12,0),0)*N$3</f>
        <v>14.931579997342679</v>
      </c>
      <c r="O74" s="4">
        <f>_xlfn.IFNA(VLOOKUP($A74+O$4,Male!$A:$Q, 12,0)/VLOOKUP($A74,Male!$A:$Q, 12,0),0)*O$3</f>
        <v>7.5447194452721451</v>
      </c>
      <c r="P74" s="4">
        <f>_xlfn.IFNA(VLOOKUP($A74+P$4,Male!$A:$Q, 12,0)/VLOOKUP($A74,Male!$A:$Q, 12,0),0)*P$3</f>
        <v>3.6134416664186153</v>
      </c>
      <c r="Q74" s="4">
        <f>_xlfn.IFNA(VLOOKUP($A74+Q$4,Male!$A:$Q, 12,0)/VLOOKUP($A74,Male!$A:$Q, 12,0),0)*Q$3</f>
        <v>1.6277325097209956</v>
      </c>
      <c r="R74" s="4">
        <f>_xlfn.IFNA(VLOOKUP($A74+R$4,Male!$A:$Q, 12,0)/VLOOKUP($A74,Male!$A:$Q, 12,0),0)*R$3</f>
        <v>0.68719667785395289</v>
      </c>
      <c r="S74" s="4">
        <f>_xlfn.IFNA(VLOOKUP($A74+S$4,Male!$A:$Q, 12,0)/VLOOKUP($A74,Male!$A:$Q, 12,0),0)*S$3</f>
        <v>0.26869780195933096</v>
      </c>
      <c r="T74" s="4">
        <f>_xlfn.IFNA(VLOOKUP($A74+T$4,Male!$A:$Q, 12,0)/VLOOKUP($A74,Male!$A:$Q, 12,0),0)*T$3</f>
        <v>9.6469697294137957E-2</v>
      </c>
      <c r="U74" s="4">
        <f>_xlfn.IFNA(VLOOKUP($A74+U$4,Male!$A:$Q, 12,0)/VLOOKUP($A74,Male!$A:$Q, 12,0),0)*U$3</f>
        <v>3.1441394373272917E-2</v>
      </c>
      <c r="V74" s="4">
        <f>_xlfn.IFNA(VLOOKUP($A74+V$4,Male!$A:$Q, 12,0)/VLOOKUP($A74,Male!$A:$Q, 12,0),0)*V$3</f>
        <v>9.1235887346273938E-3</v>
      </c>
      <c r="W74" s="4">
        <f>_xlfn.IFNA(VLOOKUP($A74+W$4,Male!$A:$Q, 12,0)/VLOOKUP($A74,Male!$A:$Q, 12,0),0)*W$3</f>
        <v>2.3099279849222946E-3</v>
      </c>
      <c r="X74" s="4">
        <f>_xlfn.IFNA(VLOOKUP($A74+X$4,Male!$A:$Q, 12,0)/VLOOKUP($A74,Male!$A:$Q, 12,0),0)*X$3</f>
        <v>4.9514494408123744E-4</v>
      </c>
      <c r="Y74" s="4">
        <f>_xlfn.IFNA(VLOOKUP($A74+Y$4,Male!$A:$Q, 12,0)/VLOOKUP($A74,Male!$A:$Q, 12,0),0)*Y$3</f>
        <v>8.5964003948221164E-5</v>
      </c>
      <c r="Z74" s="4">
        <f>_xlfn.IFNA(VLOOKUP($A74+Z$4,Male!$A:$Q, 12,0)/VLOOKUP($A74,Male!$A:$Q, 12,0),0)*Z$3</f>
        <v>1.1263098463828683E-5</v>
      </c>
      <c r="AA74" s="4">
        <f>_xlfn.IFNA(VLOOKUP($A74+AA$4,Male!$A:$Q, 12,0)/VLOOKUP($A74,Male!$A:$Q, 12,0),0)*AA$3</f>
        <v>9.6874710581594072E-7</v>
      </c>
      <c r="AB74" s="4">
        <f>_xlfn.IFNA(VLOOKUP($A74+AB$4,Male!$A:$Q, 12,0)/VLOOKUP($A74,Male!$A:$Q, 12,0),0)*AB$3</f>
        <v>0</v>
      </c>
      <c r="AC74" s="4">
        <f>_xlfn.IFNA(VLOOKUP($A74+AC$4,Male!$A:$Q, 12,0)/VLOOKUP($A74,Male!$A:$Q, 12,0),0)*AC$3</f>
        <v>0</v>
      </c>
      <c r="AD74" s="4">
        <f>_xlfn.IFNA(VLOOKUP($A74+AD$4,Male!$A:$Q, 12,0)/VLOOKUP($A74,Male!$A:$Q, 12,0),0)*AD$3</f>
        <v>0</v>
      </c>
      <c r="AE74" s="4">
        <f>_xlfn.IFNA(VLOOKUP($A74+AE$4,Male!$A:$Q, 12,0)/VLOOKUP($A74,Male!$A:$Q, 12,0),0)*AE$3</f>
        <v>0</v>
      </c>
      <c r="AF74" s="4">
        <f>_xlfn.IFNA(VLOOKUP($A74+AF$4,Male!$A:$Q, 12,0)/VLOOKUP($A74,Male!$A:$Q, 12,0),0)*AF$3</f>
        <v>0</v>
      </c>
      <c r="AG74" s="4">
        <f>_xlfn.IFNA(VLOOKUP($A74+AG$4,Male!$A:$Q, 12,0)/VLOOKUP($A74,Male!$A:$Q, 12,0),0)*AG$3</f>
        <v>0</v>
      </c>
      <c r="AH74" s="4">
        <f>_xlfn.IFNA(VLOOKUP($A74+AH$4,Male!$A:$Q, 12,0)/VLOOKUP($A74,Male!$A:$Q, 12,0),0)*AH$3</f>
        <v>0</v>
      </c>
      <c r="AI74" s="4">
        <f>_xlfn.IFNA(VLOOKUP($A74+AI$4,Male!$A:$Q, 12,0)/VLOOKUP($A74,Male!$A:$Q, 12,0),0)*AI$3</f>
        <v>0</v>
      </c>
      <c r="AJ74" s="4">
        <f>_xlfn.IFNA(VLOOKUP($A74+AJ$4,Male!$A:$Q, 12,0)/VLOOKUP($A74,Male!$A:$Q, 12,0),0)*AJ$3</f>
        <v>0</v>
      </c>
      <c r="AK74" s="4">
        <f>_xlfn.IFNA(VLOOKUP($A74+AK$4,Male!$A:$Q, 12,0)/VLOOKUP($A74,Male!$A:$Q, 12,0),0)*AK$3</f>
        <v>0</v>
      </c>
      <c r="AL74" s="4">
        <f>_xlfn.IFNA(VLOOKUP($A74+AL$4,Male!$A:$Q, 12,0)/VLOOKUP($A74,Male!$A:$Q, 12,0),0)*AL$3</f>
        <v>0</v>
      </c>
      <c r="AM74" s="4">
        <f>_xlfn.IFNA(VLOOKUP($A74+AM$4,Male!$A:$Q, 12,0)/VLOOKUP($A74,Male!$A:$Q, 12,0),0)*AM$3</f>
        <v>0</v>
      </c>
      <c r="AN74" s="4">
        <f>_xlfn.IFNA(VLOOKUP($A74+AN$4,Male!$A:$Q, 12,0)/VLOOKUP($A74,Male!$A:$Q, 12,0),0)*AN$3</f>
        <v>0</v>
      </c>
      <c r="AO74" s="4">
        <f>_xlfn.IFNA(VLOOKUP($A74+AO$4,Male!$A:$Q, 12,0)/VLOOKUP($A74,Male!$A:$Q, 12,0),0)*AO$3</f>
        <v>0</v>
      </c>
      <c r="AP74" s="4">
        <f>_xlfn.IFNA(VLOOKUP($A74+AP$4,Male!$A:$Q, 12,0)/VLOOKUP($A74,Male!$A:$Q, 12,0),0)*AP$3</f>
        <v>0</v>
      </c>
      <c r="AQ74" s="4">
        <f>_xlfn.IFNA(VLOOKUP($A74+AQ$4,Male!$A:$Q, 12,0)/VLOOKUP($A74,Male!$A:$Q, 12,0),0)*AQ$3</f>
        <v>0</v>
      </c>
      <c r="AR74" s="4">
        <f>_xlfn.IFNA(VLOOKUP($A74+AR$4,Male!$A:$Q, 12,0)/VLOOKUP($A74,Male!$A:$Q, 12,0),0)*AR$3</f>
        <v>0</v>
      </c>
      <c r="AS74" s="4">
        <f>_xlfn.IFNA(VLOOKUP($A74+AS$4,Male!$A:$Q, 12,0)/VLOOKUP($A74,Male!$A:$Q, 12,0),0)*AS$3</f>
        <v>0</v>
      </c>
      <c r="AT74" s="4">
        <f>_xlfn.IFNA(VLOOKUP($A74+AT$4,Male!$A:$Q, 12,0)/VLOOKUP($A74,Male!$A:$Q, 12,0),0)*AT$3</f>
        <v>0</v>
      </c>
      <c r="AU74" s="4">
        <f>_xlfn.IFNA(VLOOKUP($A74+AU$4,Male!$A:$Q, 12,0)/VLOOKUP($A74,Male!$A:$Q, 12,0),0)*AU$3</f>
        <v>0</v>
      </c>
      <c r="AV74" s="4">
        <f>_xlfn.IFNA(VLOOKUP($A74+AV$4,Male!$A:$Q, 12,0)/VLOOKUP($A74,Male!$A:$Q, 12,0),0)*AV$3</f>
        <v>0</v>
      </c>
      <c r="AW74" s="4">
        <f>_xlfn.IFNA(VLOOKUP($A74+AW$4,Male!$A:$Q, 12,0)/VLOOKUP($A74,Male!$A:$Q, 12,0),0)*AW$3</f>
        <v>0</v>
      </c>
      <c r="AX74" s="4">
        <f>_xlfn.IFNA(VLOOKUP($A74+AX$4,Male!$A:$Q, 12,0)/VLOOKUP($A74,Male!$A:$Q, 12,0),0)*AX$3</f>
        <v>0</v>
      </c>
      <c r="AY74" s="4">
        <f>_xlfn.IFNA(VLOOKUP($A74+AY$4,Male!$A:$Q, 12,0)/VLOOKUP($A74,Male!$A:$Q, 12,0),0)*AY$3</f>
        <v>0</v>
      </c>
      <c r="AZ74" s="4">
        <f>_xlfn.IFNA(VLOOKUP($A74+AZ$4,Male!$A:$Q, 12,0)/VLOOKUP($A74,Male!$A:$Q, 12,0),0)*AZ$3</f>
        <v>0</v>
      </c>
      <c r="BA74" s="4">
        <f>_xlfn.IFNA(VLOOKUP($A74+BA$4,Male!$A:$Q, 12,0)/VLOOKUP($A74,Male!$A:$Q, 12,0),0)*BA$3</f>
        <v>0</v>
      </c>
      <c r="BB74" s="4">
        <f>_xlfn.IFNA(VLOOKUP($A74+BB$4,Male!$A:$Q, 12,0)/VLOOKUP($A74,Male!$A:$Q, 12,0),0)*BB$3</f>
        <v>0</v>
      </c>
      <c r="BC74" s="4">
        <f>_xlfn.IFNA(VLOOKUP($A74+BC$4,Male!$A:$Q, 12,0)/VLOOKUP($A74,Male!$A:$Q, 12,0),0)*BC$3</f>
        <v>0</v>
      </c>
      <c r="BD74" s="4">
        <f>_xlfn.IFNA(VLOOKUP($A74+BD$4,Male!$A:$Q, 12,0)/VLOOKUP($A74,Male!$A:$Q, 12,0),0)*BD$3</f>
        <v>0</v>
      </c>
      <c r="BE74" s="4">
        <f>_xlfn.IFNA(VLOOKUP($A74+BE$4,Male!$A:$Q, 12,0)/VLOOKUP($A74,Male!$A:$Q, 12,0),0)*BE$3</f>
        <v>0</v>
      </c>
    </row>
    <row r="75" spans="1:57" x14ac:dyDescent="0.2">
      <c r="A75">
        <f t="shared" si="5"/>
        <v>95</v>
      </c>
      <c r="B75" s="4">
        <f t="shared" si="4"/>
        <v>6354.4403434010364</v>
      </c>
      <c r="C75" s="4">
        <f>_xlfn.IFNA(VLOOKUP($A75+C$4,Male!$A:$Q, 12,0)/VLOOKUP($A75,Male!$A:$Q, 12,0),0)*C$3</f>
        <v>2208.6619535818045</v>
      </c>
      <c r="D75" s="4">
        <f>_xlfn.IFNA(VLOOKUP($A75+D$4,Male!$A:$Q, 12,0)/VLOOKUP($A75,Male!$A:$Q, 12,0),0)*D$3</f>
        <v>1576.4551839414573</v>
      </c>
      <c r="E75" s="4">
        <f>_xlfn.IFNA(VLOOKUP($A75+E$4,Male!$A:$Q, 12,0)/VLOOKUP($A75,Male!$A:$Q, 12,0),0)*E$3</f>
        <v>1096.2951097521111</v>
      </c>
      <c r="F75" s="4">
        <f>_xlfn.IFNA(VLOOKUP($A75+F$4,Male!$A:$Q, 12,0)/VLOOKUP($A75,Male!$A:$Q, 12,0),0)*F$3</f>
        <v>742.02706201591093</v>
      </c>
      <c r="G75" s="4">
        <f>_xlfn.IFNA(VLOOKUP($A75+G$4,Male!$A:$Q, 12,0)/VLOOKUP($A75,Male!$A:$Q, 12,0),0)*G$3</f>
        <v>489.31345508398272</v>
      </c>
      <c r="H75" s="4">
        <f>_xlfn.IFNA(VLOOKUP($A75+H$4,Male!$A:$Q, 12,0)/VLOOKUP($A75,Male!$A:$Q, 12,0),0)*H$3</f>
        <v>313.63612871433702</v>
      </c>
      <c r="I75" s="4">
        <f>_xlfn.IFNA(VLOOKUP($A75+I$4,Male!$A:$Q, 12,0)/VLOOKUP($A75,Male!$A:$Q, 12,0),0)*I$3</f>
        <v>194.43329241476278</v>
      </c>
      <c r="J75" s="4">
        <f>_xlfn.IFNA(VLOOKUP($A75+J$4,Male!$A:$Q, 12,0)/VLOOKUP($A75,Male!$A:$Q, 12,0),0)*J$3</f>
        <v>116.56706890026537</v>
      </c>
      <c r="K75" s="4">
        <f>_xlfn.IFNA(VLOOKUP($A75+K$4,Male!$A:$Q, 12,0)/VLOOKUP($A75,Male!$A:$Q, 12,0),0)*K$3</f>
        <v>67.37387743783718</v>
      </c>
      <c r="L75" s="4">
        <f>_xlfn.IFNA(VLOOKUP($A75+L$4,Male!$A:$Q, 12,0)/VLOOKUP($A75,Male!$A:$Q, 12,0),0)*L$3</f>
        <v>37.411391190801673</v>
      </c>
      <c r="M75" s="4">
        <f>_xlfn.IFNA(VLOOKUP($A75+M$4,Male!$A:$Q, 12,0)/VLOOKUP($A75,Male!$A:$Q, 12,0),0)*M$3</f>
        <v>19.838758183441662</v>
      </c>
      <c r="N75" s="4">
        <f>_xlfn.IFNA(VLOOKUP($A75+N$4,Male!$A:$Q, 12,0)/VLOOKUP($A75,Male!$A:$Q, 12,0),0)*N$3</f>
        <v>10.024132175226411</v>
      </c>
      <c r="O75" s="4">
        <f>_xlfn.IFNA(VLOOKUP($A75+O$4,Male!$A:$Q, 12,0)/VLOOKUP($A75,Male!$A:$Q, 12,0),0)*O$3</f>
        <v>4.8012622510105993</v>
      </c>
      <c r="P75" s="4">
        <f>_xlfn.IFNA(VLOOKUP($A75+P$4,Male!$A:$Q, 12,0)/VLOOKUP($A75,Male!$A:$Q, 12,0),0)*P$3</f>
        <v>2.1668426490216648</v>
      </c>
      <c r="Q75" s="4">
        <f>_xlfn.IFNA(VLOOKUP($A75+Q$4,Male!$A:$Q, 12,0)/VLOOKUP($A75,Male!$A:$Q, 12,0),0)*Q$3</f>
        <v>0.91334311694981563</v>
      </c>
      <c r="R75" s="4">
        <f>_xlfn.IFNA(VLOOKUP($A75+R$4,Male!$A:$Q, 12,0)/VLOOKUP($A75,Male!$A:$Q, 12,0),0)*R$3</f>
        <v>0.35778093871126881</v>
      </c>
      <c r="S75" s="4">
        <f>_xlfn.IFNA(VLOOKUP($A75+S$4,Male!$A:$Q, 12,0)/VLOOKUP($A75,Male!$A:$Q, 12,0),0)*S$3</f>
        <v>0.12847544156390212</v>
      </c>
      <c r="T75" s="4">
        <f>_xlfn.IFNA(VLOOKUP($A75+T$4,Male!$A:$Q, 12,0)/VLOOKUP($A75,Male!$A:$Q, 12,0),0)*T$3</f>
        <v>4.182118303256499E-2</v>
      </c>
      <c r="U75" s="4">
        <f>_xlfn.IFNA(VLOOKUP($A75+U$4,Male!$A:$Q, 12,0)/VLOOKUP($A75,Male!$A:$Q, 12,0),0)*U$3</f>
        <v>1.2157170915086581E-2</v>
      </c>
      <c r="V75" s="4">
        <f>_xlfn.IFNA(VLOOKUP($A75+V$4,Male!$A:$Q, 12,0)/VLOOKUP($A75,Male!$A:$Q, 12,0),0)*V$3</f>
        <v>3.078892557250139E-3</v>
      </c>
      <c r="W75" s="4">
        <f>_xlfn.IFNA(VLOOKUP($A75+W$4,Male!$A:$Q, 12,0)/VLOOKUP($A75,Male!$A:$Q, 12,0),0)*W$3</f>
        <v>6.6019296653427686E-4</v>
      </c>
      <c r="X75" s="4">
        <f>_xlfn.IFNA(VLOOKUP($A75+X$4,Male!$A:$Q, 12,0)/VLOOKUP($A75,Male!$A:$Q, 12,0),0)*X$3</f>
        <v>1.146591592885962E-4</v>
      </c>
      <c r="Y75" s="4">
        <f>_xlfn.IFNA(VLOOKUP($A75+Y$4,Male!$A:$Q, 12,0)/VLOOKUP($A75,Male!$A:$Q, 12,0),0)*Y$3</f>
        <v>1.5010597943194121E-5</v>
      </c>
      <c r="Z75" s="4">
        <f>_xlfn.IFNA(VLOOKUP($A75+Z$4,Male!$A:$Q, 12,0)/VLOOKUP($A75,Male!$A:$Q, 12,0),0)*Z$3</f>
        <v>1.2931707960791808E-6</v>
      </c>
      <c r="AA75" s="4">
        <f>_xlfn.IFNA(VLOOKUP($A75+AA$4,Male!$A:$Q, 12,0)/VLOOKUP($A75,Male!$A:$Q, 12,0),0)*AA$3</f>
        <v>0</v>
      </c>
      <c r="AB75" s="4">
        <f>_xlfn.IFNA(VLOOKUP($A75+AB$4,Male!$A:$Q, 12,0)/VLOOKUP($A75,Male!$A:$Q, 12,0),0)*AB$3</f>
        <v>0</v>
      </c>
      <c r="AC75" s="4">
        <f>_xlfn.IFNA(VLOOKUP($A75+AC$4,Male!$A:$Q, 12,0)/VLOOKUP($A75,Male!$A:$Q, 12,0),0)*AC$3</f>
        <v>0</v>
      </c>
      <c r="AD75" s="4">
        <f>_xlfn.IFNA(VLOOKUP($A75+AD$4,Male!$A:$Q, 12,0)/VLOOKUP($A75,Male!$A:$Q, 12,0),0)*AD$3</f>
        <v>0</v>
      </c>
      <c r="AE75" s="4">
        <f>_xlfn.IFNA(VLOOKUP($A75+AE$4,Male!$A:$Q, 12,0)/VLOOKUP($A75,Male!$A:$Q, 12,0),0)*AE$3</f>
        <v>0</v>
      </c>
      <c r="AF75" s="4">
        <f>_xlfn.IFNA(VLOOKUP($A75+AF$4,Male!$A:$Q, 12,0)/VLOOKUP($A75,Male!$A:$Q, 12,0),0)*AF$3</f>
        <v>0</v>
      </c>
      <c r="AG75" s="4">
        <f>_xlfn.IFNA(VLOOKUP($A75+AG$4,Male!$A:$Q, 12,0)/VLOOKUP($A75,Male!$A:$Q, 12,0),0)*AG$3</f>
        <v>0</v>
      </c>
      <c r="AH75" s="4">
        <f>_xlfn.IFNA(VLOOKUP($A75+AH$4,Male!$A:$Q, 12,0)/VLOOKUP($A75,Male!$A:$Q, 12,0),0)*AH$3</f>
        <v>0</v>
      </c>
      <c r="AI75" s="4">
        <f>_xlfn.IFNA(VLOOKUP($A75+AI$4,Male!$A:$Q, 12,0)/VLOOKUP($A75,Male!$A:$Q, 12,0),0)*AI$3</f>
        <v>0</v>
      </c>
      <c r="AJ75" s="4">
        <f>_xlfn.IFNA(VLOOKUP($A75+AJ$4,Male!$A:$Q, 12,0)/VLOOKUP($A75,Male!$A:$Q, 12,0),0)*AJ$3</f>
        <v>0</v>
      </c>
      <c r="AK75" s="4">
        <f>_xlfn.IFNA(VLOOKUP($A75+AK$4,Male!$A:$Q, 12,0)/VLOOKUP($A75,Male!$A:$Q, 12,0),0)*AK$3</f>
        <v>0</v>
      </c>
      <c r="AL75" s="4">
        <f>_xlfn.IFNA(VLOOKUP($A75+AL$4,Male!$A:$Q, 12,0)/VLOOKUP($A75,Male!$A:$Q, 12,0),0)*AL$3</f>
        <v>0</v>
      </c>
      <c r="AM75" s="4">
        <f>_xlfn.IFNA(VLOOKUP($A75+AM$4,Male!$A:$Q, 12,0)/VLOOKUP($A75,Male!$A:$Q, 12,0),0)*AM$3</f>
        <v>0</v>
      </c>
      <c r="AN75" s="4">
        <f>_xlfn.IFNA(VLOOKUP($A75+AN$4,Male!$A:$Q, 12,0)/VLOOKUP($A75,Male!$A:$Q, 12,0),0)*AN$3</f>
        <v>0</v>
      </c>
      <c r="AO75" s="4">
        <f>_xlfn.IFNA(VLOOKUP($A75+AO$4,Male!$A:$Q, 12,0)/VLOOKUP($A75,Male!$A:$Q, 12,0),0)*AO$3</f>
        <v>0</v>
      </c>
      <c r="AP75" s="4">
        <f>_xlfn.IFNA(VLOOKUP($A75+AP$4,Male!$A:$Q, 12,0)/VLOOKUP($A75,Male!$A:$Q, 12,0),0)*AP$3</f>
        <v>0</v>
      </c>
      <c r="AQ75" s="4">
        <f>_xlfn.IFNA(VLOOKUP($A75+AQ$4,Male!$A:$Q, 12,0)/VLOOKUP($A75,Male!$A:$Q, 12,0),0)*AQ$3</f>
        <v>0</v>
      </c>
      <c r="AR75" s="4">
        <f>_xlfn.IFNA(VLOOKUP($A75+AR$4,Male!$A:$Q, 12,0)/VLOOKUP($A75,Male!$A:$Q, 12,0),0)*AR$3</f>
        <v>0</v>
      </c>
      <c r="AS75" s="4">
        <f>_xlfn.IFNA(VLOOKUP($A75+AS$4,Male!$A:$Q, 12,0)/VLOOKUP($A75,Male!$A:$Q, 12,0),0)*AS$3</f>
        <v>0</v>
      </c>
      <c r="AT75" s="4">
        <f>_xlfn.IFNA(VLOOKUP($A75+AT$4,Male!$A:$Q, 12,0)/VLOOKUP($A75,Male!$A:$Q, 12,0),0)*AT$3</f>
        <v>0</v>
      </c>
      <c r="AU75" s="4">
        <f>_xlfn.IFNA(VLOOKUP($A75+AU$4,Male!$A:$Q, 12,0)/VLOOKUP($A75,Male!$A:$Q, 12,0),0)*AU$3</f>
        <v>0</v>
      </c>
      <c r="AV75" s="4">
        <f>_xlfn.IFNA(VLOOKUP($A75+AV$4,Male!$A:$Q, 12,0)/VLOOKUP($A75,Male!$A:$Q, 12,0),0)*AV$3</f>
        <v>0</v>
      </c>
      <c r="AW75" s="4">
        <f>_xlfn.IFNA(VLOOKUP($A75+AW$4,Male!$A:$Q, 12,0)/VLOOKUP($A75,Male!$A:$Q, 12,0),0)*AW$3</f>
        <v>0</v>
      </c>
      <c r="AX75" s="4">
        <f>_xlfn.IFNA(VLOOKUP($A75+AX$4,Male!$A:$Q, 12,0)/VLOOKUP($A75,Male!$A:$Q, 12,0),0)*AX$3</f>
        <v>0</v>
      </c>
      <c r="AY75" s="4">
        <f>_xlfn.IFNA(VLOOKUP($A75+AY$4,Male!$A:$Q, 12,0)/VLOOKUP($A75,Male!$A:$Q, 12,0),0)*AY$3</f>
        <v>0</v>
      </c>
      <c r="AZ75" s="4">
        <f>_xlfn.IFNA(VLOOKUP($A75+AZ$4,Male!$A:$Q, 12,0)/VLOOKUP($A75,Male!$A:$Q, 12,0),0)*AZ$3</f>
        <v>0</v>
      </c>
      <c r="BA75" s="4">
        <f>_xlfn.IFNA(VLOOKUP($A75+BA$4,Male!$A:$Q, 12,0)/VLOOKUP($A75,Male!$A:$Q, 12,0),0)*BA$3</f>
        <v>0</v>
      </c>
      <c r="BB75" s="4">
        <f>_xlfn.IFNA(VLOOKUP($A75+BB$4,Male!$A:$Q, 12,0)/VLOOKUP($A75,Male!$A:$Q, 12,0),0)*BB$3</f>
        <v>0</v>
      </c>
      <c r="BC75" s="4">
        <f>_xlfn.IFNA(VLOOKUP($A75+BC$4,Male!$A:$Q, 12,0)/VLOOKUP($A75,Male!$A:$Q, 12,0),0)*BC$3</f>
        <v>0</v>
      </c>
      <c r="BD75" s="4">
        <f>_xlfn.IFNA(VLOOKUP($A75+BD$4,Male!$A:$Q, 12,0)/VLOOKUP($A75,Male!$A:$Q, 12,0),0)*BD$3</f>
        <v>0</v>
      </c>
      <c r="BE75" s="4">
        <f>_xlfn.IFNA(VLOOKUP($A75+BE$4,Male!$A:$Q, 12,0)/VLOOKUP($A75,Male!$A:$Q, 12,0),0)*BE$3</f>
        <v>0</v>
      </c>
    </row>
    <row r="76" spans="1:57" x14ac:dyDescent="0.2">
      <c r="A76">
        <f t="shared" si="5"/>
        <v>96</v>
      </c>
      <c r="B76" s="4">
        <f t="shared" si="4"/>
        <v>5898.9122406171764</v>
      </c>
      <c r="C76" s="4">
        <f>_xlfn.IFNA(VLOOKUP($A76+C$4,Male!$A:$Q, 12,0)/VLOOKUP($A76,Male!$A:$Q, 12,0),0)*C$3</f>
        <v>2147.5103015663944</v>
      </c>
      <c r="D76" s="4">
        <f>_xlfn.IFNA(VLOOKUP($A76+D$4,Male!$A:$Q, 12,0)/VLOOKUP($A76,Male!$A:$Q, 12,0),0)*D$3</f>
        <v>1492.2439992712091</v>
      </c>
      <c r="E76" s="4">
        <f>_xlfn.IFNA(VLOOKUP($A76+E$4,Male!$A:$Q, 12,0)/VLOOKUP($A76,Male!$A:$Q, 12,0),0)*E$3</f>
        <v>1012.3068432220772</v>
      </c>
      <c r="F76" s="4">
        <f>_xlfn.IFNA(VLOOKUP($A76+F$4,Male!$A:$Q, 12,0)/VLOOKUP($A76,Male!$A:$Q, 12,0),0)*F$3</f>
        <v>667.10987925678273</v>
      </c>
      <c r="G76" s="4">
        <f>_xlfn.IFNA(VLOOKUP($A76+G$4,Male!$A:$Q, 12,0)/VLOOKUP($A76,Male!$A:$Q, 12,0),0)*G$3</f>
        <v>427.39881710548889</v>
      </c>
      <c r="H76" s="4">
        <f>_xlfn.IFNA(VLOOKUP($A76+H$4,Male!$A:$Q, 12,0)/VLOOKUP($A76,Male!$A:$Q, 12,0),0)*H$3</f>
        <v>265.52997531309973</v>
      </c>
      <c r="I76" s="4">
        <f>_xlfn.IFNA(VLOOKUP($A76+I$4,Male!$A:$Q, 12,0)/VLOOKUP($A76,Male!$A:$Q, 12,0),0)*I$3</f>
        <v>159.12932203426629</v>
      </c>
      <c r="J76" s="4">
        <f>_xlfn.IFNA(VLOOKUP($A76+J$4,Male!$A:$Q, 12,0)/VLOOKUP($A76,Male!$A:$Q, 12,0),0)*J$3</f>
        <v>91.951261967911122</v>
      </c>
      <c r="K76" s="4">
        <f>_xlfn.IFNA(VLOOKUP($A76+K$4,Male!$A:$Q, 12,0)/VLOOKUP($A76,Male!$A:$Q, 12,0),0)*K$3</f>
        <v>51.052285038133633</v>
      </c>
      <c r="L76" s="4">
        <f>_xlfn.IFNA(VLOOKUP($A76+L$4,Male!$A:$Q, 12,0)/VLOOKUP($A76,Male!$A:$Q, 12,0),0)*L$3</f>
        <v>27.127431282937518</v>
      </c>
      <c r="M76" s="4">
        <f>_xlfn.IFNA(VLOOKUP($A76+M$4,Male!$A:$Q, 12,0)/VLOOKUP($A76,Male!$A:$Q, 12,0),0)*M$3</f>
        <v>13.705509851584095</v>
      </c>
      <c r="N76" s="4">
        <f>_xlfn.IFNA(VLOOKUP($A76+N$4,Male!$A:$Q, 12,0)/VLOOKUP($A76,Male!$A:$Q, 12,0),0)*N$3</f>
        <v>6.5644570495036731</v>
      </c>
      <c r="O76" s="4">
        <f>_xlfn.IFNA(VLOOKUP($A76+O$4,Male!$A:$Q, 12,0)/VLOOKUP($A76,Male!$A:$Q, 12,0),0)*O$3</f>
        <v>2.9627939455500472</v>
      </c>
      <c r="P76" s="4">
        <f>_xlfn.IFNA(VLOOKUP($A76+P$4,Male!$A:$Q, 12,0)/VLOOKUP($A76,Male!$A:$Q, 12,0),0)*P$3</f>
        <v>1.2511748068144606</v>
      </c>
      <c r="Q76" s="4">
        <f>_xlfn.IFNA(VLOOKUP($A76+Q$4,Male!$A:$Q, 12,0)/VLOOKUP($A76,Male!$A:$Q, 12,0),0)*Q$3</f>
        <v>0.48933896757393713</v>
      </c>
      <c r="R76" s="4">
        <f>_xlfn.IFNA(VLOOKUP($A76+R$4,Male!$A:$Q, 12,0)/VLOOKUP($A76,Male!$A:$Q, 12,0),0)*R$3</f>
        <v>0.1760406233287623</v>
      </c>
      <c r="S76" s="4">
        <f>_xlfn.IFNA(VLOOKUP($A76+S$4,Male!$A:$Q, 12,0)/VLOOKUP($A76,Male!$A:$Q, 12,0),0)*S$3</f>
        <v>5.7314592685010601E-2</v>
      </c>
      <c r="T76" s="4">
        <f>_xlfn.IFNA(VLOOKUP($A76+T$4,Male!$A:$Q, 12,0)/VLOOKUP($A76,Male!$A:$Q, 12,0),0)*T$3</f>
        <v>1.66405137953969E-2</v>
      </c>
      <c r="U76" s="4">
        <f>_xlfn.IFNA(VLOOKUP($A76+U$4,Male!$A:$Q, 12,0)/VLOOKUP($A76,Male!$A:$Q, 12,0),0)*U$3</f>
        <v>4.2218329890720959E-3</v>
      </c>
      <c r="V76" s="4">
        <f>_xlfn.IFNA(VLOOKUP($A76+V$4,Male!$A:$Q, 12,0)/VLOOKUP($A76,Male!$A:$Q, 12,0),0)*V$3</f>
        <v>9.0553800008842786E-4</v>
      </c>
      <c r="W76" s="4">
        <f>_xlfn.IFNA(VLOOKUP($A76+W$4,Male!$A:$Q, 12,0)/VLOOKUP($A76,Male!$A:$Q, 12,0),0)*W$3</f>
        <v>1.5732110590787322E-4</v>
      </c>
      <c r="X76" s="4">
        <f>_xlfn.IFNA(VLOOKUP($A76+X$4,Male!$A:$Q, 12,0)/VLOOKUP($A76,Male!$A:$Q, 12,0),0)*X$3</f>
        <v>2.0602968733728445E-5</v>
      </c>
      <c r="Y76" s="4">
        <f>_xlfn.IFNA(VLOOKUP($A76+Y$4,Male!$A:$Q, 12,0)/VLOOKUP($A76,Male!$A:$Q, 12,0),0)*Y$3</f>
        <v>1.7735183784997179E-6</v>
      </c>
      <c r="Z76" s="4">
        <f>_xlfn.IFNA(VLOOKUP($A76+Z$4,Male!$A:$Q, 12,0)/VLOOKUP($A76,Male!$A:$Q, 12,0),0)*Z$3</f>
        <v>0</v>
      </c>
      <c r="AA76" s="4">
        <f>_xlfn.IFNA(VLOOKUP($A76+AA$4,Male!$A:$Q, 12,0)/VLOOKUP($A76,Male!$A:$Q, 12,0),0)*AA$3</f>
        <v>0</v>
      </c>
      <c r="AB76" s="4">
        <f>_xlfn.IFNA(VLOOKUP($A76+AB$4,Male!$A:$Q, 12,0)/VLOOKUP($A76,Male!$A:$Q, 12,0),0)*AB$3</f>
        <v>0</v>
      </c>
      <c r="AC76" s="4">
        <f>_xlfn.IFNA(VLOOKUP($A76+AC$4,Male!$A:$Q, 12,0)/VLOOKUP($A76,Male!$A:$Q, 12,0),0)*AC$3</f>
        <v>0</v>
      </c>
      <c r="AD76" s="4">
        <f>_xlfn.IFNA(VLOOKUP($A76+AD$4,Male!$A:$Q, 12,0)/VLOOKUP($A76,Male!$A:$Q, 12,0),0)*AD$3</f>
        <v>0</v>
      </c>
      <c r="AE76" s="4">
        <f>_xlfn.IFNA(VLOOKUP($A76+AE$4,Male!$A:$Q, 12,0)/VLOOKUP($A76,Male!$A:$Q, 12,0),0)*AE$3</f>
        <v>0</v>
      </c>
      <c r="AF76" s="4">
        <f>_xlfn.IFNA(VLOOKUP($A76+AF$4,Male!$A:$Q, 12,0)/VLOOKUP($A76,Male!$A:$Q, 12,0),0)*AF$3</f>
        <v>0</v>
      </c>
      <c r="AG76" s="4">
        <f>_xlfn.IFNA(VLOOKUP($A76+AG$4,Male!$A:$Q, 12,0)/VLOOKUP($A76,Male!$A:$Q, 12,0),0)*AG$3</f>
        <v>0</v>
      </c>
      <c r="AH76" s="4">
        <f>_xlfn.IFNA(VLOOKUP($A76+AH$4,Male!$A:$Q, 12,0)/VLOOKUP($A76,Male!$A:$Q, 12,0),0)*AH$3</f>
        <v>0</v>
      </c>
      <c r="AI76" s="4">
        <f>_xlfn.IFNA(VLOOKUP($A76+AI$4,Male!$A:$Q, 12,0)/VLOOKUP($A76,Male!$A:$Q, 12,0),0)*AI$3</f>
        <v>0</v>
      </c>
      <c r="AJ76" s="4">
        <f>_xlfn.IFNA(VLOOKUP($A76+AJ$4,Male!$A:$Q, 12,0)/VLOOKUP($A76,Male!$A:$Q, 12,0),0)*AJ$3</f>
        <v>0</v>
      </c>
      <c r="AK76" s="4">
        <f>_xlfn.IFNA(VLOOKUP($A76+AK$4,Male!$A:$Q, 12,0)/VLOOKUP($A76,Male!$A:$Q, 12,0),0)*AK$3</f>
        <v>0</v>
      </c>
      <c r="AL76" s="4">
        <f>_xlfn.IFNA(VLOOKUP($A76+AL$4,Male!$A:$Q, 12,0)/VLOOKUP($A76,Male!$A:$Q, 12,0),0)*AL$3</f>
        <v>0</v>
      </c>
      <c r="AM76" s="4">
        <f>_xlfn.IFNA(VLOOKUP($A76+AM$4,Male!$A:$Q, 12,0)/VLOOKUP($A76,Male!$A:$Q, 12,0),0)*AM$3</f>
        <v>0</v>
      </c>
      <c r="AN76" s="4">
        <f>_xlfn.IFNA(VLOOKUP($A76+AN$4,Male!$A:$Q, 12,0)/VLOOKUP($A76,Male!$A:$Q, 12,0),0)*AN$3</f>
        <v>0</v>
      </c>
      <c r="AO76" s="4">
        <f>_xlfn.IFNA(VLOOKUP($A76+AO$4,Male!$A:$Q, 12,0)/VLOOKUP($A76,Male!$A:$Q, 12,0),0)*AO$3</f>
        <v>0</v>
      </c>
      <c r="AP76" s="4">
        <f>_xlfn.IFNA(VLOOKUP($A76+AP$4,Male!$A:$Q, 12,0)/VLOOKUP($A76,Male!$A:$Q, 12,0),0)*AP$3</f>
        <v>0</v>
      </c>
      <c r="AQ76" s="4">
        <f>_xlfn.IFNA(VLOOKUP($A76+AQ$4,Male!$A:$Q, 12,0)/VLOOKUP($A76,Male!$A:$Q, 12,0),0)*AQ$3</f>
        <v>0</v>
      </c>
      <c r="AR76" s="4">
        <f>_xlfn.IFNA(VLOOKUP($A76+AR$4,Male!$A:$Q, 12,0)/VLOOKUP($A76,Male!$A:$Q, 12,0),0)*AR$3</f>
        <v>0</v>
      </c>
      <c r="AS76" s="4">
        <f>_xlfn.IFNA(VLOOKUP($A76+AS$4,Male!$A:$Q, 12,0)/VLOOKUP($A76,Male!$A:$Q, 12,0),0)*AS$3</f>
        <v>0</v>
      </c>
      <c r="AT76" s="4">
        <f>_xlfn.IFNA(VLOOKUP($A76+AT$4,Male!$A:$Q, 12,0)/VLOOKUP($A76,Male!$A:$Q, 12,0),0)*AT$3</f>
        <v>0</v>
      </c>
      <c r="AU76" s="4">
        <f>_xlfn.IFNA(VLOOKUP($A76+AU$4,Male!$A:$Q, 12,0)/VLOOKUP($A76,Male!$A:$Q, 12,0),0)*AU$3</f>
        <v>0</v>
      </c>
      <c r="AV76" s="4">
        <f>_xlfn.IFNA(VLOOKUP($A76+AV$4,Male!$A:$Q, 12,0)/VLOOKUP($A76,Male!$A:$Q, 12,0),0)*AV$3</f>
        <v>0</v>
      </c>
      <c r="AW76" s="4">
        <f>_xlfn.IFNA(VLOOKUP($A76+AW$4,Male!$A:$Q, 12,0)/VLOOKUP($A76,Male!$A:$Q, 12,0),0)*AW$3</f>
        <v>0</v>
      </c>
      <c r="AX76" s="4">
        <f>_xlfn.IFNA(VLOOKUP($A76+AX$4,Male!$A:$Q, 12,0)/VLOOKUP($A76,Male!$A:$Q, 12,0),0)*AX$3</f>
        <v>0</v>
      </c>
      <c r="AY76" s="4">
        <f>_xlfn.IFNA(VLOOKUP($A76+AY$4,Male!$A:$Q, 12,0)/VLOOKUP($A76,Male!$A:$Q, 12,0),0)*AY$3</f>
        <v>0</v>
      </c>
      <c r="AZ76" s="4">
        <f>_xlfn.IFNA(VLOOKUP($A76+AZ$4,Male!$A:$Q, 12,0)/VLOOKUP($A76,Male!$A:$Q, 12,0),0)*AZ$3</f>
        <v>0</v>
      </c>
      <c r="BA76" s="4">
        <f>_xlfn.IFNA(VLOOKUP($A76+BA$4,Male!$A:$Q, 12,0)/VLOOKUP($A76,Male!$A:$Q, 12,0),0)*BA$3</f>
        <v>0</v>
      </c>
      <c r="BB76" s="4">
        <f>_xlfn.IFNA(VLOOKUP($A76+BB$4,Male!$A:$Q, 12,0)/VLOOKUP($A76,Male!$A:$Q, 12,0),0)*BB$3</f>
        <v>0</v>
      </c>
      <c r="BC76" s="4">
        <f>_xlfn.IFNA(VLOOKUP($A76+BC$4,Male!$A:$Q, 12,0)/VLOOKUP($A76,Male!$A:$Q, 12,0),0)*BC$3</f>
        <v>0</v>
      </c>
      <c r="BD76" s="4">
        <f>_xlfn.IFNA(VLOOKUP($A76+BD$4,Male!$A:$Q, 12,0)/VLOOKUP($A76,Male!$A:$Q, 12,0),0)*BD$3</f>
        <v>0</v>
      </c>
      <c r="BE76" s="4">
        <f>_xlfn.IFNA(VLOOKUP($A76+BE$4,Male!$A:$Q, 12,0)/VLOOKUP($A76,Male!$A:$Q, 12,0),0)*BE$3</f>
        <v>0</v>
      </c>
    </row>
    <row r="77" spans="1:57" x14ac:dyDescent="0.2">
      <c r="A77">
        <f t="shared" si="5"/>
        <v>97</v>
      </c>
      <c r="B77" s="4">
        <f t="shared" si="4"/>
        <v>5495.5652002390989</v>
      </c>
      <c r="C77" s="4">
        <f>_xlfn.IFNA(VLOOKUP($A77+C$4,Male!$A:$Q, 12,0)/VLOOKUP($A77,Male!$A:$Q, 12,0),0)*C$3</f>
        <v>2090.6795069243576</v>
      </c>
      <c r="D77" s="4">
        <f>_xlfn.IFNA(VLOOKUP($A77+D$4,Male!$A:$Q, 12,0)/VLOOKUP($A77,Male!$A:$Q, 12,0),0)*D$3</f>
        <v>1417.1588435349381</v>
      </c>
      <c r="E77" s="4">
        <f>_xlfn.IFNA(VLOOKUP($A77+E$4,Male!$A:$Q, 12,0)/VLOOKUP($A77,Male!$A:$Q, 12,0),0)*E$3</f>
        <v>936.01712545036321</v>
      </c>
      <c r="F77" s="4">
        <f>_xlfn.IFNA(VLOOKUP($A77+F$4,Male!$A:$Q, 12,0)/VLOOKUP($A77,Male!$A:$Q, 12,0),0)*F$3</f>
        <v>599.29068066230775</v>
      </c>
      <c r="G77" s="4">
        <f>_xlfn.IFNA(VLOOKUP($A77+G$4,Male!$A:$Q, 12,0)/VLOOKUP($A77,Male!$A:$Q, 12,0),0)*G$3</f>
        <v>372.14722129036397</v>
      </c>
      <c r="H77" s="4">
        <f>_xlfn.IFNA(VLOOKUP($A77+H$4,Male!$A:$Q, 12,0)/VLOOKUP($A77,Male!$A:$Q, 12,0),0)*H$3</f>
        <v>223.50494257307534</v>
      </c>
      <c r="I77" s="4">
        <f>_xlfn.IFNA(VLOOKUP($A77+I$4,Male!$A:$Q, 12,0)/VLOOKUP($A77,Male!$A:$Q, 12,0),0)*I$3</f>
        <v>129.0999352860409</v>
      </c>
      <c r="J77" s="4">
        <f>_xlfn.IFNA(VLOOKUP($A77+J$4,Male!$A:$Q, 12,0)/VLOOKUP($A77,Male!$A:$Q, 12,0),0)*J$3</f>
        <v>71.659757053232326</v>
      </c>
      <c r="K77" s="4">
        <f>_xlfn.IFNA(VLOOKUP($A77+K$4,Male!$A:$Q, 12,0)/VLOOKUP($A77,Male!$A:$Q, 12,0),0)*K$3</f>
        <v>38.072727755666484</v>
      </c>
      <c r="L77" s="4">
        <f>_xlfn.IFNA(VLOOKUP($A77+L$4,Male!$A:$Q, 12,0)/VLOOKUP($A77,Male!$A:$Q, 12,0),0)*L$3</f>
        <v>19.274511442202385</v>
      </c>
      <c r="M77" s="4">
        <f>_xlfn.IFNA(VLOOKUP($A77+M$4,Male!$A:$Q, 12,0)/VLOOKUP($A77,Male!$A:$Q, 12,0),0)*M$3</f>
        <v>9.2308398666040787</v>
      </c>
      <c r="N77" s="4">
        <f>_xlfn.IFNA(VLOOKUP($A77+N$4,Male!$A:$Q, 12,0)/VLOOKUP($A77,Male!$A:$Q, 12,0),0)*N$3</f>
        <v>4.1661876345466364</v>
      </c>
      <c r="O77" s="4">
        <f>_xlfn.IFNA(VLOOKUP($A77+O$4,Male!$A:$Q, 12,0)/VLOOKUP($A77,Male!$A:$Q, 12,0),0)*O$3</f>
        <v>1.7594869852846466</v>
      </c>
      <c r="P77" s="4">
        <f>_xlfn.IFNA(VLOOKUP($A77+P$4,Male!$A:$Q, 12,0)/VLOOKUP($A77,Male!$A:$Q, 12,0),0)*P$3</f>
        <v>0.68942626776455507</v>
      </c>
      <c r="Q77" s="4">
        <f>_xlfn.IFNA(VLOOKUP($A77+Q$4,Male!$A:$Q, 12,0)/VLOOKUP($A77,Male!$A:$Q, 12,0),0)*Q$3</f>
        <v>0.24762785406110654</v>
      </c>
      <c r="R77" s="4">
        <f>_xlfn.IFNA(VLOOKUP($A77+R$4,Male!$A:$Q, 12,0)/VLOOKUP($A77,Male!$A:$Q, 12,0),0)*R$3</f>
        <v>8.0770353438485584E-2</v>
      </c>
      <c r="S77" s="4">
        <f>_xlfn.IFNA(VLOOKUP($A77+S$4,Male!$A:$Q, 12,0)/VLOOKUP($A77,Male!$A:$Q, 12,0),0)*S$3</f>
        <v>2.3454685947979722E-2</v>
      </c>
      <c r="T77" s="4">
        <f>_xlfn.IFNA(VLOOKUP($A77+T$4,Male!$A:$Q, 12,0)/VLOOKUP($A77,Male!$A:$Q, 12,0),0)*T$3</f>
        <v>5.9433218933294049E-3</v>
      </c>
      <c r="U77" s="4">
        <f>_xlfn.IFNA(VLOOKUP($A77+U$4,Male!$A:$Q, 12,0)/VLOOKUP($A77,Male!$A:$Q, 12,0),0)*U$3</f>
        <v>1.2770479063455911E-3</v>
      </c>
      <c r="V77" s="4">
        <f>_xlfn.IFNA(VLOOKUP($A77+V$4,Male!$A:$Q, 12,0)/VLOOKUP($A77,Male!$A:$Q, 12,0),0)*V$3</f>
        <v>2.219303875544281E-4</v>
      </c>
      <c r="W77" s="4">
        <f>_xlfn.IFNA(VLOOKUP($A77+W$4,Male!$A:$Q, 12,0)/VLOOKUP($A77,Male!$A:$Q, 12,0),0)*W$3</f>
        <v>2.907381584871071E-5</v>
      </c>
      <c r="X77" s="4">
        <f>_xlfn.IFNA(VLOOKUP($A77+X$4,Male!$A:$Q, 12,0)/VLOOKUP($A77,Male!$A:$Q, 12,0),0)*X$3</f>
        <v>2.5035801438031462E-6</v>
      </c>
      <c r="Y77" s="4">
        <f>_xlfn.IFNA(VLOOKUP($A77+Y$4,Male!$A:$Q, 12,0)/VLOOKUP($A77,Male!$A:$Q, 12,0),0)*Y$3</f>
        <v>0</v>
      </c>
      <c r="Z77" s="4">
        <f>_xlfn.IFNA(VLOOKUP($A77+Z$4,Male!$A:$Q, 12,0)/VLOOKUP($A77,Male!$A:$Q, 12,0),0)*Z$3</f>
        <v>0</v>
      </c>
      <c r="AA77" s="4">
        <f>_xlfn.IFNA(VLOOKUP($A77+AA$4,Male!$A:$Q, 12,0)/VLOOKUP($A77,Male!$A:$Q, 12,0),0)*AA$3</f>
        <v>0</v>
      </c>
      <c r="AB77" s="4">
        <f>_xlfn.IFNA(VLOOKUP($A77+AB$4,Male!$A:$Q, 12,0)/VLOOKUP($A77,Male!$A:$Q, 12,0),0)*AB$3</f>
        <v>0</v>
      </c>
      <c r="AC77" s="4">
        <f>_xlfn.IFNA(VLOOKUP($A77+AC$4,Male!$A:$Q, 12,0)/VLOOKUP($A77,Male!$A:$Q, 12,0),0)*AC$3</f>
        <v>0</v>
      </c>
      <c r="AD77" s="4">
        <f>_xlfn.IFNA(VLOOKUP($A77+AD$4,Male!$A:$Q, 12,0)/VLOOKUP($A77,Male!$A:$Q, 12,0),0)*AD$3</f>
        <v>0</v>
      </c>
      <c r="AE77" s="4">
        <f>_xlfn.IFNA(VLOOKUP($A77+AE$4,Male!$A:$Q, 12,0)/VLOOKUP($A77,Male!$A:$Q, 12,0),0)*AE$3</f>
        <v>0</v>
      </c>
      <c r="AF77" s="4">
        <f>_xlfn.IFNA(VLOOKUP($A77+AF$4,Male!$A:$Q, 12,0)/VLOOKUP($A77,Male!$A:$Q, 12,0),0)*AF$3</f>
        <v>0</v>
      </c>
      <c r="AG77" s="4">
        <f>_xlfn.IFNA(VLOOKUP($A77+AG$4,Male!$A:$Q, 12,0)/VLOOKUP($A77,Male!$A:$Q, 12,0),0)*AG$3</f>
        <v>0</v>
      </c>
      <c r="AH77" s="4">
        <f>_xlfn.IFNA(VLOOKUP($A77+AH$4,Male!$A:$Q, 12,0)/VLOOKUP($A77,Male!$A:$Q, 12,0),0)*AH$3</f>
        <v>0</v>
      </c>
      <c r="AI77" s="4">
        <f>_xlfn.IFNA(VLOOKUP($A77+AI$4,Male!$A:$Q, 12,0)/VLOOKUP($A77,Male!$A:$Q, 12,0),0)*AI$3</f>
        <v>0</v>
      </c>
      <c r="AJ77" s="4">
        <f>_xlfn.IFNA(VLOOKUP($A77+AJ$4,Male!$A:$Q, 12,0)/VLOOKUP($A77,Male!$A:$Q, 12,0),0)*AJ$3</f>
        <v>0</v>
      </c>
      <c r="AK77" s="4">
        <f>_xlfn.IFNA(VLOOKUP($A77+AK$4,Male!$A:$Q, 12,0)/VLOOKUP($A77,Male!$A:$Q, 12,0),0)*AK$3</f>
        <v>0</v>
      </c>
      <c r="AL77" s="4">
        <f>_xlfn.IFNA(VLOOKUP($A77+AL$4,Male!$A:$Q, 12,0)/VLOOKUP($A77,Male!$A:$Q, 12,0),0)*AL$3</f>
        <v>0</v>
      </c>
      <c r="AM77" s="4">
        <f>_xlfn.IFNA(VLOOKUP($A77+AM$4,Male!$A:$Q, 12,0)/VLOOKUP($A77,Male!$A:$Q, 12,0),0)*AM$3</f>
        <v>0</v>
      </c>
      <c r="AN77" s="4">
        <f>_xlfn.IFNA(VLOOKUP($A77+AN$4,Male!$A:$Q, 12,0)/VLOOKUP($A77,Male!$A:$Q, 12,0),0)*AN$3</f>
        <v>0</v>
      </c>
      <c r="AO77" s="4">
        <f>_xlfn.IFNA(VLOOKUP($A77+AO$4,Male!$A:$Q, 12,0)/VLOOKUP($A77,Male!$A:$Q, 12,0),0)*AO$3</f>
        <v>0</v>
      </c>
      <c r="AP77" s="4">
        <f>_xlfn.IFNA(VLOOKUP($A77+AP$4,Male!$A:$Q, 12,0)/VLOOKUP($A77,Male!$A:$Q, 12,0),0)*AP$3</f>
        <v>0</v>
      </c>
      <c r="AQ77" s="4">
        <f>_xlfn.IFNA(VLOOKUP($A77+AQ$4,Male!$A:$Q, 12,0)/VLOOKUP($A77,Male!$A:$Q, 12,0),0)*AQ$3</f>
        <v>0</v>
      </c>
      <c r="AR77" s="4">
        <f>_xlfn.IFNA(VLOOKUP($A77+AR$4,Male!$A:$Q, 12,0)/VLOOKUP($A77,Male!$A:$Q, 12,0),0)*AR$3</f>
        <v>0</v>
      </c>
      <c r="AS77" s="4">
        <f>_xlfn.IFNA(VLOOKUP($A77+AS$4,Male!$A:$Q, 12,0)/VLOOKUP($A77,Male!$A:$Q, 12,0),0)*AS$3</f>
        <v>0</v>
      </c>
      <c r="AT77" s="4">
        <f>_xlfn.IFNA(VLOOKUP($A77+AT$4,Male!$A:$Q, 12,0)/VLOOKUP($A77,Male!$A:$Q, 12,0),0)*AT$3</f>
        <v>0</v>
      </c>
      <c r="AU77" s="4">
        <f>_xlfn.IFNA(VLOOKUP($A77+AU$4,Male!$A:$Q, 12,0)/VLOOKUP($A77,Male!$A:$Q, 12,0),0)*AU$3</f>
        <v>0</v>
      </c>
      <c r="AV77" s="4">
        <f>_xlfn.IFNA(VLOOKUP($A77+AV$4,Male!$A:$Q, 12,0)/VLOOKUP($A77,Male!$A:$Q, 12,0),0)*AV$3</f>
        <v>0</v>
      </c>
      <c r="AW77" s="4">
        <f>_xlfn.IFNA(VLOOKUP($A77+AW$4,Male!$A:$Q, 12,0)/VLOOKUP($A77,Male!$A:$Q, 12,0),0)*AW$3</f>
        <v>0</v>
      </c>
      <c r="AX77" s="4">
        <f>_xlfn.IFNA(VLOOKUP($A77+AX$4,Male!$A:$Q, 12,0)/VLOOKUP($A77,Male!$A:$Q, 12,0),0)*AX$3</f>
        <v>0</v>
      </c>
      <c r="AY77" s="4">
        <f>_xlfn.IFNA(VLOOKUP($A77+AY$4,Male!$A:$Q, 12,0)/VLOOKUP($A77,Male!$A:$Q, 12,0),0)*AY$3</f>
        <v>0</v>
      </c>
      <c r="AZ77" s="4">
        <f>_xlfn.IFNA(VLOOKUP($A77+AZ$4,Male!$A:$Q, 12,0)/VLOOKUP($A77,Male!$A:$Q, 12,0),0)*AZ$3</f>
        <v>0</v>
      </c>
      <c r="BA77" s="4">
        <f>_xlfn.IFNA(VLOOKUP($A77+BA$4,Male!$A:$Q, 12,0)/VLOOKUP($A77,Male!$A:$Q, 12,0),0)*BA$3</f>
        <v>0</v>
      </c>
      <c r="BB77" s="4">
        <f>_xlfn.IFNA(VLOOKUP($A77+BB$4,Male!$A:$Q, 12,0)/VLOOKUP($A77,Male!$A:$Q, 12,0),0)*BB$3</f>
        <v>0</v>
      </c>
      <c r="BC77" s="4">
        <f>_xlfn.IFNA(VLOOKUP($A77+BC$4,Male!$A:$Q, 12,0)/VLOOKUP($A77,Male!$A:$Q, 12,0),0)*BC$3</f>
        <v>0</v>
      </c>
      <c r="BD77" s="4">
        <f>_xlfn.IFNA(VLOOKUP($A77+BD$4,Male!$A:$Q, 12,0)/VLOOKUP($A77,Male!$A:$Q, 12,0),0)*BD$3</f>
        <v>0</v>
      </c>
      <c r="BE77" s="4">
        <f>_xlfn.IFNA(VLOOKUP($A77+BE$4,Male!$A:$Q, 12,0)/VLOOKUP($A77,Male!$A:$Q, 12,0),0)*BE$3</f>
        <v>0</v>
      </c>
    </row>
    <row r="78" spans="1:57" x14ac:dyDescent="0.2">
      <c r="A78">
        <f t="shared" si="5"/>
        <v>98</v>
      </c>
      <c r="B78" s="4">
        <f t="shared" si="4"/>
        <v>5129.2078286989727</v>
      </c>
      <c r="C78" s="4">
        <f>_xlfn.IFNA(VLOOKUP($A78+C$4,Male!$A:$Q, 12,0)/VLOOKUP($A78,Male!$A:$Q, 12,0),0)*C$3</f>
        <v>2039.4541488748043</v>
      </c>
      <c r="D78" s="4">
        <f>_xlfn.IFNA(VLOOKUP($A78+D$4,Male!$A:$Q, 12,0)/VLOOKUP($A78,Male!$A:$Q, 12,0),0)*D$3</f>
        <v>1345.9779547934488</v>
      </c>
      <c r="E78" s="4">
        <f>_xlfn.IFNA(VLOOKUP($A78+E$4,Male!$A:$Q, 12,0)/VLOOKUP($A78,Male!$A:$Q, 12,0),0)*E$3</f>
        <v>863.71754223163634</v>
      </c>
      <c r="F78" s="4">
        <f>_xlfn.IFNA(VLOOKUP($A78+F$4,Male!$A:$Q, 12,0)/VLOOKUP($A78,Male!$A:$Q, 12,0),0)*F$3</f>
        <v>536.00245950266219</v>
      </c>
      <c r="G78" s="4">
        <f>_xlfn.IFNA(VLOOKUP($A78+G$4,Male!$A:$Q, 12,0)/VLOOKUP($A78,Male!$A:$Q, 12,0),0)*G$3</f>
        <v>321.76303564973063</v>
      </c>
      <c r="H78" s="4">
        <f>_xlfn.IFNA(VLOOKUP($A78+H$4,Male!$A:$Q, 12,0)/VLOOKUP($A78,Male!$A:$Q, 12,0),0)*H$3</f>
        <v>186.25619954519328</v>
      </c>
      <c r="I78" s="4">
        <f>_xlfn.IFNA(VLOOKUP($A78+I$4,Male!$A:$Q, 12,0)/VLOOKUP($A78,Male!$A:$Q, 12,0),0)*I$3</f>
        <v>103.34547258378261</v>
      </c>
      <c r="J78" s="4">
        <f>_xlfn.IFNA(VLOOKUP($A78+J$4,Male!$A:$Q, 12,0)/VLOOKUP($A78,Male!$A:$Q, 12,0),0)*J$3</f>
        <v>54.893627763169356</v>
      </c>
      <c r="K78" s="4">
        <f>_xlfn.IFNA(VLOOKUP($A78+K$4,Male!$A:$Q, 12,0)/VLOOKUP($A78,Male!$A:$Q, 12,0),0)*K$3</f>
        <v>27.78666937236985</v>
      </c>
      <c r="L78" s="4">
        <f>_xlfn.IFNA(VLOOKUP($A78+L$4,Male!$A:$Q, 12,0)/VLOOKUP($A78,Male!$A:$Q, 12,0),0)*L$3</f>
        <v>13.334514043665379</v>
      </c>
      <c r="M78" s="4">
        <f>_xlfn.IFNA(VLOOKUP($A78+M$4,Male!$A:$Q, 12,0)/VLOOKUP($A78,Male!$A:$Q, 12,0),0)*M$3</f>
        <v>6.0176791041018545</v>
      </c>
      <c r="N78" s="4">
        <f>_xlfn.IFNA(VLOOKUP($A78+N$4,Male!$A:$Q, 12,0)/VLOOKUP($A78,Male!$A:$Q, 12,0),0)*N$3</f>
        <v>2.5413894890381439</v>
      </c>
      <c r="O78" s="4">
        <f>_xlfn.IFNA(VLOOKUP($A78+O$4,Male!$A:$Q, 12,0)/VLOOKUP($A78,Male!$A:$Q, 12,0),0)*O$3</f>
        <v>0.99587238020914803</v>
      </c>
      <c r="P78" s="4">
        <f>_xlfn.IFNA(VLOOKUP($A78+P$4,Male!$A:$Q, 12,0)/VLOOKUP($A78,Male!$A:$Q, 12,0),0)*P$3</f>
        <v>0.35836477335917105</v>
      </c>
      <c r="Q78" s="4">
        <f>_xlfn.IFNA(VLOOKUP($A78+Q$4,Male!$A:$Q, 12,0)/VLOOKUP($A78,Male!$A:$Q, 12,0),0)*Q$3</f>
        <v>0.11670416973480466</v>
      </c>
      <c r="R78" s="4">
        <f>_xlfn.IFNA(VLOOKUP($A78+R$4,Male!$A:$Q, 12,0)/VLOOKUP($A78,Male!$A:$Q, 12,0),0)*R$3</f>
        <v>3.3951908257634535E-2</v>
      </c>
      <c r="S78" s="4">
        <f>_xlfn.IFNA(VLOOKUP($A78+S$4,Male!$A:$Q, 12,0)/VLOOKUP($A78,Male!$A:$Q, 12,0),0)*S$3</f>
        <v>8.6047832822751524E-3</v>
      </c>
      <c r="T78" s="4">
        <f>_xlfn.IFNA(VLOOKUP($A78+T$4,Male!$A:$Q, 12,0)/VLOOKUP($A78,Male!$A:$Q, 12,0),0)*T$3</f>
        <v>1.8466440300568667E-3</v>
      </c>
      <c r="U78" s="4">
        <f>_xlfn.IFNA(VLOOKUP($A78+U$4,Male!$A:$Q, 12,0)/VLOOKUP($A78,Male!$A:$Q, 12,0),0)*U$3</f>
        <v>3.214882278599504E-4</v>
      </c>
      <c r="V78" s="4">
        <f>_xlfn.IFNA(VLOOKUP($A78+V$4,Male!$A:$Q, 12,0)/VLOOKUP($A78,Male!$A:$Q, 12,0),0)*V$3</f>
        <v>4.2128850533523454E-5</v>
      </c>
      <c r="W78" s="4">
        <f>_xlfn.IFNA(VLOOKUP($A78+W$4,Male!$A:$Q, 12,0)/VLOOKUP($A78,Male!$A:$Q, 12,0),0)*W$3</f>
        <v>3.6289545069699487E-6</v>
      </c>
      <c r="X78" s="4">
        <f>_xlfn.IFNA(VLOOKUP($A78+X$4,Male!$A:$Q, 12,0)/VLOOKUP($A78,Male!$A:$Q, 12,0),0)*X$3</f>
        <v>0</v>
      </c>
      <c r="Y78" s="4">
        <f>_xlfn.IFNA(VLOOKUP($A78+Y$4,Male!$A:$Q, 12,0)/VLOOKUP($A78,Male!$A:$Q, 12,0),0)*Y$3</f>
        <v>0</v>
      </c>
      <c r="Z78" s="4">
        <f>_xlfn.IFNA(VLOOKUP($A78+Z$4,Male!$A:$Q, 12,0)/VLOOKUP($A78,Male!$A:$Q, 12,0),0)*Z$3</f>
        <v>0</v>
      </c>
      <c r="AA78" s="4">
        <f>_xlfn.IFNA(VLOOKUP($A78+AA$4,Male!$A:$Q, 12,0)/VLOOKUP($A78,Male!$A:$Q, 12,0),0)*AA$3</f>
        <v>0</v>
      </c>
      <c r="AB78" s="4">
        <f>_xlfn.IFNA(VLOOKUP($A78+AB$4,Male!$A:$Q, 12,0)/VLOOKUP($A78,Male!$A:$Q, 12,0),0)*AB$3</f>
        <v>0</v>
      </c>
      <c r="AC78" s="4">
        <f>_xlfn.IFNA(VLOOKUP($A78+AC$4,Male!$A:$Q, 12,0)/VLOOKUP($A78,Male!$A:$Q, 12,0),0)*AC$3</f>
        <v>0</v>
      </c>
      <c r="AD78" s="4">
        <f>_xlfn.IFNA(VLOOKUP($A78+AD$4,Male!$A:$Q, 12,0)/VLOOKUP($A78,Male!$A:$Q, 12,0),0)*AD$3</f>
        <v>0</v>
      </c>
      <c r="AE78" s="4">
        <f>_xlfn.IFNA(VLOOKUP($A78+AE$4,Male!$A:$Q, 12,0)/VLOOKUP($A78,Male!$A:$Q, 12,0),0)*AE$3</f>
        <v>0</v>
      </c>
      <c r="AF78" s="4">
        <f>_xlfn.IFNA(VLOOKUP($A78+AF$4,Male!$A:$Q, 12,0)/VLOOKUP($A78,Male!$A:$Q, 12,0),0)*AF$3</f>
        <v>0</v>
      </c>
      <c r="AG78" s="4">
        <f>_xlfn.IFNA(VLOOKUP($A78+AG$4,Male!$A:$Q, 12,0)/VLOOKUP($A78,Male!$A:$Q, 12,0),0)*AG$3</f>
        <v>0</v>
      </c>
      <c r="AH78" s="4">
        <f>_xlfn.IFNA(VLOOKUP($A78+AH$4,Male!$A:$Q, 12,0)/VLOOKUP($A78,Male!$A:$Q, 12,0),0)*AH$3</f>
        <v>0</v>
      </c>
      <c r="AI78" s="4">
        <f>_xlfn.IFNA(VLOOKUP($A78+AI$4,Male!$A:$Q, 12,0)/VLOOKUP($A78,Male!$A:$Q, 12,0),0)*AI$3</f>
        <v>0</v>
      </c>
      <c r="AJ78" s="4">
        <f>_xlfn.IFNA(VLOOKUP($A78+AJ$4,Male!$A:$Q, 12,0)/VLOOKUP($A78,Male!$A:$Q, 12,0),0)*AJ$3</f>
        <v>0</v>
      </c>
      <c r="AK78" s="4">
        <f>_xlfn.IFNA(VLOOKUP($A78+AK$4,Male!$A:$Q, 12,0)/VLOOKUP($A78,Male!$A:$Q, 12,0),0)*AK$3</f>
        <v>0</v>
      </c>
      <c r="AL78" s="4">
        <f>_xlfn.IFNA(VLOOKUP($A78+AL$4,Male!$A:$Q, 12,0)/VLOOKUP($A78,Male!$A:$Q, 12,0),0)*AL$3</f>
        <v>0</v>
      </c>
      <c r="AM78" s="4">
        <f>_xlfn.IFNA(VLOOKUP($A78+AM$4,Male!$A:$Q, 12,0)/VLOOKUP($A78,Male!$A:$Q, 12,0),0)*AM$3</f>
        <v>0</v>
      </c>
      <c r="AN78" s="4">
        <f>_xlfn.IFNA(VLOOKUP($A78+AN$4,Male!$A:$Q, 12,0)/VLOOKUP($A78,Male!$A:$Q, 12,0),0)*AN$3</f>
        <v>0</v>
      </c>
      <c r="AO78" s="4">
        <f>_xlfn.IFNA(VLOOKUP($A78+AO$4,Male!$A:$Q, 12,0)/VLOOKUP($A78,Male!$A:$Q, 12,0),0)*AO$3</f>
        <v>0</v>
      </c>
      <c r="AP78" s="4">
        <f>_xlfn.IFNA(VLOOKUP($A78+AP$4,Male!$A:$Q, 12,0)/VLOOKUP($A78,Male!$A:$Q, 12,0),0)*AP$3</f>
        <v>0</v>
      </c>
      <c r="AQ78" s="4">
        <f>_xlfn.IFNA(VLOOKUP($A78+AQ$4,Male!$A:$Q, 12,0)/VLOOKUP($A78,Male!$A:$Q, 12,0),0)*AQ$3</f>
        <v>0</v>
      </c>
      <c r="AR78" s="4">
        <f>_xlfn.IFNA(VLOOKUP($A78+AR$4,Male!$A:$Q, 12,0)/VLOOKUP($A78,Male!$A:$Q, 12,0),0)*AR$3</f>
        <v>0</v>
      </c>
      <c r="AS78" s="4">
        <f>_xlfn.IFNA(VLOOKUP($A78+AS$4,Male!$A:$Q, 12,0)/VLOOKUP($A78,Male!$A:$Q, 12,0),0)*AS$3</f>
        <v>0</v>
      </c>
      <c r="AT78" s="4">
        <f>_xlfn.IFNA(VLOOKUP($A78+AT$4,Male!$A:$Q, 12,0)/VLOOKUP($A78,Male!$A:$Q, 12,0),0)*AT$3</f>
        <v>0</v>
      </c>
      <c r="AU78" s="4">
        <f>_xlfn.IFNA(VLOOKUP($A78+AU$4,Male!$A:$Q, 12,0)/VLOOKUP($A78,Male!$A:$Q, 12,0),0)*AU$3</f>
        <v>0</v>
      </c>
      <c r="AV78" s="4">
        <f>_xlfn.IFNA(VLOOKUP($A78+AV$4,Male!$A:$Q, 12,0)/VLOOKUP($A78,Male!$A:$Q, 12,0),0)*AV$3</f>
        <v>0</v>
      </c>
      <c r="AW78" s="4">
        <f>_xlfn.IFNA(VLOOKUP($A78+AW$4,Male!$A:$Q, 12,0)/VLOOKUP($A78,Male!$A:$Q, 12,0),0)*AW$3</f>
        <v>0</v>
      </c>
      <c r="AX78" s="4">
        <f>_xlfn.IFNA(VLOOKUP($A78+AX$4,Male!$A:$Q, 12,0)/VLOOKUP($A78,Male!$A:$Q, 12,0),0)*AX$3</f>
        <v>0</v>
      </c>
      <c r="AY78" s="4">
        <f>_xlfn.IFNA(VLOOKUP($A78+AY$4,Male!$A:$Q, 12,0)/VLOOKUP($A78,Male!$A:$Q, 12,0),0)*AY$3</f>
        <v>0</v>
      </c>
      <c r="AZ78" s="4">
        <f>_xlfn.IFNA(VLOOKUP($A78+AZ$4,Male!$A:$Q, 12,0)/VLOOKUP($A78,Male!$A:$Q, 12,0),0)*AZ$3</f>
        <v>0</v>
      </c>
      <c r="BA78" s="4">
        <f>_xlfn.IFNA(VLOOKUP($A78+BA$4,Male!$A:$Q, 12,0)/VLOOKUP($A78,Male!$A:$Q, 12,0),0)*BA$3</f>
        <v>0</v>
      </c>
      <c r="BB78" s="4">
        <f>_xlfn.IFNA(VLOOKUP($A78+BB$4,Male!$A:$Q, 12,0)/VLOOKUP($A78,Male!$A:$Q, 12,0),0)*BB$3</f>
        <v>0</v>
      </c>
      <c r="BC78" s="4">
        <f>_xlfn.IFNA(VLOOKUP($A78+BC$4,Male!$A:$Q, 12,0)/VLOOKUP($A78,Male!$A:$Q, 12,0),0)*BC$3</f>
        <v>0</v>
      </c>
      <c r="BD78" s="4">
        <f>_xlfn.IFNA(VLOOKUP($A78+BD$4,Male!$A:$Q, 12,0)/VLOOKUP($A78,Male!$A:$Q, 12,0),0)*BD$3</f>
        <v>0</v>
      </c>
      <c r="BE78" s="4">
        <f>_xlfn.IFNA(VLOOKUP($A78+BE$4,Male!$A:$Q, 12,0)/VLOOKUP($A78,Male!$A:$Q, 12,0),0)*BE$3</f>
        <v>0</v>
      </c>
    </row>
    <row r="79" spans="1:57" x14ac:dyDescent="0.2">
      <c r="A79">
        <f t="shared" si="5"/>
        <v>99</v>
      </c>
      <c r="B79" s="4">
        <f t="shared" si="4"/>
        <v>4777.2698581615687</v>
      </c>
      <c r="C79" s="4">
        <f>_xlfn.IFNA(VLOOKUP($A79+C$4,Male!$A:$Q, 12,0)/VLOOKUP($A79,Male!$A:$Q, 12,0),0)*C$3</f>
        <v>1985.6691010299214</v>
      </c>
      <c r="D79" s="4">
        <f>_xlfn.IFNA(VLOOKUP($A79+D$4,Male!$A:$Q, 12,0)/VLOOKUP($A79,Male!$A:$Q, 12,0),0)*D$3</f>
        <v>1273.2081464134549</v>
      </c>
      <c r="E79" s="4">
        <f>_xlfn.IFNA(VLOOKUP($A79+E$4,Male!$A:$Q, 12,0)/VLOOKUP($A79,Male!$A:$Q, 12,0),0)*E$3</f>
        <v>791.90760721240724</v>
      </c>
      <c r="F79" s="4">
        <f>_xlfn.IFNA(VLOOKUP($A79+F$4,Male!$A:$Q, 12,0)/VLOOKUP($A79,Male!$A:$Q, 12,0),0)*F$3</f>
        <v>475.07444408115589</v>
      </c>
      <c r="G79" s="4">
        <f>_xlfn.IFNA(VLOOKUP($A79+G$4,Male!$A:$Q, 12,0)/VLOOKUP($A79,Male!$A:$Q, 12,0),0)*G$3</f>
        <v>274.87375326330158</v>
      </c>
      <c r="H79" s="4">
        <f>_xlfn.IFNA(VLOOKUP($A79+H$4,Male!$A:$Q, 12,0)/VLOOKUP($A79,Male!$A:$Q, 12,0),0)*H$3</f>
        <v>152.84445387093439</v>
      </c>
      <c r="I79" s="4">
        <f>_xlfn.IFNA(VLOOKUP($A79+I$4,Male!$A:$Q, 12,0)/VLOOKUP($A79,Male!$A:$Q, 12,0),0)*I$3</f>
        <v>81.154306984471546</v>
      </c>
      <c r="J79" s="4">
        <f>_xlfn.IFNA(VLOOKUP($A79+J$4,Male!$A:$Q, 12,0)/VLOOKUP($A79,Male!$A:$Q, 12,0),0)*J$3</f>
        <v>41.069361360157536</v>
      </c>
      <c r="K79" s="4">
        <f>_xlfn.IFNA(VLOOKUP($A79+K$4,Male!$A:$Q, 12,0)/VLOOKUP($A79,Male!$A:$Q, 12,0),0)*K$3</f>
        <v>19.706242568283507</v>
      </c>
      <c r="L79" s="4">
        <f>_xlfn.IFNA(VLOOKUP($A79+L$4,Male!$A:$Q, 12,0)/VLOOKUP($A79,Male!$A:$Q, 12,0),0)*L$3</f>
        <v>8.9112477369300755</v>
      </c>
      <c r="M79" s="4">
        <f>_xlfn.IFNA(VLOOKUP($A79+M$4,Male!$A:$Q, 12,0)/VLOOKUP($A79,Male!$A:$Q, 12,0),0)*M$3</f>
        <v>3.7630062979569239</v>
      </c>
      <c r="N79" s="4">
        <f>_xlfn.IFNA(VLOOKUP($A79+N$4,Male!$A:$Q, 12,0)/VLOOKUP($A79,Male!$A:$Q, 12,0),0)*N$3</f>
        <v>1.4745597484724333</v>
      </c>
      <c r="O79" s="4">
        <f>_xlfn.IFNA(VLOOKUP($A79+O$4,Male!$A:$Q, 12,0)/VLOOKUP($A79,Male!$A:$Q, 12,0),0)*O$3</f>
        <v>0.53065796876751381</v>
      </c>
      <c r="P79" s="4">
        <f>_xlfn.IFNA(VLOOKUP($A79+P$4,Male!$A:$Q, 12,0)/VLOOKUP($A79,Male!$A:$Q, 12,0),0)*P$3</f>
        <v>0.17313533364513836</v>
      </c>
      <c r="Q79" s="4">
        <f>_xlfn.IFNA(VLOOKUP($A79+Q$4,Male!$A:$Q, 12,0)/VLOOKUP($A79,Male!$A:$Q, 12,0),0)*Q$3</f>
        <v>5.0288895238456616E-2</v>
      </c>
      <c r="R79" s="4">
        <f>_xlfn.IFNA(VLOOKUP($A79+R$4,Male!$A:$Q, 12,0)/VLOOKUP($A79,Male!$A:$Q, 12,0),0)*R$3</f>
        <v>1.2768739286227321E-2</v>
      </c>
      <c r="S79" s="4">
        <f>_xlfn.IFNA(VLOOKUP($A79+S$4,Male!$A:$Q, 12,0)/VLOOKUP($A79,Male!$A:$Q, 12,0),0)*S$3</f>
        <v>2.7407371523299226E-3</v>
      </c>
      <c r="T79" s="4">
        <f>_xlfn.IFNA(VLOOKUP($A79+T$4,Male!$A:$Q, 12,0)/VLOOKUP($A79,Male!$A:$Q, 12,0),0)*T$3</f>
        <v>4.7655670903233463E-4</v>
      </c>
      <c r="U79" s="4">
        <f>_xlfn.IFNA(VLOOKUP($A79+U$4,Male!$A:$Q, 12,0)/VLOOKUP($A79,Male!$A:$Q, 12,0),0)*U$3</f>
        <v>6.2560675480319855E-5</v>
      </c>
      <c r="V79" s="4">
        <f>_xlfn.IFNA(VLOOKUP($A79+V$4,Male!$A:$Q, 12,0)/VLOOKUP($A79,Male!$A:$Q, 12,0),0)*V$3</f>
        <v>5.3905442400103337E-6</v>
      </c>
      <c r="W79" s="4">
        <f>_xlfn.IFNA(VLOOKUP($A79+W$4,Male!$A:$Q, 12,0)/VLOOKUP($A79,Male!$A:$Q, 12,0),0)*W$3</f>
        <v>0</v>
      </c>
      <c r="X79" s="4">
        <f>_xlfn.IFNA(VLOOKUP($A79+X$4,Male!$A:$Q, 12,0)/VLOOKUP($A79,Male!$A:$Q, 12,0),0)*X$3</f>
        <v>0</v>
      </c>
      <c r="Y79" s="4">
        <f>_xlfn.IFNA(VLOOKUP($A79+Y$4,Male!$A:$Q, 12,0)/VLOOKUP($A79,Male!$A:$Q, 12,0),0)*Y$3</f>
        <v>0</v>
      </c>
      <c r="Z79" s="4">
        <f>_xlfn.IFNA(VLOOKUP($A79+Z$4,Male!$A:$Q, 12,0)/VLOOKUP($A79,Male!$A:$Q, 12,0),0)*Z$3</f>
        <v>0</v>
      </c>
      <c r="AA79" s="4">
        <f>_xlfn.IFNA(VLOOKUP($A79+AA$4,Male!$A:$Q, 12,0)/VLOOKUP($A79,Male!$A:$Q, 12,0),0)*AA$3</f>
        <v>0</v>
      </c>
      <c r="AB79" s="4">
        <f>_xlfn.IFNA(VLOOKUP($A79+AB$4,Male!$A:$Q, 12,0)/VLOOKUP($A79,Male!$A:$Q, 12,0),0)*AB$3</f>
        <v>0</v>
      </c>
      <c r="AC79" s="4">
        <f>_xlfn.IFNA(VLOOKUP($A79+AC$4,Male!$A:$Q, 12,0)/VLOOKUP($A79,Male!$A:$Q, 12,0),0)*AC$3</f>
        <v>0</v>
      </c>
      <c r="AD79" s="4">
        <f>_xlfn.IFNA(VLOOKUP($A79+AD$4,Male!$A:$Q, 12,0)/VLOOKUP($A79,Male!$A:$Q, 12,0),0)*AD$3</f>
        <v>0</v>
      </c>
      <c r="AE79" s="4">
        <f>_xlfn.IFNA(VLOOKUP($A79+AE$4,Male!$A:$Q, 12,0)/VLOOKUP($A79,Male!$A:$Q, 12,0),0)*AE$3</f>
        <v>0</v>
      </c>
      <c r="AF79" s="4">
        <f>_xlfn.IFNA(VLOOKUP($A79+AF$4,Male!$A:$Q, 12,0)/VLOOKUP($A79,Male!$A:$Q, 12,0),0)*AF$3</f>
        <v>0</v>
      </c>
      <c r="AG79" s="4">
        <f>_xlfn.IFNA(VLOOKUP($A79+AG$4,Male!$A:$Q, 12,0)/VLOOKUP($A79,Male!$A:$Q, 12,0),0)*AG$3</f>
        <v>0</v>
      </c>
      <c r="AH79" s="4">
        <f>_xlfn.IFNA(VLOOKUP($A79+AH$4,Male!$A:$Q, 12,0)/VLOOKUP($A79,Male!$A:$Q, 12,0),0)*AH$3</f>
        <v>0</v>
      </c>
      <c r="AI79" s="4">
        <f>_xlfn.IFNA(VLOOKUP($A79+AI$4,Male!$A:$Q, 12,0)/VLOOKUP($A79,Male!$A:$Q, 12,0),0)*AI$3</f>
        <v>0</v>
      </c>
      <c r="AJ79" s="4">
        <f>_xlfn.IFNA(VLOOKUP($A79+AJ$4,Male!$A:$Q, 12,0)/VLOOKUP($A79,Male!$A:$Q, 12,0),0)*AJ$3</f>
        <v>0</v>
      </c>
      <c r="AK79" s="4">
        <f>_xlfn.IFNA(VLOOKUP($A79+AK$4,Male!$A:$Q, 12,0)/VLOOKUP($A79,Male!$A:$Q, 12,0),0)*AK$3</f>
        <v>0</v>
      </c>
      <c r="AL79" s="4">
        <f>_xlfn.IFNA(VLOOKUP($A79+AL$4,Male!$A:$Q, 12,0)/VLOOKUP($A79,Male!$A:$Q, 12,0),0)*AL$3</f>
        <v>0</v>
      </c>
      <c r="AM79" s="4">
        <f>_xlfn.IFNA(VLOOKUP($A79+AM$4,Male!$A:$Q, 12,0)/VLOOKUP($A79,Male!$A:$Q, 12,0),0)*AM$3</f>
        <v>0</v>
      </c>
      <c r="AN79" s="4">
        <f>_xlfn.IFNA(VLOOKUP($A79+AN$4,Male!$A:$Q, 12,0)/VLOOKUP($A79,Male!$A:$Q, 12,0),0)*AN$3</f>
        <v>0</v>
      </c>
      <c r="AO79" s="4">
        <f>_xlfn.IFNA(VLOOKUP($A79+AO$4,Male!$A:$Q, 12,0)/VLOOKUP($A79,Male!$A:$Q, 12,0),0)*AO$3</f>
        <v>0</v>
      </c>
      <c r="AP79" s="4">
        <f>_xlfn.IFNA(VLOOKUP($A79+AP$4,Male!$A:$Q, 12,0)/VLOOKUP($A79,Male!$A:$Q, 12,0),0)*AP$3</f>
        <v>0</v>
      </c>
      <c r="AQ79" s="4">
        <f>_xlfn.IFNA(VLOOKUP($A79+AQ$4,Male!$A:$Q, 12,0)/VLOOKUP($A79,Male!$A:$Q, 12,0),0)*AQ$3</f>
        <v>0</v>
      </c>
      <c r="AR79" s="4">
        <f>_xlfn.IFNA(VLOOKUP($A79+AR$4,Male!$A:$Q, 12,0)/VLOOKUP($A79,Male!$A:$Q, 12,0),0)*AR$3</f>
        <v>0</v>
      </c>
      <c r="AS79" s="4">
        <f>_xlfn.IFNA(VLOOKUP($A79+AS$4,Male!$A:$Q, 12,0)/VLOOKUP($A79,Male!$A:$Q, 12,0),0)*AS$3</f>
        <v>0</v>
      </c>
      <c r="AT79" s="4">
        <f>_xlfn.IFNA(VLOOKUP($A79+AT$4,Male!$A:$Q, 12,0)/VLOOKUP($A79,Male!$A:$Q, 12,0),0)*AT$3</f>
        <v>0</v>
      </c>
      <c r="AU79" s="4">
        <f>_xlfn.IFNA(VLOOKUP($A79+AU$4,Male!$A:$Q, 12,0)/VLOOKUP($A79,Male!$A:$Q, 12,0),0)*AU$3</f>
        <v>0</v>
      </c>
      <c r="AV79" s="4">
        <f>_xlfn.IFNA(VLOOKUP($A79+AV$4,Male!$A:$Q, 12,0)/VLOOKUP($A79,Male!$A:$Q, 12,0),0)*AV$3</f>
        <v>0</v>
      </c>
      <c r="AW79" s="4">
        <f>_xlfn.IFNA(VLOOKUP($A79+AW$4,Male!$A:$Q, 12,0)/VLOOKUP($A79,Male!$A:$Q, 12,0),0)*AW$3</f>
        <v>0</v>
      </c>
      <c r="AX79" s="4">
        <f>_xlfn.IFNA(VLOOKUP($A79+AX$4,Male!$A:$Q, 12,0)/VLOOKUP($A79,Male!$A:$Q, 12,0),0)*AX$3</f>
        <v>0</v>
      </c>
      <c r="AY79" s="4">
        <f>_xlfn.IFNA(VLOOKUP($A79+AY$4,Male!$A:$Q, 12,0)/VLOOKUP($A79,Male!$A:$Q, 12,0),0)*AY$3</f>
        <v>0</v>
      </c>
      <c r="AZ79" s="4">
        <f>_xlfn.IFNA(VLOOKUP($A79+AZ$4,Male!$A:$Q, 12,0)/VLOOKUP($A79,Male!$A:$Q, 12,0),0)*AZ$3</f>
        <v>0</v>
      </c>
      <c r="BA79" s="4">
        <f>_xlfn.IFNA(VLOOKUP($A79+BA$4,Male!$A:$Q, 12,0)/VLOOKUP($A79,Male!$A:$Q, 12,0),0)*BA$3</f>
        <v>0</v>
      </c>
      <c r="BB79" s="4">
        <f>_xlfn.IFNA(VLOOKUP($A79+BB$4,Male!$A:$Q, 12,0)/VLOOKUP($A79,Male!$A:$Q, 12,0),0)*BB$3</f>
        <v>0</v>
      </c>
      <c r="BC79" s="4">
        <f>_xlfn.IFNA(VLOOKUP($A79+BC$4,Male!$A:$Q, 12,0)/VLOOKUP($A79,Male!$A:$Q, 12,0),0)*BC$3</f>
        <v>0</v>
      </c>
      <c r="BD79" s="4">
        <f>_xlfn.IFNA(VLOOKUP($A79+BD$4,Male!$A:$Q, 12,0)/VLOOKUP($A79,Male!$A:$Q, 12,0),0)*BD$3</f>
        <v>0</v>
      </c>
      <c r="BE79" s="4">
        <f>_xlfn.IFNA(VLOOKUP($A79+BE$4,Male!$A:$Q, 12,0)/VLOOKUP($A79,Male!$A:$Q, 12,0),0)*BE$3</f>
        <v>0</v>
      </c>
    </row>
    <row r="80" spans="1:57" x14ac:dyDescent="0.2">
      <c r="A80">
        <f t="shared" si="5"/>
        <v>100</v>
      </c>
      <c r="B80" s="4">
        <f t="shared" si="4"/>
        <v>4439.2804976859343</v>
      </c>
      <c r="C80" s="4">
        <f>_xlfn.IFNA(VLOOKUP($A80+C$4,Male!$A:$Q, 12,0)/VLOOKUP($A80,Male!$A:$Q, 12,0),0)*C$3</f>
        <v>1929.1918023892124</v>
      </c>
      <c r="D80" s="4">
        <f>_xlfn.IFNA(VLOOKUP($A80+D$4,Male!$A:$Q, 12,0)/VLOOKUP($A80,Male!$A:$Q, 12,0),0)*D$3</f>
        <v>1198.9725810664863</v>
      </c>
      <c r="E80" s="4">
        <f>_xlfn.IFNA(VLOOKUP($A80+E$4,Male!$A:$Q, 12,0)/VLOOKUP($A80,Male!$A:$Q, 12,0),0)*E$3</f>
        <v>720.9023966472588</v>
      </c>
      <c r="F80" s="4">
        <f>_xlfn.IFNA(VLOOKUP($A80+F$4,Male!$A:$Q, 12,0)/VLOOKUP($A80,Male!$A:$Q, 12,0),0)*F$3</f>
        <v>416.83661350421482</v>
      </c>
      <c r="G80" s="4">
        <f>_xlfn.IFNA(VLOOKUP($A80+G$4,Male!$A:$Q, 12,0)/VLOOKUP($A80,Male!$A:$Q, 12,0),0)*G$3</f>
        <v>231.67506204463069</v>
      </c>
      <c r="H80" s="4">
        <f>_xlfn.IFNA(VLOOKUP($A80+H$4,Male!$A:$Q, 12,0)/VLOOKUP($A80,Male!$A:$Q, 12,0),0)*H$3</f>
        <v>123.275527765628</v>
      </c>
      <c r="I80" s="4">
        <f>_xlfn.IFNA(VLOOKUP($A80+I$4,Male!$A:$Q, 12,0)/VLOOKUP($A80,Male!$A:$Q, 12,0),0)*I$3</f>
        <v>62.361227922496006</v>
      </c>
      <c r="J80" s="4">
        <f>_xlfn.IFNA(VLOOKUP($A80+J$4,Male!$A:$Q, 12,0)/VLOOKUP($A80,Male!$A:$Q, 12,0),0)*J$3</f>
        <v>29.915230151145028</v>
      </c>
      <c r="K80" s="4">
        <f>_xlfn.IFNA(VLOOKUP($A80+K$4,Male!$A:$Q, 12,0)/VLOOKUP($A80,Male!$A:$Q, 12,0),0)*K$3</f>
        <v>13.526088254083566</v>
      </c>
      <c r="L80" s="4">
        <f>_xlfn.IFNA(VLOOKUP($A80+L$4,Male!$A:$Q, 12,0)/VLOOKUP($A80,Male!$A:$Q, 12,0),0)*L$3</f>
        <v>5.7233658215601304</v>
      </c>
      <c r="M80" s="4">
        <f>_xlfn.IFNA(VLOOKUP($A80+M$4,Male!$A:$Q, 12,0)/VLOOKUP($A80,Male!$A:$Q, 12,0),0)*M$3</f>
        <v>2.2425036498498083</v>
      </c>
      <c r="N80" s="4">
        <f>_xlfn.IFNA(VLOOKUP($A80+N$4,Male!$A:$Q, 12,0)/VLOOKUP($A80,Male!$A:$Q, 12,0),0)*N$3</f>
        <v>0.80701284140763108</v>
      </c>
      <c r="O80" s="4">
        <f>_xlfn.IFNA(VLOOKUP($A80+O$4,Male!$A:$Q, 12,0)/VLOOKUP($A80,Male!$A:$Q, 12,0),0)*O$3</f>
        <v>0.2633189738301781</v>
      </c>
      <c r="P80" s="4">
        <f>_xlfn.IFNA(VLOOKUP($A80+P$4,Male!$A:$Q, 12,0)/VLOOKUP($A80,Male!$A:$Q, 12,0),0)*P$3</f>
        <v>7.6626413357312462E-2</v>
      </c>
      <c r="Q80" s="4">
        <f>_xlfn.IFNA(VLOOKUP($A80+Q$4,Male!$A:$Q, 12,0)/VLOOKUP($A80,Male!$A:$Q, 12,0),0)*Q$3</f>
        <v>1.9425087958733957E-2</v>
      </c>
      <c r="R80" s="4">
        <f>_xlfn.IFNA(VLOOKUP($A80+R$4,Male!$A:$Q, 12,0)/VLOOKUP($A80,Male!$A:$Q, 12,0),0)*R$3</f>
        <v>4.1771737279347526E-3</v>
      </c>
      <c r="S80" s="4">
        <f>_xlfn.IFNA(VLOOKUP($A80+S$4,Male!$A:$Q, 12,0)/VLOOKUP($A80,Male!$A:$Q, 12,0),0)*S$3</f>
        <v>7.2645021511734658E-4</v>
      </c>
      <c r="T80" s="4">
        <f>_xlfn.IFNA(VLOOKUP($A80+T$4,Male!$A:$Q, 12,0)/VLOOKUP($A80,Male!$A:$Q, 12,0),0)*T$3</f>
        <v>9.5248470528909598E-5</v>
      </c>
      <c r="U80" s="4">
        <f>_xlfn.IFNA(VLOOKUP($A80+U$4,Male!$A:$Q, 12,0)/VLOOKUP($A80,Male!$A:$Q, 12,0),0)*U$3</f>
        <v>8.2216976598045624E-6</v>
      </c>
      <c r="V80" s="4">
        <f>_xlfn.IFNA(VLOOKUP($A80+V$4,Male!$A:$Q, 12,0)/VLOOKUP($A80,Male!$A:$Q, 12,0),0)*V$3</f>
        <v>0</v>
      </c>
      <c r="W80" s="4">
        <f>_xlfn.IFNA(VLOOKUP($A80+W$4,Male!$A:$Q, 12,0)/VLOOKUP($A80,Male!$A:$Q, 12,0),0)*W$3</f>
        <v>0</v>
      </c>
      <c r="X80" s="4">
        <f>_xlfn.IFNA(VLOOKUP($A80+X$4,Male!$A:$Q, 12,0)/VLOOKUP($A80,Male!$A:$Q, 12,0),0)*X$3</f>
        <v>0</v>
      </c>
      <c r="Y80" s="4">
        <f>_xlfn.IFNA(VLOOKUP($A80+Y$4,Male!$A:$Q, 12,0)/VLOOKUP($A80,Male!$A:$Q, 12,0),0)*Y$3</f>
        <v>0</v>
      </c>
      <c r="Z80" s="4">
        <f>_xlfn.IFNA(VLOOKUP($A80+Z$4,Male!$A:$Q, 12,0)/VLOOKUP($A80,Male!$A:$Q, 12,0),0)*Z$3</f>
        <v>0</v>
      </c>
      <c r="AA80" s="4">
        <f>_xlfn.IFNA(VLOOKUP($A80+AA$4,Male!$A:$Q, 12,0)/VLOOKUP($A80,Male!$A:$Q, 12,0),0)*AA$3</f>
        <v>0</v>
      </c>
      <c r="AB80" s="4">
        <f>_xlfn.IFNA(VLOOKUP($A80+AB$4,Male!$A:$Q, 12,0)/VLOOKUP($A80,Male!$A:$Q, 12,0),0)*AB$3</f>
        <v>0</v>
      </c>
      <c r="AC80" s="4">
        <f>_xlfn.IFNA(VLOOKUP($A80+AC$4,Male!$A:$Q, 12,0)/VLOOKUP($A80,Male!$A:$Q, 12,0),0)*AC$3</f>
        <v>0</v>
      </c>
      <c r="AD80" s="4">
        <f>_xlfn.IFNA(VLOOKUP($A80+AD$4,Male!$A:$Q, 12,0)/VLOOKUP($A80,Male!$A:$Q, 12,0),0)*AD$3</f>
        <v>0</v>
      </c>
      <c r="AE80" s="4">
        <f>_xlfn.IFNA(VLOOKUP($A80+AE$4,Male!$A:$Q, 12,0)/VLOOKUP($A80,Male!$A:$Q, 12,0),0)*AE$3</f>
        <v>0</v>
      </c>
      <c r="AF80" s="4">
        <f>_xlfn.IFNA(VLOOKUP($A80+AF$4,Male!$A:$Q, 12,0)/VLOOKUP($A80,Male!$A:$Q, 12,0),0)*AF$3</f>
        <v>0</v>
      </c>
      <c r="AG80" s="4">
        <f>_xlfn.IFNA(VLOOKUP($A80+AG$4,Male!$A:$Q, 12,0)/VLOOKUP($A80,Male!$A:$Q, 12,0),0)*AG$3</f>
        <v>0</v>
      </c>
      <c r="AH80" s="4">
        <f>_xlfn.IFNA(VLOOKUP($A80+AH$4,Male!$A:$Q, 12,0)/VLOOKUP($A80,Male!$A:$Q, 12,0),0)*AH$3</f>
        <v>0</v>
      </c>
      <c r="AI80" s="4">
        <f>_xlfn.IFNA(VLOOKUP($A80+AI$4,Male!$A:$Q, 12,0)/VLOOKUP($A80,Male!$A:$Q, 12,0),0)*AI$3</f>
        <v>0</v>
      </c>
      <c r="AJ80" s="4">
        <f>_xlfn.IFNA(VLOOKUP($A80+AJ$4,Male!$A:$Q, 12,0)/VLOOKUP($A80,Male!$A:$Q, 12,0),0)*AJ$3</f>
        <v>0</v>
      </c>
      <c r="AK80" s="4">
        <f>_xlfn.IFNA(VLOOKUP($A80+AK$4,Male!$A:$Q, 12,0)/VLOOKUP($A80,Male!$A:$Q, 12,0),0)*AK$3</f>
        <v>0</v>
      </c>
      <c r="AL80" s="4">
        <f>_xlfn.IFNA(VLOOKUP($A80+AL$4,Male!$A:$Q, 12,0)/VLOOKUP($A80,Male!$A:$Q, 12,0),0)*AL$3</f>
        <v>0</v>
      </c>
      <c r="AM80" s="4">
        <f>_xlfn.IFNA(VLOOKUP($A80+AM$4,Male!$A:$Q, 12,0)/VLOOKUP($A80,Male!$A:$Q, 12,0),0)*AM$3</f>
        <v>0</v>
      </c>
      <c r="AN80" s="4">
        <f>_xlfn.IFNA(VLOOKUP($A80+AN$4,Male!$A:$Q, 12,0)/VLOOKUP($A80,Male!$A:$Q, 12,0),0)*AN$3</f>
        <v>0</v>
      </c>
      <c r="AO80" s="4">
        <f>_xlfn.IFNA(VLOOKUP($A80+AO$4,Male!$A:$Q, 12,0)/VLOOKUP($A80,Male!$A:$Q, 12,0),0)*AO$3</f>
        <v>0</v>
      </c>
      <c r="AP80" s="4">
        <f>_xlfn.IFNA(VLOOKUP($A80+AP$4,Male!$A:$Q, 12,0)/VLOOKUP($A80,Male!$A:$Q, 12,0),0)*AP$3</f>
        <v>0</v>
      </c>
      <c r="AQ80" s="4">
        <f>_xlfn.IFNA(VLOOKUP($A80+AQ$4,Male!$A:$Q, 12,0)/VLOOKUP($A80,Male!$A:$Q, 12,0),0)*AQ$3</f>
        <v>0</v>
      </c>
      <c r="AR80" s="4">
        <f>_xlfn.IFNA(VLOOKUP($A80+AR$4,Male!$A:$Q, 12,0)/VLOOKUP($A80,Male!$A:$Q, 12,0),0)*AR$3</f>
        <v>0</v>
      </c>
      <c r="AS80" s="4">
        <f>_xlfn.IFNA(VLOOKUP($A80+AS$4,Male!$A:$Q, 12,0)/VLOOKUP($A80,Male!$A:$Q, 12,0),0)*AS$3</f>
        <v>0</v>
      </c>
      <c r="AT80" s="4">
        <f>_xlfn.IFNA(VLOOKUP($A80+AT$4,Male!$A:$Q, 12,0)/VLOOKUP($A80,Male!$A:$Q, 12,0),0)*AT$3</f>
        <v>0</v>
      </c>
      <c r="AU80" s="4">
        <f>_xlfn.IFNA(VLOOKUP($A80+AU$4,Male!$A:$Q, 12,0)/VLOOKUP($A80,Male!$A:$Q, 12,0),0)*AU$3</f>
        <v>0</v>
      </c>
      <c r="AV80" s="4">
        <f>_xlfn.IFNA(VLOOKUP($A80+AV$4,Male!$A:$Q, 12,0)/VLOOKUP($A80,Male!$A:$Q, 12,0),0)*AV$3</f>
        <v>0</v>
      </c>
      <c r="AW80" s="4">
        <f>_xlfn.IFNA(VLOOKUP($A80+AW$4,Male!$A:$Q, 12,0)/VLOOKUP($A80,Male!$A:$Q, 12,0),0)*AW$3</f>
        <v>0</v>
      </c>
      <c r="AX80" s="4">
        <f>_xlfn.IFNA(VLOOKUP($A80+AX$4,Male!$A:$Q, 12,0)/VLOOKUP($A80,Male!$A:$Q, 12,0),0)*AX$3</f>
        <v>0</v>
      </c>
      <c r="AY80" s="4">
        <f>_xlfn.IFNA(VLOOKUP($A80+AY$4,Male!$A:$Q, 12,0)/VLOOKUP($A80,Male!$A:$Q, 12,0),0)*AY$3</f>
        <v>0</v>
      </c>
      <c r="AZ80" s="4">
        <f>_xlfn.IFNA(VLOOKUP($A80+AZ$4,Male!$A:$Q, 12,0)/VLOOKUP($A80,Male!$A:$Q, 12,0),0)*AZ$3</f>
        <v>0</v>
      </c>
      <c r="BA80" s="4">
        <f>_xlfn.IFNA(VLOOKUP($A80+BA$4,Male!$A:$Q, 12,0)/VLOOKUP($A80,Male!$A:$Q, 12,0),0)*BA$3</f>
        <v>0</v>
      </c>
      <c r="BB80" s="4">
        <f>_xlfn.IFNA(VLOOKUP($A80+BB$4,Male!$A:$Q, 12,0)/VLOOKUP($A80,Male!$A:$Q, 12,0),0)*BB$3</f>
        <v>0</v>
      </c>
      <c r="BC80" s="4">
        <f>_xlfn.IFNA(VLOOKUP($A80+BC$4,Male!$A:$Q, 12,0)/VLOOKUP($A80,Male!$A:$Q, 12,0),0)*BC$3</f>
        <v>0</v>
      </c>
      <c r="BD80" s="4">
        <f>_xlfn.IFNA(VLOOKUP($A80+BD$4,Male!$A:$Q, 12,0)/VLOOKUP($A80,Male!$A:$Q, 12,0),0)*BD$3</f>
        <v>0</v>
      </c>
      <c r="BE80" s="4">
        <f>_xlfn.IFNA(VLOOKUP($A80+BE$4,Male!$A:$Q, 12,0)/VLOOKUP($A80,Male!$A:$Q, 12,0),0)*BE$3</f>
        <v>0</v>
      </c>
    </row>
    <row r="81" spans="1:57" x14ac:dyDescent="0.2">
      <c r="A81">
        <f t="shared" si="5"/>
        <v>101</v>
      </c>
      <c r="B81" s="4">
        <f t="shared" si="4"/>
        <v>4114.7905692587774</v>
      </c>
      <c r="C81" s="4">
        <f>_xlfn.IFNA(VLOOKUP($A81+C$4,Male!$A:$Q, 12,0)/VLOOKUP($A81,Male!$A:$Q, 12,0),0)*C$3</f>
        <v>1869.8928481664759</v>
      </c>
      <c r="D81" s="4">
        <f>_xlfn.IFNA(VLOOKUP($A81+D$4,Male!$A:$Q, 12,0)/VLOOKUP($A81,Male!$A:$Q, 12,0),0)*D$3</f>
        <v>1123.4213571000364</v>
      </c>
      <c r="E81" s="4">
        <f>_xlfn.IFNA(VLOOKUP($A81+E$4,Male!$A:$Q, 12,0)/VLOOKUP($A81,Male!$A:$Q, 12,0),0)*E$3</f>
        <v>651.04668125906096</v>
      </c>
      <c r="F81" s="4">
        <f>_xlfn.IFNA(VLOOKUP($A81+F$4,Male!$A:$Q, 12,0)/VLOOKUP($A81,Male!$A:$Q, 12,0),0)*F$3</f>
        <v>361.61242493391165</v>
      </c>
      <c r="G81" s="4">
        <f>_xlfn.IFNA(VLOOKUP($A81+G$4,Male!$A:$Q, 12,0)/VLOOKUP($A81,Male!$A:$Q, 12,0),0)*G$3</f>
        <v>192.32597553594113</v>
      </c>
      <c r="H81" s="4">
        <f>_xlfn.IFNA(VLOOKUP($A81+H$4,Male!$A:$Q, 12,0)/VLOOKUP($A81,Male!$A:$Q, 12,0),0)*H$3</f>
        <v>97.501528736106778</v>
      </c>
      <c r="I81" s="4">
        <f>_xlfn.IFNA(VLOOKUP($A81+I$4,Male!$A:$Q, 12,0)/VLOOKUP($A81,Male!$A:$Q, 12,0),0)*I$3</f>
        <v>46.754188875404566</v>
      </c>
      <c r="J81" s="4">
        <f>_xlfn.IFNA(VLOOKUP($A81+J$4,Male!$A:$Q, 12,0)/VLOOKUP($A81,Male!$A:$Q, 12,0),0)*J$3</f>
        <v>21.134511342997392</v>
      </c>
      <c r="K81" s="4">
        <f>_xlfn.IFNA(VLOOKUP($A81+K$4,Male!$A:$Q, 12,0)/VLOOKUP($A81,Male!$A:$Q, 12,0),0)*K$3</f>
        <v>8.9416295875288494</v>
      </c>
      <c r="L81" s="4">
        <f>_xlfn.IFNA(VLOOKUP($A81+L$4,Male!$A:$Q, 12,0)/VLOOKUP($A81,Male!$A:$Q, 12,0),0)*L$3</f>
        <v>3.5105987111677397</v>
      </c>
      <c r="M81" s="4">
        <f>_xlfn.IFNA(VLOOKUP($A81+M$4,Male!$A:$Q, 12,0)/VLOOKUP($A81,Male!$A:$Q, 12,0),0)*M$3</f>
        <v>1.2632307802638203</v>
      </c>
      <c r="N81" s="4">
        <f>_xlfn.IFNA(VLOOKUP($A81+N$4,Male!$A:$Q, 12,0)/VLOOKUP($A81,Male!$A:$Q, 12,0),0)*N$3</f>
        <v>0.41217284789560338</v>
      </c>
      <c r="O81" s="4">
        <f>_xlfn.IFNA(VLOOKUP($A81+O$4,Male!$A:$Q, 12,0)/VLOOKUP($A81,Male!$A:$Q, 12,0),0)*O$3</f>
        <v>0.11995170178498755</v>
      </c>
      <c r="P81" s="4">
        <f>_xlfn.IFNA(VLOOKUP($A81+P$4,Male!$A:$Q, 12,0)/VLOOKUP($A81,Male!$A:$Q, 12,0),0)*P$3</f>
        <v>3.0464977873708235E-2</v>
      </c>
      <c r="Q81" s="4">
        <f>_xlfn.IFNA(VLOOKUP($A81+Q$4,Male!$A:$Q, 12,0)/VLOOKUP($A81,Male!$A:$Q, 12,0),0)*Q$3</f>
        <v>6.5407715729094359E-3</v>
      </c>
      <c r="R81" s="4">
        <f>_xlfn.IFNA(VLOOKUP($A81+R$4,Male!$A:$Q, 12,0)/VLOOKUP($A81,Male!$A:$Q, 12,0),0)*R$3</f>
        <v>1.139600097183019E-3</v>
      </c>
      <c r="S81" s="4">
        <f>_xlfn.IFNA(VLOOKUP($A81+S$4,Male!$A:$Q, 12,0)/VLOOKUP($A81,Male!$A:$Q, 12,0),0)*S$3</f>
        <v>1.4944477975691969E-4</v>
      </c>
      <c r="T81" s="4">
        <f>_xlfn.IFNA(VLOOKUP($A81+T$4,Male!$A:$Q, 12,0)/VLOOKUP($A81,Male!$A:$Q, 12,0),0)*T$3</f>
        <v>1.2883965511406796E-5</v>
      </c>
      <c r="U81" s="4">
        <f>_xlfn.IFNA(VLOOKUP($A81+U$4,Male!$A:$Q, 12,0)/VLOOKUP($A81,Male!$A:$Q, 12,0),0)*U$3</f>
        <v>0</v>
      </c>
      <c r="V81" s="4">
        <f>_xlfn.IFNA(VLOOKUP($A81+V$4,Male!$A:$Q, 12,0)/VLOOKUP($A81,Male!$A:$Q, 12,0),0)*V$3</f>
        <v>0</v>
      </c>
      <c r="W81" s="4">
        <f>_xlfn.IFNA(VLOOKUP($A81+W$4,Male!$A:$Q, 12,0)/VLOOKUP($A81,Male!$A:$Q, 12,0),0)*W$3</f>
        <v>0</v>
      </c>
      <c r="X81" s="4">
        <f>_xlfn.IFNA(VLOOKUP($A81+X$4,Male!$A:$Q, 12,0)/VLOOKUP($A81,Male!$A:$Q, 12,0),0)*X$3</f>
        <v>0</v>
      </c>
      <c r="Y81" s="4">
        <f>_xlfn.IFNA(VLOOKUP($A81+Y$4,Male!$A:$Q, 12,0)/VLOOKUP($A81,Male!$A:$Q, 12,0),0)*Y$3</f>
        <v>0</v>
      </c>
      <c r="Z81" s="4">
        <f>_xlfn.IFNA(VLOOKUP($A81+Z$4,Male!$A:$Q, 12,0)/VLOOKUP($A81,Male!$A:$Q, 12,0),0)*Z$3</f>
        <v>0</v>
      </c>
      <c r="AA81" s="4">
        <f>_xlfn.IFNA(VLOOKUP($A81+AA$4,Male!$A:$Q, 12,0)/VLOOKUP($A81,Male!$A:$Q, 12,0),0)*AA$3</f>
        <v>0</v>
      </c>
      <c r="AB81" s="4">
        <f>_xlfn.IFNA(VLOOKUP($A81+AB$4,Male!$A:$Q, 12,0)/VLOOKUP($A81,Male!$A:$Q, 12,0),0)*AB$3</f>
        <v>0</v>
      </c>
      <c r="AC81" s="4">
        <f>_xlfn.IFNA(VLOOKUP($A81+AC$4,Male!$A:$Q, 12,0)/VLOOKUP($A81,Male!$A:$Q, 12,0),0)*AC$3</f>
        <v>0</v>
      </c>
      <c r="AD81" s="4">
        <f>_xlfn.IFNA(VLOOKUP($A81+AD$4,Male!$A:$Q, 12,0)/VLOOKUP($A81,Male!$A:$Q, 12,0),0)*AD$3</f>
        <v>0</v>
      </c>
      <c r="AE81" s="4">
        <f>_xlfn.IFNA(VLOOKUP($A81+AE$4,Male!$A:$Q, 12,0)/VLOOKUP($A81,Male!$A:$Q, 12,0),0)*AE$3</f>
        <v>0</v>
      </c>
      <c r="AF81" s="4">
        <f>_xlfn.IFNA(VLOOKUP($A81+AF$4,Male!$A:$Q, 12,0)/VLOOKUP($A81,Male!$A:$Q, 12,0),0)*AF$3</f>
        <v>0</v>
      </c>
      <c r="AG81" s="4">
        <f>_xlfn.IFNA(VLOOKUP($A81+AG$4,Male!$A:$Q, 12,0)/VLOOKUP($A81,Male!$A:$Q, 12,0),0)*AG$3</f>
        <v>0</v>
      </c>
      <c r="AH81" s="4">
        <f>_xlfn.IFNA(VLOOKUP($A81+AH$4,Male!$A:$Q, 12,0)/VLOOKUP($A81,Male!$A:$Q, 12,0),0)*AH$3</f>
        <v>0</v>
      </c>
      <c r="AI81" s="4">
        <f>_xlfn.IFNA(VLOOKUP($A81+AI$4,Male!$A:$Q, 12,0)/VLOOKUP($A81,Male!$A:$Q, 12,0),0)*AI$3</f>
        <v>0</v>
      </c>
      <c r="AJ81" s="4">
        <f>_xlfn.IFNA(VLOOKUP($A81+AJ$4,Male!$A:$Q, 12,0)/VLOOKUP($A81,Male!$A:$Q, 12,0),0)*AJ$3</f>
        <v>0</v>
      </c>
      <c r="AK81" s="4">
        <f>_xlfn.IFNA(VLOOKUP($A81+AK$4,Male!$A:$Q, 12,0)/VLOOKUP($A81,Male!$A:$Q, 12,0),0)*AK$3</f>
        <v>0</v>
      </c>
      <c r="AL81" s="4">
        <f>_xlfn.IFNA(VLOOKUP($A81+AL$4,Male!$A:$Q, 12,0)/VLOOKUP($A81,Male!$A:$Q, 12,0),0)*AL$3</f>
        <v>0</v>
      </c>
      <c r="AM81" s="4">
        <f>_xlfn.IFNA(VLOOKUP($A81+AM$4,Male!$A:$Q, 12,0)/VLOOKUP($A81,Male!$A:$Q, 12,0),0)*AM$3</f>
        <v>0</v>
      </c>
      <c r="AN81" s="4">
        <f>_xlfn.IFNA(VLOOKUP($A81+AN$4,Male!$A:$Q, 12,0)/VLOOKUP($A81,Male!$A:$Q, 12,0),0)*AN$3</f>
        <v>0</v>
      </c>
      <c r="AO81" s="4">
        <f>_xlfn.IFNA(VLOOKUP($A81+AO$4,Male!$A:$Q, 12,0)/VLOOKUP($A81,Male!$A:$Q, 12,0),0)*AO$3</f>
        <v>0</v>
      </c>
      <c r="AP81" s="4">
        <f>_xlfn.IFNA(VLOOKUP($A81+AP$4,Male!$A:$Q, 12,0)/VLOOKUP($A81,Male!$A:$Q, 12,0),0)*AP$3</f>
        <v>0</v>
      </c>
      <c r="AQ81" s="4">
        <f>_xlfn.IFNA(VLOOKUP($A81+AQ$4,Male!$A:$Q, 12,0)/VLOOKUP($A81,Male!$A:$Q, 12,0),0)*AQ$3</f>
        <v>0</v>
      </c>
      <c r="AR81" s="4">
        <f>_xlfn.IFNA(VLOOKUP($A81+AR$4,Male!$A:$Q, 12,0)/VLOOKUP($A81,Male!$A:$Q, 12,0),0)*AR$3</f>
        <v>0</v>
      </c>
      <c r="AS81" s="4">
        <f>_xlfn.IFNA(VLOOKUP($A81+AS$4,Male!$A:$Q, 12,0)/VLOOKUP($A81,Male!$A:$Q, 12,0),0)*AS$3</f>
        <v>0</v>
      </c>
      <c r="AT81" s="4">
        <f>_xlfn.IFNA(VLOOKUP($A81+AT$4,Male!$A:$Q, 12,0)/VLOOKUP($A81,Male!$A:$Q, 12,0),0)*AT$3</f>
        <v>0</v>
      </c>
      <c r="AU81" s="4">
        <f>_xlfn.IFNA(VLOOKUP($A81+AU$4,Male!$A:$Q, 12,0)/VLOOKUP($A81,Male!$A:$Q, 12,0),0)*AU$3</f>
        <v>0</v>
      </c>
      <c r="AV81" s="4">
        <f>_xlfn.IFNA(VLOOKUP($A81+AV$4,Male!$A:$Q, 12,0)/VLOOKUP($A81,Male!$A:$Q, 12,0),0)*AV$3</f>
        <v>0</v>
      </c>
      <c r="AW81" s="4">
        <f>_xlfn.IFNA(VLOOKUP($A81+AW$4,Male!$A:$Q, 12,0)/VLOOKUP($A81,Male!$A:$Q, 12,0),0)*AW$3</f>
        <v>0</v>
      </c>
      <c r="AX81" s="4">
        <f>_xlfn.IFNA(VLOOKUP($A81+AX$4,Male!$A:$Q, 12,0)/VLOOKUP($A81,Male!$A:$Q, 12,0),0)*AX$3</f>
        <v>0</v>
      </c>
      <c r="AY81" s="4">
        <f>_xlfn.IFNA(VLOOKUP($A81+AY$4,Male!$A:$Q, 12,0)/VLOOKUP($A81,Male!$A:$Q, 12,0),0)*AY$3</f>
        <v>0</v>
      </c>
      <c r="AZ81" s="4">
        <f>_xlfn.IFNA(VLOOKUP($A81+AZ$4,Male!$A:$Q, 12,0)/VLOOKUP($A81,Male!$A:$Q, 12,0),0)*AZ$3</f>
        <v>0</v>
      </c>
      <c r="BA81" s="4">
        <f>_xlfn.IFNA(VLOOKUP($A81+BA$4,Male!$A:$Q, 12,0)/VLOOKUP($A81,Male!$A:$Q, 12,0),0)*BA$3</f>
        <v>0</v>
      </c>
      <c r="BB81" s="4">
        <f>_xlfn.IFNA(VLOOKUP($A81+BB$4,Male!$A:$Q, 12,0)/VLOOKUP($A81,Male!$A:$Q, 12,0),0)*BB$3</f>
        <v>0</v>
      </c>
      <c r="BC81" s="4">
        <f>_xlfn.IFNA(VLOOKUP($A81+BC$4,Male!$A:$Q, 12,0)/VLOOKUP($A81,Male!$A:$Q, 12,0),0)*BC$3</f>
        <v>0</v>
      </c>
      <c r="BD81" s="4">
        <f>_xlfn.IFNA(VLOOKUP($A81+BD$4,Male!$A:$Q, 12,0)/VLOOKUP($A81,Male!$A:$Q, 12,0),0)*BD$3</f>
        <v>0</v>
      </c>
      <c r="BE81" s="4">
        <f>_xlfn.IFNA(VLOOKUP($A81+BE$4,Male!$A:$Q, 12,0)/VLOOKUP($A81,Male!$A:$Q, 12,0),0)*BE$3</f>
        <v>0</v>
      </c>
    </row>
    <row r="82" spans="1:57" x14ac:dyDescent="0.2">
      <c r="A82">
        <f t="shared" si="5"/>
        <v>102</v>
      </c>
      <c r="B82" s="4">
        <f t="shared" si="4"/>
        <v>3803.3451161399589</v>
      </c>
      <c r="C82" s="4">
        <f>_xlfn.IFNA(VLOOKUP($A82+C$4,Male!$A:$Q, 12,0)/VLOOKUP($A82,Male!$A:$Q, 12,0),0)*C$3</f>
        <v>1807.6270525040243</v>
      </c>
      <c r="D82" s="4">
        <f>_xlfn.IFNA(VLOOKUP($A82+D$4,Male!$A:$Q, 12,0)/VLOOKUP($A82,Male!$A:$Q, 12,0),0)*D$3</f>
        <v>1046.7356680564706</v>
      </c>
      <c r="E82" s="4">
        <f>_xlfn.IFNA(VLOOKUP($A82+E$4,Male!$A:$Q, 12,0)/VLOOKUP($A82,Male!$A:$Q, 12,0),0)*E$3</f>
        <v>582.70440623377226</v>
      </c>
      <c r="F82" s="4">
        <f>_xlfn.IFNA(VLOOKUP($A82+F$4,Male!$A:$Q, 12,0)/VLOOKUP($A82,Male!$A:$Q, 12,0),0)*F$3</f>
        <v>309.71389330365781</v>
      </c>
      <c r="G82" s="4">
        <f>_xlfn.IFNA(VLOOKUP($A82+G$4,Male!$A:$Q, 12,0)/VLOOKUP($A82,Male!$A:$Q, 12,0),0)*G$3</f>
        <v>156.93911016506246</v>
      </c>
      <c r="H82" s="4">
        <f>_xlfn.IFNA(VLOOKUP($A82+H$4,Male!$A:$Q, 12,0)/VLOOKUP($A82,Male!$A:$Q, 12,0),0)*H$3</f>
        <v>75.418168452243066</v>
      </c>
      <c r="I82" s="4">
        <f>_xlfn.IFNA(VLOOKUP($A82+I$4,Male!$A:$Q, 12,0)/VLOOKUP($A82,Male!$A:$Q, 12,0),0)*I$3</f>
        <v>34.078390618772367</v>
      </c>
      <c r="J82" s="4">
        <f>_xlfn.IFNA(VLOOKUP($A82+J$4,Male!$A:$Q, 12,0)/VLOOKUP($A82,Male!$A:$Q, 12,0),0)*J$3</f>
        <v>14.414359732551929</v>
      </c>
      <c r="K82" s="4">
        <f>_xlfn.IFNA(VLOOKUP($A82+K$4,Male!$A:$Q, 12,0)/VLOOKUP($A82,Male!$A:$Q, 12,0),0)*K$3</f>
        <v>5.6585485392073513</v>
      </c>
      <c r="L82" s="4">
        <f>_xlfn.IFNA(VLOOKUP($A82+L$4,Male!$A:$Q, 12,0)/VLOOKUP($A82,Male!$A:$Q, 12,0),0)*L$3</f>
        <v>2.0402783306436052</v>
      </c>
      <c r="M82" s="4">
        <f>_xlfn.IFNA(VLOOKUP($A82+M$4,Male!$A:$Q, 12,0)/VLOOKUP($A82,Male!$A:$Q, 12,0),0)*M$3</f>
        <v>0.66564139206195294</v>
      </c>
      <c r="N82" s="4">
        <f>_xlfn.IFNA(VLOOKUP($A82+N$4,Male!$A:$Q, 12,0)/VLOOKUP($A82,Male!$A:$Q, 12,0),0)*N$3</f>
        <v>0.19371458750962064</v>
      </c>
      <c r="O82" s="4">
        <f>_xlfn.IFNA(VLOOKUP($A82+O$4,Male!$A:$Q, 12,0)/VLOOKUP($A82,Male!$A:$Q, 12,0),0)*O$3</f>
        <v>4.9202533990454787E-2</v>
      </c>
      <c r="P82" s="4">
        <f>_xlfn.IFNA(VLOOKUP($A82+P$4,Male!$A:$Q, 12,0)/VLOOKUP($A82,Male!$A:$Q, 12,0),0)*P$3</f>
        <v>1.0583408089991676E-2</v>
      </c>
      <c r="Q82" s="4">
        <f>_xlfn.IFNA(VLOOKUP($A82+Q$4,Male!$A:$Q, 12,0)/VLOOKUP($A82,Male!$A:$Q, 12,0),0)*Q$3</f>
        <v>1.8410161965953346E-3</v>
      </c>
      <c r="R82" s="4">
        <f>_xlfn.IFNA(VLOOKUP($A82+R$4,Male!$A:$Q, 12,0)/VLOOKUP($A82,Male!$A:$Q, 12,0),0)*R$3</f>
        <v>2.4187225717714367E-4</v>
      </c>
      <c r="S82" s="4">
        <f>_xlfn.IFNA(VLOOKUP($A82+S$4,Male!$A:$Q, 12,0)/VLOOKUP($A82,Male!$A:$Q, 12,0),0)*S$3</f>
        <v>2.0855998147182735E-5</v>
      </c>
      <c r="T82" s="4">
        <f>_xlfn.IFNA(VLOOKUP($A82+T$4,Male!$A:$Q, 12,0)/VLOOKUP($A82,Male!$A:$Q, 12,0),0)*T$3</f>
        <v>0</v>
      </c>
      <c r="U82" s="4">
        <f>_xlfn.IFNA(VLOOKUP($A82+U$4,Male!$A:$Q, 12,0)/VLOOKUP($A82,Male!$A:$Q, 12,0),0)*U$3</f>
        <v>0</v>
      </c>
      <c r="V82" s="4">
        <f>_xlfn.IFNA(VLOOKUP($A82+V$4,Male!$A:$Q, 12,0)/VLOOKUP($A82,Male!$A:$Q, 12,0),0)*V$3</f>
        <v>0</v>
      </c>
      <c r="W82" s="4">
        <f>_xlfn.IFNA(VLOOKUP($A82+W$4,Male!$A:$Q, 12,0)/VLOOKUP($A82,Male!$A:$Q, 12,0),0)*W$3</f>
        <v>0</v>
      </c>
      <c r="X82" s="4">
        <f>_xlfn.IFNA(VLOOKUP($A82+X$4,Male!$A:$Q, 12,0)/VLOOKUP($A82,Male!$A:$Q, 12,0),0)*X$3</f>
        <v>0</v>
      </c>
      <c r="Y82" s="4">
        <f>_xlfn.IFNA(VLOOKUP($A82+Y$4,Male!$A:$Q, 12,0)/VLOOKUP($A82,Male!$A:$Q, 12,0),0)*Y$3</f>
        <v>0</v>
      </c>
      <c r="Z82" s="4">
        <f>_xlfn.IFNA(VLOOKUP($A82+Z$4,Male!$A:$Q, 12,0)/VLOOKUP($A82,Male!$A:$Q, 12,0),0)*Z$3</f>
        <v>0</v>
      </c>
      <c r="AA82" s="4">
        <f>_xlfn.IFNA(VLOOKUP($A82+AA$4,Male!$A:$Q, 12,0)/VLOOKUP($A82,Male!$A:$Q, 12,0),0)*AA$3</f>
        <v>0</v>
      </c>
      <c r="AB82" s="4">
        <f>_xlfn.IFNA(VLOOKUP($A82+AB$4,Male!$A:$Q, 12,0)/VLOOKUP($A82,Male!$A:$Q, 12,0),0)*AB$3</f>
        <v>0</v>
      </c>
      <c r="AC82" s="4">
        <f>_xlfn.IFNA(VLOOKUP($A82+AC$4,Male!$A:$Q, 12,0)/VLOOKUP($A82,Male!$A:$Q, 12,0),0)*AC$3</f>
        <v>0</v>
      </c>
      <c r="AD82" s="4">
        <f>_xlfn.IFNA(VLOOKUP($A82+AD$4,Male!$A:$Q, 12,0)/VLOOKUP($A82,Male!$A:$Q, 12,0),0)*AD$3</f>
        <v>0</v>
      </c>
      <c r="AE82" s="4">
        <f>_xlfn.IFNA(VLOOKUP($A82+AE$4,Male!$A:$Q, 12,0)/VLOOKUP($A82,Male!$A:$Q, 12,0),0)*AE$3</f>
        <v>0</v>
      </c>
      <c r="AF82" s="4">
        <f>_xlfn.IFNA(VLOOKUP($A82+AF$4,Male!$A:$Q, 12,0)/VLOOKUP($A82,Male!$A:$Q, 12,0),0)*AF$3</f>
        <v>0</v>
      </c>
      <c r="AG82" s="4">
        <f>_xlfn.IFNA(VLOOKUP($A82+AG$4,Male!$A:$Q, 12,0)/VLOOKUP($A82,Male!$A:$Q, 12,0),0)*AG$3</f>
        <v>0</v>
      </c>
      <c r="AH82" s="4">
        <f>_xlfn.IFNA(VLOOKUP($A82+AH$4,Male!$A:$Q, 12,0)/VLOOKUP($A82,Male!$A:$Q, 12,0),0)*AH$3</f>
        <v>0</v>
      </c>
      <c r="AI82" s="4">
        <f>_xlfn.IFNA(VLOOKUP($A82+AI$4,Male!$A:$Q, 12,0)/VLOOKUP($A82,Male!$A:$Q, 12,0),0)*AI$3</f>
        <v>0</v>
      </c>
      <c r="AJ82" s="4">
        <f>_xlfn.IFNA(VLOOKUP($A82+AJ$4,Male!$A:$Q, 12,0)/VLOOKUP($A82,Male!$A:$Q, 12,0),0)*AJ$3</f>
        <v>0</v>
      </c>
      <c r="AK82" s="4">
        <f>_xlfn.IFNA(VLOOKUP($A82+AK$4,Male!$A:$Q, 12,0)/VLOOKUP($A82,Male!$A:$Q, 12,0),0)*AK$3</f>
        <v>0</v>
      </c>
      <c r="AL82" s="4">
        <f>_xlfn.IFNA(VLOOKUP($A82+AL$4,Male!$A:$Q, 12,0)/VLOOKUP($A82,Male!$A:$Q, 12,0),0)*AL$3</f>
        <v>0</v>
      </c>
      <c r="AM82" s="4">
        <f>_xlfn.IFNA(VLOOKUP($A82+AM$4,Male!$A:$Q, 12,0)/VLOOKUP($A82,Male!$A:$Q, 12,0),0)*AM$3</f>
        <v>0</v>
      </c>
      <c r="AN82" s="4">
        <f>_xlfn.IFNA(VLOOKUP($A82+AN$4,Male!$A:$Q, 12,0)/VLOOKUP($A82,Male!$A:$Q, 12,0),0)*AN$3</f>
        <v>0</v>
      </c>
      <c r="AO82" s="4">
        <f>_xlfn.IFNA(VLOOKUP($A82+AO$4,Male!$A:$Q, 12,0)/VLOOKUP($A82,Male!$A:$Q, 12,0),0)*AO$3</f>
        <v>0</v>
      </c>
      <c r="AP82" s="4">
        <f>_xlfn.IFNA(VLOOKUP($A82+AP$4,Male!$A:$Q, 12,0)/VLOOKUP($A82,Male!$A:$Q, 12,0),0)*AP$3</f>
        <v>0</v>
      </c>
      <c r="AQ82" s="4">
        <f>_xlfn.IFNA(VLOOKUP($A82+AQ$4,Male!$A:$Q, 12,0)/VLOOKUP($A82,Male!$A:$Q, 12,0),0)*AQ$3</f>
        <v>0</v>
      </c>
      <c r="AR82" s="4">
        <f>_xlfn.IFNA(VLOOKUP($A82+AR$4,Male!$A:$Q, 12,0)/VLOOKUP($A82,Male!$A:$Q, 12,0),0)*AR$3</f>
        <v>0</v>
      </c>
      <c r="AS82" s="4">
        <f>_xlfn.IFNA(VLOOKUP($A82+AS$4,Male!$A:$Q, 12,0)/VLOOKUP($A82,Male!$A:$Q, 12,0),0)*AS$3</f>
        <v>0</v>
      </c>
      <c r="AT82" s="4">
        <f>_xlfn.IFNA(VLOOKUP($A82+AT$4,Male!$A:$Q, 12,0)/VLOOKUP($A82,Male!$A:$Q, 12,0),0)*AT$3</f>
        <v>0</v>
      </c>
      <c r="AU82" s="4">
        <f>_xlfn.IFNA(VLOOKUP($A82+AU$4,Male!$A:$Q, 12,0)/VLOOKUP($A82,Male!$A:$Q, 12,0),0)*AU$3</f>
        <v>0</v>
      </c>
      <c r="AV82" s="4">
        <f>_xlfn.IFNA(VLOOKUP($A82+AV$4,Male!$A:$Q, 12,0)/VLOOKUP($A82,Male!$A:$Q, 12,0),0)*AV$3</f>
        <v>0</v>
      </c>
      <c r="AW82" s="4">
        <f>_xlfn.IFNA(VLOOKUP($A82+AW$4,Male!$A:$Q, 12,0)/VLOOKUP($A82,Male!$A:$Q, 12,0),0)*AW$3</f>
        <v>0</v>
      </c>
      <c r="AX82" s="4">
        <f>_xlfn.IFNA(VLOOKUP($A82+AX$4,Male!$A:$Q, 12,0)/VLOOKUP($A82,Male!$A:$Q, 12,0),0)*AX$3</f>
        <v>0</v>
      </c>
      <c r="AY82" s="4">
        <f>_xlfn.IFNA(VLOOKUP($A82+AY$4,Male!$A:$Q, 12,0)/VLOOKUP($A82,Male!$A:$Q, 12,0),0)*AY$3</f>
        <v>0</v>
      </c>
      <c r="AZ82" s="4">
        <f>_xlfn.IFNA(VLOOKUP($A82+AZ$4,Male!$A:$Q, 12,0)/VLOOKUP($A82,Male!$A:$Q, 12,0),0)*AZ$3</f>
        <v>0</v>
      </c>
      <c r="BA82" s="4">
        <f>_xlfn.IFNA(VLOOKUP($A82+BA$4,Male!$A:$Q, 12,0)/VLOOKUP($A82,Male!$A:$Q, 12,0),0)*BA$3</f>
        <v>0</v>
      </c>
      <c r="BB82" s="4">
        <f>_xlfn.IFNA(VLOOKUP($A82+BB$4,Male!$A:$Q, 12,0)/VLOOKUP($A82,Male!$A:$Q, 12,0),0)*BB$3</f>
        <v>0</v>
      </c>
      <c r="BC82" s="4">
        <f>_xlfn.IFNA(VLOOKUP($A82+BC$4,Male!$A:$Q, 12,0)/VLOOKUP($A82,Male!$A:$Q, 12,0),0)*BC$3</f>
        <v>0</v>
      </c>
      <c r="BD82" s="4">
        <f>_xlfn.IFNA(VLOOKUP($A82+BD$4,Male!$A:$Q, 12,0)/VLOOKUP($A82,Male!$A:$Q, 12,0),0)*BD$3</f>
        <v>0</v>
      </c>
      <c r="BE82" s="4">
        <f>_xlfn.IFNA(VLOOKUP($A82+BE$4,Male!$A:$Q, 12,0)/VLOOKUP($A82,Male!$A:$Q, 12,0),0)*BE$3</f>
        <v>0</v>
      </c>
    </row>
    <row r="83" spans="1:57" x14ac:dyDescent="0.2">
      <c r="A83">
        <f t="shared" si="5"/>
        <v>103</v>
      </c>
      <c r="B83" s="4">
        <f t="shared" si="4"/>
        <v>3504.5092114375811</v>
      </c>
      <c r="C83" s="4">
        <f>_xlfn.IFNA(VLOOKUP($A83+C$4,Male!$A:$Q, 12,0)/VLOOKUP($A83,Male!$A:$Q, 12,0),0)*C$3</f>
        <v>1742.2523857584665</v>
      </c>
      <c r="D83" s="4">
        <f>_xlfn.IFNA(VLOOKUP($A83+D$4,Male!$A:$Q, 12,0)/VLOOKUP($A83,Male!$A:$Q, 12,0),0)*D$3</f>
        <v>969.12787249724113</v>
      </c>
      <c r="E83" s="4">
        <f>_xlfn.IFNA(VLOOKUP($A83+E$4,Male!$A:$Q, 12,0)/VLOOKUP($A83,Male!$A:$Q, 12,0),0)*E$3</f>
        <v>516.26601098467097</v>
      </c>
      <c r="F83" s="4">
        <f>_xlfn.IFNA(VLOOKUP($A83+F$4,Male!$A:$Q, 12,0)/VLOOKUP($A83,Male!$A:$Q, 12,0),0)*F$3</f>
        <v>261.43384951217638</v>
      </c>
      <c r="G83" s="4">
        <f>_xlfn.IFNA(VLOOKUP($A83+G$4,Male!$A:$Q, 12,0)/VLOOKUP($A83,Male!$A:$Q, 12,0),0)*G$3</f>
        <v>125.57512823294458</v>
      </c>
      <c r="H83" s="4">
        <f>_xlfn.IFNA(VLOOKUP($A83+H$4,Male!$A:$Q, 12,0)/VLOOKUP($A83,Male!$A:$Q, 12,0),0)*H$3</f>
        <v>56.864656394151268</v>
      </c>
      <c r="I83" s="4">
        <f>_xlfn.IFNA(VLOOKUP($A83+I$4,Male!$A:$Q, 12,0)/VLOOKUP($A83,Male!$A:$Q, 12,0),0)*I$3</f>
        <v>24.043080496849232</v>
      </c>
      <c r="J83" s="4">
        <f>_xlfn.IFNA(VLOOKUP($A83+J$4,Male!$A:$Q, 12,0)/VLOOKUP($A83,Male!$A:$Q, 12,0),0)*J$3</f>
        <v>9.4360800232720532</v>
      </c>
      <c r="K83" s="4">
        <f>_xlfn.IFNA(VLOOKUP($A83+K$4,Male!$A:$Q, 12,0)/VLOOKUP($A83,Male!$A:$Q, 12,0),0)*K$3</f>
        <v>3.40189701315522</v>
      </c>
      <c r="L83" s="4">
        <f>_xlfn.IFNA(VLOOKUP($A83+L$4,Male!$A:$Q, 12,0)/VLOOKUP($A83,Male!$A:$Q, 12,0),0)*L$3</f>
        <v>1.1121283870250418</v>
      </c>
      <c r="M83" s="4">
        <f>_xlfn.IFNA(VLOOKUP($A83+M$4,Male!$A:$Q, 12,0)/VLOOKUP($A83,Male!$A:$Q, 12,0),0)*M$3</f>
        <v>0.32361687185207832</v>
      </c>
      <c r="N83" s="4">
        <f>_xlfn.IFNA(VLOOKUP($A83+N$4,Male!$A:$Q, 12,0)/VLOOKUP($A83,Male!$A:$Q, 12,0),0)*N$3</f>
        <v>8.2196111134695743E-2</v>
      </c>
      <c r="O83" s="4">
        <f>_xlfn.IFNA(VLOOKUP($A83+O$4,Male!$A:$Q, 12,0)/VLOOKUP($A83,Male!$A:$Q, 12,0),0)*O$3</f>
        <v>1.7681537803309583E-2</v>
      </c>
      <c r="P83" s="4">
        <f>_xlfn.IFNA(VLOOKUP($A83+P$4,Male!$A:$Q, 12,0)/VLOOKUP($A83,Male!$A:$Q, 12,0),0)*P$3</f>
        <v>3.0814991899122818E-3</v>
      </c>
      <c r="Q83" s="4">
        <f>_xlfn.IFNA(VLOOKUP($A83+Q$4,Male!$A:$Q, 12,0)/VLOOKUP($A83,Male!$A:$Q, 12,0),0)*Q$3</f>
        <v>4.0420257649198093E-4</v>
      </c>
      <c r="R83" s="4">
        <f>_xlfn.IFNA(VLOOKUP($A83+R$4,Male!$A:$Q, 12,0)/VLOOKUP($A83,Male!$A:$Q, 12,0),0)*R$3</f>
        <v>3.4917583153035048E-5</v>
      </c>
      <c r="S83" s="4">
        <f>_xlfn.IFNA(VLOOKUP($A83+S$4,Male!$A:$Q, 12,0)/VLOOKUP($A83,Male!$A:$Q, 12,0),0)*S$3</f>
        <v>0</v>
      </c>
      <c r="T83" s="4">
        <f>_xlfn.IFNA(VLOOKUP($A83+T$4,Male!$A:$Q, 12,0)/VLOOKUP($A83,Male!$A:$Q, 12,0),0)*T$3</f>
        <v>0</v>
      </c>
      <c r="U83" s="4">
        <f>_xlfn.IFNA(VLOOKUP($A83+U$4,Male!$A:$Q, 12,0)/VLOOKUP($A83,Male!$A:$Q, 12,0),0)*U$3</f>
        <v>0</v>
      </c>
      <c r="V83" s="4">
        <f>_xlfn.IFNA(VLOOKUP($A83+V$4,Male!$A:$Q, 12,0)/VLOOKUP($A83,Male!$A:$Q, 12,0),0)*V$3</f>
        <v>0</v>
      </c>
      <c r="W83" s="4">
        <f>_xlfn.IFNA(VLOOKUP($A83+W$4,Male!$A:$Q, 12,0)/VLOOKUP($A83,Male!$A:$Q, 12,0),0)*W$3</f>
        <v>0</v>
      </c>
      <c r="X83" s="4">
        <f>_xlfn.IFNA(VLOOKUP($A83+X$4,Male!$A:$Q, 12,0)/VLOOKUP($A83,Male!$A:$Q, 12,0),0)*X$3</f>
        <v>0</v>
      </c>
      <c r="Y83" s="4">
        <f>_xlfn.IFNA(VLOOKUP($A83+Y$4,Male!$A:$Q, 12,0)/VLOOKUP($A83,Male!$A:$Q, 12,0),0)*Y$3</f>
        <v>0</v>
      </c>
      <c r="Z83" s="4">
        <f>_xlfn.IFNA(VLOOKUP($A83+Z$4,Male!$A:$Q, 12,0)/VLOOKUP($A83,Male!$A:$Q, 12,0),0)*Z$3</f>
        <v>0</v>
      </c>
      <c r="AA83" s="4">
        <f>_xlfn.IFNA(VLOOKUP($A83+AA$4,Male!$A:$Q, 12,0)/VLOOKUP($A83,Male!$A:$Q, 12,0),0)*AA$3</f>
        <v>0</v>
      </c>
      <c r="AB83" s="4">
        <f>_xlfn.IFNA(VLOOKUP($A83+AB$4,Male!$A:$Q, 12,0)/VLOOKUP($A83,Male!$A:$Q, 12,0),0)*AB$3</f>
        <v>0</v>
      </c>
      <c r="AC83" s="4">
        <f>_xlfn.IFNA(VLOOKUP($A83+AC$4,Male!$A:$Q, 12,0)/VLOOKUP($A83,Male!$A:$Q, 12,0),0)*AC$3</f>
        <v>0</v>
      </c>
      <c r="AD83" s="4">
        <f>_xlfn.IFNA(VLOOKUP($A83+AD$4,Male!$A:$Q, 12,0)/VLOOKUP($A83,Male!$A:$Q, 12,0),0)*AD$3</f>
        <v>0</v>
      </c>
      <c r="AE83" s="4">
        <f>_xlfn.IFNA(VLOOKUP($A83+AE$4,Male!$A:$Q, 12,0)/VLOOKUP($A83,Male!$A:$Q, 12,0),0)*AE$3</f>
        <v>0</v>
      </c>
      <c r="AF83" s="4">
        <f>_xlfn.IFNA(VLOOKUP($A83+AF$4,Male!$A:$Q, 12,0)/VLOOKUP($A83,Male!$A:$Q, 12,0),0)*AF$3</f>
        <v>0</v>
      </c>
      <c r="AG83" s="4">
        <f>_xlfn.IFNA(VLOOKUP($A83+AG$4,Male!$A:$Q, 12,0)/VLOOKUP($A83,Male!$A:$Q, 12,0),0)*AG$3</f>
        <v>0</v>
      </c>
      <c r="AH83" s="4">
        <f>_xlfn.IFNA(VLOOKUP($A83+AH$4,Male!$A:$Q, 12,0)/VLOOKUP($A83,Male!$A:$Q, 12,0),0)*AH$3</f>
        <v>0</v>
      </c>
      <c r="AI83" s="4">
        <f>_xlfn.IFNA(VLOOKUP($A83+AI$4,Male!$A:$Q, 12,0)/VLOOKUP($A83,Male!$A:$Q, 12,0),0)*AI$3</f>
        <v>0</v>
      </c>
      <c r="AJ83" s="4">
        <f>_xlfn.IFNA(VLOOKUP($A83+AJ$4,Male!$A:$Q, 12,0)/VLOOKUP($A83,Male!$A:$Q, 12,0),0)*AJ$3</f>
        <v>0</v>
      </c>
      <c r="AK83" s="4">
        <f>_xlfn.IFNA(VLOOKUP($A83+AK$4,Male!$A:$Q, 12,0)/VLOOKUP($A83,Male!$A:$Q, 12,0),0)*AK$3</f>
        <v>0</v>
      </c>
      <c r="AL83" s="4">
        <f>_xlfn.IFNA(VLOOKUP($A83+AL$4,Male!$A:$Q, 12,0)/VLOOKUP($A83,Male!$A:$Q, 12,0),0)*AL$3</f>
        <v>0</v>
      </c>
      <c r="AM83" s="4">
        <f>_xlfn.IFNA(VLOOKUP($A83+AM$4,Male!$A:$Q, 12,0)/VLOOKUP($A83,Male!$A:$Q, 12,0),0)*AM$3</f>
        <v>0</v>
      </c>
      <c r="AN83" s="4">
        <f>_xlfn.IFNA(VLOOKUP($A83+AN$4,Male!$A:$Q, 12,0)/VLOOKUP($A83,Male!$A:$Q, 12,0),0)*AN$3</f>
        <v>0</v>
      </c>
      <c r="AO83" s="4">
        <f>_xlfn.IFNA(VLOOKUP($A83+AO$4,Male!$A:$Q, 12,0)/VLOOKUP($A83,Male!$A:$Q, 12,0),0)*AO$3</f>
        <v>0</v>
      </c>
      <c r="AP83" s="4">
        <f>_xlfn.IFNA(VLOOKUP($A83+AP$4,Male!$A:$Q, 12,0)/VLOOKUP($A83,Male!$A:$Q, 12,0),0)*AP$3</f>
        <v>0</v>
      </c>
      <c r="AQ83" s="4">
        <f>_xlfn.IFNA(VLOOKUP($A83+AQ$4,Male!$A:$Q, 12,0)/VLOOKUP($A83,Male!$A:$Q, 12,0),0)*AQ$3</f>
        <v>0</v>
      </c>
      <c r="AR83" s="4">
        <f>_xlfn.IFNA(VLOOKUP($A83+AR$4,Male!$A:$Q, 12,0)/VLOOKUP($A83,Male!$A:$Q, 12,0),0)*AR$3</f>
        <v>0</v>
      </c>
      <c r="AS83" s="4">
        <f>_xlfn.IFNA(VLOOKUP($A83+AS$4,Male!$A:$Q, 12,0)/VLOOKUP($A83,Male!$A:$Q, 12,0),0)*AS$3</f>
        <v>0</v>
      </c>
      <c r="AT83" s="4">
        <f>_xlfn.IFNA(VLOOKUP($A83+AT$4,Male!$A:$Q, 12,0)/VLOOKUP($A83,Male!$A:$Q, 12,0),0)*AT$3</f>
        <v>0</v>
      </c>
      <c r="AU83" s="4">
        <f>_xlfn.IFNA(VLOOKUP($A83+AU$4,Male!$A:$Q, 12,0)/VLOOKUP($A83,Male!$A:$Q, 12,0),0)*AU$3</f>
        <v>0</v>
      </c>
      <c r="AV83" s="4">
        <f>_xlfn.IFNA(VLOOKUP($A83+AV$4,Male!$A:$Q, 12,0)/VLOOKUP($A83,Male!$A:$Q, 12,0),0)*AV$3</f>
        <v>0</v>
      </c>
      <c r="AW83" s="4">
        <f>_xlfn.IFNA(VLOOKUP($A83+AW$4,Male!$A:$Q, 12,0)/VLOOKUP($A83,Male!$A:$Q, 12,0),0)*AW$3</f>
        <v>0</v>
      </c>
      <c r="AX83" s="4">
        <f>_xlfn.IFNA(VLOOKUP($A83+AX$4,Male!$A:$Q, 12,0)/VLOOKUP($A83,Male!$A:$Q, 12,0),0)*AX$3</f>
        <v>0</v>
      </c>
      <c r="AY83" s="4">
        <f>_xlfn.IFNA(VLOOKUP($A83+AY$4,Male!$A:$Q, 12,0)/VLOOKUP($A83,Male!$A:$Q, 12,0),0)*AY$3</f>
        <v>0</v>
      </c>
      <c r="AZ83" s="4">
        <f>_xlfn.IFNA(VLOOKUP($A83+AZ$4,Male!$A:$Q, 12,0)/VLOOKUP($A83,Male!$A:$Q, 12,0),0)*AZ$3</f>
        <v>0</v>
      </c>
      <c r="BA83" s="4">
        <f>_xlfn.IFNA(VLOOKUP($A83+BA$4,Male!$A:$Q, 12,0)/VLOOKUP($A83,Male!$A:$Q, 12,0),0)*BA$3</f>
        <v>0</v>
      </c>
      <c r="BB83" s="4">
        <f>_xlfn.IFNA(VLOOKUP($A83+BB$4,Male!$A:$Q, 12,0)/VLOOKUP($A83,Male!$A:$Q, 12,0),0)*BB$3</f>
        <v>0</v>
      </c>
      <c r="BC83" s="4">
        <f>_xlfn.IFNA(VLOOKUP($A83+BC$4,Male!$A:$Q, 12,0)/VLOOKUP($A83,Male!$A:$Q, 12,0),0)*BC$3</f>
        <v>0</v>
      </c>
      <c r="BD83" s="4">
        <f>_xlfn.IFNA(VLOOKUP($A83+BD$4,Male!$A:$Q, 12,0)/VLOOKUP($A83,Male!$A:$Q, 12,0),0)*BD$3</f>
        <v>0</v>
      </c>
      <c r="BE83" s="4">
        <f>_xlfn.IFNA(VLOOKUP($A83+BE$4,Male!$A:$Q, 12,0)/VLOOKUP($A83,Male!$A:$Q, 12,0),0)*BE$3</f>
        <v>0</v>
      </c>
    </row>
    <row r="84" spans="1:57" x14ac:dyDescent="0.2">
      <c r="A84">
        <f t="shared" si="5"/>
        <v>104</v>
      </c>
      <c r="B84" s="4">
        <f t="shared" si="4"/>
        <v>3217.8388550367326</v>
      </c>
      <c r="C84" s="4">
        <f>_xlfn.IFNA(VLOOKUP($A84+C$4,Male!$A:$Q, 12,0)/VLOOKUP($A84,Male!$A:$Q, 12,0),0)*C$3</f>
        <v>1673.6047247863289</v>
      </c>
      <c r="D84" s="4">
        <f>_xlfn.IFNA(VLOOKUP($A84+D$4,Male!$A:$Q, 12,0)/VLOOKUP($A84,Male!$A:$Q, 12,0),0)*D$3</f>
        <v>890.84896579672022</v>
      </c>
      <c r="E84" s="4">
        <f>_xlfn.IFNA(VLOOKUP($A84+E$4,Male!$A:$Q, 12,0)/VLOOKUP($A84,Male!$A:$Q, 12,0),0)*E$3</f>
        <v>452.1394776088714</v>
      </c>
      <c r="F84" s="4">
        <f>_xlfn.IFNA(VLOOKUP($A84+F$4,Male!$A:$Q, 12,0)/VLOOKUP($A84,Male!$A:$Q, 12,0),0)*F$3</f>
        <v>217.03612486616737</v>
      </c>
      <c r="G84" s="4">
        <f>_xlfn.IFNA(VLOOKUP($A84+G$4,Male!$A:$Q, 12,0)/VLOOKUP($A84,Male!$A:$Q, 12,0),0)*G$3</f>
        <v>98.235358110168022</v>
      </c>
      <c r="H84" s="4">
        <f>_xlfn.IFNA(VLOOKUP($A84+H$4,Male!$A:$Q, 12,0)/VLOOKUP($A84,Male!$A:$Q, 12,0),0)*H$3</f>
        <v>41.624709677985088</v>
      </c>
      <c r="I84" s="4">
        <f>_xlfn.IFNA(VLOOKUP($A84+I$4,Male!$A:$Q, 12,0)/VLOOKUP($A84,Male!$A:$Q, 12,0),0)*I$3</f>
        <v>16.329922881193017</v>
      </c>
      <c r="J84" s="4">
        <f>_xlfn.IFNA(VLOOKUP($A84+J$4,Male!$A:$Q, 12,0)/VLOOKUP($A84,Male!$A:$Q, 12,0),0)*J$3</f>
        <v>5.8857999361837141</v>
      </c>
      <c r="K84" s="4">
        <f>_xlfn.IFNA(VLOOKUP($A84+K$4,Male!$A:$Q, 12,0)/VLOOKUP($A84,Male!$A:$Q, 12,0),0)*K$3</f>
        <v>1.9239085978272423</v>
      </c>
      <c r="L84" s="4">
        <f>_xlfn.IFNA(VLOOKUP($A84+L$4,Male!$A:$Q, 12,0)/VLOOKUP($A84,Male!$A:$Q, 12,0),0)*L$3</f>
        <v>0.56097502425085133</v>
      </c>
      <c r="M84" s="4">
        <f>_xlfn.IFNA(VLOOKUP($A84+M$4,Male!$A:$Q, 12,0)/VLOOKUP($A84,Male!$A:$Q, 12,0),0)*M$3</f>
        <v>0.1424681761214277</v>
      </c>
      <c r="N84" s="4">
        <f>_xlfn.IFNA(VLOOKUP($A84+N$4,Male!$A:$Q, 12,0)/VLOOKUP($A84,Male!$A:$Q, 12,0),0)*N$3</f>
        <v>3.064655052757714E-2</v>
      </c>
      <c r="O84" s="4">
        <f>_xlfn.IFNA(VLOOKUP($A84+O$4,Male!$A:$Q, 12,0)/VLOOKUP($A84,Male!$A:$Q, 12,0),0)*O$3</f>
        <v>5.3413903019180727E-3</v>
      </c>
      <c r="P84" s="4">
        <f>_xlfn.IFNA(VLOOKUP($A84+P$4,Male!$A:$Q, 12,0)/VLOOKUP($A84,Male!$A:$Q, 12,0),0)*P$3</f>
        <v>7.0194209971456928E-4</v>
      </c>
      <c r="Q84" s="4">
        <f>_xlfn.IFNA(VLOOKUP($A84+Q$4,Male!$A:$Q, 12,0)/VLOOKUP($A84,Male!$A:$Q, 12,0),0)*Q$3</f>
        <v>6.0541748608907078E-5</v>
      </c>
      <c r="R84" s="4">
        <f>_xlfn.IFNA(VLOOKUP($A84+R$4,Male!$A:$Q, 12,0)/VLOOKUP($A84,Male!$A:$Q, 12,0),0)*R$3</f>
        <v>0</v>
      </c>
      <c r="S84" s="4">
        <f>_xlfn.IFNA(VLOOKUP($A84+S$4,Male!$A:$Q, 12,0)/VLOOKUP($A84,Male!$A:$Q, 12,0),0)*S$3</f>
        <v>0</v>
      </c>
      <c r="T84" s="4">
        <f>_xlfn.IFNA(VLOOKUP($A84+T$4,Male!$A:$Q, 12,0)/VLOOKUP($A84,Male!$A:$Q, 12,0),0)*T$3</f>
        <v>0</v>
      </c>
      <c r="U84" s="4">
        <f>_xlfn.IFNA(VLOOKUP($A84+U$4,Male!$A:$Q, 12,0)/VLOOKUP($A84,Male!$A:$Q, 12,0),0)*U$3</f>
        <v>0</v>
      </c>
      <c r="V84" s="4">
        <f>_xlfn.IFNA(VLOOKUP($A84+V$4,Male!$A:$Q, 12,0)/VLOOKUP($A84,Male!$A:$Q, 12,0),0)*V$3</f>
        <v>0</v>
      </c>
      <c r="W84" s="4">
        <f>_xlfn.IFNA(VLOOKUP($A84+W$4,Male!$A:$Q, 12,0)/VLOOKUP($A84,Male!$A:$Q, 12,0),0)*W$3</f>
        <v>0</v>
      </c>
      <c r="X84" s="4">
        <f>_xlfn.IFNA(VLOOKUP($A84+X$4,Male!$A:$Q, 12,0)/VLOOKUP($A84,Male!$A:$Q, 12,0),0)*X$3</f>
        <v>0</v>
      </c>
      <c r="Y84" s="4">
        <f>_xlfn.IFNA(VLOOKUP($A84+Y$4,Male!$A:$Q, 12,0)/VLOOKUP($A84,Male!$A:$Q, 12,0),0)*Y$3</f>
        <v>0</v>
      </c>
      <c r="Z84" s="4">
        <f>_xlfn.IFNA(VLOOKUP($A84+Z$4,Male!$A:$Q, 12,0)/VLOOKUP($A84,Male!$A:$Q, 12,0),0)*Z$3</f>
        <v>0</v>
      </c>
      <c r="AA84" s="4">
        <f>_xlfn.IFNA(VLOOKUP($A84+AA$4,Male!$A:$Q, 12,0)/VLOOKUP($A84,Male!$A:$Q, 12,0),0)*AA$3</f>
        <v>0</v>
      </c>
      <c r="AB84" s="4">
        <f>_xlfn.IFNA(VLOOKUP($A84+AB$4,Male!$A:$Q, 12,0)/VLOOKUP($A84,Male!$A:$Q, 12,0),0)*AB$3</f>
        <v>0</v>
      </c>
      <c r="AC84" s="4">
        <f>_xlfn.IFNA(VLOOKUP($A84+AC$4,Male!$A:$Q, 12,0)/VLOOKUP($A84,Male!$A:$Q, 12,0),0)*AC$3</f>
        <v>0</v>
      </c>
      <c r="AD84" s="4">
        <f>_xlfn.IFNA(VLOOKUP($A84+AD$4,Male!$A:$Q, 12,0)/VLOOKUP($A84,Male!$A:$Q, 12,0),0)*AD$3</f>
        <v>0</v>
      </c>
      <c r="AE84" s="4">
        <f>_xlfn.IFNA(VLOOKUP($A84+AE$4,Male!$A:$Q, 12,0)/VLOOKUP($A84,Male!$A:$Q, 12,0),0)*AE$3</f>
        <v>0</v>
      </c>
      <c r="AF84" s="4">
        <f>_xlfn.IFNA(VLOOKUP($A84+AF$4,Male!$A:$Q, 12,0)/VLOOKUP($A84,Male!$A:$Q, 12,0),0)*AF$3</f>
        <v>0</v>
      </c>
      <c r="AG84" s="4">
        <f>_xlfn.IFNA(VLOOKUP($A84+AG$4,Male!$A:$Q, 12,0)/VLOOKUP($A84,Male!$A:$Q, 12,0),0)*AG$3</f>
        <v>0</v>
      </c>
      <c r="AH84" s="4">
        <f>_xlfn.IFNA(VLOOKUP($A84+AH$4,Male!$A:$Q, 12,0)/VLOOKUP($A84,Male!$A:$Q, 12,0),0)*AH$3</f>
        <v>0</v>
      </c>
      <c r="AI84" s="4">
        <f>_xlfn.IFNA(VLOOKUP($A84+AI$4,Male!$A:$Q, 12,0)/VLOOKUP($A84,Male!$A:$Q, 12,0),0)*AI$3</f>
        <v>0</v>
      </c>
      <c r="AJ84" s="4">
        <f>_xlfn.IFNA(VLOOKUP($A84+AJ$4,Male!$A:$Q, 12,0)/VLOOKUP($A84,Male!$A:$Q, 12,0),0)*AJ$3</f>
        <v>0</v>
      </c>
      <c r="AK84" s="4">
        <f>_xlfn.IFNA(VLOOKUP($A84+AK$4,Male!$A:$Q, 12,0)/VLOOKUP($A84,Male!$A:$Q, 12,0),0)*AK$3</f>
        <v>0</v>
      </c>
      <c r="AL84" s="4">
        <f>_xlfn.IFNA(VLOOKUP($A84+AL$4,Male!$A:$Q, 12,0)/VLOOKUP($A84,Male!$A:$Q, 12,0),0)*AL$3</f>
        <v>0</v>
      </c>
      <c r="AM84" s="4">
        <f>_xlfn.IFNA(VLOOKUP($A84+AM$4,Male!$A:$Q, 12,0)/VLOOKUP($A84,Male!$A:$Q, 12,0),0)*AM$3</f>
        <v>0</v>
      </c>
      <c r="AN84" s="4">
        <f>_xlfn.IFNA(VLOOKUP($A84+AN$4,Male!$A:$Q, 12,0)/VLOOKUP($A84,Male!$A:$Q, 12,0),0)*AN$3</f>
        <v>0</v>
      </c>
      <c r="AO84" s="4">
        <f>_xlfn.IFNA(VLOOKUP($A84+AO$4,Male!$A:$Q, 12,0)/VLOOKUP($A84,Male!$A:$Q, 12,0),0)*AO$3</f>
        <v>0</v>
      </c>
      <c r="AP84" s="4">
        <f>_xlfn.IFNA(VLOOKUP($A84+AP$4,Male!$A:$Q, 12,0)/VLOOKUP($A84,Male!$A:$Q, 12,0),0)*AP$3</f>
        <v>0</v>
      </c>
      <c r="AQ84" s="4">
        <f>_xlfn.IFNA(VLOOKUP($A84+AQ$4,Male!$A:$Q, 12,0)/VLOOKUP($A84,Male!$A:$Q, 12,0),0)*AQ$3</f>
        <v>0</v>
      </c>
      <c r="AR84" s="4">
        <f>_xlfn.IFNA(VLOOKUP($A84+AR$4,Male!$A:$Q, 12,0)/VLOOKUP($A84,Male!$A:$Q, 12,0),0)*AR$3</f>
        <v>0</v>
      </c>
      <c r="AS84" s="4">
        <f>_xlfn.IFNA(VLOOKUP($A84+AS$4,Male!$A:$Q, 12,0)/VLOOKUP($A84,Male!$A:$Q, 12,0),0)*AS$3</f>
        <v>0</v>
      </c>
      <c r="AT84" s="4">
        <f>_xlfn.IFNA(VLOOKUP($A84+AT$4,Male!$A:$Q, 12,0)/VLOOKUP($A84,Male!$A:$Q, 12,0),0)*AT$3</f>
        <v>0</v>
      </c>
      <c r="AU84" s="4">
        <f>_xlfn.IFNA(VLOOKUP($A84+AU$4,Male!$A:$Q, 12,0)/VLOOKUP($A84,Male!$A:$Q, 12,0),0)*AU$3</f>
        <v>0</v>
      </c>
      <c r="AV84" s="4">
        <f>_xlfn.IFNA(VLOOKUP($A84+AV$4,Male!$A:$Q, 12,0)/VLOOKUP($A84,Male!$A:$Q, 12,0),0)*AV$3</f>
        <v>0</v>
      </c>
      <c r="AW84" s="4">
        <f>_xlfn.IFNA(VLOOKUP($A84+AW$4,Male!$A:$Q, 12,0)/VLOOKUP($A84,Male!$A:$Q, 12,0),0)*AW$3</f>
        <v>0</v>
      </c>
      <c r="AX84" s="4">
        <f>_xlfn.IFNA(VLOOKUP($A84+AX$4,Male!$A:$Q, 12,0)/VLOOKUP($A84,Male!$A:$Q, 12,0),0)*AX$3</f>
        <v>0</v>
      </c>
      <c r="AY84" s="4">
        <f>_xlfn.IFNA(VLOOKUP($A84+AY$4,Male!$A:$Q, 12,0)/VLOOKUP($A84,Male!$A:$Q, 12,0),0)*AY$3</f>
        <v>0</v>
      </c>
      <c r="AZ84" s="4">
        <f>_xlfn.IFNA(VLOOKUP($A84+AZ$4,Male!$A:$Q, 12,0)/VLOOKUP($A84,Male!$A:$Q, 12,0),0)*AZ$3</f>
        <v>0</v>
      </c>
      <c r="BA84" s="4">
        <f>_xlfn.IFNA(VLOOKUP($A84+BA$4,Male!$A:$Q, 12,0)/VLOOKUP($A84,Male!$A:$Q, 12,0),0)*BA$3</f>
        <v>0</v>
      </c>
      <c r="BB84" s="4">
        <f>_xlfn.IFNA(VLOOKUP($A84+BB$4,Male!$A:$Q, 12,0)/VLOOKUP($A84,Male!$A:$Q, 12,0),0)*BB$3</f>
        <v>0</v>
      </c>
      <c r="BC84" s="4">
        <f>_xlfn.IFNA(VLOOKUP($A84+BC$4,Male!$A:$Q, 12,0)/VLOOKUP($A84,Male!$A:$Q, 12,0),0)*BC$3</f>
        <v>0</v>
      </c>
      <c r="BD84" s="4">
        <f>_xlfn.IFNA(VLOOKUP($A84+BD$4,Male!$A:$Q, 12,0)/VLOOKUP($A84,Male!$A:$Q, 12,0),0)*BD$3</f>
        <v>0</v>
      </c>
      <c r="BE84" s="4">
        <f>_xlfn.IFNA(VLOOKUP($A84+BE$4,Male!$A:$Q, 12,0)/VLOOKUP($A84,Male!$A:$Q, 12,0),0)*BE$3</f>
        <v>0</v>
      </c>
    </row>
    <row r="85" spans="1:57" x14ac:dyDescent="0.2">
      <c r="A85">
        <f t="shared" si="5"/>
        <v>105</v>
      </c>
      <c r="B85" s="4">
        <f t="shared" si="4"/>
        <v>2942.9205015648768</v>
      </c>
      <c r="C85" s="4">
        <f>_xlfn.IFNA(VLOOKUP($A85+C$4,Male!$A:$Q, 12,0)/VLOOKUP($A85,Male!$A:$Q, 12,0),0)*C$3</f>
        <v>1601.5262588727335</v>
      </c>
      <c r="D85" s="4">
        <f>_xlfn.IFNA(VLOOKUP($A85+D$4,Male!$A:$Q, 12,0)/VLOOKUP($A85,Male!$A:$Q, 12,0),0)*D$3</f>
        <v>812.19656670959978</v>
      </c>
      <c r="E85" s="4">
        <f>_xlfn.IFNA(VLOOKUP($A85+E$4,Male!$A:$Q, 12,0)/VLOOKUP($A85,Male!$A:$Q, 12,0),0)*E$3</f>
        <v>390.75164199147628</v>
      </c>
      <c r="F85" s="4">
        <f>_xlfn.IFNA(VLOOKUP($A85+F$4,Male!$A:$Q, 12,0)/VLOOKUP($A85,Male!$A:$Q, 12,0),0)*F$3</f>
        <v>176.74795741773821</v>
      </c>
      <c r="G85" s="4">
        <f>_xlfn.IFNA(VLOOKUP($A85+G$4,Male!$A:$Q, 12,0)/VLOOKUP($A85,Male!$A:$Q, 12,0),0)*G$3</f>
        <v>74.857411491977018</v>
      </c>
      <c r="H85" s="4">
        <f>_xlfn.IFNA(VLOOKUP($A85+H$4,Male!$A:$Q, 12,0)/VLOOKUP($A85,Male!$A:$Q, 12,0),0)*H$3</f>
        <v>29.430891346026876</v>
      </c>
      <c r="I85" s="4">
        <f>_xlfn.IFNA(VLOOKUP($A85+I$4,Male!$A:$Q, 12,0)/VLOOKUP($A85,Male!$A:$Q, 12,0),0)*I$3</f>
        <v>10.603669648271946</v>
      </c>
      <c r="J85" s="4">
        <f>_xlfn.IFNA(VLOOKUP($A85+J$4,Male!$A:$Q, 12,0)/VLOOKUP($A85,Male!$A:$Q, 12,0),0)*J$3</f>
        <v>3.465189135980673</v>
      </c>
      <c r="K85" s="4">
        <f>_xlfn.IFNA(VLOOKUP($A85+K$4,Male!$A:$Q, 12,0)/VLOOKUP($A85,Male!$A:$Q, 12,0),0)*K$3</f>
        <v>1.0102554683627285</v>
      </c>
      <c r="L85" s="4">
        <f>_xlfn.IFNA(VLOOKUP($A85+L$4,Male!$A:$Q, 12,0)/VLOOKUP($A85,Male!$A:$Q, 12,0),0)*L$3</f>
        <v>0.25709190928794218</v>
      </c>
      <c r="M85" s="4">
        <f>_xlfn.IFNA(VLOOKUP($A85+M$4,Male!$A:$Q, 12,0)/VLOOKUP($A85,Male!$A:$Q, 12,0),0)*M$3</f>
        <v>5.5297610781669143E-2</v>
      </c>
      <c r="N85" s="4">
        <f>_xlfn.IFNA(VLOOKUP($A85+N$4,Male!$A:$Q, 12,0)/VLOOKUP($A85,Male!$A:$Q, 12,0),0)*N$3</f>
        <v>9.6377144162663134E-3</v>
      </c>
      <c r="O85" s="4">
        <f>_xlfn.IFNA(VLOOKUP($A85+O$4,Male!$A:$Q, 12,0)/VLOOKUP($A85,Male!$A:$Q, 12,0),0)*O$3</f>
        <v>1.2666356893621103E-3</v>
      </c>
      <c r="P85" s="4">
        <f>_xlfn.IFNA(VLOOKUP($A85+P$4,Male!$A:$Q, 12,0)/VLOOKUP($A85,Male!$A:$Q, 12,0),0)*P$3</f>
        <v>1.0944989468201377E-4</v>
      </c>
      <c r="Q85" s="4">
        <f>_xlfn.IFNA(VLOOKUP($A85+Q$4,Male!$A:$Q, 12,0)/VLOOKUP($A85,Male!$A:$Q, 12,0),0)*Q$3</f>
        <v>0</v>
      </c>
      <c r="R85" s="4">
        <f>_xlfn.IFNA(VLOOKUP($A85+R$4,Male!$A:$Q, 12,0)/VLOOKUP($A85,Male!$A:$Q, 12,0),0)*R$3</f>
        <v>0</v>
      </c>
      <c r="S85" s="4">
        <f>_xlfn.IFNA(VLOOKUP($A85+S$4,Male!$A:$Q, 12,0)/VLOOKUP($A85,Male!$A:$Q, 12,0),0)*S$3</f>
        <v>0</v>
      </c>
      <c r="T85" s="4">
        <f>_xlfn.IFNA(VLOOKUP($A85+T$4,Male!$A:$Q, 12,0)/VLOOKUP($A85,Male!$A:$Q, 12,0),0)*T$3</f>
        <v>0</v>
      </c>
      <c r="U85" s="4">
        <f>_xlfn.IFNA(VLOOKUP($A85+U$4,Male!$A:$Q, 12,0)/VLOOKUP($A85,Male!$A:$Q, 12,0),0)*U$3</f>
        <v>0</v>
      </c>
      <c r="V85" s="4">
        <f>_xlfn.IFNA(VLOOKUP($A85+V$4,Male!$A:$Q, 12,0)/VLOOKUP($A85,Male!$A:$Q, 12,0),0)*V$3</f>
        <v>0</v>
      </c>
      <c r="W85" s="4">
        <f>_xlfn.IFNA(VLOOKUP($A85+W$4,Male!$A:$Q, 12,0)/VLOOKUP($A85,Male!$A:$Q, 12,0),0)*W$3</f>
        <v>0</v>
      </c>
      <c r="X85" s="4">
        <f>_xlfn.IFNA(VLOOKUP($A85+X$4,Male!$A:$Q, 12,0)/VLOOKUP($A85,Male!$A:$Q, 12,0),0)*X$3</f>
        <v>0</v>
      </c>
      <c r="Y85" s="4">
        <f>_xlfn.IFNA(VLOOKUP($A85+Y$4,Male!$A:$Q, 12,0)/VLOOKUP($A85,Male!$A:$Q, 12,0),0)*Y$3</f>
        <v>0</v>
      </c>
      <c r="Z85" s="4">
        <f>_xlfn.IFNA(VLOOKUP($A85+Z$4,Male!$A:$Q, 12,0)/VLOOKUP($A85,Male!$A:$Q, 12,0),0)*Z$3</f>
        <v>0</v>
      </c>
      <c r="AA85" s="4">
        <f>_xlfn.IFNA(VLOOKUP($A85+AA$4,Male!$A:$Q, 12,0)/VLOOKUP($A85,Male!$A:$Q, 12,0),0)*AA$3</f>
        <v>0</v>
      </c>
      <c r="AB85" s="4">
        <f>_xlfn.IFNA(VLOOKUP($A85+AB$4,Male!$A:$Q, 12,0)/VLOOKUP($A85,Male!$A:$Q, 12,0),0)*AB$3</f>
        <v>0</v>
      </c>
      <c r="AC85" s="4">
        <f>_xlfn.IFNA(VLOOKUP($A85+AC$4,Male!$A:$Q, 12,0)/VLOOKUP($A85,Male!$A:$Q, 12,0),0)*AC$3</f>
        <v>0</v>
      </c>
      <c r="AD85" s="4">
        <f>_xlfn.IFNA(VLOOKUP($A85+AD$4,Male!$A:$Q, 12,0)/VLOOKUP($A85,Male!$A:$Q, 12,0),0)*AD$3</f>
        <v>0</v>
      </c>
      <c r="AE85" s="4">
        <f>_xlfn.IFNA(VLOOKUP($A85+AE$4,Male!$A:$Q, 12,0)/VLOOKUP($A85,Male!$A:$Q, 12,0),0)*AE$3</f>
        <v>0</v>
      </c>
      <c r="AF85" s="4">
        <f>_xlfn.IFNA(VLOOKUP($A85+AF$4,Male!$A:$Q, 12,0)/VLOOKUP($A85,Male!$A:$Q, 12,0),0)*AF$3</f>
        <v>0</v>
      </c>
      <c r="AG85" s="4">
        <f>_xlfn.IFNA(VLOOKUP($A85+AG$4,Male!$A:$Q, 12,0)/VLOOKUP($A85,Male!$A:$Q, 12,0),0)*AG$3</f>
        <v>0</v>
      </c>
      <c r="AH85" s="4">
        <f>_xlfn.IFNA(VLOOKUP($A85+AH$4,Male!$A:$Q, 12,0)/VLOOKUP($A85,Male!$A:$Q, 12,0),0)*AH$3</f>
        <v>0</v>
      </c>
      <c r="AI85" s="4">
        <f>_xlfn.IFNA(VLOOKUP($A85+AI$4,Male!$A:$Q, 12,0)/VLOOKUP($A85,Male!$A:$Q, 12,0),0)*AI$3</f>
        <v>0</v>
      </c>
      <c r="AJ85" s="4">
        <f>_xlfn.IFNA(VLOOKUP($A85+AJ$4,Male!$A:$Q, 12,0)/VLOOKUP($A85,Male!$A:$Q, 12,0),0)*AJ$3</f>
        <v>0</v>
      </c>
      <c r="AK85" s="4">
        <f>_xlfn.IFNA(VLOOKUP($A85+AK$4,Male!$A:$Q, 12,0)/VLOOKUP($A85,Male!$A:$Q, 12,0),0)*AK$3</f>
        <v>0</v>
      </c>
      <c r="AL85" s="4">
        <f>_xlfn.IFNA(VLOOKUP($A85+AL$4,Male!$A:$Q, 12,0)/VLOOKUP($A85,Male!$A:$Q, 12,0),0)*AL$3</f>
        <v>0</v>
      </c>
      <c r="AM85" s="4">
        <f>_xlfn.IFNA(VLOOKUP($A85+AM$4,Male!$A:$Q, 12,0)/VLOOKUP($A85,Male!$A:$Q, 12,0),0)*AM$3</f>
        <v>0</v>
      </c>
      <c r="AN85" s="4">
        <f>_xlfn.IFNA(VLOOKUP($A85+AN$4,Male!$A:$Q, 12,0)/VLOOKUP($A85,Male!$A:$Q, 12,0),0)*AN$3</f>
        <v>0</v>
      </c>
      <c r="AO85" s="4">
        <f>_xlfn.IFNA(VLOOKUP($A85+AO$4,Male!$A:$Q, 12,0)/VLOOKUP($A85,Male!$A:$Q, 12,0),0)*AO$3</f>
        <v>0</v>
      </c>
      <c r="AP85" s="4">
        <f>_xlfn.IFNA(VLOOKUP($A85+AP$4,Male!$A:$Q, 12,0)/VLOOKUP($A85,Male!$A:$Q, 12,0),0)*AP$3</f>
        <v>0</v>
      </c>
      <c r="AQ85" s="4">
        <f>_xlfn.IFNA(VLOOKUP($A85+AQ$4,Male!$A:$Q, 12,0)/VLOOKUP($A85,Male!$A:$Q, 12,0),0)*AQ$3</f>
        <v>0</v>
      </c>
      <c r="AR85" s="4">
        <f>_xlfn.IFNA(VLOOKUP($A85+AR$4,Male!$A:$Q, 12,0)/VLOOKUP($A85,Male!$A:$Q, 12,0),0)*AR$3</f>
        <v>0</v>
      </c>
      <c r="AS85" s="4">
        <f>_xlfn.IFNA(VLOOKUP($A85+AS$4,Male!$A:$Q, 12,0)/VLOOKUP($A85,Male!$A:$Q, 12,0),0)*AS$3</f>
        <v>0</v>
      </c>
      <c r="AT85" s="4">
        <f>_xlfn.IFNA(VLOOKUP($A85+AT$4,Male!$A:$Q, 12,0)/VLOOKUP($A85,Male!$A:$Q, 12,0),0)*AT$3</f>
        <v>0</v>
      </c>
      <c r="AU85" s="4">
        <f>_xlfn.IFNA(VLOOKUP($A85+AU$4,Male!$A:$Q, 12,0)/VLOOKUP($A85,Male!$A:$Q, 12,0),0)*AU$3</f>
        <v>0</v>
      </c>
      <c r="AV85" s="4">
        <f>_xlfn.IFNA(VLOOKUP($A85+AV$4,Male!$A:$Q, 12,0)/VLOOKUP($A85,Male!$A:$Q, 12,0),0)*AV$3</f>
        <v>0</v>
      </c>
      <c r="AW85" s="4">
        <f>_xlfn.IFNA(VLOOKUP($A85+AW$4,Male!$A:$Q, 12,0)/VLOOKUP($A85,Male!$A:$Q, 12,0),0)*AW$3</f>
        <v>0</v>
      </c>
      <c r="AX85" s="4">
        <f>_xlfn.IFNA(VLOOKUP($A85+AX$4,Male!$A:$Q, 12,0)/VLOOKUP($A85,Male!$A:$Q, 12,0),0)*AX$3</f>
        <v>0</v>
      </c>
      <c r="AY85" s="4">
        <f>_xlfn.IFNA(VLOOKUP($A85+AY$4,Male!$A:$Q, 12,0)/VLOOKUP($A85,Male!$A:$Q, 12,0),0)*AY$3</f>
        <v>0</v>
      </c>
      <c r="AZ85" s="4">
        <f>_xlfn.IFNA(VLOOKUP($A85+AZ$4,Male!$A:$Q, 12,0)/VLOOKUP($A85,Male!$A:$Q, 12,0),0)*AZ$3</f>
        <v>0</v>
      </c>
      <c r="BA85" s="4">
        <f>_xlfn.IFNA(VLOOKUP($A85+BA$4,Male!$A:$Q, 12,0)/VLOOKUP($A85,Male!$A:$Q, 12,0),0)*BA$3</f>
        <v>0</v>
      </c>
      <c r="BB85" s="4">
        <f>_xlfn.IFNA(VLOOKUP($A85+BB$4,Male!$A:$Q, 12,0)/VLOOKUP($A85,Male!$A:$Q, 12,0),0)*BB$3</f>
        <v>0</v>
      </c>
      <c r="BC85" s="4">
        <f>_xlfn.IFNA(VLOOKUP($A85+BC$4,Male!$A:$Q, 12,0)/VLOOKUP($A85,Male!$A:$Q, 12,0),0)*BC$3</f>
        <v>0</v>
      </c>
      <c r="BD85" s="4">
        <f>_xlfn.IFNA(VLOOKUP($A85+BD$4,Male!$A:$Q, 12,0)/VLOOKUP($A85,Male!$A:$Q, 12,0),0)*BD$3</f>
        <v>0</v>
      </c>
      <c r="BE85" s="4">
        <f>_xlfn.IFNA(VLOOKUP($A85+BE$4,Male!$A:$Q, 12,0)/VLOOKUP($A85,Male!$A:$Q, 12,0),0)*BE$3</f>
        <v>0</v>
      </c>
    </row>
    <row r="86" spans="1:57" x14ac:dyDescent="0.2">
      <c r="A86">
        <f t="shared" si="5"/>
        <v>106</v>
      </c>
      <c r="B86" s="4">
        <f t="shared" si="4"/>
        <v>2679.3369941625106</v>
      </c>
      <c r="C86" s="4">
        <f>_xlfn.IFNA(VLOOKUP($A86+C$4,Male!$A:$Q, 12,0)/VLOOKUP($A86,Male!$A:$Q, 12,0),0)*C$3</f>
        <v>1525.8433962313136</v>
      </c>
      <c r="D86" s="4">
        <f>_xlfn.IFNA(VLOOKUP($A86+D$4,Male!$A:$Q, 12,0)/VLOOKUP($A86,Male!$A:$Q, 12,0),0)*D$3</f>
        <v>733.51392386985378</v>
      </c>
      <c r="E86" s="4">
        <f>_xlfn.IFNA(VLOOKUP($A86+E$4,Male!$A:$Q, 12,0)/VLOOKUP($A86,Male!$A:$Q, 12,0),0)*E$3</f>
        <v>332.53856480747947</v>
      </c>
      <c r="F86" s="4">
        <f>_xlfn.IFNA(VLOOKUP($A86+F$4,Male!$A:$Q, 12,0)/VLOOKUP($A86,Male!$A:$Q, 12,0),0)*F$3</f>
        <v>140.74734324605495</v>
      </c>
      <c r="G86" s="4">
        <f>_xlfn.IFNA(VLOOKUP($A86+G$4,Male!$A:$Q, 12,0)/VLOOKUP($A86,Male!$A:$Q, 12,0),0)*G$3</f>
        <v>55.310276923597854</v>
      </c>
      <c r="H86" s="4">
        <f>_xlfn.IFNA(VLOOKUP($A86+H$4,Male!$A:$Q, 12,0)/VLOOKUP($A86,Male!$A:$Q, 12,0),0)*H$3</f>
        <v>19.970746552343101</v>
      </c>
      <c r="I86" s="4">
        <f>_xlfn.IFNA(VLOOKUP($A86+I$4,Male!$A:$Q, 12,0)/VLOOKUP($A86,Male!$A:$Q, 12,0),0)*I$3</f>
        <v>6.5237373342336369</v>
      </c>
      <c r="J86" s="4">
        <f>_xlfn.IFNA(VLOOKUP($A86+J$4,Male!$A:$Q, 12,0)/VLOOKUP($A86,Male!$A:$Q, 12,0),0)*J$3</f>
        <v>1.9014834421418054</v>
      </c>
      <c r="K86" s="4">
        <f>_xlfn.IFNA(VLOOKUP($A86+K$4,Male!$A:$Q, 12,0)/VLOOKUP($A86,Male!$A:$Q, 12,0),0)*K$3</f>
        <v>0.48383237237140841</v>
      </c>
      <c r="L86" s="4">
        <f>_xlfn.IFNA(VLOOKUP($A86+L$4,Male!$A:$Q, 12,0)/VLOOKUP($A86,Male!$A:$Q, 12,0),0)*L$3</f>
        <v>0.10427873205271482</v>
      </c>
      <c r="M86" s="4">
        <f>_xlfn.IFNA(VLOOKUP($A86+M$4,Male!$A:$Q, 12,0)/VLOOKUP($A86,Male!$A:$Q, 12,0),0)*M$3</f>
        <v>1.8172624425322685E-2</v>
      </c>
      <c r="N86" s="4">
        <f>_xlfn.IFNA(VLOOKUP($A86+N$4,Male!$A:$Q, 12,0)/VLOOKUP($A86,Male!$A:$Q, 12,0),0)*N$3</f>
        <v>2.3883077605229897E-3</v>
      </c>
      <c r="O86" s="4">
        <f>_xlfn.IFNA(VLOOKUP($A86+O$4,Male!$A:$Q, 12,0)/VLOOKUP($A86,Male!$A:$Q, 12,0),0)*O$3</f>
        <v>2.0638807850786184E-4</v>
      </c>
      <c r="P86" s="4">
        <f>_xlfn.IFNA(VLOOKUP($A86+P$4,Male!$A:$Q, 12,0)/VLOOKUP($A86,Male!$A:$Q, 12,0),0)*P$3</f>
        <v>0</v>
      </c>
      <c r="Q86" s="4">
        <f>_xlfn.IFNA(VLOOKUP($A86+Q$4,Male!$A:$Q, 12,0)/VLOOKUP($A86,Male!$A:$Q, 12,0),0)*Q$3</f>
        <v>0</v>
      </c>
      <c r="R86" s="4">
        <f>_xlfn.IFNA(VLOOKUP($A86+R$4,Male!$A:$Q, 12,0)/VLOOKUP($A86,Male!$A:$Q, 12,0),0)*R$3</f>
        <v>0</v>
      </c>
      <c r="S86" s="4">
        <f>_xlfn.IFNA(VLOOKUP($A86+S$4,Male!$A:$Q, 12,0)/VLOOKUP($A86,Male!$A:$Q, 12,0),0)*S$3</f>
        <v>0</v>
      </c>
      <c r="T86" s="4">
        <f>_xlfn.IFNA(VLOOKUP($A86+T$4,Male!$A:$Q, 12,0)/VLOOKUP($A86,Male!$A:$Q, 12,0),0)*T$3</f>
        <v>0</v>
      </c>
      <c r="U86" s="4">
        <f>_xlfn.IFNA(VLOOKUP($A86+U$4,Male!$A:$Q, 12,0)/VLOOKUP($A86,Male!$A:$Q, 12,0),0)*U$3</f>
        <v>0</v>
      </c>
      <c r="V86" s="4">
        <f>_xlfn.IFNA(VLOOKUP($A86+V$4,Male!$A:$Q, 12,0)/VLOOKUP($A86,Male!$A:$Q, 12,0),0)*V$3</f>
        <v>0</v>
      </c>
      <c r="W86" s="4">
        <f>_xlfn.IFNA(VLOOKUP($A86+W$4,Male!$A:$Q, 12,0)/VLOOKUP($A86,Male!$A:$Q, 12,0),0)*W$3</f>
        <v>0</v>
      </c>
      <c r="X86" s="4">
        <f>_xlfn.IFNA(VLOOKUP($A86+X$4,Male!$A:$Q, 12,0)/VLOOKUP($A86,Male!$A:$Q, 12,0),0)*X$3</f>
        <v>0</v>
      </c>
      <c r="Y86" s="4">
        <f>_xlfn.IFNA(VLOOKUP($A86+Y$4,Male!$A:$Q, 12,0)/VLOOKUP($A86,Male!$A:$Q, 12,0),0)*Y$3</f>
        <v>0</v>
      </c>
      <c r="Z86" s="4">
        <f>_xlfn.IFNA(VLOOKUP($A86+Z$4,Male!$A:$Q, 12,0)/VLOOKUP($A86,Male!$A:$Q, 12,0),0)*Z$3</f>
        <v>0</v>
      </c>
      <c r="AA86" s="4">
        <f>_xlfn.IFNA(VLOOKUP($A86+AA$4,Male!$A:$Q, 12,0)/VLOOKUP($A86,Male!$A:$Q, 12,0),0)*AA$3</f>
        <v>0</v>
      </c>
      <c r="AB86" s="4">
        <f>_xlfn.IFNA(VLOOKUP($A86+AB$4,Male!$A:$Q, 12,0)/VLOOKUP($A86,Male!$A:$Q, 12,0),0)*AB$3</f>
        <v>0</v>
      </c>
      <c r="AC86" s="4">
        <f>_xlfn.IFNA(VLOOKUP($A86+AC$4,Male!$A:$Q, 12,0)/VLOOKUP($A86,Male!$A:$Q, 12,0),0)*AC$3</f>
        <v>0</v>
      </c>
      <c r="AD86" s="4">
        <f>_xlfn.IFNA(VLOOKUP($A86+AD$4,Male!$A:$Q, 12,0)/VLOOKUP($A86,Male!$A:$Q, 12,0),0)*AD$3</f>
        <v>0</v>
      </c>
      <c r="AE86" s="4">
        <f>_xlfn.IFNA(VLOOKUP($A86+AE$4,Male!$A:$Q, 12,0)/VLOOKUP($A86,Male!$A:$Q, 12,0),0)*AE$3</f>
        <v>0</v>
      </c>
      <c r="AF86" s="4">
        <f>_xlfn.IFNA(VLOOKUP($A86+AF$4,Male!$A:$Q, 12,0)/VLOOKUP($A86,Male!$A:$Q, 12,0),0)*AF$3</f>
        <v>0</v>
      </c>
      <c r="AG86" s="4">
        <f>_xlfn.IFNA(VLOOKUP($A86+AG$4,Male!$A:$Q, 12,0)/VLOOKUP($A86,Male!$A:$Q, 12,0),0)*AG$3</f>
        <v>0</v>
      </c>
      <c r="AH86" s="4">
        <f>_xlfn.IFNA(VLOOKUP($A86+AH$4,Male!$A:$Q, 12,0)/VLOOKUP($A86,Male!$A:$Q, 12,0),0)*AH$3</f>
        <v>0</v>
      </c>
      <c r="AI86" s="4">
        <f>_xlfn.IFNA(VLOOKUP($A86+AI$4,Male!$A:$Q, 12,0)/VLOOKUP($A86,Male!$A:$Q, 12,0),0)*AI$3</f>
        <v>0</v>
      </c>
      <c r="AJ86" s="4">
        <f>_xlfn.IFNA(VLOOKUP($A86+AJ$4,Male!$A:$Q, 12,0)/VLOOKUP($A86,Male!$A:$Q, 12,0),0)*AJ$3</f>
        <v>0</v>
      </c>
      <c r="AK86" s="4">
        <f>_xlfn.IFNA(VLOOKUP($A86+AK$4,Male!$A:$Q, 12,0)/VLOOKUP($A86,Male!$A:$Q, 12,0),0)*AK$3</f>
        <v>0</v>
      </c>
      <c r="AL86" s="4">
        <f>_xlfn.IFNA(VLOOKUP($A86+AL$4,Male!$A:$Q, 12,0)/VLOOKUP($A86,Male!$A:$Q, 12,0),0)*AL$3</f>
        <v>0</v>
      </c>
      <c r="AM86" s="4">
        <f>_xlfn.IFNA(VLOOKUP($A86+AM$4,Male!$A:$Q, 12,0)/VLOOKUP($A86,Male!$A:$Q, 12,0),0)*AM$3</f>
        <v>0</v>
      </c>
      <c r="AN86" s="4">
        <f>_xlfn.IFNA(VLOOKUP($A86+AN$4,Male!$A:$Q, 12,0)/VLOOKUP($A86,Male!$A:$Q, 12,0),0)*AN$3</f>
        <v>0</v>
      </c>
      <c r="AO86" s="4">
        <f>_xlfn.IFNA(VLOOKUP($A86+AO$4,Male!$A:$Q, 12,0)/VLOOKUP($A86,Male!$A:$Q, 12,0),0)*AO$3</f>
        <v>0</v>
      </c>
      <c r="AP86" s="4">
        <f>_xlfn.IFNA(VLOOKUP($A86+AP$4,Male!$A:$Q, 12,0)/VLOOKUP($A86,Male!$A:$Q, 12,0),0)*AP$3</f>
        <v>0</v>
      </c>
      <c r="AQ86" s="4">
        <f>_xlfn.IFNA(VLOOKUP($A86+AQ$4,Male!$A:$Q, 12,0)/VLOOKUP($A86,Male!$A:$Q, 12,0),0)*AQ$3</f>
        <v>0</v>
      </c>
      <c r="AR86" s="4">
        <f>_xlfn.IFNA(VLOOKUP($A86+AR$4,Male!$A:$Q, 12,0)/VLOOKUP($A86,Male!$A:$Q, 12,0),0)*AR$3</f>
        <v>0</v>
      </c>
      <c r="AS86" s="4">
        <f>_xlfn.IFNA(VLOOKUP($A86+AS$4,Male!$A:$Q, 12,0)/VLOOKUP($A86,Male!$A:$Q, 12,0),0)*AS$3</f>
        <v>0</v>
      </c>
      <c r="AT86" s="4">
        <f>_xlfn.IFNA(VLOOKUP($A86+AT$4,Male!$A:$Q, 12,0)/VLOOKUP($A86,Male!$A:$Q, 12,0),0)*AT$3</f>
        <v>0</v>
      </c>
      <c r="AU86" s="4">
        <f>_xlfn.IFNA(VLOOKUP($A86+AU$4,Male!$A:$Q, 12,0)/VLOOKUP($A86,Male!$A:$Q, 12,0),0)*AU$3</f>
        <v>0</v>
      </c>
      <c r="AV86" s="4">
        <f>_xlfn.IFNA(VLOOKUP($A86+AV$4,Male!$A:$Q, 12,0)/VLOOKUP($A86,Male!$A:$Q, 12,0),0)*AV$3</f>
        <v>0</v>
      </c>
      <c r="AW86" s="4">
        <f>_xlfn.IFNA(VLOOKUP($A86+AW$4,Male!$A:$Q, 12,0)/VLOOKUP($A86,Male!$A:$Q, 12,0),0)*AW$3</f>
        <v>0</v>
      </c>
      <c r="AX86" s="4">
        <f>_xlfn.IFNA(VLOOKUP($A86+AX$4,Male!$A:$Q, 12,0)/VLOOKUP($A86,Male!$A:$Q, 12,0),0)*AX$3</f>
        <v>0</v>
      </c>
      <c r="AY86" s="4">
        <f>_xlfn.IFNA(VLOOKUP($A86+AY$4,Male!$A:$Q, 12,0)/VLOOKUP($A86,Male!$A:$Q, 12,0),0)*AY$3</f>
        <v>0</v>
      </c>
      <c r="AZ86" s="4">
        <f>_xlfn.IFNA(VLOOKUP($A86+AZ$4,Male!$A:$Q, 12,0)/VLOOKUP($A86,Male!$A:$Q, 12,0),0)*AZ$3</f>
        <v>0</v>
      </c>
      <c r="BA86" s="4">
        <f>_xlfn.IFNA(VLOOKUP($A86+BA$4,Male!$A:$Q, 12,0)/VLOOKUP($A86,Male!$A:$Q, 12,0),0)*BA$3</f>
        <v>0</v>
      </c>
      <c r="BB86" s="4">
        <f>_xlfn.IFNA(VLOOKUP($A86+BB$4,Male!$A:$Q, 12,0)/VLOOKUP($A86,Male!$A:$Q, 12,0),0)*BB$3</f>
        <v>0</v>
      </c>
      <c r="BC86" s="4">
        <f>_xlfn.IFNA(VLOOKUP($A86+BC$4,Male!$A:$Q, 12,0)/VLOOKUP($A86,Male!$A:$Q, 12,0),0)*BC$3</f>
        <v>0</v>
      </c>
      <c r="BD86" s="4">
        <f>_xlfn.IFNA(VLOOKUP($A86+BD$4,Male!$A:$Q, 12,0)/VLOOKUP($A86,Male!$A:$Q, 12,0),0)*BD$3</f>
        <v>0</v>
      </c>
      <c r="BE86" s="4">
        <f>_xlfn.IFNA(VLOOKUP($A86+BE$4,Male!$A:$Q, 12,0)/VLOOKUP($A86,Male!$A:$Q, 12,0),0)*BE$3</f>
        <v>0</v>
      </c>
    </row>
    <row r="87" spans="1:57" x14ac:dyDescent="0.2">
      <c r="A87">
        <f t="shared" si="5"/>
        <v>107</v>
      </c>
      <c r="B87" s="4">
        <f t="shared" si="4"/>
        <v>2426.6847920579366</v>
      </c>
      <c r="C87" s="4">
        <f>_xlfn.IFNA(VLOOKUP($A87+C$4,Male!$A:$Q, 12,0)/VLOOKUP($A87,Male!$A:$Q, 12,0),0)*C$3</f>
        <v>1446.3762326471076</v>
      </c>
      <c r="D87" s="4">
        <f>_xlfn.IFNA(VLOOKUP($A87+D$4,Male!$A:$Q, 12,0)/VLOOKUP($A87,Male!$A:$Q, 12,0),0)*D$3</f>
        <v>655.199670050789</v>
      </c>
      <c r="E87" s="4">
        <f>_xlfn.IFNA(VLOOKUP($A87+E$4,Male!$A:$Q, 12,0)/VLOOKUP($A87,Male!$A:$Q, 12,0),0)*E$3</f>
        <v>277.94055586113666</v>
      </c>
      <c r="F87" s="4">
        <f>_xlfn.IFNA(VLOOKUP($A87+F$4,Male!$A:$Q, 12,0)/VLOOKUP($A87,Male!$A:$Q, 12,0),0)*F$3</f>
        <v>109.15291406771648</v>
      </c>
      <c r="G87" s="4">
        <f>_xlfn.IFNA(VLOOKUP($A87+G$4,Male!$A:$Q, 12,0)/VLOOKUP($A87,Male!$A:$Q, 12,0),0)*G$3</f>
        <v>39.393159908866735</v>
      </c>
      <c r="H87" s="4">
        <f>_xlfn.IFNA(VLOOKUP($A87+H$4,Male!$A:$Q, 12,0)/VLOOKUP($A87,Male!$A:$Q, 12,0),0)*H$3</f>
        <v>12.896108522453767</v>
      </c>
      <c r="I87" s="4">
        <f>_xlfn.IFNA(VLOOKUP($A87+I$4,Male!$A:$Q, 12,0)/VLOOKUP($A87,Male!$A:$Q, 12,0),0)*I$3</f>
        <v>3.757389106594907</v>
      </c>
      <c r="J87" s="4">
        <f>_xlfn.IFNA(VLOOKUP($A87+J$4,Male!$A:$Q, 12,0)/VLOOKUP($A87,Male!$A:$Q, 12,0),0)*J$3</f>
        <v>0.95582935085904708</v>
      </c>
      <c r="K87" s="4">
        <f>_xlfn.IFNA(VLOOKUP($A87+K$4,Male!$A:$Q, 12,0)/VLOOKUP($A87,Male!$A:$Q, 12,0),0)*K$3</f>
        <v>0.20598061787736058</v>
      </c>
      <c r="L87" s="4">
        <f>_xlfn.IFNA(VLOOKUP($A87+L$4,Male!$A:$Q, 12,0)/VLOOKUP($A87,Male!$A:$Q, 12,0),0)*L$3</f>
        <v>3.5969228847885178E-2</v>
      </c>
      <c r="M87" s="4">
        <f>_xlfn.IFNA(VLOOKUP($A87+M$4,Male!$A:$Q, 12,0)/VLOOKUP($A87,Male!$A:$Q, 12,0),0)*M$3</f>
        <v>4.7266994589067772E-3</v>
      </c>
      <c r="N87" s="4">
        <f>_xlfn.IFNA(VLOOKUP($A87+N$4,Male!$A:$Q, 12,0)/VLOOKUP($A87,Male!$A:$Q, 12,0),0)*N$3</f>
        <v>4.0845787932765473E-4</v>
      </c>
      <c r="O87" s="4">
        <f>_xlfn.IFNA(VLOOKUP($A87+O$4,Male!$A:$Q, 12,0)/VLOOKUP($A87,Male!$A:$Q, 12,0),0)*O$3</f>
        <v>0</v>
      </c>
      <c r="P87" s="4">
        <f>_xlfn.IFNA(VLOOKUP($A87+P$4,Male!$A:$Q, 12,0)/VLOOKUP($A87,Male!$A:$Q, 12,0),0)*P$3</f>
        <v>0</v>
      </c>
      <c r="Q87" s="4">
        <f>_xlfn.IFNA(VLOOKUP($A87+Q$4,Male!$A:$Q, 12,0)/VLOOKUP($A87,Male!$A:$Q, 12,0),0)*Q$3</f>
        <v>0</v>
      </c>
      <c r="R87" s="4">
        <f>_xlfn.IFNA(VLOOKUP($A87+R$4,Male!$A:$Q, 12,0)/VLOOKUP($A87,Male!$A:$Q, 12,0),0)*R$3</f>
        <v>0</v>
      </c>
      <c r="S87" s="4">
        <f>_xlfn.IFNA(VLOOKUP($A87+S$4,Male!$A:$Q, 12,0)/VLOOKUP($A87,Male!$A:$Q, 12,0),0)*S$3</f>
        <v>0</v>
      </c>
      <c r="T87" s="4">
        <f>_xlfn.IFNA(VLOOKUP($A87+T$4,Male!$A:$Q, 12,0)/VLOOKUP($A87,Male!$A:$Q, 12,0),0)*T$3</f>
        <v>0</v>
      </c>
      <c r="U87" s="4">
        <f>_xlfn.IFNA(VLOOKUP($A87+U$4,Male!$A:$Q, 12,0)/VLOOKUP($A87,Male!$A:$Q, 12,0),0)*U$3</f>
        <v>0</v>
      </c>
      <c r="V87" s="4">
        <f>_xlfn.IFNA(VLOOKUP($A87+V$4,Male!$A:$Q, 12,0)/VLOOKUP($A87,Male!$A:$Q, 12,0),0)*V$3</f>
        <v>0</v>
      </c>
      <c r="W87" s="4">
        <f>_xlfn.IFNA(VLOOKUP($A87+W$4,Male!$A:$Q, 12,0)/VLOOKUP($A87,Male!$A:$Q, 12,0),0)*W$3</f>
        <v>0</v>
      </c>
      <c r="X87" s="4">
        <f>_xlfn.IFNA(VLOOKUP($A87+X$4,Male!$A:$Q, 12,0)/VLOOKUP($A87,Male!$A:$Q, 12,0),0)*X$3</f>
        <v>0</v>
      </c>
      <c r="Y87" s="4">
        <f>_xlfn.IFNA(VLOOKUP($A87+Y$4,Male!$A:$Q, 12,0)/VLOOKUP($A87,Male!$A:$Q, 12,0),0)*Y$3</f>
        <v>0</v>
      </c>
      <c r="Z87" s="4">
        <f>_xlfn.IFNA(VLOOKUP($A87+Z$4,Male!$A:$Q, 12,0)/VLOOKUP($A87,Male!$A:$Q, 12,0),0)*Z$3</f>
        <v>0</v>
      </c>
      <c r="AA87" s="4">
        <f>_xlfn.IFNA(VLOOKUP($A87+AA$4,Male!$A:$Q, 12,0)/VLOOKUP($A87,Male!$A:$Q, 12,0),0)*AA$3</f>
        <v>0</v>
      </c>
      <c r="AB87" s="4">
        <f>_xlfn.IFNA(VLOOKUP($A87+AB$4,Male!$A:$Q, 12,0)/VLOOKUP($A87,Male!$A:$Q, 12,0),0)*AB$3</f>
        <v>0</v>
      </c>
      <c r="AC87" s="4">
        <f>_xlfn.IFNA(VLOOKUP($A87+AC$4,Male!$A:$Q, 12,0)/VLOOKUP($A87,Male!$A:$Q, 12,0),0)*AC$3</f>
        <v>0</v>
      </c>
      <c r="AD87" s="4">
        <f>_xlfn.IFNA(VLOOKUP($A87+AD$4,Male!$A:$Q, 12,0)/VLOOKUP($A87,Male!$A:$Q, 12,0),0)*AD$3</f>
        <v>0</v>
      </c>
      <c r="AE87" s="4">
        <f>_xlfn.IFNA(VLOOKUP($A87+AE$4,Male!$A:$Q, 12,0)/VLOOKUP($A87,Male!$A:$Q, 12,0),0)*AE$3</f>
        <v>0</v>
      </c>
      <c r="AF87" s="4">
        <f>_xlfn.IFNA(VLOOKUP($A87+AF$4,Male!$A:$Q, 12,0)/VLOOKUP($A87,Male!$A:$Q, 12,0),0)*AF$3</f>
        <v>0</v>
      </c>
      <c r="AG87" s="4">
        <f>_xlfn.IFNA(VLOOKUP($A87+AG$4,Male!$A:$Q, 12,0)/VLOOKUP($A87,Male!$A:$Q, 12,0),0)*AG$3</f>
        <v>0</v>
      </c>
      <c r="AH87" s="4">
        <f>_xlfn.IFNA(VLOOKUP($A87+AH$4,Male!$A:$Q, 12,0)/VLOOKUP($A87,Male!$A:$Q, 12,0),0)*AH$3</f>
        <v>0</v>
      </c>
      <c r="AI87" s="4">
        <f>_xlfn.IFNA(VLOOKUP($A87+AI$4,Male!$A:$Q, 12,0)/VLOOKUP($A87,Male!$A:$Q, 12,0),0)*AI$3</f>
        <v>0</v>
      </c>
      <c r="AJ87" s="4">
        <f>_xlfn.IFNA(VLOOKUP($A87+AJ$4,Male!$A:$Q, 12,0)/VLOOKUP($A87,Male!$A:$Q, 12,0),0)*AJ$3</f>
        <v>0</v>
      </c>
      <c r="AK87" s="4">
        <f>_xlfn.IFNA(VLOOKUP($A87+AK$4,Male!$A:$Q, 12,0)/VLOOKUP($A87,Male!$A:$Q, 12,0),0)*AK$3</f>
        <v>0</v>
      </c>
      <c r="AL87" s="4">
        <f>_xlfn.IFNA(VLOOKUP($A87+AL$4,Male!$A:$Q, 12,0)/VLOOKUP($A87,Male!$A:$Q, 12,0),0)*AL$3</f>
        <v>0</v>
      </c>
      <c r="AM87" s="4">
        <f>_xlfn.IFNA(VLOOKUP($A87+AM$4,Male!$A:$Q, 12,0)/VLOOKUP($A87,Male!$A:$Q, 12,0),0)*AM$3</f>
        <v>0</v>
      </c>
      <c r="AN87" s="4">
        <f>_xlfn.IFNA(VLOOKUP($A87+AN$4,Male!$A:$Q, 12,0)/VLOOKUP($A87,Male!$A:$Q, 12,0),0)*AN$3</f>
        <v>0</v>
      </c>
      <c r="AO87" s="4">
        <f>_xlfn.IFNA(VLOOKUP($A87+AO$4,Male!$A:$Q, 12,0)/VLOOKUP($A87,Male!$A:$Q, 12,0),0)*AO$3</f>
        <v>0</v>
      </c>
      <c r="AP87" s="4">
        <f>_xlfn.IFNA(VLOOKUP($A87+AP$4,Male!$A:$Q, 12,0)/VLOOKUP($A87,Male!$A:$Q, 12,0),0)*AP$3</f>
        <v>0</v>
      </c>
      <c r="AQ87" s="4">
        <f>_xlfn.IFNA(VLOOKUP($A87+AQ$4,Male!$A:$Q, 12,0)/VLOOKUP($A87,Male!$A:$Q, 12,0),0)*AQ$3</f>
        <v>0</v>
      </c>
      <c r="AR87" s="4">
        <f>_xlfn.IFNA(VLOOKUP($A87+AR$4,Male!$A:$Q, 12,0)/VLOOKUP($A87,Male!$A:$Q, 12,0),0)*AR$3</f>
        <v>0</v>
      </c>
      <c r="AS87" s="4">
        <f>_xlfn.IFNA(VLOOKUP($A87+AS$4,Male!$A:$Q, 12,0)/VLOOKUP($A87,Male!$A:$Q, 12,0),0)*AS$3</f>
        <v>0</v>
      </c>
      <c r="AT87" s="4">
        <f>_xlfn.IFNA(VLOOKUP($A87+AT$4,Male!$A:$Q, 12,0)/VLOOKUP($A87,Male!$A:$Q, 12,0),0)*AT$3</f>
        <v>0</v>
      </c>
      <c r="AU87" s="4">
        <f>_xlfn.IFNA(VLOOKUP($A87+AU$4,Male!$A:$Q, 12,0)/VLOOKUP($A87,Male!$A:$Q, 12,0),0)*AU$3</f>
        <v>0</v>
      </c>
      <c r="AV87" s="4">
        <f>_xlfn.IFNA(VLOOKUP($A87+AV$4,Male!$A:$Q, 12,0)/VLOOKUP($A87,Male!$A:$Q, 12,0),0)*AV$3</f>
        <v>0</v>
      </c>
      <c r="AW87" s="4">
        <f>_xlfn.IFNA(VLOOKUP($A87+AW$4,Male!$A:$Q, 12,0)/VLOOKUP($A87,Male!$A:$Q, 12,0),0)*AW$3</f>
        <v>0</v>
      </c>
      <c r="AX87" s="4">
        <f>_xlfn.IFNA(VLOOKUP($A87+AX$4,Male!$A:$Q, 12,0)/VLOOKUP($A87,Male!$A:$Q, 12,0),0)*AX$3</f>
        <v>0</v>
      </c>
      <c r="AY87" s="4">
        <f>_xlfn.IFNA(VLOOKUP($A87+AY$4,Male!$A:$Q, 12,0)/VLOOKUP($A87,Male!$A:$Q, 12,0),0)*AY$3</f>
        <v>0</v>
      </c>
      <c r="AZ87" s="4">
        <f>_xlfn.IFNA(VLOOKUP($A87+AZ$4,Male!$A:$Q, 12,0)/VLOOKUP($A87,Male!$A:$Q, 12,0),0)*AZ$3</f>
        <v>0</v>
      </c>
      <c r="BA87" s="4">
        <f>_xlfn.IFNA(VLOOKUP($A87+BA$4,Male!$A:$Q, 12,0)/VLOOKUP($A87,Male!$A:$Q, 12,0),0)*BA$3</f>
        <v>0</v>
      </c>
      <c r="BB87" s="4">
        <f>_xlfn.IFNA(VLOOKUP($A87+BB$4,Male!$A:$Q, 12,0)/VLOOKUP($A87,Male!$A:$Q, 12,0),0)*BB$3</f>
        <v>0</v>
      </c>
      <c r="BC87" s="4">
        <f>_xlfn.IFNA(VLOOKUP($A87+BC$4,Male!$A:$Q, 12,0)/VLOOKUP($A87,Male!$A:$Q, 12,0),0)*BC$3</f>
        <v>0</v>
      </c>
      <c r="BD87" s="4">
        <f>_xlfn.IFNA(VLOOKUP($A87+BD$4,Male!$A:$Q, 12,0)/VLOOKUP($A87,Male!$A:$Q, 12,0),0)*BD$3</f>
        <v>0</v>
      </c>
      <c r="BE87" s="4">
        <f>_xlfn.IFNA(VLOOKUP($A87+BE$4,Male!$A:$Q, 12,0)/VLOOKUP($A87,Male!$A:$Q, 12,0),0)*BE$3</f>
        <v>0</v>
      </c>
    </row>
    <row r="88" spans="1:57" x14ac:dyDescent="0.2">
      <c r="A88">
        <f t="shared" si="5"/>
        <v>108</v>
      </c>
      <c r="B88" s="4">
        <f t="shared" si="4"/>
        <v>2184.5693727761941</v>
      </c>
      <c r="C88" s="4">
        <f>_xlfn.IFNA(VLOOKUP($A88+C$4,Male!$A:$Q, 12,0)/VLOOKUP($A88,Male!$A:$Q, 12,0),0)*C$3</f>
        <v>1362.9353952622621</v>
      </c>
      <c r="D88" s="4">
        <f>_xlfn.IFNA(VLOOKUP($A88+D$4,Male!$A:$Q, 12,0)/VLOOKUP($A88,Male!$A:$Q, 12,0),0)*D$3</f>
        <v>577.71315833574215</v>
      </c>
      <c r="E88" s="4">
        <f>_xlfn.IFNA(VLOOKUP($A88+E$4,Male!$A:$Q, 12,0)/VLOOKUP($A88,Male!$A:$Q, 12,0),0)*E$3</f>
        <v>227.39229046084318</v>
      </c>
      <c r="F88" s="4">
        <f>_xlfn.IFNA(VLOOKUP($A88+F$4,Male!$A:$Q, 12,0)/VLOOKUP($A88,Male!$A:$Q, 12,0),0)*F$3</f>
        <v>82.012302789127517</v>
      </c>
      <c r="G88" s="4">
        <f>_xlfn.IFNA(VLOOKUP($A88+G$4,Male!$A:$Q, 12,0)/VLOOKUP($A88,Male!$A:$Q, 12,0),0)*G$3</f>
        <v>26.835759043758355</v>
      </c>
      <c r="H88" s="4">
        <f>_xlfn.IFNA(VLOOKUP($A88+H$4,Male!$A:$Q, 12,0)/VLOOKUP($A88,Male!$A:$Q, 12,0),0)*H$3</f>
        <v>7.8356868285254349</v>
      </c>
      <c r="I88" s="4">
        <f>_xlfn.IFNA(VLOOKUP($A88+I$4,Male!$A:$Q, 12,0)/VLOOKUP($A88,Male!$A:$Q, 12,0),0)*I$3</f>
        <v>1.9925199205479269</v>
      </c>
      <c r="J88" s="4">
        <f>_xlfn.IFNA(VLOOKUP($A88+J$4,Male!$A:$Q, 12,0)/VLOOKUP($A88,Male!$A:$Q, 12,0),0)*J$3</f>
        <v>0.42927982843411749</v>
      </c>
      <c r="K88" s="4">
        <f>_xlfn.IFNA(VLOOKUP($A88+K$4,Male!$A:$Q, 12,0)/VLOOKUP($A88,Male!$A:$Q, 12,0),0)*K$3</f>
        <v>7.4953242863026848E-2</v>
      </c>
      <c r="L88" s="4">
        <f>_xlfn.IFNA(VLOOKUP($A88+L$4,Male!$A:$Q, 12,0)/VLOOKUP($A88,Male!$A:$Q, 12,0),0)*L$3</f>
        <v>9.8696136127499473E-3</v>
      </c>
      <c r="M88" s="4">
        <f>_xlfn.IFNA(VLOOKUP($A88+M$4,Male!$A:$Q, 12,0)/VLOOKUP($A88,Male!$A:$Q, 12,0),0)*M$3</f>
        <v>8.5279307136385061E-4</v>
      </c>
      <c r="N88" s="4">
        <f>_xlfn.IFNA(VLOOKUP($A88+N$4,Male!$A:$Q, 12,0)/VLOOKUP($A88,Male!$A:$Q, 12,0),0)*N$3</f>
        <v>0</v>
      </c>
      <c r="O88" s="4">
        <f>_xlfn.IFNA(VLOOKUP($A88+O$4,Male!$A:$Q, 12,0)/VLOOKUP($A88,Male!$A:$Q, 12,0),0)*O$3</f>
        <v>0</v>
      </c>
      <c r="P88" s="4">
        <f>_xlfn.IFNA(VLOOKUP($A88+P$4,Male!$A:$Q, 12,0)/VLOOKUP($A88,Male!$A:$Q, 12,0),0)*P$3</f>
        <v>0</v>
      </c>
      <c r="Q88" s="4">
        <f>_xlfn.IFNA(VLOOKUP($A88+Q$4,Male!$A:$Q, 12,0)/VLOOKUP($A88,Male!$A:$Q, 12,0),0)*Q$3</f>
        <v>0</v>
      </c>
      <c r="R88" s="4">
        <f>_xlfn.IFNA(VLOOKUP($A88+R$4,Male!$A:$Q, 12,0)/VLOOKUP($A88,Male!$A:$Q, 12,0),0)*R$3</f>
        <v>0</v>
      </c>
      <c r="S88" s="4">
        <f>_xlfn.IFNA(VLOOKUP($A88+S$4,Male!$A:$Q, 12,0)/VLOOKUP($A88,Male!$A:$Q, 12,0),0)*S$3</f>
        <v>0</v>
      </c>
      <c r="T88" s="4">
        <f>_xlfn.IFNA(VLOOKUP($A88+T$4,Male!$A:$Q, 12,0)/VLOOKUP($A88,Male!$A:$Q, 12,0),0)*T$3</f>
        <v>0</v>
      </c>
      <c r="U88" s="4">
        <f>_xlfn.IFNA(VLOOKUP($A88+U$4,Male!$A:$Q, 12,0)/VLOOKUP($A88,Male!$A:$Q, 12,0),0)*U$3</f>
        <v>0</v>
      </c>
      <c r="V88" s="4">
        <f>_xlfn.IFNA(VLOOKUP($A88+V$4,Male!$A:$Q, 12,0)/VLOOKUP($A88,Male!$A:$Q, 12,0),0)*V$3</f>
        <v>0</v>
      </c>
      <c r="W88" s="4">
        <f>_xlfn.IFNA(VLOOKUP($A88+W$4,Male!$A:$Q, 12,0)/VLOOKUP($A88,Male!$A:$Q, 12,0),0)*W$3</f>
        <v>0</v>
      </c>
      <c r="X88" s="4">
        <f>_xlfn.IFNA(VLOOKUP($A88+X$4,Male!$A:$Q, 12,0)/VLOOKUP($A88,Male!$A:$Q, 12,0),0)*X$3</f>
        <v>0</v>
      </c>
      <c r="Y88" s="4">
        <f>_xlfn.IFNA(VLOOKUP($A88+Y$4,Male!$A:$Q, 12,0)/VLOOKUP($A88,Male!$A:$Q, 12,0),0)*Y$3</f>
        <v>0</v>
      </c>
      <c r="Z88" s="4">
        <f>_xlfn.IFNA(VLOOKUP($A88+Z$4,Male!$A:$Q, 12,0)/VLOOKUP($A88,Male!$A:$Q, 12,0),0)*Z$3</f>
        <v>0</v>
      </c>
      <c r="AA88" s="4">
        <f>_xlfn.IFNA(VLOOKUP($A88+AA$4,Male!$A:$Q, 12,0)/VLOOKUP($A88,Male!$A:$Q, 12,0),0)*AA$3</f>
        <v>0</v>
      </c>
      <c r="AB88" s="4">
        <f>_xlfn.IFNA(VLOOKUP($A88+AB$4,Male!$A:$Q, 12,0)/VLOOKUP($A88,Male!$A:$Q, 12,0),0)*AB$3</f>
        <v>0</v>
      </c>
      <c r="AC88" s="4">
        <f>_xlfn.IFNA(VLOOKUP($A88+AC$4,Male!$A:$Q, 12,0)/VLOOKUP($A88,Male!$A:$Q, 12,0),0)*AC$3</f>
        <v>0</v>
      </c>
      <c r="AD88" s="4">
        <f>_xlfn.IFNA(VLOOKUP($A88+AD$4,Male!$A:$Q, 12,0)/VLOOKUP($A88,Male!$A:$Q, 12,0),0)*AD$3</f>
        <v>0</v>
      </c>
      <c r="AE88" s="4">
        <f>_xlfn.IFNA(VLOOKUP($A88+AE$4,Male!$A:$Q, 12,0)/VLOOKUP($A88,Male!$A:$Q, 12,0),0)*AE$3</f>
        <v>0</v>
      </c>
      <c r="AF88" s="4">
        <f>_xlfn.IFNA(VLOOKUP($A88+AF$4,Male!$A:$Q, 12,0)/VLOOKUP($A88,Male!$A:$Q, 12,0),0)*AF$3</f>
        <v>0</v>
      </c>
      <c r="AG88" s="4">
        <f>_xlfn.IFNA(VLOOKUP($A88+AG$4,Male!$A:$Q, 12,0)/VLOOKUP($A88,Male!$A:$Q, 12,0),0)*AG$3</f>
        <v>0</v>
      </c>
      <c r="AH88" s="4">
        <f>_xlfn.IFNA(VLOOKUP($A88+AH$4,Male!$A:$Q, 12,0)/VLOOKUP($A88,Male!$A:$Q, 12,0),0)*AH$3</f>
        <v>0</v>
      </c>
      <c r="AI88" s="4">
        <f>_xlfn.IFNA(VLOOKUP($A88+AI$4,Male!$A:$Q, 12,0)/VLOOKUP($A88,Male!$A:$Q, 12,0),0)*AI$3</f>
        <v>0</v>
      </c>
      <c r="AJ88" s="4">
        <f>_xlfn.IFNA(VLOOKUP($A88+AJ$4,Male!$A:$Q, 12,0)/VLOOKUP($A88,Male!$A:$Q, 12,0),0)*AJ$3</f>
        <v>0</v>
      </c>
      <c r="AK88" s="4">
        <f>_xlfn.IFNA(VLOOKUP($A88+AK$4,Male!$A:$Q, 12,0)/VLOOKUP($A88,Male!$A:$Q, 12,0),0)*AK$3</f>
        <v>0</v>
      </c>
      <c r="AL88" s="4">
        <f>_xlfn.IFNA(VLOOKUP($A88+AL$4,Male!$A:$Q, 12,0)/VLOOKUP($A88,Male!$A:$Q, 12,0),0)*AL$3</f>
        <v>0</v>
      </c>
      <c r="AM88" s="4">
        <f>_xlfn.IFNA(VLOOKUP($A88+AM$4,Male!$A:$Q, 12,0)/VLOOKUP($A88,Male!$A:$Q, 12,0),0)*AM$3</f>
        <v>0</v>
      </c>
      <c r="AN88" s="4">
        <f>_xlfn.IFNA(VLOOKUP($A88+AN$4,Male!$A:$Q, 12,0)/VLOOKUP($A88,Male!$A:$Q, 12,0),0)*AN$3</f>
        <v>0</v>
      </c>
      <c r="AO88" s="4">
        <f>_xlfn.IFNA(VLOOKUP($A88+AO$4,Male!$A:$Q, 12,0)/VLOOKUP($A88,Male!$A:$Q, 12,0),0)*AO$3</f>
        <v>0</v>
      </c>
      <c r="AP88" s="4">
        <f>_xlfn.IFNA(VLOOKUP($A88+AP$4,Male!$A:$Q, 12,0)/VLOOKUP($A88,Male!$A:$Q, 12,0),0)*AP$3</f>
        <v>0</v>
      </c>
      <c r="AQ88" s="4">
        <f>_xlfn.IFNA(VLOOKUP($A88+AQ$4,Male!$A:$Q, 12,0)/VLOOKUP($A88,Male!$A:$Q, 12,0),0)*AQ$3</f>
        <v>0</v>
      </c>
      <c r="AR88" s="4">
        <f>_xlfn.IFNA(VLOOKUP($A88+AR$4,Male!$A:$Q, 12,0)/VLOOKUP($A88,Male!$A:$Q, 12,0),0)*AR$3</f>
        <v>0</v>
      </c>
      <c r="AS88" s="4">
        <f>_xlfn.IFNA(VLOOKUP($A88+AS$4,Male!$A:$Q, 12,0)/VLOOKUP($A88,Male!$A:$Q, 12,0),0)*AS$3</f>
        <v>0</v>
      </c>
      <c r="AT88" s="4">
        <f>_xlfn.IFNA(VLOOKUP($A88+AT$4,Male!$A:$Q, 12,0)/VLOOKUP($A88,Male!$A:$Q, 12,0),0)*AT$3</f>
        <v>0</v>
      </c>
      <c r="AU88" s="4">
        <f>_xlfn.IFNA(VLOOKUP($A88+AU$4,Male!$A:$Q, 12,0)/VLOOKUP($A88,Male!$A:$Q, 12,0),0)*AU$3</f>
        <v>0</v>
      </c>
      <c r="AV88" s="4">
        <f>_xlfn.IFNA(VLOOKUP($A88+AV$4,Male!$A:$Q, 12,0)/VLOOKUP($A88,Male!$A:$Q, 12,0),0)*AV$3</f>
        <v>0</v>
      </c>
      <c r="AW88" s="4">
        <f>_xlfn.IFNA(VLOOKUP($A88+AW$4,Male!$A:$Q, 12,0)/VLOOKUP($A88,Male!$A:$Q, 12,0),0)*AW$3</f>
        <v>0</v>
      </c>
      <c r="AX88" s="4">
        <f>_xlfn.IFNA(VLOOKUP($A88+AX$4,Male!$A:$Q, 12,0)/VLOOKUP($A88,Male!$A:$Q, 12,0),0)*AX$3</f>
        <v>0</v>
      </c>
      <c r="AY88" s="4">
        <f>_xlfn.IFNA(VLOOKUP($A88+AY$4,Male!$A:$Q, 12,0)/VLOOKUP($A88,Male!$A:$Q, 12,0),0)*AY$3</f>
        <v>0</v>
      </c>
      <c r="AZ88" s="4">
        <f>_xlfn.IFNA(VLOOKUP($A88+AZ$4,Male!$A:$Q, 12,0)/VLOOKUP($A88,Male!$A:$Q, 12,0),0)*AZ$3</f>
        <v>0</v>
      </c>
      <c r="BA88" s="4">
        <f>_xlfn.IFNA(VLOOKUP($A88+BA$4,Male!$A:$Q, 12,0)/VLOOKUP($A88,Male!$A:$Q, 12,0),0)*BA$3</f>
        <v>0</v>
      </c>
      <c r="BB88" s="4">
        <f>_xlfn.IFNA(VLOOKUP($A88+BB$4,Male!$A:$Q, 12,0)/VLOOKUP($A88,Male!$A:$Q, 12,0),0)*BB$3</f>
        <v>0</v>
      </c>
      <c r="BC88" s="4">
        <f>_xlfn.IFNA(VLOOKUP($A88+BC$4,Male!$A:$Q, 12,0)/VLOOKUP($A88,Male!$A:$Q, 12,0),0)*BC$3</f>
        <v>0</v>
      </c>
      <c r="BD88" s="4">
        <f>_xlfn.IFNA(VLOOKUP($A88+BD$4,Male!$A:$Q, 12,0)/VLOOKUP($A88,Male!$A:$Q, 12,0),0)*BD$3</f>
        <v>0</v>
      </c>
      <c r="BE88" s="4">
        <f>_xlfn.IFNA(VLOOKUP($A88+BE$4,Male!$A:$Q, 12,0)/VLOOKUP($A88,Male!$A:$Q, 12,0),0)*BE$3</f>
        <v>0</v>
      </c>
    </row>
    <row r="89" spans="1:57" x14ac:dyDescent="0.2">
      <c r="A89">
        <f t="shared" si="5"/>
        <v>109</v>
      </c>
      <c r="B89" s="4">
        <f t="shared" si="4"/>
        <v>1952.6063880745799</v>
      </c>
      <c r="C89" s="4">
        <f>_xlfn.IFNA(VLOOKUP($A89+C$4,Male!$A:$Q, 12,0)/VLOOKUP($A89,Male!$A:$Q, 12,0),0)*C$3</f>
        <v>1275.3220425760292</v>
      </c>
      <c r="D89" s="4">
        <f>_xlfn.IFNA(VLOOKUP($A89+D$4,Male!$A:$Q, 12,0)/VLOOKUP($A89,Male!$A:$Q, 12,0),0)*D$3</f>
        <v>501.58215883998747</v>
      </c>
      <c r="E89" s="4">
        <f>_xlfn.IFNA(VLOOKUP($A89+E$4,Male!$A:$Q, 12,0)/VLOOKUP($A89,Male!$A:$Q, 12,0),0)*E$3</f>
        <v>181.31152657460677</v>
      </c>
      <c r="F89" s="4">
        <f>_xlfn.IFNA(VLOOKUP($A89+F$4,Male!$A:$Q, 12,0)/VLOOKUP($A89,Male!$A:$Q, 12,0),0)*F$3</f>
        <v>59.28953955832997</v>
      </c>
      <c r="G89" s="4">
        <f>_xlfn.IFNA(VLOOKUP($A89+G$4,Male!$A:$Q, 12,0)/VLOOKUP($A89,Male!$A:$Q, 12,0),0)*G$3</f>
        <v>17.30367227518288</v>
      </c>
      <c r="H89" s="4">
        <f>_xlfn.IFNA(VLOOKUP($A89+H$4,Male!$A:$Q, 12,0)/VLOOKUP($A89,Male!$A:$Q, 12,0),0)*H$3</f>
        <v>4.4096038657868659</v>
      </c>
      <c r="I89" s="4">
        <f>_xlfn.IFNA(VLOOKUP($A89+I$4,Male!$A:$Q, 12,0)/VLOOKUP($A89,Male!$A:$Q, 12,0),0)*I$3</f>
        <v>0.94966142596242742</v>
      </c>
      <c r="J89" s="4">
        <f>_xlfn.IFNA(VLOOKUP($A89+J$4,Male!$A:$Q, 12,0)/VLOOKUP($A89,Male!$A:$Q, 12,0),0)*J$3</f>
        <v>0.16577176406823874</v>
      </c>
      <c r="K89" s="4">
        <f>_xlfn.IFNA(VLOOKUP($A89+K$4,Male!$A:$Q, 12,0)/VLOOKUP($A89,Male!$A:$Q, 12,0),0)*K$3</f>
        <v>2.1825563114137612E-2</v>
      </c>
      <c r="L89" s="4">
        <f>_xlfn.IFNA(VLOOKUP($A89+L$4,Male!$A:$Q, 12,0)/VLOOKUP($A89,Male!$A:$Q, 12,0),0)*L$3</f>
        <v>1.8896955104652461E-3</v>
      </c>
      <c r="M89" s="4">
        <f>_xlfn.IFNA(VLOOKUP($A89+M$4,Male!$A:$Q, 12,0)/VLOOKUP($A89,Male!$A:$Q, 12,0),0)*M$3</f>
        <v>0</v>
      </c>
      <c r="N89" s="4">
        <f>_xlfn.IFNA(VLOOKUP($A89+N$4,Male!$A:$Q, 12,0)/VLOOKUP($A89,Male!$A:$Q, 12,0),0)*N$3</f>
        <v>0</v>
      </c>
      <c r="O89" s="4">
        <f>_xlfn.IFNA(VLOOKUP($A89+O$4,Male!$A:$Q, 12,0)/VLOOKUP($A89,Male!$A:$Q, 12,0),0)*O$3</f>
        <v>0</v>
      </c>
      <c r="P89" s="4">
        <f>_xlfn.IFNA(VLOOKUP($A89+P$4,Male!$A:$Q, 12,0)/VLOOKUP($A89,Male!$A:$Q, 12,0),0)*P$3</f>
        <v>0</v>
      </c>
      <c r="Q89" s="4">
        <f>_xlfn.IFNA(VLOOKUP($A89+Q$4,Male!$A:$Q, 12,0)/VLOOKUP($A89,Male!$A:$Q, 12,0),0)*Q$3</f>
        <v>0</v>
      </c>
      <c r="R89" s="4">
        <f>_xlfn.IFNA(VLOOKUP($A89+R$4,Male!$A:$Q, 12,0)/VLOOKUP($A89,Male!$A:$Q, 12,0),0)*R$3</f>
        <v>0</v>
      </c>
      <c r="S89" s="4">
        <f>_xlfn.IFNA(VLOOKUP($A89+S$4,Male!$A:$Q, 12,0)/VLOOKUP($A89,Male!$A:$Q, 12,0),0)*S$3</f>
        <v>0</v>
      </c>
      <c r="T89" s="4">
        <f>_xlfn.IFNA(VLOOKUP($A89+T$4,Male!$A:$Q, 12,0)/VLOOKUP($A89,Male!$A:$Q, 12,0),0)*T$3</f>
        <v>0</v>
      </c>
      <c r="U89" s="4">
        <f>_xlfn.IFNA(VLOOKUP($A89+U$4,Male!$A:$Q, 12,0)/VLOOKUP($A89,Male!$A:$Q, 12,0),0)*U$3</f>
        <v>0</v>
      </c>
      <c r="V89" s="4">
        <f>_xlfn.IFNA(VLOOKUP($A89+V$4,Male!$A:$Q, 12,0)/VLOOKUP($A89,Male!$A:$Q, 12,0),0)*V$3</f>
        <v>0</v>
      </c>
      <c r="W89" s="4">
        <f>_xlfn.IFNA(VLOOKUP($A89+W$4,Male!$A:$Q, 12,0)/VLOOKUP($A89,Male!$A:$Q, 12,0),0)*W$3</f>
        <v>0</v>
      </c>
      <c r="X89" s="4">
        <f>_xlfn.IFNA(VLOOKUP($A89+X$4,Male!$A:$Q, 12,0)/VLOOKUP($A89,Male!$A:$Q, 12,0),0)*X$3</f>
        <v>0</v>
      </c>
      <c r="Y89" s="4">
        <f>_xlfn.IFNA(VLOOKUP($A89+Y$4,Male!$A:$Q, 12,0)/VLOOKUP($A89,Male!$A:$Q, 12,0),0)*Y$3</f>
        <v>0</v>
      </c>
      <c r="Z89" s="4">
        <f>_xlfn.IFNA(VLOOKUP($A89+Z$4,Male!$A:$Q, 12,0)/VLOOKUP($A89,Male!$A:$Q, 12,0),0)*Z$3</f>
        <v>0</v>
      </c>
      <c r="AA89" s="4">
        <f>_xlfn.IFNA(VLOOKUP($A89+AA$4,Male!$A:$Q, 12,0)/VLOOKUP($A89,Male!$A:$Q, 12,0),0)*AA$3</f>
        <v>0</v>
      </c>
      <c r="AB89" s="4">
        <f>_xlfn.IFNA(VLOOKUP($A89+AB$4,Male!$A:$Q, 12,0)/VLOOKUP($A89,Male!$A:$Q, 12,0),0)*AB$3</f>
        <v>0</v>
      </c>
      <c r="AC89" s="4">
        <f>_xlfn.IFNA(VLOOKUP($A89+AC$4,Male!$A:$Q, 12,0)/VLOOKUP($A89,Male!$A:$Q, 12,0),0)*AC$3</f>
        <v>0</v>
      </c>
      <c r="AD89" s="4">
        <f>_xlfn.IFNA(VLOOKUP($A89+AD$4,Male!$A:$Q, 12,0)/VLOOKUP($A89,Male!$A:$Q, 12,0),0)*AD$3</f>
        <v>0</v>
      </c>
      <c r="AE89" s="4">
        <f>_xlfn.IFNA(VLOOKUP($A89+AE$4,Male!$A:$Q, 12,0)/VLOOKUP($A89,Male!$A:$Q, 12,0),0)*AE$3</f>
        <v>0</v>
      </c>
      <c r="AF89" s="4">
        <f>_xlfn.IFNA(VLOOKUP($A89+AF$4,Male!$A:$Q, 12,0)/VLOOKUP($A89,Male!$A:$Q, 12,0),0)*AF$3</f>
        <v>0</v>
      </c>
      <c r="AG89" s="4">
        <f>_xlfn.IFNA(VLOOKUP($A89+AG$4,Male!$A:$Q, 12,0)/VLOOKUP($A89,Male!$A:$Q, 12,0),0)*AG$3</f>
        <v>0</v>
      </c>
      <c r="AH89" s="4">
        <f>_xlfn.IFNA(VLOOKUP($A89+AH$4,Male!$A:$Q, 12,0)/VLOOKUP($A89,Male!$A:$Q, 12,0),0)*AH$3</f>
        <v>0</v>
      </c>
      <c r="AI89" s="4">
        <f>_xlfn.IFNA(VLOOKUP($A89+AI$4,Male!$A:$Q, 12,0)/VLOOKUP($A89,Male!$A:$Q, 12,0),0)*AI$3</f>
        <v>0</v>
      </c>
      <c r="AJ89" s="4">
        <f>_xlfn.IFNA(VLOOKUP($A89+AJ$4,Male!$A:$Q, 12,0)/VLOOKUP($A89,Male!$A:$Q, 12,0),0)*AJ$3</f>
        <v>0</v>
      </c>
      <c r="AK89" s="4">
        <f>_xlfn.IFNA(VLOOKUP($A89+AK$4,Male!$A:$Q, 12,0)/VLOOKUP($A89,Male!$A:$Q, 12,0),0)*AK$3</f>
        <v>0</v>
      </c>
      <c r="AL89" s="4">
        <f>_xlfn.IFNA(VLOOKUP($A89+AL$4,Male!$A:$Q, 12,0)/VLOOKUP($A89,Male!$A:$Q, 12,0),0)*AL$3</f>
        <v>0</v>
      </c>
      <c r="AM89" s="4">
        <f>_xlfn.IFNA(VLOOKUP($A89+AM$4,Male!$A:$Q, 12,0)/VLOOKUP($A89,Male!$A:$Q, 12,0),0)*AM$3</f>
        <v>0</v>
      </c>
      <c r="AN89" s="4">
        <f>_xlfn.IFNA(VLOOKUP($A89+AN$4,Male!$A:$Q, 12,0)/VLOOKUP($A89,Male!$A:$Q, 12,0),0)*AN$3</f>
        <v>0</v>
      </c>
      <c r="AO89" s="4">
        <f>_xlfn.IFNA(VLOOKUP($A89+AO$4,Male!$A:$Q, 12,0)/VLOOKUP($A89,Male!$A:$Q, 12,0),0)*AO$3</f>
        <v>0</v>
      </c>
      <c r="AP89" s="4">
        <f>_xlfn.IFNA(VLOOKUP($A89+AP$4,Male!$A:$Q, 12,0)/VLOOKUP($A89,Male!$A:$Q, 12,0),0)*AP$3</f>
        <v>0</v>
      </c>
      <c r="AQ89" s="4">
        <f>_xlfn.IFNA(VLOOKUP($A89+AQ$4,Male!$A:$Q, 12,0)/VLOOKUP($A89,Male!$A:$Q, 12,0),0)*AQ$3</f>
        <v>0</v>
      </c>
      <c r="AR89" s="4">
        <f>_xlfn.IFNA(VLOOKUP($A89+AR$4,Male!$A:$Q, 12,0)/VLOOKUP($A89,Male!$A:$Q, 12,0),0)*AR$3</f>
        <v>0</v>
      </c>
      <c r="AS89" s="4">
        <f>_xlfn.IFNA(VLOOKUP($A89+AS$4,Male!$A:$Q, 12,0)/VLOOKUP($A89,Male!$A:$Q, 12,0),0)*AS$3</f>
        <v>0</v>
      </c>
      <c r="AT89" s="4">
        <f>_xlfn.IFNA(VLOOKUP($A89+AT$4,Male!$A:$Q, 12,0)/VLOOKUP($A89,Male!$A:$Q, 12,0),0)*AT$3</f>
        <v>0</v>
      </c>
      <c r="AU89" s="4">
        <f>_xlfn.IFNA(VLOOKUP($A89+AU$4,Male!$A:$Q, 12,0)/VLOOKUP($A89,Male!$A:$Q, 12,0),0)*AU$3</f>
        <v>0</v>
      </c>
      <c r="AV89" s="4">
        <f>_xlfn.IFNA(VLOOKUP($A89+AV$4,Male!$A:$Q, 12,0)/VLOOKUP($A89,Male!$A:$Q, 12,0),0)*AV$3</f>
        <v>0</v>
      </c>
      <c r="AW89" s="4">
        <f>_xlfn.IFNA(VLOOKUP($A89+AW$4,Male!$A:$Q, 12,0)/VLOOKUP($A89,Male!$A:$Q, 12,0),0)*AW$3</f>
        <v>0</v>
      </c>
      <c r="AX89" s="4">
        <f>_xlfn.IFNA(VLOOKUP($A89+AX$4,Male!$A:$Q, 12,0)/VLOOKUP($A89,Male!$A:$Q, 12,0),0)*AX$3</f>
        <v>0</v>
      </c>
      <c r="AY89" s="4">
        <f>_xlfn.IFNA(VLOOKUP($A89+AY$4,Male!$A:$Q, 12,0)/VLOOKUP($A89,Male!$A:$Q, 12,0),0)*AY$3</f>
        <v>0</v>
      </c>
      <c r="AZ89" s="4">
        <f>_xlfn.IFNA(VLOOKUP($A89+AZ$4,Male!$A:$Q, 12,0)/VLOOKUP($A89,Male!$A:$Q, 12,0),0)*AZ$3</f>
        <v>0</v>
      </c>
      <c r="BA89" s="4">
        <f>_xlfn.IFNA(VLOOKUP($A89+BA$4,Male!$A:$Q, 12,0)/VLOOKUP($A89,Male!$A:$Q, 12,0),0)*BA$3</f>
        <v>0</v>
      </c>
      <c r="BB89" s="4">
        <f>_xlfn.IFNA(VLOOKUP($A89+BB$4,Male!$A:$Q, 12,0)/VLOOKUP($A89,Male!$A:$Q, 12,0),0)*BB$3</f>
        <v>0</v>
      </c>
      <c r="BC89" s="4">
        <f>_xlfn.IFNA(VLOOKUP($A89+BC$4,Male!$A:$Q, 12,0)/VLOOKUP($A89,Male!$A:$Q, 12,0),0)*BC$3</f>
        <v>0</v>
      </c>
      <c r="BD89" s="4">
        <f>_xlfn.IFNA(VLOOKUP($A89+BD$4,Male!$A:$Q, 12,0)/VLOOKUP($A89,Male!$A:$Q, 12,0),0)*BD$3</f>
        <v>0</v>
      </c>
      <c r="BE89" s="4">
        <f>_xlfn.IFNA(VLOOKUP($A89+BE$4,Male!$A:$Q, 12,0)/VLOOKUP($A89,Male!$A:$Q, 12,0),0)*BE$3</f>
        <v>0</v>
      </c>
    </row>
    <row r="90" spans="1:57" x14ac:dyDescent="0.2">
      <c r="A90">
        <f t="shared" si="5"/>
        <v>110</v>
      </c>
      <c r="B90" s="4">
        <f t="shared" si="4"/>
        <v>1730.422299104164</v>
      </c>
      <c r="C90" s="4">
        <f>_xlfn.IFNA(VLOOKUP($A90+C$4,Male!$A:$Q, 12,0)/VLOOKUP($A90,Male!$A:$Q, 12,0),0)*C$3</f>
        <v>1183.3278644447703</v>
      </c>
      <c r="D90" s="4">
        <f>_xlfn.IFNA(VLOOKUP($A90+D$4,Male!$A:$Q, 12,0)/VLOOKUP($A90,Male!$A:$Q, 12,0),0)*D$3</f>
        <v>427.41244443448238</v>
      </c>
      <c r="E90" s="4">
        <f>_xlfn.IFNA(VLOOKUP($A90+E$4,Male!$A:$Q, 12,0)/VLOOKUP($A90,Male!$A:$Q, 12,0),0)*E$3</f>
        <v>140.08121175229329</v>
      </c>
      <c r="F90" s="4">
        <f>_xlfn.IFNA(VLOOKUP($A90+F$4,Male!$A:$Q, 12,0)/VLOOKUP($A90,Male!$A:$Q, 12,0),0)*F$3</f>
        <v>40.856191384500505</v>
      </c>
      <c r="G90" s="4">
        <f>_xlfn.IFNA(VLOOKUP($A90+G$4,Male!$A:$Q, 12,0)/VLOOKUP($A90,Male!$A:$Q, 12,0),0)*G$3</f>
        <v>10.406775644339408</v>
      </c>
      <c r="H90" s="4">
        <f>_xlfn.IFNA(VLOOKUP($A90+H$4,Male!$A:$Q, 12,0)/VLOOKUP($A90,Male!$A:$Q, 12,0),0)*H$3</f>
        <v>2.2460587230163775</v>
      </c>
      <c r="I90" s="4">
        <f>_xlfn.IFNA(VLOOKUP($A90+I$4,Male!$A:$Q, 12,0)/VLOOKUP($A90,Male!$A:$Q, 12,0),0)*I$3</f>
        <v>0.39191715999169591</v>
      </c>
      <c r="J90" s="4">
        <f>_xlfn.IFNA(VLOOKUP($A90+J$4,Male!$A:$Q, 12,0)/VLOOKUP($A90,Male!$A:$Q, 12,0),0)*J$3</f>
        <v>5.1587085629938988E-2</v>
      </c>
      <c r="K90" s="4">
        <f>_xlfn.IFNA(VLOOKUP($A90+K$4,Male!$A:$Q, 12,0)/VLOOKUP($A90,Male!$A:$Q, 12,0),0)*K$3</f>
        <v>4.4659364864660994E-3</v>
      </c>
      <c r="L90" s="4">
        <f>_xlfn.IFNA(VLOOKUP($A90+L$4,Male!$A:$Q, 12,0)/VLOOKUP($A90,Male!$A:$Q, 12,0),0)*L$3</f>
        <v>0</v>
      </c>
      <c r="M90" s="4">
        <f>_xlfn.IFNA(VLOOKUP($A90+M$4,Male!$A:$Q, 12,0)/VLOOKUP($A90,Male!$A:$Q, 12,0),0)*M$3</f>
        <v>0</v>
      </c>
      <c r="N90" s="4">
        <f>_xlfn.IFNA(VLOOKUP($A90+N$4,Male!$A:$Q, 12,0)/VLOOKUP($A90,Male!$A:$Q, 12,0),0)*N$3</f>
        <v>0</v>
      </c>
      <c r="O90" s="4">
        <f>_xlfn.IFNA(VLOOKUP($A90+O$4,Male!$A:$Q, 12,0)/VLOOKUP($A90,Male!$A:$Q, 12,0),0)*O$3</f>
        <v>0</v>
      </c>
      <c r="P90" s="4">
        <f>_xlfn.IFNA(VLOOKUP($A90+P$4,Male!$A:$Q, 12,0)/VLOOKUP($A90,Male!$A:$Q, 12,0),0)*P$3</f>
        <v>0</v>
      </c>
      <c r="Q90" s="4">
        <f>_xlfn.IFNA(VLOOKUP($A90+Q$4,Male!$A:$Q, 12,0)/VLOOKUP($A90,Male!$A:$Q, 12,0),0)*Q$3</f>
        <v>0</v>
      </c>
      <c r="R90" s="4">
        <f>_xlfn.IFNA(VLOOKUP($A90+R$4,Male!$A:$Q, 12,0)/VLOOKUP($A90,Male!$A:$Q, 12,0),0)*R$3</f>
        <v>0</v>
      </c>
      <c r="S90" s="4">
        <f>_xlfn.IFNA(VLOOKUP($A90+S$4,Male!$A:$Q, 12,0)/VLOOKUP($A90,Male!$A:$Q, 12,0),0)*S$3</f>
        <v>0</v>
      </c>
      <c r="T90" s="4">
        <f>_xlfn.IFNA(VLOOKUP($A90+T$4,Male!$A:$Q, 12,0)/VLOOKUP($A90,Male!$A:$Q, 12,0),0)*T$3</f>
        <v>0</v>
      </c>
      <c r="U90" s="4">
        <f>_xlfn.IFNA(VLOOKUP($A90+U$4,Male!$A:$Q, 12,0)/VLOOKUP($A90,Male!$A:$Q, 12,0),0)*U$3</f>
        <v>0</v>
      </c>
      <c r="V90" s="4">
        <f>_xlfn.IFNA(VLOOKUP($A90+V$4,Male!$A:$Q, 12,0)/VLOOKUP($A90,Male!$A:$Q, 12,0),0)*V$3</f>
        <v>0</v>
      </c>
      <c r="W90" s="4">
        <f>_xlfn.IFNA(VLOOKUP($A90+W$4,Male!$A:$Q, 12,0)/VLOOKUP($A90,Male!$A:$Q, 12,0),0)*W$3</f>
        <v>0</v>
      </c>
      <c r="X90" s="4">
        <f>_xlfn.IFNA(VLOOKUP($A90+X$4,Male!$A:$Q, 12,0)/VLOOKUP($A90,Male!$A:$Q, 12,0),0)*X$3</f>
        <v>0</v>
      </c>
      <c r="Y90" s="4">
        <f>_xlfn.IFNA(VLOOKUP($A90+Y$4,Male!$A:$Q, 12,0)/VLOOKUP($A90,Male!$A:$Q, 12,0),0)*Y$3</f>
        <v>0</v>
      </c>
      <c r="Z90" s="4">
        <f>_xlfn.IFNA(VLOOKUP($A90+Z$4,Male!$A:$Q, 12,0)/VLOOKUP($A90,Male!$A:$Q, 12,0),0)*Z$3</f>
        <v>0</v>
      </c>
      <c r="AA90" s="4">
        <f>_xlfn.IFNA(VLOOKUP($A90+AA$4,Male!$A:$Q, 12,0)/VLOOKUP($A90,Male!$A:$Q, 12,0),0)*AA$3</f>
        <v>0</v>
      </c>
      <c r="AB90" s="4">
        <f>_xlfn.IFNA(VLOOKUP($A90+AB$4,Male!$A:$Q, 12,0)/VLOOKUP($A90,Male!$A:$Q, 12,0),0)*AB$3</f>
        <v>0</v>
      </c>
      <c r="AC90" s="4">
        <f>_xlfn.IFNA(VLOOKUP($A90+AC$4,Male!$A:$Q, 12,0)/VLOOKUP($A90,Male!$A:$Q, 12,0),0)*AC$3</f>
        <v>0</v>
      </c>
      <c r="AD90" s="4">
        <f>_xlfn.IFNA(VLOOKUP($A90+AD$4,Male!$A:$Q, 12,0)/VLOOKUP($A90,Male!$A:$Q, 12,0),0)*AD$3</f>
        <v>0</v>
      </c>
      <c r="AE90" s="4">
        <f>_xlfn.IFNA(VLOOKUP($A90+AE$4,Male!$A:$Q, 12,0)/VLOOKUP($A90,Male!$A:$Q, 12,0),0)*AE$3</f>
        <v>0</v>
      </c>
      <c r="AF90" s="4">
        <f>_xlfn.IFNA(VLOOKUP($A90+AF$4,Male!$A:$Q, 12,0)/VLOOKUP($A90,Male!$A:$Q, 12,0),0)*AF$3</f>
        <v>0</v>
      </c>
      <c r="AG90" s="4">
        <f>_xlfn.IFNA(VLOOKUP($A90+AG$4,Male!$A:$Q, 12,0)/VLOOKUP($A90,Male!$A:$Q, 12,0),0)*AG$3</f>
        <v>0</v>
      </c>
      <c r="AH90" s="4">
        <f>_xlfn.IFNA(VLOOKUP($A90+AH$4,Male!$A:$Q, 12,0)/VLOOKUP($A90,Male!$A:$Q, 12,0),0)*AH$3</f>
        <v>0</v>
      </c>
      <c r="AI90" s="4">
        <f>_xlfn.IFNA(VLOOKUP($A90+AI$4,Male!$A:$Q, 12,0)/VLOOKUP($A90,Male!$A:$Q, 12,0),0)*AI$3</f>
        <v>0</v>
      </c>
      <c r="AJ90" s="4">
        <f>_xlfn.IFNA(VLOOKUP($A90+AJ$4,Male!$A:$Q, 12,0)/VLOOKUP($A90,Male!$A:$Q, 12,0),0)*AJ$3</f>
        <v>0</v>
      </c>
      <c r="AK90" s="4">
        <f>_xlfn.IFNA(VLOOKUP($A90+AK$4,Male!$A:$Q, 12,0)/VLOOKUP($A90,Male!$A:$Q, 12,0),0)*AK$3</f>
        <v>0</v>
      </c>
      <c r="AL90" s="4">
        <f>_xlfn.IFNA(VLOOKUP($A90+AL$4,Male!$A:$Q, 12,0)/VLOOKUP($A90,Male!$A:$Q, 12,0),0)*AL$3</f>
        <v>0</v>
      </c>
      <c r="AM90" s="4">
        <f>_xlfn.IFNA(VLOOKUP($A90+AM$4,Male!$A:$Q, 12,0)/VLOOKUP($A90,Male!$A:$Q, 12,0),0)*AM$3</f>
        <v>0</v>
      </c>
      <c r="AN90" s="4">
        <f>_xlfn.IFNA(VLOOKUP($A90+AN$4,Male!$A:$Q, 12,0)/VLOOKUP($A90,Male!$A:$Q, 12,0),0)*AN$3</f>
        <v>0</v>
      </c>
      <c r="AO90" s="4">
        <f>_xlfn.IFNA(VLOOKUP($A90+AO$4,Male!$A:$Q, 12,0)/VLOOKUP($A90,Male!$A:$Q, 12,0),0)*AO$3</f>
        <v>0</v>
      </c>
      <c r="AP90" s="4">
        <f>_xlfn.IFNA(VLOOKUP($A90+AP$4,Male!$A:$Q, 12,0)/VLOOKUP($A90,Male!$A:$Q, 12,0),0)*AP$3</f>
        <v>0</v>
      </c>
      <c r="AQ90" s="4">
        <f>_xlfn.IFNA(VLOOKUP($A90+AQ$4,Male!$A:$Q, 12,0)/VLOOKUP($A90,Male!$A:$Q, 12,0),0)*AQ$3</f>
        <v>0</v>
      </c>
      <c r="AR90" s="4">
        <f>_xlfn.IFNA(VLOOKUP($A90+AR$4,Male!$A:$Q, 12,0)/VLOOKUP($A90,Male!$A:$Q, 12,0),0)*AR$3</f>
        <v>0</v>
      </c>
      <c r="AS90" s="4">
        <f>_xlfn.IFNA(VLOOKUP($A90+AS$4,Male!$A:$Q, 12,0)/VLOOKUP($A90,Male!$A:$Q, 12,0),0)*AS$3</f>
        <v>0</v>
      </c>
      <c r="AT90" s="4">
        <f>_xlfn.IFNA(VLOOKUP($A90+AT$4,Male!$A:$Q, 12,0)/VLOOKUP($A90,Male!$A:$Q, 12,0),0)*AT$3</f>
        <v>0</v>
      </c>
      <c r="AU90" s="4">
        <f>_xlfn.IFNA(VLOOKUP($A90+AU$4,Male!$A:$Q, 12,0)/VLOOKUP($A90,Male!$A:$Q, 12,0),0)*AU$3</f>
        <v>0</v>
      </c>
      <c r="AV90" s="4">
        <f>_xlfn.IFNA(VLOOKUP($A90+AV$4,Male!$A:$Q, 12,0)/VLOOKUP($A90,Male!$A:$Q, 12,0),0)*AV$3</f>
        <v>0</v>
      </c>
      <c r="AW90" s="4">
        <f>_xlfn.IFNA(VLOOKUP($A90+AW$4,Male!$A:$Q, 12,0)/VLOOKUP($A90,Male!$A:$Q, 12,0),0)*AW$3</f>
        <v>0</v>
      </c>
      <c r="AX90" s="4">
        <f>_xlfn.IFNA(VLOOKUP($A90+AX$4,Male!$A:$Q, 12,0)/VLOOKUP($A90,Male!$A:$Q, 12,0),0)*AX$3</f>
        <v>0</v>
      </c>
      <c r="AY90" s="4">
        <f>_xlfn.IFNA(VLOOKUP($A90+AY$4,Male!$A:$Q, 12,0)/VLOOKUP($A90,Male!$A:$Q, 12,0),0)*AY$3</f>
        <v>0</v>
      </c>
      <c r="AZ90" s="4">
        <f>_xlfn.IFNA(VLOOKUP($A90+AZ$4,Male!$A:$Q, 12,0)/VLOOKUP($A90,Male!$A:$Q, 12,0),0)*AZ$3</f>
        <v>0</v>
      </c>
      <c r="BA90" s="4">
        <f>_xlfn.IFNA(VLOOKUP($A90+BA$4,Male!$A:$Q, 12,0)/VLOOKUP($A90,Male!$A:$Q, 12,0),0)*BA$3</f>
        <v>0</v>
      </c>
      <c r="BB90" s="4">
        <f>_xlfn.IFNA(VLOOKUP($A90+BB$4,Male!$A:$Q, 12,0)/VLOOKUP($A90,Male!$A:$Q, 12,0),0)*BB$3</f>
        <v>0</v>
      </c>
      <c r="BC90" s="4">
        <f>_xlfn.IFNA(VLOOKUP($A90+BC$4,Male!$A:$Q, 12,0)/VLOOKUP($A90,Male!$A:$Q, 12,0),0)*BC$3</f>
        <v>0</v>
      </c>
      <c r="BD90" s="4">
        <f>_xlfn.IFNA(VLOOKUP($A90+BD$4,Male!$A:$Q, 12,0)/VLOOKUP($A90,Male!$A:$Q, 12,0),0)*BD$3</f>
        <v>0</v>
      </c>
      <c r="BE90" s="4">
        <f>_xlfn.IFNA(VLOOKUP($A90+BE$4,Male!$A:$Q, 12,0)/VLOOKUP($A90,Male!$A:$Q, 12,0),0)*BE$3</f>
        <v>0</v>
      </c>
    </row>
    <row r="91" spans="1:57" x14ac:dyDescent="0.2">
      <c r="A91">
        <f t="shared" si="5"/>
        <v>111</v>
      </c>
      <c r="B91" s="4">
        <f t="shared" si="4"/>
        <v>1517.6544526019638</v>
      </c>
      <c r="C91" s="4">
        <f>_xlfn.IFNA(VLOOKUP($A91+C$4,Male!$A:$Q, 12,0)/VLOOKUP($A91,Male!$A:$Q, 12,0),0)*C$3</f>
        <v>1086.7382382962496</v>
      </c>
      <c r="D91" s="4">
        <f>_xlfn.IFNA(VLOOKUP($A91+D$4,Male!$A:$Q, 12,0)/VLOOKUP($A91,Male!$A:$Q, 12,0),0)*D$3</f>
        <v>355.89051458563307</v>
      </c>
      <c r="E91" s="4">
        <f>_xlfn.IFNA(VLOOKUP($A91+E$4,Male!$A:$Q, 12,0)/VLOOKUP($A91,Male!$A:$Q, 12,0),0)*E$3</f>
        <v>104.0338010282735</v>
      </c>
      <c r="F91" s="4">
        <f>_xlfn.IFNA(VLOOKUP($A91+F$4,Male!$A:$Q, 12,0)/VLOOKUP($A91,Male!$A:$Q, 12,0),0)*F$3</f>
        <v>26.481986805486507</v>
      </c>
      <c r="G91" s="4">
        <f>_xlfn.IFNA(VLOOKUP($A91+G$4,Male!$A:$Q, 12,0)/VLOOKUP($A91,Male!$A:$Q, 12,0),0)*G$3</f>
        <v>5.7128457336607044</v>
      </c>
      <c r="H91" s="4">
        <f>_xlfn.IFNA(VLOOKUP($A91+H$4,Male!$A:$Q, 12,0)/VLOOKUP($A91,Male!$A:$Q, 12,0),0)*H$3</f>
        <v>0.99899051092658675</v>
      </c>
      <c r="I91" s="4">
        <f>_xlfn.IFNA(VLOOKUP($A91+I$4,Male!$A:$Q, 12,0)/VLOOKUP($A91,Male!$A:$Q, 12,0),0)*I$3</f>
        <v>0.1314436131677047</v>
      </c>
      <c r="J91" s="4">
        <f>_xlfn.IFNA(VLOOKUP($A91+J$4,Male!$A:$Q, 12,0)/VLOOKUP($A91,Male!$A:$Q, 12,0),0)*J$3</f>
        <v>1.1376347593842297E-2</v>
      </c>
      <c r="K91" s="4">
        <f>_xlfn.IFNA(VLOOKUP($A91+K$4,Male!$A:$Q, 12,0)/VLOOKUP($A91,Male!$A:$Q, 12,0),0)*K$3</f>
        <v>0</v>
      </c>
      <c r="L91" s="4">
        <f>_xlfn.IFNA(VLOOKUP($A91+L$4,Male!$A:$Q, 12,0)/VLOOKUP($A91,Male!$A:$Q, 12,0),0)*L$3</f>
        <v>0</v>
      </c>
      <c r="M91" s="4">
        <f>_xlfn.IFNA(VLOOKUP($A91+M$4,Male!$A:$Q, 12,0)/VLOOKUP($A91,Male!$A:$Q, 12,0),0)*M$3</f>
        <v>0</v>
      </c>
      <c r="N91" s="4">
        <f>_xlfn.IFNA(VLOOKUP($A91+N$4,Male!$A:$Q, 12,0)/VLOOKUP($A91,Male!$A:$Q, 12,0),0)*N$3</f>
        <v>0</v>
      </c>
      <c r="O91" s="4">
        <f>_xlfn.IFNA(VLOOKUP($A91+O$4,Male!$A:$Q, 12,0)/VLOOKUP($A91,Male!$A:$Q, 12,0),0)*O$3</f>
        <v>0</v>
      </c>
      <c r="P91" s="4">
        <f>_xlfn.IFNA(VLOOKUP($A91+P$4,Male!$A:$Q, 12,0)/VLOOKUP($A91,Male!$A:$Q, 12,0),0)*P$3</f>
        <v>0</v>
      </c>
      <c r="Q91" s="4">
        <f>_xlfn.IFNA(VLOOKUP($A91+Q$4,Male!$A:$Q, 12,0)/VLOOKUP($A91,Male!$A:$Q, 12,0),0)*Q$3</f>
        <v>0</v>
      </c>
      <c r="R91" s="4">
        <f>_xlfn.IFNA(VLOOKUP($A91+R$4,Male!$A:$Q, 12,0)/VLOOKUP($A91,Male!$A:$Q, 12,0),0)*R$3</f>
        <v>0</v>
      </c>
      <c r="S91" s="4">
        <f>_xlfn.IFNA(VLOOKUP($A91+S$4,Male!$A:$Q, 12,0)/VLOOKUP($A91,Male!$A:$Q, 12,0),0)*S$3</f>
        <v>0</v>
      </c>
      <c r="T91" s="4">
        <f>_xlfn.IFNA(VLOOKUP($A91+T$4,Male!$A:$Q, 12,0)/VLOOKUP($A91,Male!$A:$Q, 12,0),0)*T$3</f>
        <v>0</v>
      </c>
      <c r="U91" s="4">
        <f>_xlfn.IFNA(VLOOKUP($A91+U$4,Male!$A:$Q, 12,0)/VLOOKUP($A91,Male!$A:$Q, 12,0),0)*U$3</f>
        <v>0</v>
      </c>
      <c r="V91" s="4">
        <f>_xlfn.IFNA(VLOOKUP($A91+V$4,Male!$A:$Q, 12,0)/VLOOKUP($A91,Male!$A:$Q, 12,0),0)*V$3</f>
        <v>0</v>
      </c>
      <c r="W91" s="4">
        <f>_xlfn.IFNA(VLOOKUP($A91+W$4,Male!$A:$Q, 12,0)/VLOOKUP($A91,Male!$A:$Q, 12,0),0)*W$3</f>
        <v>0</v>
      </c>
      <c r="X91" s="4">
        <f>_xlfn.IFNA(VLOOKUP($A91+X$4,Male!$A:$Q, 12,0)/VLOOKUP($A91,Male!$A:$Q, 12,0),0)*X$3</f>
        <v>0</v>
      </c>
      <c r="Y91" s="4">
        <f>_xlfn.IFNA(VLOOKUP($A91+Y$4,Male!$A:$Q, 12,0)/VLOOKUP($A91,Male!$A:$Q, 12,0),0)*Y$3</f>
        <v>0</v>
      </c>
      <c r="Z91" s="4">
        <f>_xlfn.IFNA(VLOOKUP($A91+Z$4,Male!$A:$Q, 12,0)/VLOOKUP($A91,Male!$A:$Q, 12,0),0)*Z$3</f>
        <v>0</v>
      </c>
      <c r="AA91" s="4">
        <f>_xlfn.IFNA(VLOOKUP($A91+AA$4,Male!$A:$Q, 12,0)/VLOOKUP($A91,Male!$A:$Q, 12,0),0)*AA$3</f>
        <v>0</v>
      </c>
      <c r="AB91" s="4">
        <f>_xlfn.IFNA(VLOOKUP($A91+AB$4,Male!$A:$Q, 12,0)/VLOOKUP($A91,Male!$A:$Q, 12,0),0)*AB$3</f>
        <v>0</v>
      </c>
      <c r="AC91" s="4">
        <f>_xlfn.IFNA(VLOOKUP($A91+AC$4,Male!$A:$Q, 12,0)/VLOOKUP($A91,Male!$A:$Q, 12,0),0)*AC$3</f>
        <v>0</v>
      </c>
      <c r="AD91" s="4">
        <f>_xlfn.IFNA(VLOOKUP($A91+AD$4,Male!$A:$Q, 12,0)/VLOOKUP($A91,Male!$A:$Q, 12,0),0)*AD$3</f>
        <v>0</v>
      </c>
      <c r="AE91" s="4">
        <f>_xlfn.IFNA(VLOOKUP($A91+AE$4,Male!$A:$Q, 12,0)/VLOOKUP($A91,Male!$A:$Q, 12,0),0)*AE$3</f>
        <v>0</v>
      </c>
      <c r="AF91" s="4">
        <f>_xlfn.IFNA(VLOOKUP($A91+AF$4,Male!$A:$Q, 12,0)/VLOOKUP($A91,Male!$A:$Q, 12,0),0)*AF$3</f>
        <v>0</v>
      </c>
      <c r="AG91" s="4">
        <f>_xlfn.IFNA(VLOOKUP($A91+AG$4,Male!$A:$Q, 12,0)/VLOOKUP($A91,Male!$A:$Q, 12,0),0)*AG$3</f>
        <v>0</v>
      </c>
      <c r="AH91" s="4">
        <f>_xlfn.IFNA(VLOOKUP($A91+AH$4,Male!$A:$Q, 12,0)/VLOOKUP($A91,Male!$A:$Q, 12,0),0)*AH$3</f>
        <v>0</v>
      </c>
      <c r="AI91" s="4">
        <f>_xlfn.IFNA(VLOOKUP($A91+AI$4,Male!$A:$Q, 12,0)/VLOOKUP($A91,Male!$A:$Q, 12,0),0)*AI$3</f>
        <v>0</v>
      </c>
      <c r="AJ91" s="4">
        <f>_xlfn.IFNA(VLOOKUP($A91+AJ$4,Male!$A:$Q, 12,0)/VLOOKUP($A91,Male!$A:$Q, 12,0),0)*AJ$3</f>
        <v>0</v>
      </c>
      <c r="AK91" s="4">
        <f>_xlfn.IFNA(VLOOKUP($A91+AK$4,Male!$A:$Q, 12,0)/VLOOKUP($A91,Male!$A:$Q, 12,0),0)*AK$3</f>
        <v>0</v>
      </c>
      <c r="AL91" s="4">
        <f>_xlfn.IFNA(VLOOKUP($A91+AL$4,Male!$A:$Q, 12,0)/VLOOKUP($A91,Male!$A:$Q, 12,0),0)*AL$3</f>
        <v>0</v>
      </c>
      <c r="AM91" s="4">
        <f>_xlfn.IFNA(VLOOKUP($A91+AM$4,Male!$A:$Q, 12,0)/VLOOKUP($A91,Male!$A:$Q, 12,0),0)*AM$3</f>
        <v>0</v>
      </c>
      <c r="AN91" s="4">
        <f>_xlfn.IFNA(VLOOKUP($A91+AN$4,Male!$A:$Q, 12,0)/VLOOKUP($A91,Male!$A:$Q, 12,0),0)*AN$3</f>
        <v>0</v>
      </c>
      <c r="AO91" s="4">
        <f>_xlfn.IFNA(VLOOKUP($A91+AO$4,Male!$A:$Q, 12,0)/VLOOKUP($A91,Male!$A:$Q, 12,0),0)*AO$3</f>
        <v>0</v>
      </c>
      <c r="AP91" s="4">
        <f>_xlfn.IFNA(VLOOKUP($A91+AP$4,Male!$A:$Q, 12,0)/VLOOKUP($A91,Male!$A:$Q, 12,0),0)*AP$3</f>
        <v>0</v>
      </c>
      <c r="AQ91" s="4">
        <f>_xlfn.IFNA(VLOOKUP($A91+AQ$4,Male!$A:$Q, 12,0)/VLOOKUP($A91,Male!$A:$Q, 12,0),0)*AQ$3</f>
        <v>0</v>
      </c>
      <c r="AR91" s="4">
        <f>_xlfn.IFNA(VLOOKUP($A91+AR$4,Male!$A:$Q, 12,0)/VLOOKUP($A91,Male!$A:$Q, 12,0),0)*AR$3</f>
        <v>0</v>
      </c>
      <c r="AS91" s="4">
        <f>_xlfn.IFNA(VLOOKUP($A91+AS$4,Male!$A:$Q, 12,0)/VLOOKUP($A91,Male!$A:$Q, 12,0),0)*AS$3</f>
        <v>0</v>
      </c>
      <c r="AT91" s="4">
        <f>_xlfn.IFNA(VLOOKUP($A91+AT$4,Male!$A:$Q, 12,0)/VLOOKUP($A91,Male!$A:$Q, 12,0),0)*AT$3</f>
        <v>0</v>
      </c>
      <c r="AU91" s="4">
        <f>_xlfn.IFNA(VLOOKUP($A91+AU$4,Male!$A:$Q, 12,0)/VLOOKUP($A91,Male!$A:$Q, 12,0),0)*AU$3</f>
        <v>0</v>
      </c>
      <c r="AV91" s="4">
        <f>_xlfn.IFNA(VLOOKUP($A91+AV$4,Male!$A:$Q, 12,0)/VLOOKUP($A91,Male!$A:$Q, 12,0),0)*AV$3</f>
        <v>0</v>
      </c>
      <c r="AW91" s="4">
        <f>_xlfn.IFNA(VLOOKUP($A91+AW$4,Male!$A:$Q, 12,0)/VLOOKUP($A91,Male!$A:$Q, 12,0),0)*AW$3</f>
        <v>0</v>
      </c>
      <c r="AX91" s="4">
        <f>_xlfn.IFNA(VLOOKUP($A91+AX$4,Male!$A:$Q, 12,0)/VLOOKUP($A91,Male!$A:$Q, 12,0),0)*AX$3</f>
        <v>0</v>
      </c>
      <c r="AY91" s="4">
        <f>_xlfn.IFNA(VLOOKUP($A91+AY$4,Male!$A:$Q, 12,0)/VLOOKUP($A91,Male!$A:$Q, 12,0),0)*AY$3</f>
        <v>0</v>
      </c>
      <c r="AZ91" s="4">
        <f>_xlfn.IFNA(VLOOKUP($A91+AZ$4,Male!$A:$Q, 12,0)/VLOOKUP($A91,Male!$A:$Q, 12,0),0)*AZ$3</f>
        <v>0</v>
      </c>
      <c r="BA91" s="4">
        <f>_xlfn.IFNA(VLOOKUP($A91+BA$4,Male!$A:$Q, 12,0)/VLOOKUP($A91,Male!$A:$Q, 12,0),0)*BA$3</f>
        <v>0</v>
      </c>
      <c r="BB91" s="4">
        <f>_xlfn.IFNA(VLOOKUP($A91+BB$4,Male!$A:$Q, 12,0)/VLOOKUP($A91,Male!$A:$Q, 12,0),0)*BB$3</f>
        <v>0</v>
      </c>
      <c r="BC91" s="4">
        <f>_xlfn.IFNA(VLOOKUP($A91+BC$4,Male!$A:$Q, 12,0)/VLOOKUP($A91,Male!$A:$Q, 12,0),0)*BC$3</f>
        <v>0</v>
      </c>
      <c r="BD91" s="4">
        <f>_xlfn.IFNA(VLOOKUP($A91+BD$4,Male!$A:$Q, 12,0)/VLOOKUP($A91,Male!$A:$Q, 12,0),0)*BD$3</f>
        <v>0</v>
      </c>
      <c r="BE91" s="4">
        <f>_xlfn.IFNA(VLOOKUP($A91+BE$4,Male!$A:$Q, 12,0)/VLOOKUP($A91,Male!$A:$Q, 12,0),0)*BE$3</f>
        <v>0</v>
      </c>
    </row>
    <row r="92" spans="1:57" x14ac:dyDescent="0.2">
      <c r="A92">
        <f t="shared" si="5"/>
        <v>112</v>
      </c>
      <c r="B92" s="4">
        <f t="shared" si="4"/>
        <v>1313.937555656564</v>
      </c>
      <c r="C92" s="4">
        <f>_xlfn.IFNA(VLOOKUP($A92+C$4,Male!$A:$Q, 12,0)/VLOOKUP($A92,Male!$A:$Q, 12,0),0)*C$3</f>
        <v>985.31329184385254</v>
      </c>
      <c r="D92" s="4">
        <f>_xlfn.IFNA(VLOOKUP($A92+D$4,Male!$A:$Q, 12,0)/VLOOKUP($A92,Male!$A:$Q, 12,0),0)*D$3</f>
        <v>287.80022703421054</v>
      </c>
      <c r="E92" s="4">
        <f>_xlfn.IFNA(VLOOKUP($A92+E$4,Male!$A:$Q, 12,0)/VLOOKUP($A92,Male!$A:$Q, 12,0),0)*E$3</f>
        <v>73.42556459043513</v>
      </c>
      <c r="F92" s="4">
        <f>_xlfn.IFNA(VLOOKUP($A92+F$4,Male!$A:$Q, 12,0)/VLOOKUP($A92,Male!$A:$Q, 12,0),0)*F$3</f>
        <v>15.829493264591648</v>
      </c>
      <c r="G92" s="4">
        <f>_xlfn.IFNA(VLOOKUP($A92+G$4,Male!$A:$Q, 12,0)/VLOOKUP($A92,Male!$A:$Q, 12,0),0)*G$3</f>
        <v>2.7667689667271462</v>
      </c>
      <c r="H92" s="4">
        <f>_xlfn.IFNA(VLOOKUP($A92+H$4,Male!$A:$Q, 12,0)/VLOOKUP($A92,Male!$A:$Q, 12,0),0)*H$3</f>
        <v>0.36482678408397456</v>
      </c>
      <c r="I92" s="4">
        <f>_xlfn.IFNA(VLOOKUP($A92+I$4,Male!$A:$Q, 12,0)/VLOOKUP($A92,Male!$A:$Q, 12,0),0)*I$3</f>
        <v>3.1563233696581407E-2</v>
      </c>
      <c r="J92" s="4">
        <f>_xlfn.IFNA(VLOOKUP($A92+J$4,Male!$A:$Q, 12,0)/VLOOKUP($A92,Male!$A:$Q, 12,0),0)*J$3</f>
        <v>0</v>
      </c>
      <c r="K92" s="4">
        <f>_xlfn.IFNA(VLOOKUP($A92+K$4,Male!$A:$Q, 12,0)/VLOOKUP($A92,Male!$A:$Q, 12,0),0)*K$3</f>
        <v>0</v>
      </c>
      <c r="L92" s="4">
        <f>_xlfn.IFNA(VLOOKUP($A92+L$4,Male!$A:$Q, 12,0)/VLOOKUP($A92,Male!$A:$Q, 12,0),0)*L$3</f>
        <v>0</v>
      </c>
      <c r="M92" s="4">
        <f>_xlfn.IFNA(VLOOKUP($A92+M$4,Male!$A:$Q, 12,0)/VLOOKUP($A92,Male!$A:$Q, 12,0),0)*M$3</f>
        <v>0</v>
      </c>
      <c r="N92" s="4">
        <f>_xlfn.IFNA(VLOOKUP($A92+N$4,Male!$A:$Q, 12,0)/VLOOKUP($A92,Male!$A:$Q, 12,0),0)*N$3</f>
        <v>0</v>
      </c>
      <c r="O92" s="4">
        <f>_xlfn.IFNA(VLOOKUP($A92+O$4,Male!$A:$Q, 12,0)/VLOOKUP($A92,Male!$A:$Q, 12,0),0)*O$3</f>
        <v>0</v>
      </c>
      <c r="P92" s="4">
        <f>_xlfn.IFNA(VLOOKUP($A92+P$4,Male!$A:$Q, 12,0)/VLOOKUP($A92,Male!$A:$Q, 12,0),0)*P$3</f>
        <v>0</v>
      </c>
      <c r="Q92" s="4">
        <f>_xlfn.IFNA(VLOOKUP($A92+Q$4,Male!$A:$Q, 12,0)/VLOOKUP($A92,Male!$A:$Q, 12,0),0)*Q$3</f>
        <v>0</v>
      </c>
      <c r="R92" s="4">
        <f>_xlfn.IFNA(VLOOKUP($A92+R$4,Male!$A:$Q, 12,0)/VLOOKUP($A92,Male!$A:$Q, 12,0),0)*R$3</f>
        <v>0</v>
      </c>
      <c r="S92" s="4">
        <f>_xlfn.IFNA(VLOOKUP($A92+S$4,Male!$A:$Q, 12,0)/VLOOKUP($A92,Male!$A:$Q, 12,0),0)*S$3</f>
        <v>0</v>
      </c>
      <c r="T92" s="4">
        <f>_xlfn.IFNA(VLOOKUP($A92+T$4,Male!$A:$Q, 12,0)/VLOOKUP($A92,Male!$A:$Q, 12,0),0)*T$3</f>
        <v>0</v>
      </c>
      <c r="U92" s="4">
        <f>_xlfn.IFNA(VLOOKUP($A92+U$4,Male!$A:$Q, 12,0)/VLOOKUP($A92,Male!$A:$Q, 12,0),0)*U$3</f>
        <v>0</v>
      </c>
      <c r="V92" s="4">
        <f>_xlfn.IFNA(VLOOKUP($A92+V$4,Male!$A:$Q, 12,0)/VLOOKUP($A92,Male!$A:$Q, 12,0),0)*V$3</f>
        <v>0</v>
      </c>
      <c r="W92" s="4">
        <f>_xlfn.IFNA(VLOOKUP($A92+W$4,Male!$A:$Q, 12,0)/VLOOKUP($A92,Male!$A:$Q, 12,0),0)*W$3</f>
        <v>0</v>
      </c>
      <c r="X92" s="4">
        <f>_xlfn.IFNA(VLOOKUP($A92+X$4,Male!$A:$Q, 12,0)/VLOOKUP($A92,Male!$A:$Q, 12,0),0)*X$3</f>
        <v>0</v>
      </c>
      <c r="Y92" s="4">
        <f>_xlfn.IFNA(VLOOKUP($A92+Y$4,Male!$A:$Q, 12,0)/VLOOKUP($A92,Male!$A:$Q, 12,0),0)*Y$3</f>
        <v>0</v>
      </c>
      <c r="Z92" s="4">
        <f>_xlfn.IFNA(VLOOKUP($A92+Z$4,Male!$A:$Q, 12,0)/VLOOKUP($A92,Male!$A:$Q, 12,0),0)*Z$3</f>
        <v>0</v>
      </c>
      <c r="AA92" s="4">
        <f>_xlfn.IFNA(VLOOKUP($A92+AA$4,Male!$A:$Q, 12,0)/VLOOKUP($A92,Male!$A:$Q, 12,0),0)*AA$3</f>
        <v>0</v>
      </c>
      <c r="AB92" s="4">
        <f>_xlfn.IFNA(VLOOKUP($A92+AB$4,Male!$A:$Q, 12,0)/VLOOKUP($A92,Male!$A:$Q, 12,0),0)*AB$3</f>
        <v>0</v>
      </c>
      <c r="AC92" s="4">
        <f>_xlfn.IFNA(VLOOKUP($A92+AC$4,Male!$A:$Q, 12,0)/VLOOKUP($A92,Male!$A:$Q, 12,0),0)*AC$3</f>
        <v>0</v>
      </c>
      <c r="AD92" s="4">
        <f>_xlfn.IFNA(VLOOKUP($A92+AD$4,Male!$A:$Q, 12,0)/VLOOKUP($A92,Male!$A:$Q, 12,0),0)*AD$3</f>
        <v>0</v>
      </c>
      <c r="AE92" s="4">
        <f>_xlfn.IFNA(VLOOKUP($A92+AE$4,Male!$A:$Q, 12,0)/VLOOKUP($A92,Male!$A:$Q, 12,0),0)*AE$3</f>
        <v>0</v>
      </c>
      <c r="AF92" s="4">
        <f>_xlfn.IFNA(VLOOKUP($A92+AF$4,Male!$A:$Q, 12,0)/VLOOKUP($A92,Male!$A:$Q, 12,0),0)*AF$3</f>
        <v>0</v>
      </c>
      <c r="AG92" s="4">
        <f>_xlfn.IFNA(VLOOKUP($A92+AG$4,Male!$A:$Q, 12,0)/VLOOKUP($A92,Male!$A:$Q, 12,0),0)*AG$3</f>
        <v>0</v>
      </c>
      <c r="AH92" s="4">
        <f>_xlfn.IFNA(VLOOKUP($A92+AH$4,Male!$A:$Q, 12,0)/VLOOKUP($A92,Male!$A:$Q, 12,0),0)*AH$3</f>
        <v>0</v>
      </c>
      <c r="AI92" s="4">
        <f>_xlfn.IFNA(VLOOKUP($A92+AI$4,Male!$A:$Q, 12,0)/VLOOKUP($A92,Male!$A:$Q, 12,0),0)*AI$3</f>
        <v>0</v>
      </c>
      <c r="AJ92" s="4">
        <f>_xlfn.IFNA(VLOOKUP($A92+AJ$4,Male!$A:$Q, 12,0)/VLOOKUP($A92,Male!$A:$Q, 12,0),0)*AJ$3</f>
        <v>0</v>
      </c>
      <c r="AK92" s="4">
        <f>_xlfn.IFNA(VLOOKUP($A92+AK$4,Male!$A:$Q, 12,0)/VLOOKUP($A92,Male!$A:$Q, 12,0),0)*AK$3</f>
        <v>0</v>
      </c>
      <c r="AL92" s="4">
        <f>_xlfn.IFNA(VLOOKUP($A92+AL$4,Male!$A:$Q, 12,0)/VLOOKUP($A92,Male!$A:$Q, 12,0),0)*AL$3</f>
        <v>0</v>
      </c>
      <c r="AM92" s="4">
        <f>_xlfn.IFNA(VLOOKUP($A92+AM$4,Male!$A:$Q, 12,0)/VLOOKUP($A92,Male!$A:$Q, 12,0),0)*AM$3</f>
        <v>0</v>
      </c>
      <c r="AN92" s="4">
        <f>_xlfn.IFNA(VLOOKUP($A92+AN$4,Male!$A:$Q, 12,0)/VLOOKUP($A92,Male!$A:$Q, 12,0),0)*AN$3</f>
        <v>0</v>
      </c>
      <c r="AO92" s="4">
        <f>_xlfn.IFNA(VLOOKUP($A92+AO$4,Male!$A:$Q, 12,0)/VLOOKUP($A92,Male!$A:$Q, 12,0),0)*AO$3</f>
        <v>0</v>
      </c>
      <c r="AP92" s="4">
        <f>_xlfn.IFNA(VLOOKUP($A92+AP$4,Male!$A:$Q, 12,0)/VLOOKUP($A92,Male!$A:$Q, 12,0),0)*AP$3</f>
        <v>0</v>
      </c>
      <c r="AQ92" s="4">
        <f>_xlfn.IFNA(VLOOKUP($A92+AQ$4,Male!$A:$Q, 12,0)/VLOOKUP($A92,Male!$A:$Q, 12,0),0)*AQ$3</f>
        <v>0</v>
      </c>
      <c r="AR92" s="4">
        <f>_xlfn.IFNA(VLOOKUP($A92+AR$4,Male!$A:$Q, 12,0)/VLOOKUP($A92,Male!$A:$Q, 12,0),0)*AR$3</f>
        <v>0</v>
      </c>
      <c r="AS92" s="4">
        <f>_xlfn.IFNA(VLOOKUP($A92+AS$4,Male!$A:$Q, 12,0)/VLOOKUP($A92,Male!$A:$Q, 12,0),0)*AS$3</f>
        <v>0</v>
      </c>
      <c r="AT92" s="4">
        <f>_xlfn.IFNA(VLOOKUP($A92+AT$4,Male!$A:$Q, 12,0)/VLOOKUP($A92,Male!$A:$Q, 12,0),0)*AT$3</f>
        <v>0</v>
      </c>
      <c r="AU92" s="4">
        <f>_xlfn.IFNA(VLOOKUP($A92+AU$4,Male!$A:$Q, 12,0)/VLOOKUP($A92,Male!$A:$Q, 12,0),0)*AU$3</f>
        <v>0</v>
      </c>
      <c r="AV92" s="4">
        <f>_xlfn.IFNA(VLOOKUP($A92+AV$4,Male!$A:$Q, 12,0)/VLOOKUP($A92,Male!$A:$Q, 12,0),0)*AV$3</f>
        <v>0</v>
      </c>
      <c r="AW92" s="4">
        <f>_xlfn.IFNA(VLOOKUP($A92+AW$4,Male!$A:$Q, 12,0)/VLOOKUP($A92,Male!$A:$Q, 12,0),0)*AW$3</f>
        <v>0</v>
      </c>
      <c r="AX92" s="4">
        <f>_xlfn.IFNA(VLOOKUP($A92+AX$4,Male!$A:$Q, 12,0)/VLOOKUP($A92,Male!$A:$Q, 12,0),0)*AX$3</f>
        <v>0</v>
      </c>
      <c r="AY92" s="4">
        <f>_xlfn.IFNA(VLOOKUP($A92+AY$4,Male!$A:$Q, 12,0)/VLOOKUP($A92,Male!$A:$Q, 12,0),0)*AY$3</f>
        <v>0</v>
      </c>
      <c r="AZ92" s="4">
        <f>_xlfn.IFNA(VLOOKUP($A92+AZ$4,Male!$A:$Q, 12,0)/VLOOKUP($A92,Male!$A:$Q, 12,0),0)*AZ$3</f>
        <v>0</v>
      </c>
      <c r="BA92" s="4">
        <f>_xlfn.IFNA(VLOOKUP($A92+BA$4,Male!$A:$Q, 12,0)/VLOOKUP($A92,Male!$A:$Q, 12,0),0)*BA$3</f>
        <v>0</v>
      </c>
      <c r="BB92" s="4">
        <f>_xlfn.IFNA(VLOOKUP($A92+BB$4,Male!$A:$Q, 12,0)/VLOOKUP($A92,Male!$A:$Q, 12,0),0)*BB$3</f>
        <v>0</v>
      </c>
      <c r="BC92" s="4">
        <f>_xlfn.IFNA(VLOOKUP($A92+BC$4,Male!$A:$Q, 12,0)/VLOOKUP($A92,Male!$A:$Q, 12,0),0)*BC$3</f>
        <v>0</v>
      </c>
      <c r="BD92" s="4">
        <f>_xlfn.IFNA(VLOOKUP($A92+BD$4,Male!$A:$Q, 12,0)/VLOOKUP($A92,Male!$A:$Q, 12,0),0)*BD$3</f>
        <v>0</v>
      </c>
      <c r="BE92" s="4">
        <f>_xlfn.IFNA(VLOOKUP($A92+BE$4,Male!$A:$Q, 12,0)/VLOOKUP($A92,Male!$A:$Q, 12,0),0)*BE$3</f>
        <v>0</v>
      </c>
    </row>
    <row r="93" spans="1:57" x14ac:dyDescent="0.2">
      <c r="A93">
        <f t="shared" si="5"/>
        <v>113</v>
      </c>
      <c r="B93" s="4">
        <f t="shared" si="4"/>
        <v>1118.9359415937961</v>
      </c>
      <c r="C93" s="4">
        <f>_xlfn.IFNA(VLOOKUP($A93+C$4,Male!$A:$Q, 12,0)/VLOOKUP($A93,Male!$A:$Q, 12,0),0)*C$3</f>
        <v>878.81946522955911</v>
      </c>
      <c r="D93" s="4">
        <f>_xlfn.IFNA(VLOOKUP($A93+D$4,Male!$A:$Q, 12,0)/VLOOKUP($A93,Male!$A:$Q, 12,0),0)*D$3</f>
        <v>224.03432732345763</v>
      </c>
      <c r="E93" s="4">
        <f>_xlfn.IFNA(VLOOKUP($A93+E$4,Male!$A:$Q, 12,0)/VLOOKUP($A93,Male!$A:$Q, 12,0),0)*E$3</f>
        <v>48.407688946242324</v>
      </c>
      <c r="F93" s="4">
        <f>_xlfn.IFNA(VLOOKUP($A93+F$4,Male!$A:$Q, 12,0)/VLOOKUP($A93,Male!$A:$Q, 12,0),0)*F$3</f>
        <v>8.4554751694107306</v>
      </c>
      <c r="G93" s="4">
        <f>_xlfn.IFNA(VLOOKUP($A93+G$4,Male!$A:$Q, 12,0)/VLOOKUP($A93,Male!$A:$Q, 12,0),0)*G$3</f>
        <v>1.1144198902664848</v>
      </c>
      <c r="H93" s="4">
        <f>_xlfn.IFNA(VLOOKUP($A93+H$4,Male!$A:$Q, 12,0)/VLOOKUP($A93,Male!$A:$Q, 12,0),0)*H$3</f>
        <v>9.6622734520449657E-2</v>
      </c>
      <c r="I93" s="4">
        <f>_xlfn.IFNA(VLOOKUP($A93+I$4,Male!$A:$Q, 12,0)/VLOOKUP($A93,Male!$A:$Q, 12,0),0)*I$3</f>
        <v>0</v>
      </c>
      <c r="J93" s="4">
        <f>_xlfn.IFNA(VLOOKUP($A93+J$4,Male!$A:$Q, 12,0)/VLOOKUP($A93,Male!$A:$Q, 12,0),0)*J$3</f>
        <v>0</v>
      </c>
      <c r="K93" s="4">
        <f>_xlfn.IFNA(VLOOKUP($A93+K$4,Male!$A:$Q, 12,0)/VLOOKUP($A93,Male!$A:$Q, 12,0),0)*K$3</f>
        <v>0</v>
      </c>
      <c r="L93" s="4">
        <f>_xlfn.IFNA(VLOOKUP($A93+L$4,Male!$A:$Q, 12,0)/VLOOKUP($A93,Male!$A:$Q, 12,0),0)*L$3</f>
        <v>0</v>
      </c>
      <c r="M93" s="4">
        <f>_xlfn.IFNA(VLOOKUP($A93+M$4,Male!$A:$Q, 12,0)/VLOOKUP($A93,Male!$A:$Q, 12,0),0)*M$3</f>
        <v>0</v>
      </c>
      <c r="N93" s="4">
        <f>_xlfn.IFNA(VLOOKUP($A93+N$4,Male!$A:$Q, 12,0)/VLOOKUP($A93,Male!$A:$Q, 12,0),0)*N$3</f>
        <v>0</v>
      </c>
      <c r="O93" s="4">
        <f>_xlfn.IFNA(VLOOKUP($A93+O$4,Male!$A:$Q, 12,0)/VLOOKUP($A93,Male!$A:$Q, 12,0),0)*O$3</f>
        <v>0</v>
      </c>
      <c r="P93" s="4">
        <f>_xlfn.IFNA(VLOOKUP($A93+P$4,Male!$A:$Q, 12,0)/VLOOKUP($A93,Male!$A:$Q, 12,0),0)*P$3</f>
        <v>0</v>
      </c>
      <c r="Q93" s="4">
        <f>_xlfn.IFNA(VLOOKUP($A93+Q$4,Male!$A:$Q, 12,0)/VLOOKUP($A93,Male!$A:$Q, 12,0),0)*Q$3</f>
        <v>0</v>
      </c>
      <c r="R93" s="4">
        <f>_xlfn.IFNA(VLOOKUP($A93+R$4,Male!$A:$Q, 12,0)/VLOOKUP($A93,Male!$A:$Q, 12,0),0)*R$3</f>
        <v>0</v>
      </c>
      <c r="S93" s="4">
        <f>_xlfn.IFNA(VLOOKUP($A93+S$4,Male!$A:$Q, 12,0)/VLOOKUP($A93,Male!$A:$Q, 12,0),0)*S$3</f>
        <v>0</v>
      </c>
      <c r="T93" s="4">
        <f>_xlfn.IFNA(VLOOKUP($A93+T$4,Male!$A:$Q, 12,0)/VLOOKUP($A93,Male!$A:$Q, 12,0),0)*T$3</f>
        <v>0</v>
      </c>
      <c r="U93" s="4">
        <f>_xlfn.IFNA(VLOOKUP($A93+U$4,Male!$A:$Q, 12,0)/VLOOKUP($A93,Male!$A:$Q, 12,0),0)*U$3</f>
        <v>0</v>
      </c>
      <c r="V93" s="4">
        <f>_xlfn.IFNA(VLOOKUP($A93+V$4,Male!$A:$Q, 12,0)/VLOOKUP($A93,Male!$A:$Q, 12,0),0)*V$3</f>
        <v>0</v>
      </c>
      <c r="W93" s="4">
        <f>_xlfn.IFNA(VLOOKUP($A93+W$4,Male!$A:$Q, 12,0)/VLOOKUP($A93,Male!$A:$Q, 12,0),0)*W$3</f>
        <v>0</v>
      </c>
      <c r="X93" s="4">
        <f>_xlfn.IFNA(VLOOKUP($A93+X$4,Male!$A:$Q, 12,0)/VLOOKUP($A93,Male!$A:$Q, 12,0),0)*X$3</f>
        <v>0</v>
      </c>
      <c r="Y93" s="4">
        <f>_xlfn.IFNA(VLOOKUP($A93+Y$4,Male!$A:$Q, 12,0)/VLOOKUP($A93,Male!$A:$Q, 12,0),0)*Y$3</f>
        <v>0</v>
      </c>
      <c r="Z93" s="4">
        <f>_xlfn.IFNA(VLOOKUP($A93+Z$4,Male!$A:$Q, 12,0)/VLOOKUP($A93,Male!$A:$Q, 12,0),0)*Z$3</f>
        <v>0</v>
      </c>
      <c r="AA93" s="4">
        <f>_xlfn.IFNA(VLOOKUP($A93+AA$4,Male!$A:$Q, 12,0)/VLOOKUP($A93,Male!$A:$Q, 12,0),0)*AA$3</f>
        <v>0</v>
      </c>
      <c r="AB93" s="4">
        <f>_xlfn.IFNA(VLOOKUP($A93+AB$4,Male!$A:$Q, 12,0)/VLOOKUP($A93,Male!$A:$Q, 12,0),0)*AB$3</f>
        <v>0</v>
      </c>
      <c r="AC93" s="4">
        <f>_xlfn.IFNA(VLOOKUP($A93+AC$4,Male!$A:$Q, 12,0)/VLOOKUP($A93,Male!$A:$Q, 12,0),0)*AC$3</f>
        <v>0</v>
      </c>
      <c r="AD93" s="4">
        <f>_xlfn.IFNA(VLOOKUP($A93+AD$4,Male!$A:$Q, 12,0)/VLOOKUP($A93,Male!$A:$Q, 12,0),0)*AD$3</f>
        <v>0</v>
      </c>
      <c r="AE93" s="4">
        <f>_xlfn.IFNA(VLOOKUP($A93+AE$4,Male!$A:$Q, 12,0)/VLOOKUP($A93,Male!$A:$Q, 12,0),0)*AE$3</f>
        <v>0</v>
      </c>
      <c r="AF93" s="4">
        <f>_xlfn.IFNA(VLOOKUP($A93+AF$4,Male!$A:$Q, 12,0)/VLOOKUP($A93,Male!$A:$Q, 12,0),0)*AF$3</f>
        <v>0</v>
      </c>
      <c r="AG93" s="4">
        <f>_xlfn.IFNA(VLOOKUP($A93+AG$4,Male!$A:$Q, 12,0)/VLOOKUP($A93,Male!$A:$Q, 12,0),0)*AG$3</f>
        <v>0</v>
      </c>
      <c r="AH93" s="4">
        <f>_xlfn.IFNA(VLOOKUP($A93+AH$4,Male!$A:$Q, 12,0)/VLOOKUP($A93,Male!$A:$Q, 12,0),0)*AH$3</f>
        <v>0</v>
      </c>
      <c r="AI93" s="4">
        <f>_xlfn.IFNA(VLOOKUP($A93+AI$4,Male!$A:$Q, 12,0)/VLOOKUP($A93,Male!$A:$Q, 12,0),0)*AI$3</f>
        <v>0</v>
      </c>
      <c r="AJ93" s="4">
        <f>_xlfn.IFNA(VLOOKUP($A93+AJ$4,Male!$A:$Q, 12,0)/VLOOKUP($A93,Male!$A:$Q, 12,0),0)*AJ$3</f>
        <v>0</v>
      </c>
      <c r="AK93" s="4">
        <f>_xlfn.IFNA(VLOOKUP($A93+AK$4,Male!$A:$Q, 12,0)/VLOOKUP($A93,Male!$A:$Q, 12,0),0)*AK$3</f>
        <v>0</v>
      </c>
      <c r="AL93" s="4">
        <f>_xlfn.IFNA(VLOOKUP($A93+AL$4,Male!$A:$Q, 12,0)/VLOOKUP($A93,Male!$A:$Q, 12,0),0)*AL$3</f>
        <v>0</v>
      </c>
      <c r="AM93" s="4">
        <f>_xlfn.IFNA(VLOOKUP($A93+AM$4,Male!$A:$Q, 12,0)/VLOOKUP($A93,Male!$A:$Q, 12,0),0)*AM$3</f>
        <v>0</v>
      </c>
      <c r="AN93" s="4">
        <f>_xlfn.IFNA(VLOOKUP($A93+AN$4,Male!$A:$Q, 12,0)/VLOOKUP($A93,Male!$A:$Q, 12,0),0)*AN$3</f>
        <v>0</v>
      </c>
      <c r="AO93" s="4">
        <f>_xlfn.IFNA(VLOOKUP($A93+AO$4,Male!$A:$Q, 12,0)/VLOOKUP($A93,Male!$A:$Q, 12,0),0)*AO$3</f>
        <v>0</v>
      </c>
      <c r="AP93" s="4">
        <f>_xlfn.IFNA(VLOOKUP($A93+AP$4,Male!$A:$Q, 12,0)/VLOOKUP($A93,Male!$A:$Q, 12,0),0)*AP$3</f>
        <v>0</v>
      </c>
      <c r="AQ93" s="4">
        <f>_xlfn.IFNA(VLOOKUP($A93+AQ$4,Male!$A:$Q, 12,0)/VLOOKUP($A93,Male!$A:$Q, 12,0),0)*AQ$3</f>
        <v>0</v>
      </c>
      <c r="AR93" s="4">
        <f>_xlfn.IFNA(VLOOKUP($A93+AR$4,Male!$A:$Q, 12,0)/VLOOKUP($A93,Male!$A:$Q, 12,0),0)*AR$3</f>
        <v>0</v>
      </c>
      <c r="AS93" s="4">
        <f>_xlfn.IFNA(VLOOKUP($A93+AS$4,Male!$A:$Q, 12,0)/VLOOKUP($A93,Male!$A:$Q, 12,0),0)*AS$3</f>
        <v>0</v>
      </c>
      <c r="AT93" s="4">
        <f>_xlfn.IFNA(VLOOKUP($A93+AT$4,Male!$A:$Q, 12,0)/VLOOKUP($A93,Male!$A:$Q, 12,0),0)*AT$3</f>
        <v>0</v>
      </c>
      <c r="AU93" s="4">
        <f>_xlfn.IFNA(VLOOKUP($A93+AU$4,Male!$A:$Q, 12,0)/VLOOKUP($A93,Male!$A:$Q, 12,0),0)*AU$3</f>
        <v>0</v>
      </c>
      <c r="AV93" s="4">
        <f>_xlfn.IFNA(VLOOKUP($A93+AV$4,Male!$A:$Q, 12,0)/VLOOKUP($A93,Male!$A:$Q, 12,0),0)*AV$3</f>
        <v>0</v>
      </c>
      <c r="AW93" s="4">
        <f>_xlfn.IFNA(VLOOKUP($A93+AW$4,Male!$A:$Q, 12,0)/VLOOKUP($A93,Male!$A:$Q, 12,0),0)*AW$3</f>
        <v>0</v>
      </c>
      <c r="AX93" s="4">
        <f>_xlfn.IFNA(VLOOKUP($A93+AX$4,Male!$A:$Q, 12,0)/VLOOKUP($A93,Male!$A:$Q, 12,0),0)*AX$3</f>
        <v>0</v>
      </c>
      <c r="AY93" s="4">
        <f>_xlfn.IFNA(VLOOKUP($A93+AY$4,Male!$A:$Q, 12,0)/VLOOKUP($A93,Male!$A:$Q, 12,0),0)*AY$3</f>
        <v>0</v>
      </c>
      <c r="AZ93" s="4">
        <f>_xlfn.IFNA(VLOOKUP($A93+AZ$4,Male!$A:$Q, 12,0)/VLOOKUP($A93,Male!$A:$Q, 12,0),0)*AZ$3</f>
        <v>0</v>
      </c>
      <c r="BA93" s="4">
        <f>_xlfn.IFNA(VLOOKUP($A93+BA$4,Male!$A:$Q, 12,0)/VLOOKUP($A93,Male!$A:$Q, 12,0),0)*BA$3</f>
        <v>0</v>
      </c>
      <c r="BB93" s="4">
        <f>_xlfn.IFNA(VLOOKUP($A93+BB$4,Male!$A:$Q, 12,0)/VLOOKUP($A93,Male!$A:$Q, 12,0),0)*BB$3</f>
        <v>0</v>
      </c>
      <c r="BC93" s="4">
        <f>_xlfn.IFNA(VLOOKUP($A93+BC$4,Male!$A:$Q, 12,0)/VLOOKUP($A93,Male!$A:$Q, 12,0),0)*BC$3</f>
        <v>0</v>
      </c>
      <c r="BD93" s="4">
        <f>_xlfn.IFNA(VLOOKUP($A93+BD$4,Male!$A:$Q, 12,0)/VLOOKUP($A93,Male!$A:$Q, 12,0),0)*BD$3</f>
        <v>0</v>
      </c>
      <c r="BE93" s="4">
        <f>_xlfn.IFNA(VLOOKUP($A93+BE$4,Male!$A:$Q, 12,0)/VLOOKUP($A93,Male!$A:$Q, 12,0),0)*BE$3</f>
        <v>0</v>
      </c>
    </row>
    <row r="94" spans="1:57" x14ac:dyDescent="0.2">
      <c r="A94">
        <f t="shared" si="5"/>
        <v>114</v>
      </c>
      <c r="B94" s="4">
        <f t="shared" si="4"/>
        <v>932.30894639756036</v>
      </c>
      <c r="C94" s="4">
        <f>_xlfn.IFNA(VLOOKUP($A94+C$4,Male!$A:$Q, 12,0)/VLOOKUP($A94,Male!$A:$Q, 12,0),0)*C$3</f>
        <v>767.00426130956282</v>
      </c>
      <c r="D94" s="4">
        <f>_xlfn.IFNA(VLOOKUP($A94+D$4,Male!$A:$Q, 12,0)/VLOOKUP($A94,Male!$A:$Q, 12,0),0)*D$3</f>
        <v>165.59846087232162</v>
      </c>
      <c r="E94" s="4">
        <f>_xlfn.IFNA(VLOOKUP($A94+E$4,Male!$A:$Q, 12,0)/VLOOKUP($A94,Male!$A:$Q, 12,0),0)*E$3</f>
        <v>28.990788605954712</v>
      </c>
      <c r="F94" s="4">
        <f>_xlfn.IFNA(VLOOKUP($A94+F$4,Male!$A:$Q, 12,0)/VLOOKUP($A94,Male!$A:$Q, 12,0),0)*F$3</f>
        <v>3.8184635676039576</v>
      </c>
      <c r="G94" s="4">
        <f>_xlfn.IFNA(VLOOKUP($A94+G$4,Male!$A:$Q, 12,0)/VLOOKUP($A94,Male!$A:$Q, 12,0),0)*G$3</f>
        <v>0.330914759418451</v>
      </c>
      <c r="H94" s="4">
        <f>_xlfn.IFNA(VLOOKUP($A94+H$4,Male!$A:$Q, 12,0)/VLOOKUP($A94,Male!$A:$Q, 12,0),0)*H$3</f>
        <v>0</v>
      </c>
      <c r="I94" s="4">
        <f>_xlfn.IFNA(VLOOKUP($A94+I$4,Male!$A:$Q, 12,0)/VLOOKUP($A94,Male!$A:$Q, 12,0),0)*I$3</f>
        <v>0</v>
      </c>
      <c r="J94" s="4">
        <f>_xlfn.IFNA(VLOOKUP($A94+J$4,Male!$A:$Q, 12,0)/VLOOKUP($A94,Male!$A:$Q, 12,0),0)*J$3</f>
        <v>0</v>
      </c>
      <c r="K94" s="4">
        <f>_xlfn.IFNA(VLOOKUP($A94+K$4,Male!$A:$Q, 12,0)/VLOOKUP($A94,Male!$A:$Q, 12,0),0)*K$3</f>
        <v>0</v>
      </c>
      <c r="L94" s="4">
        <f>_xlfn.IFNA(VLOOKUP($A94+L$4,Male!$A:$Q, 12,0)/VLOOKUP($A94,Male!$A:$Q, 12,0),0)*L$3</f>
        <v>0</v>
      </c>
      <c r="M94" s="4">
        <f>_xlfn.IFNA(VLOOKUP($A94+M$4,Male!$A:$Q, 12,0)/VLOOKUP($A94,Male!$A:$Q, 12,0),0)*M$3</f>
        <v>0</v>
      </c>
      <c r="N94" s="4">
        <f>_xlfn.IFNA(VLOOKUP($A94+N$4,Male!$A:$Q, 12,0)/VLOOKUP($A94,Male!$A:$Q, 12,0),0)*N$3</f>
        <v>0</v>
      </c>
      <c r="O94" s="4">
        <f>_xlfn.IFNA(VLOOKUP($A94+O$4,Male!$A:$Q, 12,0)/VLOOKUP($A94,Male!$A:$Q, 12,0),0)*O$3</f>
        <v>0</v>
      </c>
      <c r="P94" s="4">
        <f>_xlfn.IFNA(VLOOKUP($A94+P$4,Male!$A:$Q, 12,0)/VLOOKUP($A94,Male!$A:$Q, 12,0),0)*P$3</f>
        <v>0</v>
      </c>
      <c r="Q94" s="4">
        <f>_xlfn.IFNA(VLOOKUP($A94+Q$4,Male!$A:$Q, 12,0)/VLOOKUP($A94,Male!$A:$Q, 12,0),0)*Q$3</f>
        <v>0</v>
      </c>
      <c r="R94" s="4">
        <f>_xlfn.IFNA(VLOOKUP($A94+R$4,Male!$A:$Q, 12,0)/VLOOKUP($A94,Male!$A:$Q, 12,0),0)*R$3</f>
        <v>0</v>
      </c>
      <c r="S94" s="4">
        <f>_xlfn.IFNA(VLOOKUP($A94+S$4,Male!$A:$Q, 12,0)/VLOOKUP($A94,Male!$A:$Q, 12,0),0)*S$3</f>
        <v>0</v>
      </c>
      <c r="T94" s="4">
        <f>_xlfn.IFNA(VLOOKUP($A94+T$4,Male!$A:$Q, 12,0)/VLOOKUP($A94,Male!$A:$Q, 12,0),0)*T$3</f>
        <v>0</v>
      </c>
      <c r="U94" s="4">
        <f>_xlfn.IFNA(VLOOKUP($A94+U$4,Male!$A:$Q, 12,0)/VLOOKUP($A94,Male!$A:$Q, 12,0),0)*U$3</f>
        <v>0</v>
      </c>
      <c r="V94" s="4">
        <f>_xlfn.IFNA(VLOOKUP($A94+V$4,Male!$A:$Q, 12,0)/VLOOKUP($A94,Male!$A:$Q, 12,0),0)*V$3</f>
        <v>0</v>
      </c>
      <c r="W94" s="4">
        <f>_xlfn.IFNA(VLOOKUP($A94+W$4,Male!$A:$Q, 12,0)/VLOOKUP($A94,Male!$A:$Q, 12,0),0)*W$3</f>
        <v>0</v>
      </c>
      <c r="X94" s="4">
        <f>_xlfn.IFNA(VLOOKUP($A94+X$4,Male!$A:$Q, 12,0)/VLOOKUP($A94,Male!$A:$Q, 12,0),0)*X$3</f>
        <v>0</v>
      </c>
      <c r="Y94" s="4">
        <f>_xlfn.IFNA(VLOOKUP($A94+Y$4,Male!$A:$Q, 12,0)/VLOOKUP($A94,Male!$A:$Q, 12,0),0)*Y$3</f>
        <v>0</v>
      </c>
      <c r="Z94" s="4">
        <f>_xlfn.IFNA(VLOOKUP($A94+Z$4,Male!$A:$Q, 12,0)/VLOOKUP($A94,Male!$A:$Q, 12,0),0)*Z$3</f>
        <v>0</v>
      </c>
      <c r="AA94" s="4">
        <f>_xlfn.IFNA(VLOOKUP($A94+AA$4,Male!$A:$Q, 12,0)/VLOOKUP($A94,Male!$A:$Q, 12,0),0)*AA$3</f>
        <v>0</v>
      </c>
      <c r="AB94" s="4">
        <f>_xlfn.IFNA(VLOOKUP($A94+AB$4,Male!$A:$Q, 12,0)/VLOOKUP($A94,Male!$A:$Q, 12,0),0)*AB$3</f>
        <v>0</v>
      </c>
      <c r="AC94" s="4">
        <f>_xlfn.IFNA(VLOOKUP($A94+AC$4,Male!$A:$Q, 12,0)/VLOOKUP($A94,Male!$A:$Q, 12,0),0)*AC$3</f>
        <v>0</v>
      </c>
      <c r="AD94" s="4">
        <f>_xlfn.IFNA(VLOOKUP($A94+AD$4,Male!$A:$Q, 12,0)/VLOOKUP($A94,Male!$A:$Q, 12,0),0)*AD$3</f>
        <v>0</v>
      </c>
      <c r="AE94" s="4">
        <f>_xlfn.IFNA(VLOOKUP($A94+AE$4,Male!$A:$Q, 12,0)/VLOOKUP($A94,Male!$A:$Q, 12,0),0)*AE$3</f>
        <v>0</v>
      </c>
      <c r="AF94" s="4">
        <f>_xlfn.IFNA(VLOOKUP($A94+AF$4,Male!$A:$Q, 12,0)/VLOOKUP($A94,Male!$A:$Q, 12,0),0)*AF$3</f>
        <v>0</v>
      </c>
      <c r="AG94" s="4">
        <f>_xlfn.IFNA(VLOOKUP($A94+AG$4,Male!$A:$Q, 12,0)/VLOOKUP($A94,Male!$A:$Q, 12,0),0)*AG$3</f>
        <v>0</v>
      </c>
      <c r="AH94" s="4">
        <f>_xlfn.IFNA(VLOOKUP($A94+AH$4,Male!$A:$Q, 12,0)/VLOOKUP($A94,Male!$A:$Q, 12,0),0)*AH$3</f>
        <v>0</v>
      </c>
      <c r="AI94" s="4">
        <f>_xlfn.IFNA(VLOOKUP($A94+AI$4,Male!$A:$Q, 12,0)/VLOOKUP($A94,Male!$A:$Q, 12,0),0)*AI$3</f>
        <v>0</v>
      </c>
      <c r="AJ94" s="4">
        <f>_xlfn.IFNA(VLOOKUP($A94+AJ$4,Male!$A:$Q, 12,0)/VLOOKUP($A94,Male!$A:$Q, 12,0),0)*AJ$3</f>
        <v>0</v>
      </c>
      <c r="AK94" s="4">
        <f>_xlfn.IFNA(VLOOKUP($A94+AK$4,Male!$A:$Q, 12,0)/VLOOKUP($A94,Male!$A:$Q, 12,0),0)*AK$3</f>
        <v>0</v>
      </c>
      <c r="AL94" s="4">
        <f>_xlfn.IFNA(VLOOKUP($A94+AL$4,Male!$A:$Q, 12,0)/VLOOKUP($A94,Male!$A:$Q, 12,0),0)*AL$3</f>
        <v>0</v>
      </c>
      <c r="AM94" s="4">
        <f>_xlfn.IFNA(VLOOKUP($A94+AM$4,Male!$A:$Q, 12,0)/VLOOKUP($A94,Male!$A:$Q, 12,0),0)*AM$3</f>
        <v>0</v>
      </c>
      <c r="AN94" s="4">
        <f>_xlfn.IFNA(VLOOKUP($A94+AN$4,Male!$A:$Q, 12,0)/VLOOKUP($A94,Male!$A:$Q, 12,0),0)*AN$3</f>
        <v>0</v>
      </c>
      <c r="AO94" s="4">
        <f>_xlfn.IFNA(VLOOKUP($A94+AO$4,Male!$A:$Q, 12,0)/VLOOKUP($A94,Male!$A:$Q, 12,0),0)*AO$3</f>
        <v>0</v>
      </c>
      <c r="AP94" s="4">
        <f>_xlfn.IFNA(VLOOKUP($A94+AP$4,Male!$A:$Q, 12,0)/VLOOKUP($A94,Male!$A:$Q, 12,0),0)*AP$3</f>
        <v>0</v>
      </c>
      <c r="AQ94" s="4">
        <f>_xlfn.IFNA(VLOOKUP($A94+AQ$4,Male!$A:$Q, 12,0)/VLOOKUP($A94,Male!$A:$Q, 12,0),0)*AQ$3</f>
        <v>0</v>
      </c>
      <c r="AR94" s="4">
        <f>_xlfn.IFNA(VLOOKUP($A94+AR$4,Male!$A:$Q, 12,0)/VLOOKUP($A94,Male!$A:$Q, 12,0),0)*AR$3</f>
        <v>0</v>
      </c>
      <c r="AS94" s="4">
        <f>_xlfn.IFNA(VLOOKUP($A94+AS$4,Male!$A:$Q, 12,0)/VLOOKUP($A94,Male!$A:$Q, 12,0),0)*AS$3</f>
        <v>0</v>
      </c>
      <c r="AT94" s="4">
        <f>_xlfn.IFNA(VLOOKUP($A94+AT$4,Male!$A:$Q, 12,0)/VLOOKUP($A94,Male!$A:$Q, 12,0),0)*AT$3</f>
        <v>0</v>
      </c>
      <c r="AU94" s="4">
        <f>_xlfn.IFNA(VLOOKUP($A94+AU$4,Male!$A:$Q, 12,0)/VLOOKUP($A94,Male!$A:$Q, 12,0),0)*AU$3</f>
        <v>0</v>
      </c>
      <c r="AV94" s="4">
        <f>_xlfn.IFNA(VLOOKUP($A94+AV$4,Male!$A:$Q, 12,0)/VLOOKUP($A94,Male!$A:$Q, 12,0),0)*AV$3</f>
        <v>0</v>
      </c>
      <c r="AW94" s="4">
        <f>_xlfn.IFNA(VLOOKUP($A94+AW$4,Male!$A:$Q, 12,0)/VLOOKUP($A94,Male!$A:$Q, 12,0),0)*AW$3</f>
        <v>0</v>
      </c>
      <c r="AX94" s="4">
        <f>_xlfn.IFNA(VLOOKUP($A94+AX$4,Male!$A:$Q, 12,0)/VLOOKUP($A94,Male!$A:$Q, 12,0),0)*AX$3</f>
        <v>0</v>
      </c>
      <c r="AY94" s="4">
        <f>_xlfn.IFNA(VLOOKUP($A94+AY$4,Male!$A:$Q, 12,0)/VLOOKUP($A94,Male!$A:$Q, 12,0),0)*AY$3</f>
        <v>0</v>
      </c>
      <c r="AZ94" s="4">
        <f>_xlfn.IFNA(VLOOKUP($A94+AZ$4,Male!$A:$Q, 12,0)/VLOOKUP($A94,Male!$A:$Q, 12,0),0)*AZ$3</f>
        <v>0</v>
      </c>
      <c r="BA94" s="4">
        <f>_xlfn.IFNA(VLOOKUP($A94+BA$4,Male!$A:$Q, 12,0)/VLOOKUP($A94,Male!$A:$Q, 12,0),0)*BA$3</f>
        <v>0</v>
      </c>
      <c r="BB94" s="4">
        <f>_xlfn.IFNA(VLOOKUP($A94+BB$4,Male!$A:$Q, 12,0)/VLOOKUP($A94,Male!$A:$Q, 12,0),0)*BB$3</f>
        <v>0</v>
      </c>
      <c r="BC94" s="4">
        <f>_xlfn.IFNA(VLOOKUP($A94+BC$4,Male!$A:$Q, 12,0)/VLOOKUP($A94,Male!$A:$Q, 12,0),0)*BC$3</f>
        <v>0</v>
      </c>
      <c r="BD94" s="4">
        <f>_xlfn.IFNA(VLOOKUP($A94+BD$4,Male!$A:$Q, 12,0)/VLOOKUP($A94,Male!$A:$Q, 12,0),0)*BD$3</f>
        <v>0</v>
      </c>
      <c r="BE94" s="4">
        <f>_xlfn.IFNA(VLOOKUP($A94+BE$4,Male!$A:$Q, 12,0)/VLOOKUP($A94,Male!$A:$Q, 12,0),0)*BE$3</f>
        <v>0</v>
      </c>
    </row>
    <row r="95" spans="1:57" x14ac:dyDescent="0.2">
      <c r="A95">
        <f t="shared" si="5"/>
        <v>115</v>
      </c>
      <c r="B95" s="4">
        <f t="shared" si="4"/>
        <v>753.70394817790043</v>
      </c>
      <c r="C95" s="4">
        <f>_xlfn.IFNA(VLOOKUP($A95+C$4,Male!$A:$Q, 12,0)/VLOOKUP($A95,Male!$A:$Q, 12,0),0)*C$3</f>
        <v>649.59308943997644</v>
      </c>
      <c r="D95" s="4">
        <f>_xlfn.IFNA(VLOOKUP($A95+D$4,Male!$A:$Q, 12,0)/VLOOKUP($A95,Male!$A:$Q, 12,0),0)*D$3</f>
        <v>113.63284149375755</v>
      </c>
      <c r="E95" s="4">
        <f>_xlfn.IFNA(VLOOKUP($A95+E$4,Male!$A:$Q, 12,0)/VLOOKUP($A95,Male!$A:$Q, 12,0),0)*E$3</f>
        <v>15.000735478937699</v>
      </c>
      <c r="F95" s="4">
        <f>_xlfn.IFNA(VLOOKUP($A95+F$4,Male!$A:$Q, 12,0)/VLOOKUP($A95,Male!$A:$Q, 12,0),0)*F$3</f>
        <v>1.2991455956014684</v>
      </c>
      <c r="G95" s="4">
        <f>_xlfn.IFNA(VLOOKUP($A95+G$4,Male!$A:$Q, 12,0)/VLOOKUP($A95,Male!$A:$Q, 12,0),0)*G$3</f>
        <v>0</v>
      </c>
      <c r="H95" s="4">
        <f>_xlfn.IFNA(VLOOKUP($A95+H$4,Male!$A:$Q, 12,0)/VLOOKUP($A95,Male!$A:$Q, 12,0),0)*H$3</f>
        <v>0</v>
      </c>
      <c r="I95" s="4">
        <f>_xlfn.IFNA(VLOOKUP($A95+I$4,Male!$A:$Q, 12,0)/VLOOKUP($A95,Male!$A:$Q, 12,0),0)*I$3</f>
        <v>0</v>
      </c>
      <c r="J95" s="4">
        <f>_xlfn.IFNA(VLOOKUP($A95+J$4,Male!$A:$Q, 12,0)/VLOOKUP($A95,Male!$A:$Q, 12,0),0)*J$3</f>
        <v>0</v>
      </c>
      <c r="K95" s="4">
        <f>_xlfn.IFNA(VLOOKUP($A95+K$4,Male!$A:$Q, 12,0)/VLOOKUP($A95,Male!$A:$Q, 12,0),0)*K$3</f>
        <v>0</v>
      </c>
      <c r="L95" s="4">
        <f>_xlfn.IFNA(VLOOKUP($A95+L$4,Male!$A:$Q, 12,0)/VLOOKUP($A95,Male!$A:$Q, 12,0),0)*L$3</f>
        <v>0</v>
      </c>
      <c r="M95" s="4">
        <f>_xlfn.IFNA(VLOOKUP($A95+M$4,Male!$A:$Q, 12,0)/VLOOKUP($A95,Male!$A:$Q, 12,0),0)*M$3</f>
        <v>0</v>
      </c>
      <c r="N95" s="4">
        <f>_xlfn.IFNA(VLOOKUP($A95+N$4,Male!$A:$Q, 12,0)/VLOOKUP($A95,Male!$A:$Q, 12,0),0)*N$3</f>
        <v>0</v>
      </c>
      <c r="O95" s="4">
        <f>_xlfn.IFNA(VLOOKUP($A95+O$4,Male!$A:$Q, 12,0)/VLOOKUP($A95,Male!$A:$Q, 12,0),0)*O$3</f>
        <v>0</v>
      </c>
      <c r="P95" s="4">
        <f>_xlfn.IFNA(VLOOKUP($A95+P$4,Male!$A:$Q, 12,0)/VLOOKUP($A95,Male!$A:$Q, 12,0),0)*P$3</f>
        <v>0</v>
      </c>
      <c r="Q95" s="4">
        <f>_xlfn.IFNA(VLOOKUP($A95+Q$4,Male!$A:$Q, 12,0)/VLOOKUP($A95,Male!$A:$Q, 12,0),0)*Q$3</f>
        <v>0</v>
      </c>
      <c r="R95" s="4">
        <f>_xlfn.IFNA(VLOOKUP($A95+R$4,Male!$A:$Q, 12,0)/VLOOKUP($A95,Male!$A:$Q, 12,0),0)*R$3</f>
        <v>0</v>
      </c>
      <c r="S95" s="4">
        <f>_xlfn.IFNA(VLOOKUP($A95+S$4,Male!$A:$Q, 12,0)/VLOOKUP($A95,Male!$A:$Q, 12,0),0)*S$3</f>
        <v>0</v>
      </c>
      <c r="T95" s="4">
        <f>_xlfn.IFNA(VLOOKUP($A95+T$4,Male!$A:$Q, 12,0)/VLOOKUP($A95,Male!$A:$Q, 12,0),0)*T$3</f>
        <v>0</v>
      </c>
      <c r="U95" s="4">
        <f>_xlfn.IFNA(VLOOKUP($A95+U$4,Male!$A:$Q, 12,0)/VLOOKUP($A95,Male!$A:$Q, 12,0),0)*U$3</f>
        <v>0</v>
      </c>
      <c r="V95" s="4">
        <f>_xlfn.IFNA(VLOOKUP($A95+V$4,Male!$A:$Q, 12,0)/VLOOKUP($A95,Male!$A:$Q, 12,0),0)*V$3</f>
        <v>0</v>
      </c>
      <c r="W95" s="4">
        <f>_xlfn.IFNA(VLOOKUP($A95+W$4,Male!$A:$Q, 12,0)/VLOOKUP($A95,Male!$A:$Q, 12,0),0)*W$3</f>
        <v>0</v>
      </c>
      <c r="X95" s="4">
        <f>_xlfn.IFNA(VLOOKUP($A95+X$4,Male!$A:$Q, 12,0)/VLOOKUP($A95,Male!$A:$Q, 12,0),0)*X$3</f>
        <v>0</v>
      </c>
      <c r="Y95" s="4">
        <f>_xlfn.IFNA(VLOOKUP($A95+Y$4,Male!$A:$Q, 12,0)/VLOOKUP($A95,Male!$A:$Q, 12,0),0)*Y$3</f>
        <v>0</v>
      </c>
      <c r="Z95" s="4">
        <f>_xlfn.IFNA(VLOOKUP($A95+Z$4,Male!$A:$Q, 12,0)/VLOOKUP($A95,Male!$A:$Q, 12,0),0)*Z$3</f>
        <v>0</v>
      </c>
      <c r="AA95" s="4">
        <f>_xlfn.IFNA(VLOOKUP($A95+AA$4,Male!$A:$Q, 12,0)/VLOOKUP($A95,Male!$A:$Q, 12,0),0)*AA$3</f>
        <v>0</v>
      </c>
      <c r="AB95" s="4">
        <f>_xlfn.IFNA(VLOOKUP($A95+AB$4,Male!$A:$Q, 12,0)/VLOOKUP($A95,Male!$A:$Q, 12,0),0)*AB$3</f>
        <v>0</v>
      </c>
      <c r="AC95" s="4">
        <f>_xlfn.IFNA(VLOOKUP($A95+AC$4,Male!$A:$Q, 12,0)/VLOOKUP($A95,Male!$A:$Q, 12,0),0)*AC$3</f>
        <v>0</v>
      </c>
      <c r="AD95" s="4">
        <f>_xlfn.IFNA(VLOOKUP($A95+AD$4,Male!$A:$Q, 12,0)/VLOOKUP($A95,Male!$A:$Q, 12,0),0)*AD$3</f>
        <v>0</v>
      </c>
      <c r="AE95" s="4">
        <f>_xlfn.IFNA(VLOOKUP($A95+AE$4,Male!$A:$Q, 12,0)/VLOOKUP($A95,Male!$A:$Q, 12,0),0)*AE$3</f>
        <v>0</v>
      </c>
      <c r="AF95" s="4">
        <f>_xlfn.IFNA(VLOOKUP($A95+AF$4,Male!$A:$Q, 12,0)/VLOOKUP($A95,Male!$A:$Q, 12,0),0)*AF$3</f>
        <v>0</v>
      </c>
      <c r="AG95" s="4">
        <f>_xlfn.IFNA(VLOOKUP($A95+AG$4,Male!$A:$Q, 12,0)/VLOOKUP($A95,Male!$A:$Q, 12,0),0)*AG$3</f>
        <v>0</v>
      </c>
      <c r="AH95" s="4">
        <f>_xlfn.IFNA(VLOOKUP($A95+AH$4,Male!$A:$Q, 12,0)/VLOOKUP($A95,Male!$A:$Q, 12,0),0)*AH$3</f>
        <v>0</v>
      </c>
      <c r="AI95" s="4">
        <f>_xlfn.IFNA(VLOOKUP($A95+AI$4,Male!$A:$Q, 12,0)/VLOOKUP($A95,Male!$A:$Q, 12,0),0)*AI$3</f>
        <v>0</v>
      </c>
      <c r="AJ95" s="4">
        <f>_xlfn.IFNA(VLOOKUP($A95+AJ$4,Male!$A:$Q, 12,0)/VLOOKUP($A95,Male!$A:$Q, 12,0),0)*AJ$3</f>
        <v>0</v>
      </c>
      <c r="AK95" s="4">
        <f>_xlfn.IFNA(VLOOKUP($A95+AK$4,Male!$A:$Q, 12,0)/VLOOKUP($A95,Male!$A:$Q, 12,0),0)*AK$3</f>
        <v>0</v>
      </c>
      <c r="AL95" s="4">
        <f>_xlfn.IFNA(VLOOKUP($A95+AL$4,Male!$A:$Q, 12,0)/VLOOKUP($A95,Male!$A:$Q, 12,0),0)*AL$3</f>
        <v>0</v>
      </c>
      <c r="AM95" s="4">
        <f>_xlfn.IFNA(VLOOKUP($A95+AM$4,Male!$A:$Q, 12,0)/VLOOKUP($A95,Male!$A:$Q, 12,0),0)*AM$3</f>
        <v>0</v>
      </c>
      <c r="AN95" s="4">
        <f>_xlfn.IFNA(VLOOKUP($A95+AN$4,Male!$A:$Q, 12,0)/VLOOKUP($A95,Male!$A:$Q, 12,0),0)*AN$3</f>
        <v>0</v>
      </c>
      <c r="AO95" s="4">
        <f>_xlfn.IFNA(VLOOKUP($A95+AO$4,Male!$A:$Q, 12,0)/VLOOKUP($A95,Male!$A:$Q, 12,0),0)*AO$3</f>
        <v>0</v>
      </c>
      <c r="AP95" s="4">
        <f>_xlfn.IFNA(VLOOKUP($A95+AP$4,Male!$A:$Q, 12,0)/VLOOKUP($A95,Male!$A:$Q, 12,0),0)*AP$3</f>
        <v>0</v>
      </c>
      <c r="AQ95" s="4">
        <f>_xlfn.IFNA(VLOOKUP($A95+AQ$4,Male!$A:$Q, 12,0)/VLOOKUP($A95,Male!$A:$Q, 12,0),0)*AQ$3</f>
        <v>0</v>
      </c>
      <c r="AR95" s="4">
        <f>_xlfn.IFNA(VLOOKUP($A95+AR$4,Male!$A:$Q, 12,0)/VLOOKUP($A95,Male!$A:$Q, 12,0),0)*AR$3</f>
        <v>0</v>
      </c>
      <c r="AS95" s="4">
        <f>_xlfn.IFNA(VLOOKUP($A95+AS$4,Male!$A:$Q, 12,0)/VLOOKUP($A95,Male!$A:$Q, 12,0),0)*AS$3</f>
        <v>0</v>
      </c>
      <c r="AT95" s="4">
        <f>_xlfn.IFNA(VLOOKUP($A95+AT$4,Male!$A:$Q, 12,0)/VLOOKUP($A95,Male!$A:$Q, 12,0),0)*AT$3</f>
        <v>0</v>
      </c>
      <c r="AU95" s="4">
        <f>_xlfn.IFNA(VLOOKUP($A95+AU$4,Male!$A:$Q, 12,0)/VLOOKUP($A95,Male!$A:$Q, 12,0),0)*AU$3</f>
        <v>0</v>
      </c>
      <c r="AV95" s="4">
        <f>_xlfn.IFNA(VLOOKUP($A95+AV$4,Male!$A:$Q, 12,0)/VLOOKUP($A95,Male!$A:$Q, 12,0),0)*AV$3</f>
        <v>0</v>
      </c>
      <c r="AW95" s="4">
        <f>_xlfn.IFNA(VLOOKUP($A95+AW$4,Male!$A:$Q, 12,0)/VLOOKUP($A95,Male!$A:$Q, 12,0),0)*AW$3</f>
        <v>0</v>
      </c>
      <c r="AX95" s="4">
        <f>_xlfn.IFNA(VLOOKUP($A95+AX$4,Male!$A:$Q, 12,0)/VLOOKUP($A95,Male!$A:$Q, 12,0),0)*AX$3</f>
        <v>0</v>
      </c>
      <c r="AY95" s="4">
        <f>_xlfn.IFNA(VLOOKUP($A95+AY$4,Male!$A:$Q, 12,0)/VLOOKUP($A95,Male!$A:$Q, 12,0),0)*AY$3</f>
        <v>0</v>
      </c>
      <c r="AZ95" s="4">
        <f>_xlfn.IFNA(VLOOKUP($A95+AZ$4,Male!$A:$Q, 12,0)/VLOOKUP($A95,Male!$A:$Q, 12,0),0)*AZ$3</f>
        <v>0</v>
      </c>
      <c r="BA95" s="4">
        <f>_xlfn.IFNA(VLOOKUP($A95+BA$4,Male!$A:$Q, 12,0)/VLOOKUP($A95,Male!$A:$Q, 12,0),0)*BA$3</f>
        <v>0</v>
      </c>
      <c r="BB95" s="4">
        <f>_xlfn.IFNA(VLOOKUP($A95+BB$4,Male!$A:$Q, 12,0)/VLOOKUP($A95,Male!$A:$Q, 12,0),0)*BB$3</f>
        <v>0</v>
      </c>
      <c r="BC95" s="4">
        <f>_xlfn.IFNA(VLOOKUP($A95+BC$4,Male!$A:$Q, 12,0)/VLOOKUP($A95,Male!$A:$Q, 12,0),0)*BC$3</f>
        <v>0</v>
      </c>
      <c r="BD95" s="4">
        <f>_xlfn.IFNA(VLOOKUP($A95+BD$4,Male!$A:$Q, 12,0)/VLOOKUP($A95,Male!$A:$Q, 12,0),0)*BD$3</f>
        <v>0</v>
      </c>
      <c r="BE95" s="4">
        <f>_xlfn.IFNA(VLOOKUP($A95+BE$4,Male!$A:$Q, 12,0)/VLOOKUP($A95,Male!$A:$Q, 12,0),0)*BE$3</f>
        <v>0</v>
      </c>
    </row>
    <row r="96" spans="1:57" x14ac:dyDescent="0.2">
      <c r="A96">
        <f t="shared" si="5"/>
        <v>116</v>
      </c>
      <c r="B96" s="4">
        <f t="shared" si="4"/>
        <v>582.70705840164158</v>
      </c>
      <c r="C96" s="4">
        <f>_xlfn.IFNA(VLOOKUP($A96+C$4,Male!$A:$Q, 12,0)/VLOOKUP($A96,Male!$A:$Q, 12,0),0)*C$3</f>
        <v>526.31451519120776</v>
      </c>
      <c r="D96" s="4">
        <f>_xlfn.IFNA(VLOOKUP($A96+D$4,Male!$A:$Q, 12,0)/VLOOKUP($A96,Male!$A:$Q, 12,0),0)*D$3</f>
        <v>69.424501676025727</v>
      </c>
      <c r="E96" s="4">
        <f>_xlfn.IFNA(VLOOKUP($A96+E$4,Male!$A:$Q, 12,0)/VLOOKUP($A96,Male!$A:$Q, 12,0),0)*E$3</f>
        <v>6.0261246047332468</v>
      </c>
      <c r="F96" s="4">
        <f>_xlfn.IFNA(VLOOKUP($A96+F$4,Male!$A:$Q, 12,0)/VLOOKUP($A96,Male!$A:$Q, 12,0),0)*F$3</f>
        <v>0</v>
      </c>
      <c r="G96" s="4">
        <f>_xlfn.IFNA(VLOOKUP($A96+G$4,Male!$A:$Q, 12,0)/VLOOKUP($A96,Male!$A:$Q, 12,0),0)*G$3</f>
        <v>0</v>
      </c>
      <c r="H96" s="4">
        <f>_xlfn.IFNA(VLOOKUP($A96+H$4,Male!$A:$Q, 12,0)/VLOOKUP($A96,Male!$A:$Q, 12,0),0)*H$3</f>
        <v>0</v>
      </c>
      <c r="I96" s="4">
        <f>_xlfn.IFNA(VLOOKUP($A96+I$4,Male!$A:$Q, 12,0)/VLOOKUP($A96,Male!$A:$Q, 12,0),0)*I$3</f>
        <v>0</v>
      </c>
      <c r="J96" s="4">
        <f>_xlfn.IFNA(VLOOKUP($A96+J$4,Male!$A:$Q, 12,0)/VLOOKUP($A96,Male!$A:$Q, 12,0),0)*J$3</f>
        <v>0</v>
      </c>
      <c r="K96" s="4">
        <f>_xlfn.IFNA(VLOOKUP($A96+K$4,Male!$A:$Q, 12,0)/VLOOKUP($A96,Male!$A:$Q, 12,0),0)*K$3</f>
        <v>0</v>
      </c>
      <c r="L96" s="4">
        <f>_xlfn.IFNA(VLOOKUP($A96+L$4,Male!$A:$Q, 12,0)/VLOOKUP($A96,Male!$A:$Q, 12,0),0)*L$3</f>
        <v>0</v>
      </c>
      <c r="M96" s="4">
        <f>_xlfn.IFNA(VLOOKUP($A96+M$4,Male!$A:$Q, 12,0)/VLOOKUP($A96,Male!$A:$Q, 12,0),0)*M$3</f>
        <v>0</v>
      </c>
      <c r="N96" s="4">
        <f>_xlfn.IFNA(VLOOKUP($A96+N$4,Male!$A:$Q, 12,0)/VLOOKUP($A96,Male!$A:$Q, 12,0),0)*N$3</f>
        <v>0</v>
      </c>
      <c r="O96" s="4">
        <f>_xlfn.IFNA(VLOOKUP($A96+O$4,Male!$A:$Q, 12,0)/VLOOKUP($A96,Male!$A:$Q, 12,0),0)*O$3</f>
        <v>0</v>
      </c>
      <c r="P96" s="4">
        <f>_xlfn.IFNA(VLOOKUP($A96+P$4,Male!$A:$Q, 12,0)/VLOOKUP($A96,Male!$A:$Q, 12,0),0)*P$3</f>
        <v>0</v>
      </c>
      <c r="Q96" s="4">
        <f>_xlfn.IFNA(VLOOKUP($A96+Q$4,Male!$A:$Q, 12,0)/VLOOKUP($A96,Male!$A:$Q, 12,0),0)*Q$3</f>
        <v>0</v>
      </c>
      <c r="R96" s="4">
        <f>_xlfn.IFNA(VLOOKUP($A96+R$4,Male!$A:$Q, 12,0)/VLOOKUP($A96,Male!$A:$Q, 12,0),0)*R$3</f>
        <v>0</v>
      </c>
      <c r="S96" s="4">
        <f>_xlfn.IFNA(VLOOKUP($A96+S$4,Male!$A:$Q, 12,0)/VLOOKUP($A96,Male!$A:$Q, 12,0),0)*S$3</f>
        <v>0</v>
      </c>
      <c r="T96" s="4">
        <f>_xlfn.IFNA(VLOOKUP($A96+T$4,Male!$A:$Q, 12,0)/VLOOKUP($A96,Male!$A:$Q, 12,0),0)*T$3</f>
        <v>0</v>
      </c>
      <c r="U96" s="4">
        <f>_xlfn.IFNA(VLOOKUP($A96+U$4,Male!$A:$Q, 12,0)/VLOOKUP($A96,Male!$A:$Q, 12,0),0)*U$3</f>
        <v>0</v>
      </c>
      <c r="V96" s="4">
        <f>_xlfn.IFNA(VLOOKUP($A96+V$4,Male!$A:$Q, 12,0)/VLOOKUP($A96,Male!$A:$Q, 12,0),0)*V$3</f>
        <v>0</v>
      </c>
      <c r="W96" s="4">
        <f>_xlfn.IFNA(VLOOKUP($A96+W$4,Male!$A:$Q, 12,0)/VLOOKUP($A96,Male!$A:$Q, 12,0),0)*W$3</f>
        <v>0</v>
      </c>
      <c r="X96" s="4">
        <f>_xlfn.IFNA(VLOOKUP($A96+X$4,Male!$A:$Q, 12,0)/VLOOKUP($A96,Male!$A:$Q, 12,0),0)*X$3</f>
        <v>0</v>
      </c>
      <c r="Y96" s="4">
        <f>_xlfn.IFNA(VLOOKUP($A96+Y$4,Male!$A:$Q, 12,0)/VLOOKUP($A96,Male!$A:$Q, 12,0),0)*Y$3</f>
        <v>0</v>
      </c>
      <c r="Z96" s="4">
        <f>_xlfn.IFNA(VLOOKUP($A96+Z$4,Male!$A:$Q, 12,0)/VLOOKUP($A96,Male!$A:$Q, 12,0),0)*Z$3</f>
        <v>0</v>
      </c>
      <c r="AA96" s="4">
        <f>_xlfn.IFNA(VLOOKUP($A96+AA$4,Male!$A:$Q, 12,0)/VLOOKUP($A96,Male!$A:$Q, 12,0),0)*AA$3</f>
        <v>0</v>
      </c>
      <c r="AB96" s="4">
        <f>_xlfn.IFNA(VLOOKUP($A96+AB$4,Male!$A:$Q, 12,0)/VLOOKUP($A96,Male!$A:$Q, 12,0),0)*AB$3</f>
        <v>0</v>
      </c>
      <c r="AC96" s="4">
        <f>_xlfn.IFNA(VLOOKUP($A96+AC$4,Male!$A:$Q, 12,0)/VLOOKUP($A96,Male!$A:$Q, 12,0),0)*AC$3</f>
        <v>0</v>
      </c>
      <c r="AD96" s="4">
        <f>_xlfn.IFNA(VLOOKUP($A96+AD$4,Male!$A:$Q, 12,0)/VLOOKUP($A96,Male!$A:$Q, 12,0),0)*AD$3</f>
        <v>0</v>
      </c>
      <c r="AE96" s="4">
        <f>_xlfn.IFNA(VLOOKUP($A96+AE$4,Male!$A:$Q, 12,0)/VLOOKUP($A96,Male!$A:$Q, 12,0),0)*AE$3</f>
        <v>0</v>
      </c>
      <c r="AF96" s="4">
        <f>_xlfn.IFNA(VLOOKUP($A96+AF$4,Male!$A:$Q, 12,0)/VLOOKUP($A96,Male!$A:$Q, 12,0),0)*AF$3</f>
        <v>0</v>
      </c>
      <c r="AG96" s="4">
        <f>_xlfn.IFNA(VLOOKUP($A96+AG$4,Male!$A:$Q, 12,0)/VLOOKUP($A96,Male!$A:$Q, 12,0),0)*AG$3</f>
        <v>0</v>
      </c>
      <c r="AH96" s="4">
        <f>_xlfn.IFNA(VLOOKUP($A96+AH$4,Male!$A:$Q, 12,0)/VLOOKUP($A96,Male!$A:$Q, 12,0),0)*AH$3</f>
        <v>0</v>
      </c>
      <c r="AI96" s="4">
        <f>_xlfn.IFNA(VLOOKUP($A96+AI$4,Male!$A:$Q, 12,0)/VLOOKUP($A96,Male!$A:$Q, 12,0),0)*AI$3</f>
        <v>0</v>
      </c>
      <c r="AJ96" s="4">
        <f>_xlfn.IFNA(VLOOKUP($A96+AJ$4,Male!$A:$Q, 12,0)/VLOOKUP($A96,Male!$A:$Q, 12,0),0)*AJ$3</f>
        <v>0</v>
      </c>
      <c r="AK96" s="4">
        <f>_xlfn.IFNA(VLOOKUP($A96+AK$4,Male!$A:$Q, 12,0)/VLOOKUP($A96,Male!$A:$Q, 12,0),0)*AK$3</f>
        <v>0</v>
      </c>
      <c r="AL96" s="4">
        <f>_xlfn.IFNA(VLOOKUP($A96+AL$4,Male!$A:$Q, 12,0)/VLOOKUP($A96,Male!$A:$Q, 12,0),0)*AL$3</f>
        <v>0</v>
      </c>
      <c r="AM96" s="4">
        <f>_xlfn.IFNA(VLOOKUP($A96+AM$4,Male!$A:$Q, 12,0)/VLOOKUP($A96,Male!$A:$Q, 12,0),0)*AM$3</f>
        <v>0</v>
      </c>
      <c r="AN96" s="4">
        <f>_xlfn.IFNA(VLOOKUP($A96+AN$4,Male!$A:$Q, 12,0)/VLOOKUP($A96,Male!$A:$Q, 12,0),0)*AN$3</f>
        <v>0</v>
      </c>
      <c r="AO96" s="4">
        <f>_xlfn.IFNA(VLOOKUP($A96+AO$4,Male!$A:$Q, 12,0)/VLOOKUP($A96,Male!$A:$Q, 12,0),0)*AO$3</f>
        <v>0</v>
      </c>
      <c r="AP96" s="4">
        <f>_xlfn.IFNA(VLOOKUP($A96+AP$4,Male!$A:$Q, 12,0)/VLOOKUP($A96,Male!$A:$Q, 12,0),0)*AP$3</f>
        <v>0</v>
      </c>
      <c r="AQ96" s="4">
        <f>_xlfn.IFNA(VLOOKUP($A96+AQ$4,Male!$A:$Q, 12,0)/VLOOKUP($A96,Male!$A:$Q, 12,0),0)*AQ$3</f>
        <v>0</v>
      </c>
      <c r="AR96" s="4">
        <f>_xlfn.IFNA(VLOOKUP($A96+AR$4,Male!$A:$Q, 12,0)/VLOOKUP($A96,Male!$A:$Q, 12,0),0)*AR$3</f>
        <v>0</v>
      </c>
      <c r="AS96" s="4">
        <f>_xlfn.IFNA(VLOOKUP($A96+AS$4,Male!$A:$Q, 12,0)/VLOOKUP($A96,Male!$A:$Q, 12,0),0)*AS$3</f>
        <v>0</v>
      </c>
      <c r="AT96" s="4">
        <f>_xlfn.IFNA(VLOOKUP($A96+AT$4,Male!$A:$Q, 12,0)/VLOOKUP($A96,Male!$A:$Q, 12,0),0)*AT$3</f>
        <v>0</v>
      </c>
      <c r="AU96" s="4">
        <f>_xlfn.IFNA(VLOOKUP($A96+AU$4,Male!$A:$Q, 12,0)/VLOOKUP($A96,Male!$A:$Q, 12,0),0)*AU$3</f>
        <v>0</v>
      </c>
      <c r="AV96" s="4">
        <f>_xlfn.IFNA(VLOOKUP($A96+AV$4,Male!$A:$Q, 12,0)/VLOOKUP($A96,Male!$A:$Q, 12,0),0)*AV$3</f>
        <v>0</v>
      </c>
      <c r="AW96" s="4">
        <f>_xlfn.IFNA(VLOOKUP($A96+AW$4,Male!$A:$Q, 12,0)/VLOOKUP($A96,Male!$A:$Q, 12,0),0)*AW$3</f>
        <v>0</v>
      </c>
      <c r="AX96" s="4">
        <f>_xlfn.IFNA(VLOOKUP($A96+AX$4,Male!$A:$Q, 12,0)/VLOOKUP($A96,Male!$A:$Q, 12,0),0)*AX$3</f>
        <v>0</v>
      </c>
      <c r="AY96" s="4">
        <f>_xlfn.IFNA(VLOOKUP($A96+AY$4,Male!$A:$Q, 12,0)/VLOOKUP($A96,Male!$A:$Q, 12,0),0)*AY$3</f>
        <v>0</v>
      </c>
      <c r="AZ96" s="4">
        <f>_xlfn.IFNA(VLOOKUP($A96+AZ$4,Male!$A:$Q, 12,0)/VLOOKUP($A96,Male!$A:$Q, 12,0),0)*AZ$3</f>
        <v>0</v>
      </c>
      <c r="BA96" s="4">
        <f>_xlfn.IFNA(VLOOKUP($A96+BA$4,Male!$A:$Q, 12,0)/VLOOKUP($A96,Male!$A:$Q, 12,0),0)*BA$3</f>
        <v>0</v>
      </c>
      <c r="BB96" s="4">
        <f>_xlfn.IFNA(VLOOKUP($A96+BB$4,Male!$A:$Q, 12,0)/VLOOKUP($A96,Male!$A:$Q, 12,0),0)*BB$3</f>
        <v>0</v>
      </c>
      <c r="BC96" s="4">
        <f>_xlfn.IFNA(VLOOKUP($A96+BC$4,Male!$A:$Q, 12,0)/VLOOKUP($A96,Male!$A:$Q, 12,0),0)*BC$3</f>
        <v>0</v>
      </c>
      <c r="BD96" s="4">
        <f>_xlfn.IFNA(VLOOKUP($A96+BD$4,Male!$A:$Q, 12,0)/VLOOKUP($A96,Male!$A:$Q, 12,0),0)*BD$3</f>
        <v>0</v>
      </c>
      <c r="BE96" s="4">
        <f>_xlfn.IFNA(VLOOKUP($A96+BE$4,Male!$A:$Q, 12,0)/VLOOKUP($A96,Male!$A:$Q, 12,0),0)*BE$3</f>
        <v>0</v>
      </c>
    </row>
    <row r="97" spans="1:57" x14ac:dyDescent="0.2">
      <c r="A97">
        <f t="shared" si="5"/>
        <v>117</v>
      </c>
      <c r="B97" s="4">
        <f t="shared" si="4"/>
        <v>418.28355325273867</v>
      </c>
      <c r="C97" s="4">
        <f>_xlfn.IFNA(VLOOKUP($A97+C$4,Male!$A:$Q, 12,0)/VLOOKUP($A97,Male!$A:$Q, 12,0),0)*C$3</f>
        <v>396.87185441928619</v>
      </c>
      <c r="D97" s="4">
        <f>_xlfn.IFNA(VLOOKUP($A97+D$4,Male!$A:$Q, 12,0)/VLOOKUP($A97,Male!$A:$Q, 12,0),0)*D$3</f>
        <v>34.421863203944746</v>
      </c>
      <c r="E97" s="4">
        <f>_xlfn.IFNA(VLOOKUP($A97+E$4,Male!$A:$Q, 12,0)/VLOOKUP($A97,Male!$A:$Q, 12,0),0)*E$3</f>
        <v>0</v>
      </c>
      <c r="F97" s="4">
        <f>_xlfn.IFNA(VLOOKUP($A97+F$4,Male!$A:$Q, 12,0)/VLOOKUP($A97,Male!$A:$Q, 12,0),0)*F$3</f>
        <v>0</v>
      </c>
      <c r="G97" s="4">
        <f>_xlfn.IFNA(VLOOKUP($A97+G$4,Male!$A:$Q, 12,0)/VLOOKUP($A97,Male!$A:$Q, 12,0),0)*G$3</f>
        <v>0</v>
      </c>
      <c r="H97" s="4">
        <f>_xlfn.IFNA(VLOOKUP($A97+H$4,Male!$A:$Q, 12,0)/VLOOKUP($A97,Male!$A:$Q, 12,0),0)*H$3</f>
        <v>0</v>
      </c>
      <c r="I97" s="4">
        <f>_xlfn.IFNA(VLOOKUP($A97+I$4,Male!$A:$Q, 12,0)/VLOOKUP($A97,Male!$A:$Q, 12,0),0)*I$3</f>
        <v>0</v>
      </c>
      <c r="J97" s="4">
        <f>_xlfn.IFNA(VLOOKUP($A97+J$4,Male!$A:$Q, 12,0)/VLOOKUP($A97,Male!$A:$Q, 12,0),0)*J$3</f>
        <v>0</v>
      </c>
      <c r="K97" s="4">
        <f>_xlfn.IFNA(VLOOKUP($A97+K$4,Male!$A:$Q, 12,0)/VLOOKUP($A97,Male!$A:$Q, 12,0),0)*K$3</f>
        <v>0</v>
      </c>
      <c r="L97" s="4">
        <f>_xlfn.IFNA(VLOOKUP($A97+L$4,Male!$A:$Q, 12,0)/VLOOKUP($A97,Male!$A:$Q, 12,0),0)*L$3</f>
        <v>0</v>
      </c>
      <c r="M97" s="4">
        <f>_xlfn.IFNA(VLOOKUP($A97+M$4,Male!$A:$Q, 12,0)/VLOOKUP($A97,Male!$A:$Q, 12,0),0)*M$3</f>
        <v>0</v>
      </c>
      <c r="N97" s="4">
        <f>_xlfn.IFNA(VLOOKUP($A97+N$4,Male!$A:$Q, 12,0)/VLOOKUP($A97,Male!$A:$Q, 12,0),0)*N$3</f>
        <v>0</v>
      </c>
      <c r="O97" s="4">
        <f>_xlfn.IFNA(VLOOKUP($A97+O$4,Male!$A:$Q, 12,0)/VLOOKUP($A97,Male!$A:$Q, 12,0),0)*O$3</f>
        <v>0</v>
      </c>
      <c r="P97" s="4">
        <f>_xlfn.IFNA(VLOOKUP($A97+P$4,Male!$A:$Q, 12,0)/VLOOKUP($A97,Male!$A:$Q, 12,0),0)*P$3</f>
        <v>0</v>
      </c>
      <c r="Q97" s="4">
        <f>_xlfn.IFNA(VLOOKUP($A97+Q$4,Male!$A:$Q, 12,0)/VLOOKUP($A97,Male!$A:$Q, 12,0),0)*Q$3</f>
        <v>0</v>
      </c>
      <c r="R97" s="4">
        <f>_xlfn.IFNA(VLOOKUP($A97+R$4,Male!$A:$Q, 12,0)/VLOOKUP($A97,Male!$A:$Q, 12,0),0)*R$3</f>
        <v>0</v>
      </c>
      <c r="S97" s="4">
        <f>_xlfn.IFNA(VLOOKUP($A97+S$4,Male!$A:$Q, 12,0)/VLOOKUP($A97,Male!$A:$Q, 12,0),0)*S$3</f>
        <v>0</v>
      </c>
      <c r="T97" s="4">
        <f>_xlfn.IFNA(VLOOKUP($A97+T$4,Male!$A:$Q, 12,0)/VLOOKUP($A97,Male!$A:$Q, 12,0),0)*T$3</f>
        <v>0</v>
      </c>
      <c r="U97" s="4">
        <f>_xlfn.IFNA(VLOOKUP($A97+U$4,Male!$A:$Q, 12,0)/VLOOKUP($A97,Male!$A:$Q, 12,0),0)*U$3</f>
        <v>0</v>
      </c>
      <c r="V97" s="4">
        <f>_xlfn.IFNA(VLOOKUP($A97+V$4,Male!$A:$Q, 12,0)/VLOOKUP($A97,Male!$A:$Q, 12,0),0)*V$3</f>
        <v>0</v>
      </c>
      <c r="W97" s="4">
        <f>_xlfn.IFNA(VLOOKUP($A97+W$4,Male!$A:$Q, 12,0)/VLOOKUP($A97,Male!$A:$Q, 12,0),0)*W$3</f>
        <v>0</v>
      </c>
      <c r="X97" s="4">
        <f>_xlfn.IFNA(VLOOKUP($A97+X$4,Male!$A:$Q, 12,0)/VLOOKUP($A97,Male!$A:$Q, 12,0),0)*X$3</f>
        <v>0</v>
      </c>
      <c r="Y97" s="4">
        <f>_xlfn.IFNA(VLOOKUP($A97+Y$4,Male!$A:$Q, 12,0)/VLOOKUP($A97,Male!$A:$Q, 12,0),0)*Y$3</f>
        <v>0</v>
      </c>
      <c r="Z97" s="4">
        <f>_xlfn.IFNA(VLOOKUP($A97+Z$4,Male!$A:$Q, 12,0)/VLOOKUP($A97,Male!$A:$Q, 12,0),0)*Z$3</f>
        <v>0</v>
      </c>
      <c r="AA97" s="4">
        <f>_xlfn.IFNA(VLOOKUP($A97+AA$4,Male!$A:$Q, 12,0)/VLOOKUP($A97,Male!$A:$Q, 12,0),0)*AA$3</f>
        <v>0</v>
      </c>
      <c r="AB97" s="4">
        <f>_xlfn.IFNA(VLOOKUP($A97+AB$4,Male!$A:$Q, 12,0)/VLOOKUP($A97,Male!$A:$Q, 12,0),0)*AB$3</f>
        <v>0</v>
      </c>
      <c r="AC97" s="4">
        <f>_xlfn.IFNA(VLOOKUP($A97+AC$4,Male!$A:$Q, 12,0)/VLOOKUP($A97,Male!$A:$Q, 12,0),0)*AC$3</f>
        <v>0</v>
      </c>
      <c r="AD97" s="4">
        <f>_xlfn.IFNA(VLOOKUP($A97+AD$4,Male!$A:$Q, 12,0)/VLOOKUP($A97,Male!$A:$Q, 12,0),0)*AD$3</f>
        <v>0</v>
      </c>
      <c r="AE97" s="4">
        <f>_xlfn.IFNA(VLOOKUP($A97+AE$4,Male!$A:$Q, 12,0)/VLOOKUP($A97,Male!$A:$Q, 12,0),0)*AE$3</f>
        <v>0</v>
      </c>
      <c r="AF97" s="4">
        <f>_xlfn.IFNA(VLOOKUP($A97+AF$4,Male!$A:$Q, 12,0)/VLOOKUP($A97,Male!$A:$Q, 12,0),0)*AF$3</f>
        <v>0</v>
      </c>
      <c r="AG97" s="4">
        <f>_xlfn.IFNA(VLOOKUP($A97+AG$4,Male!$A:$Q, 12,0)/VLOOKUP($A97,Male!$A:$Q, 12,0),0)*AG$3</f>
        <v>0</v>
      </c>
      <c r="AH97" s="4">
        <f>_xlfn.IFNA(VLOOKUP($A97+AH$4,Male!$A:$Q, 12,0)/VLOOKUP($A97,Male!$A:$Q, 12,0),0)*AH$3</f>
        <v>0</v>
      </c>
      <c r="AI97" s="4">
        <f>_xlfn.IFNA(VLOOKUP($A97+AI$4,Male!$A:$Q, 12,0)/VLOOKUP($A97,Male!$A:$Q, 12,0),0)*AI$3</f>
        <v>0</v>
      </c>
      <c r="AJ97" s="4">
        <f>_xlfn.IFNA(VLOOKUP($A97+AJ$4,Male!$A:$Q, 12,0)/VLOOKUP($A97,Male!$A:$Q, 12,0),0)*AJ$3</f>
        <v>0</v>
      </c>
      <c r="AK97" s="4">
        <f>_xlfn.IFNA(VLOOKUP($A97+AK$4,Male!$A:$Q, 12,0)/VLOOKUP($A97,Male!$A:$Q, 12,0),0)*AK$3</f>
        <v>0</v>
      </c>
      <c r="AL97" s="4">
        <f>_xlfn.IFNA(VLOOKUP($A97+AL$4,Male!$A:$Q, 12,0)/VLOOKUP($A97,Male!$A:$Q, 12,0),0)*AL$3</f>
        <v>0</v>
      </c>
      <c r="AM97" s="4">
        <f>_xlfn.IFNA(VLOOKUP($A97+AM$4,Male!$A:$Q, 12,0)/VLOOKUP($A97,Male!$A:$Q, 12,0),0)*AM$3</f>
        <v>0</v>
      </c>
      <c r="AN97" s="4">
        <f>_xlfn.IFNA(VLOOKUP($A97+AN$4,Male!$A:$Q, 12,0)/VLOOKUP($A97,Male!$A:$Q, 12,0),0)*AN$3</f>
        <v>0</v>
      </c>
      <c r="AO97" s="4">
        <f>_xlfn.IFNA(VLOOKUP($A97+AO$4,Male!$A:$Q, 12,0)/VLOOKUP($A97,Male!$A:$Q, 12,0),0)*AO$3</f>
        <v>0</v>
      </c>
      <c r="AP97" s="4">
        <f>_xlfn.IFNA(VLOOKUP($A97+AP$4,Male!$A:$Q, 12,0)/VLOOKUP($A97,Male!$A:$Q, 12,0),0)*AP$3</f>
        <v>0</v>
      </c>
      <c r="AQ97" s="4">
        <f>_xlfn.IFNA(VLOOKUP($A97+AQ$4,Male!$A:$Q, 12,0)/VLOOKUP($A97,Male!$A:$Q, 12,0),0)*AQ$3</f>
        <v>0</v>
      </c>
      <c r="AR97" s="4">
        <f>_xlfn.IFNA(VLOOKUP($A97+AR$4,Male!$A:$Q, 12,0)/VLOOKUP($A97,Male!$A:$Q, 12,0),0)*AR$3</f>
        <v>0</v>
      </c>
      <c r="AS97" s="4">
        <f>_xlfn.IFNA(VLOOKUP($A97+AS$4,Male!$A:$Q, 12,0)/VLOOKUP($A97,Male!$A:$Q, 12,0),0)*AS$3</f>
        <v>0</v>
      </c>
      <c r="AT97" s="4">
        <f>_xlfn.IFNA(VLOOKUP($A97+AT$4,Male!$A:$Q, 12,0)/VLOOKUP($A97,Male!$A:$Q, 12,0),0)*AT$3</f>
        <v>0</v>
      </c>
      <c r="AU97" s="4">
        <f>_xlfn.IFNA(VLOOKUP($A97+AU$4,Male!$A:$Q, 12,0)/VLOOKUP($A97,Male!$A:$Q, 12,0),0)*AU$3</f>
        <v>0</v>
      </c>
      <c r="AV97" s="4">
        <f>_xlfn.IFNA(VLOOKUP($A97+AV$4,Male!$A:$Q, 12,0)/VLOOKUP($A97,Male!$A:$Q, 12,0),0)*AV$3</f>
        <v>0</v>
      </c>
      <c r="AW97" s="4">
        <f>_xlfn.IFNA(VLOOKUP($A97+AW$4,Male!$A:$Q, 12,0)/VLOOKUP($A97,Male!$A:$Q, 12,0),0)*AW$3</f>
        <v>0</v>
      </c>
      <c r="AX97" s="4">
        <f>_xlfn.IFNA(VLOOKUP($A97+AX$4,Male!$A:$Q, 12,0)/VLOOKUP($A97,Male!$A:$Q, 12,0),0)*AX$3</f>
        <v>0</v>
      </c>
      <c r="AY97" s="4">
        <f>_xlfn.IFNA(VLOOKUP($A97+AY$4,Male!$A:$Q, 12,0)/VLOOKUP($A97,Male!$A:$Q, 12,0),0)*AY$3</f>
        <v>0</v>
      </c>
      <c r="AZ97" s="4">
        <f>_xlfn.IFNA(VLOOKUP($A97+AZ$4,Male!$A:$Q, 12,0)/VLOOKUP($A97,Male!$A:$Q, 12,0),0)*AZ$3</f>
        <v>0</v>
      </c>
      <c r="BA97" s="4">
        <f>_xlfn.IFNA(VLOOKUP($A97+BA$4,Male!$A:$Q, 12,0)/VLOOKUP($A97,Male!$A:$Q, 12,0),0)*BA$3</f>
        <v>0</v>
      </c>
      <c r="BB97" s="4">
        <f>_xlfn.IFNA(VLOOKUP($A97+BB$4,Male!$A:$Q, 12,0)/VLOOKUP($A97,Male!$A:$Q, 12,0),0)*BB$3</f>
        <v>0</v>
      </c>
      <c r="BC97" s="4">
        <f>_xlfn.IFNA(VLOOKUP($A97+BC$4,Male!$A:$Q, 12,0)/VLOOKUP($A97,Male!$A:$Q, 12,0),0)*BC$3</f>
        <v>0</v>
      </c>
      <c r="BD97" s="4">
        <f>_xlfn.IFNA(VLOOKUP($A97+BD$4,Male!$A:$Q, 12,0)/VLOOKUP($A97,Male!$A:$Q, 12,0),0)*BD$3</f>
        <v>0</v>
      </c>
      <c r="BE97" s="4">
        <f>_xlfn.IFNA(VLOOKUP($A97+BE$4,Male!$A:$Q, 12,0)/VLOOKUP($A97,Male!$A:$Q, 12,0),0)*BE$3</f>
        <v>0</v>
      </c>
    </row>
    <row r="98" spans="1:57" x14ac:dyDescent="0.2">
      <c r="A98">
        <f t="shared" si="5"/>
        <v>118</v>
      </c>
      <c r="B98" s="4">
        <f t="shared" si="4"/>
        <v>253.65065913982221</v>
      </c>
      <c r="C98" s="4">
        <f>_xlfn.IFNA(VLOOKUP($A98+C$4,Male!$A:$Q, 12,0)/VLOOKUP($A98,Male!$A:$Q, 12,0),0)*C$3</f>
        <v>260.95579812304908</v>
      </c>
      <c r="D98" s="4">
        <f>_xlfn.IFNA(VLOOKUP($A98+D$4,Male!$A:$Q, 12,0)/VLOOKUP($A98,Male!$A:$Q, 12,0),0)*D$3</f>
        <v>0</v>
      </c>
      <c r="E98" s="4">
        <f>_xlfn.IFNA(VLOOKUP($A98+E$4,Male!$A:$Q, 12,0)/VLOOKUP($A98,Male!$A:$Q, 12,0),0)*E$3</f>
        <v>0</v>
      </c>
      <c r="F98" s="4">
        <f>_xlfn.IFNA(VLOOKUP($A98+F$4,Male!$A:$Q, 12,0)/VLOOKUP($A98,Male!$A:$Q, 12,0),0)*F$3</f>
        <v>0</v>
      </c>
      <c r="G98" s="4">
        <f>_xlfn.IFNA(VLOOKUP($A98+G$4,Male!$A:$Q, 12,0)/VLOOKUP($A98,Male!$A:$Q, 12,0),0)*G$3</f>
        <v>0</v>
      </c>
      <c r="H98" s="4">
        <f>_xlfn.IFNA(VLOOKUP($A98+H$4,Male!$A:$Q, 12,0)/VLOOKUP($A98,Male!$A:$Q, 12,0),0)*H$3</f>
        <v>0</v>
      </c>
      <c r="I98" s="4">
        <f>_xlfn.IFNA(VLOOKUP($A98+I$4,Male!$A:$Q, 12,0)/VLOOKUP($A98,Male!$A:$Q, 12,0),0)*I$3</f>
        <v>0</v>
      </c>
      <c r="J98" s="4">
        <f>_xlfn.IFNA(VLOOKUP($A98+J$4,Male!$A:$Q, 12,0)/VLOOKUP($A98,Male!$A:$Q, 12,0),0)*J$3</f>
        <v>0</v>
      </c>
      <c r="K98" s="4">
        <f>_xlfn.IFNA(VLOOKUP($A98+K$4,Male!$A:$Q, 12,0)/VLOOKUP($A98,Male!$A:$Q, 12,0),0)*K$3</f>
        <v>0</v>
      </c>
      <c r="L98" s="4">
        <f>_xlfn.IFNA(VLOOKUP($A98+L$4,Male!$A:$Q, 12,0)/VLOOKUP($A98,Male!$A:$Q, 12,0),0)*L$3</f>
        <v>0</v>
      </c>
      <c r="M98" s="4">
        <f>_xlfn.IFNA(VLOOKUP($A98+M$4,Male!$A:$Q, 12,0)/VLOOKUP($A98,Male!$A:$Q, 12,0),0)*M$3</f>
        <v>0</v>
      </c>
      <c r="N98" s="4">
        <f>_xlfn.IFNA(VLOOKUP($A98+N$4,Male!$A:$Q, 12,0)/VLOOKUP($A98,Male!$A:$Q, 12,0),0)*N$3</f>
        <v>0</v>
      </c>
      <c r="O98" s="4">
        <f>_xlfn.IFNA(VLOOKUP($A98+O$4,Male!$A:$Q, 12,0)/VLOOKUP($A98,Male!$A:$Q, 12,0),0)*O$3</f>
        <v>0</v>
      </c>
      <c r="P98" s="4">
        <f>_xlfn.IFNA(VLOOKUP($A98+P$4,Male!$A:$Q, 12,0)/VLOOKUP($A98,Male!$A:$Q, 12,0),0)*P$3</f>
        <v>0</v>
      </c>
      <c r="Q98" s="4">
        <f>_xlfn.IFNA(VLOOKUP($A98+Q$4,Male!$A:$Q, 12,0)/VLOOKUP($A98,Male!$A:$Q, 12,0),0)*Q$3</f>
        <v>0</v>
      </c>
      <c r="R98" s="4">
        <f>_xlfn.IFNA(VLOOKUP($A98+R$4,Male!$A:$Q, 12,0)/VLOOKUP($A98,Male!$A:$Q, 12,0),0)*R$3</f>
        <v>0</v>
      </c>
      <c r="S98" s="4">
        <f>_xlfn.IFNA(VLOOKUP($A98+S$4,Male!$A:$Q, 12,0)/VLOOKUP($A98,Male!$A:$Q, 12,0),0)*S$3</f>
        <v>0</v>
      </c>
      <c r="T98" s="4">
        <f>_xlfn.IFNA(VLOOKUP($A98+T$4,Male!$A:$Q, 12,0)/VLOOKUP($A98,Male!$A:$Q, 12,0),0)*T$3</f>
        <v>0</v>
      </c>
      <c r="U98" s="4">
        <f>_xlfn.IFNA(VLOOKUP($A98+U$4,Male!$A:$Q, 12,0)/VLOOKUP($A98,Male!$A:$Q, 12,0),0)*U$3</f>
        <v>0</v>
      </c>
      <c r="V98" s="4">
        <f>_xlfn.IFNA(VLOOKUP($A98+V$4,Male!$A:$Q, 12,0)/VLOOKUP($A98,Male!$A:$Q, 12,0),0)*V$3</f>
        <v>0</v>
      </c>
      <c r="W98" s="4">
        <f>_xlfn.IFNA(VLOOKUP($A98+W$4,Male!$A:$Q, 12,0)/VLOOKUP($A98,Male!$A:$Q, 12,0),0)*W$3</f>
        <v>0</v>
      </c>
      <c r="X98" s="4">
        <f>_xlfn.IFNA(VLOOKUP($A98+X$4,Male!$A:$Q, 12,0)/VLOOKUP($A98,Male!$A:$Q, 12,0),0)*X$3</f>
        <v>0</v>
      </c>
      <c r="Y98" s="4">
        <f>_xlfn.IFNA(VLOOKUP($A98+Y$4,Male!$A:$Q, 12,0)/VLOOKUP($A98,Male!$A:$Q, 12,0),0)*Y$3</f>
        <v>0</v>
      </c>
      <c r="Z98" s="4">
        <f>_xlfn.IFNA(VLOOKUP($A98+Z$4,Male!$A:$Q, 12,0)/VLOOKUP($A98,Male!$A:$Q, 12,0),0)*Z$3</f>
        <v>0</v>
      </c>
      <c r="AA98" s="4">
        <f>_xlfn.IFNA(VLOOKUP($A98+AA$4,Male!$A:$Q, 12,0)/VLOOKUP($A98,Male!$A:$Q, 12,0),0)*AA$3</f>
        <v>0</v>
      </c>
      <c r="AB98" s="4">
        <f>_xlfn.IFNA(VLOOKUP($A98+AB$4,Male!$A:$Q, 12,0)/VLOOKUP($A98,Male!$A:$Q, 12,0),0)*AB$3</f>
        <v>0</v>
      </c>
      <c r="AC98" s="4">
        <f>_xlfn.IFNA(VLOOKUP($A98+AC$4,Male!$A:$Q, 12,0)/VLOOKUP($A98,Male!$A:$Q, 12,0),0)*AC$3</f>
        <v>0</v>
      </c>
      <c r="AD98" s="4">
        <f>_xlfn.IFNA(VLOOKUP($A98+AD$4,Male!$A:$Q, 12,0)/VLOOKUP($A98,Male!$A:$Q, 12,0),0)*AD$3</f>
        <v>0</v>
      </c>
      <c r="AE98" s="4">
        <f>_xlfn.IFNA(VLOOKUP($A98+AE$4,Male!$A:$Q, 12,0)/VLOOKUP($A98,Male!$A:$Q, 12,0),0)*AE$3</f>
        <v>0</v>
      </c>
      <c r="AF98" s="4">
        <f>_xlfn.IFNA(VLOOKUP($A98+AF$4,Male!$A:$Q, 12,0)/VLOOKUP($A98,Male!$A:$Q, 12,0),0)*AF$3</f>
        <v>0</v>
      </c>
      <c r="AG98" s="4">
        <f>_xlfn.IFNA(VLOOKUP($A98+AG$4,Male!$A:$Q, 12,0)/VLOOKUP($A98,Male!$A:$Q, 12,0),0)*AG$3</f>
        <v>0</v>
      </c>
      <c r="AH98" s="4">
        <f>_xlfn.IFNA(VLOOKUP($A98+AH$4,Male!$A:$Q, 12,0)/VLOOKUP($A98,Male!$A:$Q, 12,0),0)*AH$3</f>
        <v>0</v>
      </c>
      <c r="AI98" s="4">
        <f>_xlfn.IFNA(VLOOKUP($A98+AI$4,Male!$A:$Q, 12,0)/VLOOKUP($A98,Male!$A:$Q, 12,0),0)*AI$3</f>
        <v>0</v>
      </c>
      <c r="AJ98" s="4">
        <f>_xlfn.IFNA(VLOOKUP($A98+AJ$4,Male!$A:$Q, 12,0)/VLOOKUP($A98,Male!$A:$Q, 12,0),0)*AJ$3</f>
        <v>0</v>
      </c>
      <c r="AK98" s="4">
        <f>_xlfn.IFNA(VLOOKUP($A98+AK$4,Male!$A:$Q, 12,0)/VLOOKUP($A98,Male!$A:$Q, 12,0),0)*AK$3</f>
        <v>0</v>
      </c>
      <c r="AL98" s="4">
        <f>_xlfn.IFNA(VLOOKUP($A98+AL$4,Male!$A:$Q, 12,0)/VLOOKUP($A98,Male!$A:$Q, 12,0),0)*AL$3</f>
        <v>0</v>
      </c>
      <c r="AM98" s="4">
        <f>_xlfn.IFNA(VLOOKUP($A98+AM$4,Male!$A:$Q, 12,0)/VLOOKUP($A98,Male!$A:$Q, 12,0),0)*AM$3</f>
        <v>0</v>
      </c>
      <c r="AN98" s="4">
        <f>_xlfn.IFNA(VLOOKUP($A98+AN$4,Male!$A:$Q, 12,0)/VLOOKUP($A98,Male!$A:$Q, 12,0),0)*AN$3</f>
        <v>0</v>
      </c>
      <c r="AO98" s="4">
        <f>_xlfn.IFNA(VLOOKUP($A98+AO$4,Male!$A:$Q, 12,0)/VLOOKUP($A98,Male!$A:$Q, 12,0),0)*AO$3</f>
        <v>0</v>
      </c>
      <c r="AP98" s="4">
        <f>_xlfn.IFNA(VLOOKUP($A98+AP$4,Male!$A:$Q, 12,0)/VLOOKUP($A98,Male!$A:$Q, 12,0),0)*AP$3</f>
        <v>0</v>
      </c>
      <c r="AQ98" s="4">
        <f>_xlfn.IFNA(VLOOKUP($A98+AQ$4,Male!$A:$Q, 12,0)/VLOOKUP($A98,Male!$A:$Q, 12,0),0)*AQ$3</f>
        <v>0</v>
      </c>
      <c r="AR98" s="4">
        <f>_xlfn.IFNA(VLOOKUP($A98+AR$4,Male!$A:$Q, 12,0)/VLOOKUP($A98,Male!$A:$Q, 12,0),0)*AR$3</f>
        <v>0</v>
      </c>
      <c r="AS98" s="4">
        <f>_xlfn.IFNA(VLOOKUP($A98+AS$4,Male!$A:$Q, 12,0)/VLOOKUP($A98,Male!$A:$Q, 12,0),0)*AS$3</f>
        <v>0</v>
      </c>
      <c r="AT98" s="4">
        <f>_xlfn.IFNA(VLOOKUP($A98+AT$4,Male!$A:$Q, 12,0)/VLOOKUP($A98,Male!$A:$Q, 12,0),0)*AT$3</f>
        <v>0</v>
      </c>
      <c r="AU98" s="4">
        <f>_xlfn.IFNA(VLOOKUP($A98+AU$4,Male!$A:$Q, 12,0)/VLOOKUP($A98,Male!$A:$Q, 12,0),0)*AU$3</f>
        <v>0</v>
      </c>
      <c r="AV98" s="4">
        <f>_xlfn.IFNA(VLOOKUP($A98+AV$4,Male!$A:$Q, 12,0)/VLOOKUP($A98,Male!$A:$Q, 12,0),0)*AV$3</f>
        <v>0</v>
      </c>
      <c r="AW98" s="4">
        <f>_xlfn.IFNA(VLOOKUP($A98+AW$4,Male!$A:$Q, 12,0)/VLOOKUP($A98,Male!$A:$Q, 12,0),0)*AW$3</f>
        <v>0</v>
      </c>
      <c r="AX98" s="4">
        <f>_xlfn.IFNA(VLOOKUP($A98+AX$4,Male!$A:$Q, 12,0)/VLOOKUP($A98,Male!$A:$Q, 12,0),0)*AX$3</f>
        <v>0</v>
      </c>
      <c r="AY98" s="4">
        <f>_xlfn.IFNA(VLOOKUP($A98+AY$4,Male!$A:$Q, 12,0)/VLOOKUP($A98,Male!$A:$Q, 12,0),0)*AY$3</f>
        <v>0</v>
      </c>
      <c r="AZ98" s="4">
        <f>_xlfn.IFNA(VLOOKUP($A98+AZ$4,Male!$A:$Q, 12,0)/VLOOKUP($A98,Male!$A:$Q, 12,0),0)*AZ$3</f>
        <v>0</v>
      </c>
      <c r="BA98" s="4">
        <f>_xlfn.IFNA(VLOOKUP($A98+BA$4,Male!$A:$Q, 12,0)/VLOOKUP($A98,Male!$A:$Q, 12,0),0)*BA$3</f>
        <v>0</v>
      </c>
      <c r="BB98" s="4">
        <f>_xlfn.IFNA(VLOOKUP($A98+BB$4,Male!$A:$Q, 12,0)/VLOOKUP($A98,Male!$A:$Q, 12,0),0)*BB$3</f>
        <v>0</v>
      </c>
      <c r="BC98" s="4">
        <f>_xlfn.IFNA(VLOOKUP($A98+BC$4,Male!$A:$Q, 12,0)/VLOOKUP($A98,Male!$A:$Q, 12,0),0)*BC$3</f>
        <v>0</v>
      </c>
      <c r="BD98" s="4">
        <f>_xlfn.IFNA(VLOOKUP($A98+BD$4,Male!$A:$Q, 12,0)/VLOOKUP($A98,Male!$A:$Q, 12,0),0)*BD$3</f>
        <v>0</v>
      </c>
      <c r="BE98" s="4">
        <f>_xlfn.IFNA(VLOOKUP($A98+BE$4,Male!$A:$Q, 12,0)/VLOOKUP($A98,Male!$A:$Q, 12,0),0)*BE$3</f>
        <v>0</v>
      </c>
    </row>
    <row r="99" spans="1:57" x14ac:dyDescent="0.2">
      <c r="A99">
        <f t="shared" si="5"/>
        <v>119</v>
      </c>
      <c r="B99" s="4">
        <f t="shared" si="4"/>
        <v>0</v>
      </c>
      <c r="C99" s="4">
        <f>_xlfn.IFNA(VLOOKUP($A99+C$4,Male!$A:$Q, 12,0)/VLOOKUP($A99,Male!$A:$Q, 12,0),0)*C$3</f>
        <v>0</v>
      </c>
      <c r="D99" s="4">
        <f>_xlfn.IFNA(VLOOKUP($A99+D$4,Male!$A:$Q, 12,0)/VLOOKUP($A99,Male!$A:$Q, 12,0),0)*D$3</f>
        <v>0</v>
      </c>
      <c r="E99" s="4">
        <f>_xlfn.IFNA(VLOOKUP($A99+E$4,Male!$A:$Q, 12,0)/VLOOKUP($A99,Male!$A:$Q, 12,0),0)*E$3</f>
        <v>0</v>
      </c>
      <c r="F99" s="4">
        <f>_xlfn.IFNA(VLOOKUP($A99+F$4,Male!$A:$Q, 12,0)/VLOOKUP($A99,Male!$A:$Q, 12,0),0)*F$3</f>
        <v>0</v>
      </c>
      <c r="G99" s="4">
        <f>_xlfn.IFNA(VLOOKUP($A99+G$4,Male!$A:$Q, 12,0)/VLOOKUP($A99,Male!$A:$Q, 12,0),0)*G$3</f>
        <v>0</v>
      </c>
      <c r="H99" s="4">
        <f>_xlfn.IFNA(VLOOKUP($A99+H$4,Male!$A:$Q, 12,0)/VLOOKUP($A99,Male!$A:$Q, 12,0),0)*H$3</f>
        <v>0</v>
      </c>
      <c r="I99" s="4">
        <f>_xlfn.IFNA(VLOOKUP($A99+I$4,Male!$A:$Q, 12,0)/VLOOKUP($A99,Male!$A:$Q, 12,0),0)*I$3</f>
        <v>0</v>
      </c>
      <c r="J99" s="4">
        <f>_xlfn.IFNA(VLOOKUP($A99+J$4,Male!$A:$Q, 12,0)/VLOOKUP($A99,Male!$A:$Q, 12,0),0)*J$3</f>
        <v>0</v>
      </c>
      <c r="K99" s="4">
        <f>_xlfn.IFNA(VLOOKUP($A99+K$4,Male!$A:$Q, 12,0)/VLOOKUP($A99,Male!$A:$Q, 12,0),0)*K$3</f>
        <v>0</v>
      </c>
      <c r="L99" s="4">
        <f>_xlfn.IFNA(VLOOKUP($A99+L$4,Male!$A:$Q, 12,0)/VLOOKUP($A99,Male!$A:$Q, 12,0),0)*L$3</f>
        <v>0</v>
      </c>
      <c r="M99" s="4">
        <f>_xlfn.IFNA(VLOOKUP($A99+M$4,Male!$A:$Q, 12,0)/VLOOKUP($A99,Male!$A:$Q, 12,0),0)*M$3</f>
        <v>0</v>
      </c>
      <c r="N99" s="4">
        <f>_xlfn.IFNA(VLOOKUP($A99+N$4,Male!$A:$Q, 12,0)/VLOOKUP($A99,Male!$A:$Q, 12,0),0)*N$3</f>
        <v>0</v>
      </c>
      <c r="O99" s="4">
        <f>_xlfn.IFNA(VLOOKUP($A99+O$4,Male!$A:$Q, 12,0)/VLOOKUP($A99,Male!$A:$Q, 12,0),0)*O$3</f>
        <v>0</v>
      </c>
      <c r="P99" s="4">
        <f>_xlfn.IFNA(VLOOKUP($A99+P$4,Male!$A:$Q, 12,0)/VLOOKUP($A99,Male!$A:$Q, 12,0),0)*P$3</f>
        <v>0</v>
      </c>
      <c r="Q99" s="4">
        <f>_xlfn.IFNA(VLOOKUP($A99+Q$4,Male!$A:$Q, 12,0)/VLOOKUP($A99,Male!$A:$Q, 12,0),0)*Q$3</f>
        <v>0</v>
      </c>
      <c r="R99" s="4">
        <f>_xlfn.IFNA(VLOOKUP($A99+R$4,Male!$A:$Q, 12,0)/VLOOKUP($A99,Male!$A:$Q, 12,0),0)*R$3</f>
        <v>0</v>
      </c>
      <c r="S99" s="4">
        <f>_xlfn.IFNA(VLOOKUP($A99+S$4,Male!$A:$Q, 12,0)/VLOOKUP($A99,Male!$A:$Q, 12,0),0)*S$3</f>
        <v>0</v>
      </c>
      <c r="T99" s="4">
        <f>_xlfn.IFNA(VLOOKUP($A99+T$4,Male!$A:$Q, 12,0)/VLOOKUP($A99,Male!$A:$Q, 12,0),0)*T$3</f>
        <v>0</v>
      </c>
      <c r="U99" s="4">
        <f>_xlfn.IFNA(VLOOKUP($A99+U$4,Male!$A:$Q, 12,0)/VLOOKUP($A99,Male!$A:$Q, 12,0),0)*U$3</f>
        <v>0</v>
      </c>
      <c r="V99" s="4">
        <f>_xlfn.IFNA(VLOOKUP($A99+V$4,Male!$A:$Q, 12,0)/VLOOKUP($A99,Male!$A:$Q, 12,0),0)*V$3</f>
        <v>0</v>
      </c>
      <c r="W99" s="4">
        <f>_xlfn.IFNA(VLOOKUP($A99+W$4,Male!$A:$Q, 12,0)/VLOOKUP($A99,Male!$A:$Q, 12,0),0)*W$3</f>
        <v>0</v>
      </c>
      <c r="X99" s="4">
        <f>_xlfn.IFNA(VLOOKUP($A99+X$4,Male!$A:$Q, 12,0)/VLOOKUP($A99,Male!$A:$Q, 12,0),0)*X$3</f>
        <v>0</v>
      </c>
      <c r="Y99" s="4">
        <f>_xlfn.IFNA(VLOOKUP($A99+Y$4,Male!$A:$Q, 12,0)/VLOOKUP($A99,Male!$A:$Q, 12,0),0)*Y$3</f>
        <v>0</v>
      </c>
      <c r="Z99" s="4">
        <f>_xlfn.IFNA(VLOOKUP($A99+Z$4,Male!$A:$Q, 12,0)/VLOOKUP($A99,Male!$A:$Q, 12,0),0)*Z$3</f>
        <v>0</v>
      </c>
      <c r="AA99" s="4">
        <f>_xlfn.IFNA(VLOOKUP($A99+AA$4,Male!$A:$Q, 12,0)/VLOOKUP($A99,Male!$A:$Q, 12,0),0)*AA$3</f>
        <v>0</v>
      </c>
      <c r="AB99" s="4">
        <f>_xlfn.IFNA(VLOOKUP($A99+AB$4,Male!$A:$Q, 12,0)/VLOOKUP($A99,Male!$A:$Q, 12,0),0)*AB$3</f>
        <v>0</v>
      </c>
      <c r="AC99" s="4">
        <f>_xlfn.IFNA(VLOOKUP($A99+AC$4,Male!$A:$Q, 12,0)/VLOOKUP($A99,Male!$A:$Q, 12,0),0)*AC$3</f>
        <v>0</v>
      </c>
      <c r="AD99" s="4">
        <f>_xlfn.IFNA(VLOOKUP($A99+AD$4,Male!$A:$Q, 12,0)/VLOOKUP($A99,Male!$A:$Q, 12,0),0)*AD$3</f>
        <v>0</v>
      </c>
      <c r="AE99" s="4">
        <f>_xlfn.IFNA(VLOOKUP($A99+AE$4,Male!$A:$Q, 12,0)/VLOOKUP($A99,Male!$A:$Q, 12,0),0)*AE$3</f>
        <v>0</v>
      </c>
      <c r="AF99" s="4">
        <f>_xlfn.IFNA(VLOOKUP($A99+AF$4,Male!$A:$Q, 12,0)/VLOOKUP($A99,Male!$A:$Q, 12,0),0)*AF$3</f>
        <v>0</v>
      </c>
      <c r="AG99" s="4">
        <f>_xlfn.IFNA(VLOOKUP($A99+AG$4,Male!$A:$Q, 12,0)/VLOOKUP($A99,Male!$A:$Q, 12,0),0)*AG$3</f>
        <v>0</v>
      </c>
      <c r="AH99" s="4">
        <f>_xlfn.IFNA(VLOOKUP($A99+AH$4,Male!$A:$Q, 12,0)/VLOOKUP($A99,Male!$A:$Q, 12,0),0)*AH$3</f>
        <v>0</v>
      </c>
      <c r="AI99" s="4">
        <f>_xlfn.IFNA(VLOOKUP($A99+AI$4,Male!$A:$Q, 12,0)/VLOOKUP($A99,Male!$A:$Q, 12,0),0)*AI$3</f>
        <v>0</v>
      </c>
      <c r="AJ99" s="4">
        <f>_xlfn.IFNA(VLOOKUP($A99+AJ$4,Male!$A:$Q, 12,0)/VLOOKUP($A99,Male!$A:$Q, 12,0),0)*AJ$3</f>
        <v>0</v>
      </c>
      <c r="AK99" s="4">
        <f>_xlfn.IFNA(VLOOKUP($A99+AK$4,Male!$A:$Q, 12,0)/VLOOKUP($A99,Male!$A:$Q, 12,0),0)*AK$3</f>
        <v>0</v>
      </c>
      <c r="AL99" s="4">
        <f>_xlfn.IFNA(VLOOKUP($A99+AL$4,Male!$A:$Q, 12,0)/VLOOKUP($A99,Male!$A:$Q, 12,0),0)*AL$3</f>
        <v>0</v>
      </c>
      <c r="AM99" s="4">
        <f>_xlfn.IFNA(VLOOKUP($A99+AM$4,Male!$A:$Q, 12,0)/VLOOKUP($A99,Male!$A:$Q, 12,0),0)*AM$3</f>
        <v>0</v>
      </c>
      <c r="AN99" s="4">
        <f>_xlfn.IFNA(VLOOKUP($A99+AN$4,Male!$A:$Q, 12,0)/VLOOKUP($A99,Male!$A:$Q, 12,0),0)*AN$3</f>
        <v>0</v>
      </c>
      <c r="AO99" s="4">
        <f>_xlfn.IFNA(VLOOKUP($A99+AO$4,Male!$A:$Q, 12,0)/VLOOKUP($A99,Male!$A:$Q, 12,0),0)*AO$3</f>
        <v>0</v>
      </c>
      <c r="AP99" s="4">
        <f>_xlfn.IFNA(VLOOKUP($A99+AP$4,Male!$A:$Q, 12,0)/VLOOKUP($A99,Male!$A:$Q, 12,0),0)*AP$3</f>
        <v>0</v>
      </c>
      <c r="AQ99" s="4">
        <f>_xlfn.IFNA(VLOOKUP($A99+AQ$4,Male!$A:$Q, 12,0)/VLOOKUP($A99,Male!$A:$Q, 12,0),0)*AQ$3</f>
        <v>0</v>
      </c>
      <c r="AR99" s="4">
        <f>_xlfn.IFNA(VLOOKUP($A99+AR$4,Male!$A:$Q, 12,0)/VLOOKUP($A99,Male!$A:$Q, 12,0),0)*AR$3</f>
        <v>0</v>
      </c>
      <c r="AS99" s="4">
        <f>_xlfn.IFNA(VLOOKUP($A99+AS$4,Male!$A:$Q, 12,0)/VLOOKUP($A99,Male!$A:$Q, 12,0),0)*AS$3</f>
        <v>0</v>
      </c>
      <c r="AT99" s="4">
        <f>_xlfn.IFNA(VLOOKUP($A99+AT$4,Male!$A:$Q, 12,0)/VLOOKUP($A99,Male!$A:$Q, 12,0),0)*AT$3</f>
        <v>0</v>
      </c>
      <c r="AU99" s="4">
        <f>_xlfn.IFNA(VLOOKUP($A99+AU$4,Male!$A:$Q, 12,0)/VLOOKUP($A99,Male!$A:$Q, 12,0),0)*AU$3</f>
        <v>0</v>
      </c>
      <c r="AV99" s="4">
        <f>_xlfn.IFNA(VLOOKUP($A99+AV$4,Male!$A:$Q, 12,0)/VLOOKUP($A99,Male!$A:$Q, 12,0),0)*AV$3</f>
        <v>0</v>
      </c>
      <c r="AW99" s="4">
        <f>_xlfn.IFNA(VLOOKUP($A99+AW$4,Male!$A:$Q, 12,0)/VLOOKUP($A99,Male!$A:$Q, 12,0),0)*AW$3</f>
        <v>0</v>
      </c>
      <c r="AX99" s="4">
        <f>_xlfn.IFNA(VLOOKUP($A99+AX$4,Male!$A:$Q, 12,0)/VLOOKUP($A99,Male!$A:$Q, 12,0),0)*AX$3</f>
        <v>0</v>
      </c>
      <c r="AY99" s="4">
        <f>_xlfn.IFNA(VLOOKUP($A99+AY$4,Male!$A:$Q, 12,0)/VLOOKUP($A99,Male!$A:$Q, 12,0),0)*AY$3</f>
        <v>0</v>
      </c>
      <c r="AZ99" s="4">
        <f>_xlfn.IFNA(VLOOKUP($A99+AZ$4,Male!$A:$Q, 12,0)/VLOOKUP($A99,Male!$A:$Q, 12,0),0)*AZ$3</f>
        <v>0</v>
      </c>
      <c r="BA99" s="4">
        <f>_xlfn.IFNA(VLOOKUP($A99+BA$4,Male!$A:$Q, 12,0)/VLOOKUP($A99,Male!$A:$Q, 12,0),0)*BA$3</f>
        <v>0</v>
      </c>
      <c r="BB99" s="4">
        <f>_xlfn.IFNA(VLOOKUP($A99+BB$4,Male!$A:$Q, 12,0)/VLOOKUP($A99,Male!$A:$Q, 12,0),0)*BB$3</f>
        <v>0</v>
      </c>
      <c r="BC99" s="4">
        <f>_xlfn.IFNA(VLOOKUP($A99+BC$4,Male!$A:$Q, 12,0)/VLOOKUP($A99,Male!$A:$Q, 12,0),0)*BC$3</f>
        <v>0</v>
      </c>
      <c r="BD99" s="4">
        <f>_xlfn.IFNA(VLOOKUP($A99+BD$4,Male!$A:$Q, 12,0)/VLOOKUP($A99,Male!$A:$Q, 12,0),0)*BD$3</f>
        <v>0</v>
      </c>
      <c r="BE99" s="4">
        <f>_xlfn.IFNA(VLOOKUP($A99+BE$4,Male!$A:$Q, 12,0)/VLOOKUP($A99,Male!$A:$Q, 12,0),0)*BE$3</f>
        <v>0</v>
      </c>
    </row>
    <row r="100" spans="1:57" x14ac:dyDescent="0.2">
      <c r="A100">
        <f t="shared" si="5"/>
        <v>120</v>
      </c>
      <c r="B100" s="4">
        <f t="shared" si="4"/>
        <v>0</v>
      </c>
      <c r="C100" s="4">
        <f>_xlfn.IFNA(VLOOKUP($A100+C$4,Male!$A:$Q, 12,0)/VLOOKUP($A100,Male!$A:$Q, 12,0),0)*C$3</f>
        <v>0</v>
      </c>
      <c r="D100" s="4">
        <f>_xlfn.IFNA(VLOOKUP($A100+D$4,Male!$A:$Q, 12,0)/VLOOKUP($A100,Male!$A:$Q, 12,0),0)*D$3</f>
        <v>0</v>
      </c>
      <c r="E100" s="4">
        <f>_xlfn.IFNA(VLOOKUP($A100+E$4,Male!$A:$Q, 12,0)/VLOOKUP($A100,Male!$A:$Q, 12,0),0)*E$3</f>
        <v>0</v>
      </c>
      <c r="F100" s="4">
        <f>_xlfn.IFNA(VLOOKUP($A100+F$4,Male!$A:$Q, 12,0)/VLOOKUP($A100,Male!$A:$Q, 12,0),0)*F$3</f>
        <v>0</v>
      </c>
      <c r="G100" s="4">
        <f>_xlfn.IFNA(VLOOKUP($A100+G$4,Male!$A:$Q, 12,0)/VLOOKUP($A100,Male!$A:$Q, 12,0),0)*G$3</f>
        <v>0</v>
      </c>
      <c r="H100" s="4">
        <f>_xlfn.IFNA(VLOOKUP($A100+H$4,Male!$A:$Q, 12,0)/VLOOKUP($A100,Male!$A:$Q, 12,0),0)*H$3</f>
        <v>0</v>
      </c>
      <c r="I100" s="4">
        <f>_xlfn.IFNA(VLOOKUP($A100+I$4,Male!$A:$Q, 12,0)/VLOOKUP($A100,Male!$A:$Q, 12,0),0)*I$3</f>
        <v>0</v>
      </c>
      <c r="J100" s="4">
        <f>_xlfn.IFNA(VLOOKUP($A100+J$4,Male!$A:$Q, 12,0)/VLOOKUP($A100,Male!$A:$Q, 12,0),0)*J$3</f>
        <v>0</v>
      </c>
      <c r="K100" s="4">
        <f>_xlfn.IFNA(VLOOKUP($A100+K$4,Male!$A:$Q, 12,0)/VLOOKUP($A100,Male!$A:$Q, 12,0),0)*K$3</f>
        <v>0</v>
      </c>
      <c r="L100" s="4">
        <f>_xlfn.IFNA(VLOOKUP($A100+L$4,Male!$A:$Q, 12,0)/VLOOKUP($A100,Male!$A:$Q, 12,0),0)*L$3</f>
        <v>0</v>
      </c>
      <c r="M100" s="4">
        <f>_xlfn.IFNA(VLOOKUP($A100+M$4,Male!$A:$Q, 12,0)/VLOOKUP($A100,Male!$A:$Q, 12,0),0)*M$3</f>
        <v>0</v>
      </c>
      <c r="N100" s="4">
        <f>_xlfn.IFNA(VLOOKUP($A100+N$4,Male!$A:$Q, 12,0)/VLOOKUP($A100,Male!$A:$Q, 12,0),0)*N$3</f>
        <v>0</v>
      </c>
      <c r="O100" s="4">
        <f>_xlfn.IFNA(VLOOKUP($A100+O$4,Male!$A:$Q, 12,0)/VLOOKUP($A100,Male!$A:$Q, 12,0),0)*O$3</f>
        <v>0</v>
      </c>
      <c r="P100" s="4">
        <f>_xlfn.IFNA(VLOOKUP($A100+P$4,Male!$A:$Q, 12,0)/VLOOKUP($A100,Male!$A:$Q, 12,0),0)*P$3</f>
        <v>0</v>
      </c>
      <c r="Q100" s="4">
        <f>_xlfn.IFNA(VLOOKUP($A100+Q$4,Male!$A:$Q, 12,0)/VLOOKUP($A100,Male!$A:$Q, 12,0),0)*Q$3</f>
        <v>0</v>
      </c>
      <c r="R100" s="4">
        <f>_xlfn.IFNA(VLOOKUP($A100+R$4,Male!$A:$Q, 12,0)/VLOOKUP($A100,Male!$A:$Q, 12,0),0)*R$3</f>
        <v>0</v>
      </c>
      <c r="S100" s="4">
        <f>_xlfn.IFNA(VLOOKUP($A100+S$4,Male!$A:$Q, 12,0)/VLOOKUP($A100,Male!$A:$Q, 12,0),0)*S$3</f>
        <v>0</v>
      </c>
      <c r="T100" s="4">
        <f>_xlfn.IFNA(VLOOKUP($A100+T$4,Male!$A:$Q, 12,0)/VLOOKUP($A100,Male!$A:$Q, 12,0),0)*T$3</f>
        <v>0</v>
      </c>
      <c r="U100" s="4">
        <f>_xlfn.IFNA(VLOOKUP($A100+U$4,Male!$A:$Q, 12,0)/VLOOKUP($A100,Male!$A:$Q, 12,0),0)*U$3</f>
        <v>0</v>
      </c>
      <c r="V100" s="4">
        <f>_xlfn.IFNA(VLOOKUP($A100+V$4,Male!$A:$Q, 12,0)/VLOOKUP($A100,Male!$A:$Q, 12,0),0)*V$3</f>
        <v>0</v>
      </c>
      <c r="W100" s="4">
        <f>_xlfn.IFNA(VLOOKUP($A100+W$4,Male!$A:$Q, 12,0)/VLOOKUP($A100,Male!$A:$Q, 12,0),0)*W$3</f>
        <v>0</v>
      </c>
      <c r="X100" s="4">
        <f>_xlfn.IFNA(VLOOKUP($A100+X$4,Male!$A:$Q, 12,0)/VLOOKUP($A100,Male!$A:$Q, 12,0),0)*X$3</f>
        <v>0</v>
      </c>
      <c r="Y100" s="4">
        <f>_xlfn.IFNA(VLOOKUP($A100+Y$4,Male!$A:$Q, 12,0)/VLOOKUP($A100,Male!$A:$Q, 12,0),0)*Y$3</f>
        <v>0</v>
      </c>
      <c r="Z100" s="4">
        <f>_xlfn.IFNA(VLOOKUP($A100+Z$4,Male!$A:$Q, 12,0)/VLOOKUP($A100,Male!$A:$Q, 12,0),0)*Z$3</f>
        <v>0</v>
      </c>
      <c r="AA100" s="4">
        <f>_xlfn.IFNA(VLOOKUP($A100+AA$4,Male!$A:$Q, 12,0)/VLOOKUP($A100,Male!$A:$Q, 12,0),0)*AA$3</f>
        <v>0</v>
      </c>
      <c r="AB100" s="4">
        <f>_xlfn.IFNA(VLOOKUP($A100+AB$4,Male!$A:$Q, 12,0)/VLOOKUP($A100,Male!$A:$Q, 12,0),0)*AB$3</f>
        <v>0</v>
      </c>
      <c r="AC100" s="4">
        <f>_xlfn.IFNA(VLOOKUP($A100+AC$4,Male!$A:$Q, 12,0)/VLOOKUP($A100,Male!$A:$Q, 12,0),0)*AC$3</f>
        <v>0</v>
      </c>
      <c r="AD100" s="4">
        <f>_xlfn.IFNA(VLOOKUP($A100+AD$4,Male!$A:$Q, 12,0)/VLOOKUP($A100,Male!$A:$Q, 12,0),0)*AD$3</f>
        <v>0</v>
      </c>
      <c r="AE100" s="4">
        <f>_xlfn.IFNA(VLOOKUP($A100+AE$4,Male!$A:$Q, 12,0)/VLOOKUP($A100,Male!$A:$Q, 12,0),0)*AE$3</f>
        <v>0</v>
      </c>
      <c r="AF100" s="4">
        <f>_xlfn.IFNA(VLOOKUP($A100+AF$4,Male!$A:$Q, 12,0)/VLOOKUP($A100,Male!$A:$Q, 12,0),0)*AF$3</f>
        <v>0</v>
      </c>
      <c r="AG100" s="4">
        <f>_xlfn.IFNA(VLOOKUP($A100+AG$4,Male!$A:$Q, 12,0)/VLOOKUP($A100,Male!$A:$Q, 12,0),0)*AG$3</f>
        <v>0</v>
      </c>
      <c r="AH100" s="4">
        <f>_xlfn.IFNA(VLOOKUP($A100+AH$4,Male!$A:$Q, 12,0)/VLOOKUP($A100,Male!$A:$Q, 12,0),0)*AH$3</f>
        <v>0</v>
      </c>
      <c r="AI100" s="4">
        <f>_xlfn.IFNA(VLOOKUP($A100+AI$4,Male!$A:$Q, 12,0)/VLOOKUP($A100,Male!$A:$Q, 12,0),0)*AI$3</f>
        <v>0</v>
      </c>
      <c r="AJ100" s="4">
        <f>_xlfn.IFNA(VLOOKUP($A100+AJ$4,Male!$A:$Q, 12,0)/VLOOKUP($A100,Male!$A:$Q, 12,0),0)*AJ$3</f>
        <v>0</v>
      </c>
      <c r="AK100" s="4">
        <f>_xlfn.IFNA(VLOOKUP($A100+AK$4,Male!$A:$Q, 12,0)/VLOOKUP($A100,Male!$A:$Q, 12,0),0)*AK$3</f>
        <v>0</v>
      </c>
      <c r="AL100" s="4">
        <f>_xlfn.IFNA(VLOOKUP($A100+AL$4,Male!$A:$Q, 12,0)/VLOOKUP($A100,Male!$A:$Q, 12,0),0)*AL$3</f>
        <v>0</v>
      </c>
      <c r="AM100" s="4">
        <f>_xlfn.IFNA(VLOOKUP($A100+AM$4,Male!$A:$Q, 12,0)/VLOOKUP($A100,Male!$A:$Q, 12,0),0)*AM$3</f>
        <v>0</v>
      </c>
      <c r="AN100" s="4">
        <f>_xlfn.IFNA(VLOOKUP($A100+AN$4,Male!$A:$Q, 12,0)/VLOOKUP($A100,Male!$A:$Q, 12,0),0)*AN$3</f>
        <v>0</v>
      </c>
      <c r="AO100" s="4">
        <f>_xlfn.IFNA(VLOOKUP($A100+AO$4,Male!$A:$Q, 12,0)/VLOOKUP($A100,Male!$A:$Q, 12,0),0)*AO$3</f>
        <v>0</v>
      </c>
      <c r="AP100" s="4">
        <f>_xlfn.IFNA(VLOOKUP($A100+AP$4,Male!$A:$Q, 12,0)/VLOOKUP($A100,Male!$A:$Q, 12,0),0)*AP$3</f>
        <v>0</v>
      </c>
      <c r="AQ100" s="4">
        <f>_xlfn.IFNA(VLOOKUP($A100+AQ$4,Male!$A:$Q, 12,0)/VLOOKUP($A100,Male!$A:$Q, 12,0),0)*AQ$3</f>
        <v>0</v>
      </c>
      <c r="AR100" s="4">
        <f>_xlfn.IFNA(VLOOKUP($A100+AR$4,Male!$A:$Q, 12,0)/VLOOKUP($A100,Male!$A:$Q, 12,0),0)*AR$3</f>
        <v>0</v>
      </c>
      <c r="AS100" s="4">
        <f>_xlfn.IFNA(VLOOKUP($A100+AS$4,Male!$A:$Q, 12,0)/VLOOKUP($A100,Male!$A:$Q, 12,0),0)*AS$3</f>
        <v>0</v>
      </c>
      <c r="AT100" s="4">
        <f>_xlfn.IFNA(VLOOKUP($A100+AT$4,Male!$A:$Q, 12,0)/VLOOKUP($A100,Male!$A:$Q, 12,0),0)*AT$3</f>
        <v>0</v>
      </c>
      <c r="AU100" s="4">
        <f>_xlfn.IFNA(VLOOKUP($A100+AU$4,Male!$A:$Q, 12,0)/VLOOKUP($A100,Male!$A:$Q, 12,0),0)*AU$3</f>
        <v>0</v>
      </c>
      <c r="AV100" s="4">
        <f>_xlfn.IFNA(VLOOKUP($A100+AV$4,Male!$A:$Q, 12,0)/VLOOKUP($A100,Male!$A:$Q, 12,0),0)*AV$3</f>
        <v>0</v>
      </c>
      <c r="AW100" s="4">
        <f>_xlfn.IFNA(VLOOKUP($A100+AW$4,Male!$A:$Q, 12,0)/VLOOKUP($A100,Male!$A:$Q, 12,0),0)*AW$3</f>
        <v>0</v>
      </c>
      <c r="AX100" s="4">
        <f>_xlfn.IFNA(VLOOKUP($A100+AX$4,Male!$A:$Q, 12,0)/VLOOKUP($A100,Male!$A:$Q, 12,0),0)*AX$3</f>
        <v>0</v>
      </c>
      <c r="AY100" s="4">
        <f>_xlfn.IFNA(VLOOKUP($A100+AY$4,Male!$A:$Q, 12,0)/VLOOKUP($A100,Male!$A:$Q, 12,0),0)*AY$3</f>
        <v>0</v>
      </c>
      <c r="AZ100" s="4">
        <f>_xlfn.IFNA(VLOOKUP($A100+AZ$4,Male!$A:$Q, 12,0)/VLOOKUP($A100,Male!$A:$Q, 12,0),0)*AZ$3</f>
        <v>0</v>
      </c>
      <c r="BA100" s="4">
        <f>_xlfn.IFNA(VLOOKUP($A100+BA$4,Male!$A:$Q, 12,0)/VLOOKUP($A100,Male!$A:$Q, 12,0),0)*BA$3</f>
        <v>0</v>
      </c>
      <c r="BB100" s="4">
        <f>_xlfn.IFNA(VLOOKUP($A100+BB$4,Male!$A:$Q, 12,0)/VLOOKUP($A100,Male!$A:$Q, 12,0),0)*BB$3</f>
        <v>0</v>
      </c>
      <c r="BC100" s="4">
        <f>_xlfn.IFNA(VLOOKUP($A100+BC$4,Male!$A:$Q, 12,0)/VLOOKUP($A100,Male!$A:$Q, 12,0),0)*BC$3</f>
        <v>0</v>
      </c>
      <c r="BD100" s="4">
        <f>_xlfn.IFNA(VLOOKUP($A100+BD$4,Male!$A:$Q, 12,0)/VLOOKUP($A100,Male!$A:$Q, 12,0),0)*BD$3</f>
        <v>0</v>
      </c>
      <c r="BE100" s="4">
        <f>_xlfn.IFNA(VLOOKUP($A100+BE$4,Male!$A:$Q, 12,0)/VLOOKUP($A100,Male!$A:$Q, 12,0),0)*BE$3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1CBE-6D72-48A4-B957-32101A3A65ED}">
  <dimension ref="A1:BE100"/>
  <sheetViews>
    <sheetView workbookViewId="0"/>
  </sheetViews>
  <sheetFormatPr defaultRowHeight="12.75" x14ac:dyDescent="0.2"/>
  <cols>
    <col min="2" max="2" width="12.42578125" bestFit="1" customWidth="1"/>
  </cols>
  <sheetData>
    <row r="1" spans="1:57" x14ac:dyDescent="0.2">
      <c r="A1" s="3" t="s">
        <v>5</v>
      </c>
      <c r="B1" s="3"/>
      <c r="C1" s="3" t="s">
        <v>26</v>
      </c>
      <c r="F1" s="3"/>
    </row>
    <row r="2" spans="1:57" x14ac:dyDescent="0.2">
      <c r="A2" s="3"/>
      <c r="B2" s="19">
        <v>2.8799999999999999E-2</v>
      </c>
      <c r="C2" s="3">
        <v>2018</v>
      </c>
      <c r="D2">
        <f>C2+1</f>
        <v>2019</v>
      </c>
      <c r="E2">
        <f t="shared" ref="E2:BE2" si="0">D2+1</f>
        <v>2020</v>
      </c>
      <c r="F2">
        <f t="shared" si="0"/>
        <v>2021</v>
      </c>
      <c r="G2">
        <f t="shared" si="0"/>
        <v>2022</v>
      </c>
      <c r="H2">
        <f t="shared" si="0"/>
        <v>2023</v>
      </c>
      <c r="I2">
        <f t="shared" si="0"/>
        <v>2024</v>
      </c>
      <c r="J2">
        <f t="shared" si="0"/>
        <v>2025</v>
      </c>
      <c r="K2">
        <f t="shared" si="0"/>
        <v>2026</v>
      </c>
      <c r="L2">
        <f t="shared" si="0"/>
        <v>2027</v>
      </c>
      <c r="M2">
        <f t="shared" si="0"/>
        <v>2028</v>
      </c>
      <c r="N2">
        <f t="shared" si="0"/>
        <v>2029</v>
      </c>
      <c r="O2">
        <f t="shared" si="0"/>
        <v>2030</v>
      </c>
      <c r="P2">
        <f t="shared" si="0"/>
        <v>2031</v>
      </c>
      <c r="Q2">
        <f t="shared" si="0"/>
        <v>2032</v>
      </c>
      <c r="R2">
        <f t="shared" si="0"/>
        <v>2033</v>
      </c>
      <c r="S2">
        <f t="shared" si="0"/>
        <v>2034</v>
      </c>
      <c r="T2">
        <f t="shared" si="0"/>
        <v>2035</v>
      </c>
      <c r="U2">
        <f t="shared" si="0"/>
        <v>2036</v>
      </c>
      <c r="V2">
        <f t="shared" si="0"/>
        <v>2037</v>
      </c>
      <c r="W2">
        <f t="shared" si="0"/>
        <v>2038</v>
      </c>
      <c r="X2">
        <f t="shared" si="0"/>
        <v>2039</v>
      </c>
      <c r="Y2">
        <f t="shared" si="0"/>
        <v>2040</v>
      </c>
      <c r="Z2">
        <f t="shared" si="0"/>
        <v>2041</v>
      </c>
      <c r="AA2">
        <f t="shared" si="0"/>
        <v>2042</v>
      </c>
      <c r="AB2">
        <f t="shared" si="0"/>
        <v>2043</v>
      </c>
      <c r="AC2">
        <f t="shared" si="0"/>
        <v>2044</v>
      </c>
      <c r="AD2">
        <f t="shared" si="0"/>
        <v>2045</v>
      </c>
      <c r="AE2">
        <f t="shared" si="0"/>
        <v>2046</v>
      </c>
      <c r="AF2">
        <f t="shared" si="0"/>
        <v>2047</v>
      </c>
      <c r="AG2">
        <f t="shared" si="0"/>
        <v>2048</v>
      </c>
      <c r="AH2">
        <f t="shared" si="0"/>
        <v>2049</v>
      </c>
      <c r="AI2">
        <f t="shared" si="0"/>
        <v>2050</v>
      </c>
      <c r="AJ2">
        <f t="shared" si="0"/>
        <v>2051</v>
      </c>
      <c r="AK2">
        <f t="shared" si="0"/>
        <v>2052</v>
      </c>
      <c r="AL2">
        <f t="shared" si="0"/>
        <v>2053</v>
      </c>
      <c r="AM2">
        <f t="shared" si="0"/>
        <v>2054</v>
      </c>
      <c r="AN2">
        <f t="shared" si="0"/>
        <v>2055</v>
      </c>
      <c r="AO2">
        <f t="shared" si="0"/>
        <v>2056</v>
      </c>
      <c r="AP2">
        <f t="shared" si="0"/>
        <v>2057</v>
      </c>
      <c r="AQ2">
        <f t="shared" si="0"/>
        <v>2058</v>
      </c>
      <c r="AR2">
        <f t="shared" si="0"/>
        <v>2059</v>
      </c>
      <c r="AS2">
        <f t="shared" si="0"/>
        <v>2060</v>
      </c>
      <c r="AT2">
        <f t="shared" si="0"/>
        <v>2061</v>
      </c>
      <c r="AU2">
        <f t="shared" si="0"/>
        <v>2062</v>
      </c>
      <c r="AV2">
        <f t="shared" si="0"/>
        <v>2063</v>
      </c>
      <c r="AW2">
        <f t="shared" si="0"/>
        <v>2064</v>
      </c>
      <c r="AX2">
        <f t="shared" si="0"/>
        <v>2065</v>
      </c>
      <c r="AY2">
        <f t="shared" si="0"/>
        <v>2066</v>
      </c>
      <c r="AZ2">
        <f t="shared" si="0"/>
        <v>2067</v>
      </c>
      <c r="BA2">
        <f t="shared" si="0"/>
        <v>2068</v>
      </c>
      <c r="BB2">
        <f t="shared" si="0"/>
        <v>2069</v>
      </c>
      <c r="BC2">
        <f t="shared" si="0"/>
        <v>2070</v>
      </c>
      <c r="BD2">
        <f t="shared" si="0"/>
        <v>2071</v>
      </c>
      <c r="BE2">
        <f t="shared" si="0"/>
        <v>2072</v>
      </c>
    </row>
    <row r="3" spans="1:57" x14ac:dyDescent="0.2">
      <c r="A3" s="3"/>
      <c r="B3" s="3" t="s">
        <v>30</v>
      </c>
      <c r="C3" s="18">
        <f>VLOOKUP(C2,cost!$E:$F,2,0)</f>
        <v>3156.2142975695351</v>
      </c>
      <c r="D3" s="18">
        <f>VLOOKUP(D2,cost!$E:$F,2,0)</f>
        <v>3310.9306847052967</v>
      </c>
      <c r="E3" s="18">
        <f>VLOOKUP(E2,cost!$E:$F,2,0)</f>
        <v>3475.9614976501084</v>
      </c>
      <c r="F3" s="18">
        <f>VLOOKUP(F2,cost!$E:$F,2,0)</f>
        <v>3640.992310594921</v>
      </c>
      <c r="G3" s="18">
        <f>VLOOKUP(G2,cost!$E:$F,2,0)</f>
        <v>3816.3375493487843</v>
      </c>
      <c r="H3" s="18">
        <f>VLOOKUP(H2,cost!$E:$F,2,0)</f>
        <v>4001.9972139116971</v>
      </c>
      <c r="I3" s="18">
        <f>VLOOKUP(I2,cost!$E:$F,2,0)</f>
        <v>4187.6568784746123</v>
      </c>
      <c r="J3" s="18">
        <f>VLOOKUP(J2,cost!$E:$F,2,0)</f>
        <v>4383.6309688465763</v>
      </c>
      <c r="K3" s="18">
        <f>VLOOKUP(K2,cost!$E:$F,2,0)</f>
        <v>4589.9194850275908</v>
      </c>
      <c r="L3" s="18">
        <f>VLOOKUP(L2,cost!$E:$F,2,0)</f>
        <v>4806.5224270176586</v>
      </c>
      <c r="M3" s="18">
        <f>VLOOKUP(M2,cost!$E:$F,2,0)</f>
        <v>5023.1253690077237</v>
      </c>
      <c r="N3" s="18">
        <f>VLOOKUP(N2,cost!$E:$F,2,0)</f>
        <v>5250.0427368068413</v>
      </c>
      <c r="O3" s="18">
        <f>VLOOKUP(O2,cost!$E:$F,2,0)</f>
        <v>5487.2745304150094</v>
      </c>
      <c r="P3" s="18">
        <f>VLOOKUP(P2,cost!$E:$F,2,0)</f>
        <v>5734.8207498322254</v>
      </c>
      <c r="Q3" s="18">
        <f>VLOOKUP(Q2,cost!$E:$F,2,0)</f>
        <v>5982.366969249445</v>
      </c>
      <c r="R3" s="18">
        <f>VLOOKUP(R2,cost!$E:$F,2,0)</f>
        <v>6250.5420402847658</v>
      </c>
      <c r="S3" s="18">
        <f>VLOOKUP(S2,cost!$E:$F,2,0)</f>
        <v>6518.7171113200848</v>
      </c>
      <c r="T3" s="18">
        <f>VLOOKUP(T2,cost!$E:$F,2,0)</f>
        <v>6797.2066081644552</v>
      </c>
      <c r="U3" s="18">
        <f>VLOOKUP(U2,cost!$E:$F,2,0)</f>
        <v>7096.3249566269269</v>
      </c>
      <c r="V3" s="18">
        <f>VLOOKUP(V2,cost!$E:$F,2,0)</f>
        <v>7395.4433050894004</v>
      </c>
      <c r="W3" s="18">
        <f>VLOOKUP(W2,cost!$E:$F,2,0)</f>
        <v>7704.8760793609226</v>
      </c>
      <c r="X3" s="18">
        <f>VLOOKUP(X2,cost!$E:$F,2,0)</f>
        <v>8024.6232794414973</v>
      </c>
      <c r="Y3" s="18">
        <f>VLOOKUP(Y2,cost!$E:$F,2,0)</f>
        <v>8354.6849053311216</v>
      </c>
      <c r="Z3" s="18">
        <f>VLOOKUP(Z2,cost!$E:$F,2,0)</f>
        <v>8705.3753828388471</v>
      </c>
      <c r="AA3" s="18">
        <f>VLOOKUP(AA2,cost!$E:$F,2,0)</f>
        <v>9056.0658603465745</v>
      </c>
      <c r="AB3" s="18">
        <f>VLOOKUP(AB2,cost!$E:$F,2,0)</f>
        <v>9417.0707636633506</v>
      </c>
      <c r="AC3" s="18">
        <f>VLOOKUP(AC2,cost!$E:$F,2,0)</f>
        <v>9798.7045185982297</v>
      </c>
      <c r="AD3" s="18">
        <f>VLOOKUP(AD2,cost!$E:$F,2,0)</f>
        <v>10190.652699342158</v>
      </c>
      <c r="AE3" s="18">
        <f>VLOOKUP(AE2,cost!$E:$F,2,0)</f>
        <v>10592.915305895138</v>
      </c>
      <c r="AF3" s="18">
        <f>VLOOKUP(AF2,cost!$E:$F,2,0)</f>
        <v>11005.492338257169</v>
      </c>
      <c r="AG3" s="18">
        <f>VLOOKUP(AG2,cost!$E:$F,2,0)</f>
        <v>11428.38379642825</v>
      </c>
      <c r="AH3" s="18">
        <f>VLOOKUP(AH2,cost!$E:$F,2,0)</f>
        <v>11861.589680408382</v>
      </c>
      <c r="AI3" s="18">
        <f>VLOOKUP(AI2,cost!$E:$F,2,0)</f>
        <v>12315.424416006616</v>
      </c>
      <c r="AJ3" s="18">
        <f>VLOOKUP(AJ2,cost!$E:$F,2,0)</f>
        <v>12779.573577413903</v>
      </c>
      <c r="AK3" s="18">
        <f>VLOOKUP(AK2,cost!$E:$F,2,0)</f>
        <v>13264.351590439288</v>
      </c>
      <c r="AL3" s="18">
        <f>VLOOKUP(AL2,cost!$E:$F,2,0)</f>
        <v>13749.129603464671</v>
      </c>
      <c r="AM3" s="18">
        <f>VLOOKUP(AM2,cost!$E:$F,2,0)</f>
        <v>14254.536468108159</v>
      </c>
      <c r="AN3" s="18">
        <f>VLOOKUP(AN2,cost!$E:$F,2,0)</f>
        <v>14780.57218436975</v>
      </c>
      <c r="AO3" s="18">
        <f>VLOOKUP(AO2,cost!$E:$F,2,0)</f>
        <v>15316.92232644039</v>
      </c>
      <c r="AP3" s="18">
        <f>VLOOKUP(AP2,cost!$E:$F,2,0)</f>
        <v>15863.58689432008</v>
      </c>
      <c r="AQ3" s="18">
        <f>VLOOKUP(AQ2,cost!$E:$F,2,0)</f>
        <v>16420.565888008823</v>
      </c>
      <c r="AR3" s="18">
        <f>VLOOKUP(AR2,cost!$E:$F,2,0)</f>
        <v>17008.488159124714</v>
      </c>
      <c r="AS3" s="18">
        <f>VLOOKUP(AS2,cost!$E:$F,2,0)</f>
        <v>17596.410430240609</v>
      </c>
      <c r="AT3" s="18">
        <f>VLOOKUP(AT2,cost!$E:$F,2,0)</f>
        <v>18215.275978783655</v>
      </c>
      <c r="AU3" s="18">
        <f>VLOOKUP(AU2,cost!$E:$F,2,0)</f>
        <v>18834.141527326701</v>
      </c>
      <c r="AV3" s="18">
        <f>VLOOKUP(AV2,cost!$E:$F,2,0)</f>
        <v>19483.950353296899</v>
      </c>
      <c r="AW3" s="18">
        <f>VLOOKUP(AW2,cost!$E:$F,2,0)</f>
        <v>20133.759179267101</v>
      </c>
      <c r="AX3" s="18">
        <f>VLOOKUP(AX2,cost!$E:$F,2,0)</f>
        <v>20814.511282664444</v>
      </c>
      <c r="AY3" s="18">
        <f>VLOOKUP(AY2,cost!$E:$F,2,0)</f>
        <v>21505.577811870851</v>
      </c>
      <c r="AZ3" s="18">
        <f>VLOOKUP(AZ2,cost!$E:$F,2,0)</f>
        <v>22217.273192695353</v>
      </c>
      <c r="BA3" s="18">
        <f>VLOOKUP(BA2,cost!$E:$F,2,0)</f>
        <v>22939.282999328901</v>
      </c>
      <c r="BB3" s="18">
        <f>VLOOKUP(BB2,cost!$E:$F,2,0)</f>
        <v>23681.921657580562</v>
      </c>
      <c r="BC3" s="18">
        <f>VLOOKUP(BC2,cost!$E:$F,2,0)</f>
        <v>24445.18916745032</v>
      </c>
      <c r="BD3" s="18">
        <f>VLOOKUP(BD2,cost!$E:$F,2,0)</f>
        <v>25229.085528938173</v>
      </c>
      <c r="BE3" s="18">
        <f>VLOOKUP(BE2,cost!$E:$F,2,0)</f>
        <v>26023.296316235086</v>
      </c>
    </row>
    <row r="4" spans="1:57" x14ac:dyDescent="0.2">
      <c r="A4" s="3" t="s">
        <v>25</v>
      </c>
      <c r="B4" s="3" t="s">
        <v>29</v>
      </c>
      <c r="C4">
        <v>1</v>
      </c>
      <c r="D4">
        <f>C4+1</f>
        <v>2</v>
      </c>
      <c r="E4">
        <f t="shared" ref="E4:BE4" si="1">D4+1</f>
        <v>3</v>
      </c>
      <c r="F4">
        <f t="shared" si="1"/>
        <v>4</v>
      </c>
      <c r="G4">
        <f t="shared" si="1"/>
        <v>5</v>
      </c>
      <c r="H4">
        <f t="shared" si="1"/>
        <v>6</v>
      </c>
      <c r="I4">
        <f t="shared" si="1"/>
        <v>7</v>
      </c>
      <c r="J4">
        <f t="shared" si="1"/>
        <v>8</v>
      </c>
      <c r="K4">
        <f t="shared" si="1"/>
        <v>9</v>
      </c>
      <c r="L4">
        <f t="shared" si="1"/>
        <v>10</v>
      </c>
      <c r="M4">
        <f t="shared" si="1"/>
        <v>11</v>
      </c>
      <c r="N4">
        <f t="shared" si="1"/>
        <v>12</v>
      </c>
      <c r="O4">
        <f t="shared" si="1"/>
        <v>13</v>
      </c>
      <c r="P4">
        <f t="shared" si="1"/>
        <v>14</v>
      </c>
      <c r="Q4">
        <f t="shared" si="1"/>
        <v>15</v>
      </c>
      <c r="R4">
        <f t="shared" si="1"/>
        <v>16</v>
      </c>
      <c r="S4">
        <f t="shared" si="1"/>
        <v>17</v>
      </c>
      <c r="T4">
        <f t="shared" si="1"/>
        <v>18</v>
      </c>
      <c r="U4">
        <f t="shared" si="1"/>
        <v>19</v>
      </c>
      <c r="V4">
        <f t="shared" si="1"/>
        <v>20</v>
      </c>
      <c r="W4">
        <f t="shared" si="1"/>
        <v>21</v>
      </c>
      <c r="X4">
        <f t="shared" si="1"/>
        <v>22</v>
      </c>
      <c r="Y4">
        <f t="shared" si="1"/>
        <v>23</v>
      </c>
      <c r="Z4">
        <f t="shared" si="1"/>
        <v>24</v>
      </c>
      <c r="AA4">
        <f t="shared" si="1"/>
        <v>25</v>
      </c>
      <c r="AB4">
        <f t="shared" si="1"/>
        <v>26</v>
      </c>
      <c r="AC4">
        <f t="shared" si="1"/>
        <v>27</v>
      </c>
      <c r="AD4">
        <f t="shared" si="1"/>
        <v>28</v>
      </c>
      <c r="AE4">
        <f t="shared" si="1"/>
        <v>29</v>
      </c>
      <c r="AF4">
        <f t="shared" si="1"/>
        <v>30</v>
      </c>
      <c r="AG4">
        <f t="shared" si="1"/>
        <v>31</v>
      </c>
      <c r="AH4">
        <f t="shared" si="1"/>
        <v>32</v>
      </c>
      <c r="AI4">
        <f t="shared" si="1"/>
        <v>33</v>
      </c>
      <c r="AJ4">
        <f t="shared" si="1"/>
        <v>34</v>
      </c>
      <c r="AK4">
        <f t="shared" si="1"/>
        <v>35</v>
      </c>
      <c r="AL4">
        <f t="shared" si="1"/>
        <v>36</v>
      </c>
      <c r="AM4">
        <f t="shared" si="1"/>
        <v>37</v>
      </c>
      <c r="AN4">
        <f t="shared" si="1"/>
        <v>38</v>
      </c>
      <c r="AO4">
        <f t="shared" si="1"/>
        <v>39</v>
      </c>
      <c r="AP4">
        <f t="shared" si="1"/>
        <v>40</v>
      </c>
      <c r="AQ4">
        <f t="shared" si="1"/>
        <v>41</v>
      </c>
      <c r="AR4">
        <f t="shared" si="1"/>
        <v>42</v>
      </c>
      <c r="AS4">
        <f t="shared" si="1"/>
        <v>43</v>
      </c>
      <c r="AT4">
        <f t="shared" si="1"/>
        <v>44</v>
      </c>
      <c r="AU4">
        <f t="shared" si="1"/>
        <v>45</v>
      </c>
      <c r="AV4">
        <f t="shared" si="1"/>
        <v>46</v>
      </c>
      <c r="AW4">
        <f t="shared" si="1"/>
        <v>47</v>
      </c>
      <c r="AX4">
        <f t="shared" si="1"/>
        <v>48</v>
      </c>
      <c r="AY4">
        <f t="shared" si="1"/>
        <v>49</v>
      </c>
      <c r="AZ4">
        <f t="shared" si="1"/>
        <v>50</v>
      </c>
      <c r="BA4">
        <f t="shared" si="1"/>
        <v>51</v>
      </c>
      <c r="BB4">
        <f t="shared" si="1"/>
        <v>52</v>
      </c>
      <c r="BC4">
        <f t="shared" si="1"/>
        <v>53</v>
      </c>
      <c r="BD4">
        <f t="shared" si="1"/>
        <v>54</v>
      </c>
      <c r="BE4">
        <f t="shared" si="1"/>
        <v>55</v>
      </c>
    </row>
    <row r="5" spans="1:57" x14ac:dyDescent="0.2">
      <c r="A5">
        <v>25</v>
      </c>
      <c r="B5" s="4">
        <f>NPV($B$2,C5:BE5)</f>
        <v>154266.5632142174</v>
      </c>
      <c r="C5" s="4">
        <f>_xlfn.IFNA(VLOOKUP($A5+C$4,Female!$A:$Q, 12,0)/VLOOKUP($A5,Female!$A:$Q, 12,0),0)*C$3</f>
        <v>3113.5264991949066</v>
      </c>
      <c r="D5" s="4">
        <f>_xlfn.IFNA(VLOOKUP($A5+D$4,Female!$A:$Q, 12,0)/VLOOKUP($A5,Female!$A:$Q, 12,0),0)*D$3</f>
        <v>3221.8907438398223</v>
      </c>
      <c r="E5" s="4">
        <f>_xlfn.IFNA(VLOOKUP($A5+E$4,Female!$A:$Q, 12,0)/VLOOKUP($A5,Female!$A:$Q, 12,0),0)*E$3</f>
        <v>3336.5323915095437</v>
      </c>
      <c r="F5" s="4">
        <f>_xlfn.IFNA(VLOOKUP($A5+F$4,Female!$A:$Q, 12,0)/VLOOKUP($A5,Female!$A:$Q, 12,0),0)*F$3</f>
        <v>3447.3213258261744</v>
      </c>
      <c r="G5" s="4">
        <f>_xlfn.IFNA(VLOOKUP($A5+G$4,Female!$A:$Q, 12,0)/VLOOKUP($A5,Female!$A:$Q, 12,0),0)*G$3</f>
        <v>3563.9380538357141</v>
      </c>
      <c r="H5" s="4">
        <f>_xlfn.IFNA(VLOOKUP($A5+H$4,Female!$A:$Q, 12,0)/VLOOKUP($A5,Female!$A:$Q, 12,0),0)*H$3</f>
        <v>3686.0428097567292</v>
      </c>
      <c r="I5" s="4">
        <f>_xlfn.IFNA(VLOOKUP($A5+I$4,Female!$A:$Q, 12,0)/VLOOKUP($A5,Female!$A:$Q, 12,0),0)*I$3</f>
        <v>3803.9487171177152</v>
      </c>
      <c r="J5" s="4">
        <f>_xlfn.IFNA(VLOOKUP($A5+J$4,Female!$A:$Q, 12,0)/VLOOKUP($A5,Female!$A:$Q, 12,0),0)*J$3</f>
        <v>3926.9909987189772</v>
      </c>
      <c r="K5" s="4">
        <f>_xlfn.IFNA(VLOOKUP($A5+K$4,Female!$A:$Q, 12,0)/VLOOKUP($A5,Female!$A:$Q, 12,0),0)*K$3</f>
        <v>4054.8587228260408</v>
      </c>
      <c r="L5" s="4">
        <f>_xlfn.IFNA(VLOOKUP($A5+L$4,Female!$A:$Q, 12,0)/VLOOKUP($A5,Female!$A:$Q, 12,0),0)*L$3</f>
        <v>4187.22748095098</v>
      </c>
      <c r="M5" s="4">
        <f>_xlfn.IFNA(VLOOKUP($A5+M$4,Female!$A:$Q, 12,0)/VLOOKUP($A5,Female!$A:$Q, 12,0),0)*M$3</f>
        <v>4314.8956694555727</v>
      </c>
      <c r="N5" s="4">
        <f>_xlfn.IFNA(VLOOKUP($A5+N$4,Female!$A:$Q, 12,0)/VLOOKUP($A5,Female!$A:$Q, 12,0),0)*N$3</f>
        <v>4446.6229929110914</v>
      </c>
      <c r="O5" s="4">
        <f>_xlfn.IFNA(VLOOKUP($A5+O$4,Female!$A:$Q, 12,0)/VLOOKUP($A5,Female!$A:$Q, 12,0),0)*O$3</f>
        <v>4582.0483643514135</v>
      </c>
      <c r="P5" s="4">
        <f>_xlfn.IFNA(VLOOKUP($A5+P$4,Female!$A:$Q, 12,0)/VLOOKUP($A5,Female!$A:$Q, 12,0),0)*P$3</f>
        <v>4720.8048468459847</v>
      </c>
      <c r="Q5" s="4">
        <f>_xlfn.IFNA(VLOOKUP($A5+Q$4,Female!$A:$Q, 12,0)/VLOOKUP($A5,Female!$A:$Q, 12,0),0)*Q$3</f>
        <v>4854.1787914355673</v>
      </c>
      <c r="R5" s="4">
        <f>_xlfn.IFNA(VLOOKUP($A5+R$4,Female!$A:$Q, 12,0)/VLOOKUP($A5,Female!$A:$Q, 12,0),0)*R$3</f>
        <v>4998.6803458342283</v>
      </c>
      <c r="S5" s="4">
        <f>_xlfn.IFNA(VLOOKUP($A5+S$4,Female!$A:$Q, 12,0)/VLOOKUP($A5,Female!$A:$Q, 12,0),0)*S$3</f>
        <v>5137.2991299423384</v>
      </c>
      <c r="T5" s="4">
        <f>_xlfn.IFNA(VLOOKUP($A5+T$4,Female!$A:$Q, 12,0)/VLOOKUP($A5,Female!$A:$Q, 12,0),0)*T$3</f>
        <v>5277.9956580534026</v>
      </c>
      <c r="U5" s="4">
        <f>_xlfn.IFNA(VLOOKUP($A5+U$4,Female!$A:$Q, 12,0)/VLOOKUP($A5,Female!$A:$Q, 12,0),0)*U$3</f>
        <v>5428.2613317301148</v>
      </c>
      <c r="V5" s="4">
        <f>_xlfn.IFNA(VLOOKUP($A5+V$4,Female!$A:$Q, 12,0)/VLOOKUP($A5,Female!$A:$Q, 12,0),0)*V$3</f>
        <v>5571.8224881611495</v>
      </c>
      <c r="W5" s="4">
        <f>_xlfn.IFNA(VLOOKUP($A5+W$4,Female!$A:$Q, 12,0)/VLOOKUP($A5,Female!$A:$Q, 12,0),0)*W$3</f>
        <v>5716.3115018115705</v>
      </c>
      <c r="X5" s="4">
        <f>_xlfn.IFNA(VLOOKUP($A5+X$4,Female!$A:$Q, 12,0)/VLOOKUP($A5,Female!$A:$Q, 12,0),0)*X$3</f>
        <v>5861.3381660962978</v>
      </c>
      <c r="Y5" s="4">
        <f>_xlfn.IFNA(VLOOKUP($A5+Y$4,Female!$A:$Q, 12,0)/VLOOKUP($A5,Female!$A:$Q, 12,0),0)*Y$3</f>
        <v>6006.5158279397447</v>
      </c>
      <c r="Z5" s="4">
        <f>_xlfn.IFNA(VLOOKUP($A5+Z$4,Female!$A:$Q, 12,0)/VLOOKUP($A5,Female!$A:$Q, 12,0),0)*Z$3</f>
        <v>6158.7532703888855</v>
      </c>
      <c r="AA5" s="4">
        <f>_xlfn.IFNA(VLOOKUP($A5+AA$4,Female!$A:$Q, 12,0)/VLOOKUP($A5,Female!$A:$Q, 12,0),0)*AA$3</f>
        <v>6302.8970810012825</v>
      </c>
      <c r="AB5" s="4">
        <f>_xlfn.IFNA(VLOOKUP($A5+AB$4,Female!$A:$Q, 12,0)/VLOOKUP($A5,Female!$A:$Q, 12,0),0)*AB$3</f>
        <v>6445.9752496039318</v>
      </c>
      <c r="AC5" s="4">
        <f>_xlfn.IFNA(VLOOKUP($A5+AC$4,Female!$A:$Q, 12,0)/VLOOKUP($A5,Female!$A:$Q, 12,0),0)*AC$3</f>
        <v>6594.6630003792843</v>
      </c>
      <c r="AD5" s="4">
        <f>_xlfn.IFNA(VLOOKUP($A5+AD$4,Female!$A:$Q, 12,0)/VLOOKUP($A5,Female!$A:$Q, 12,0),0)*AD$3</f>
        <v>6741.5815405669337</v>
      </c>
      <c r="AE5" s="4">
        <f>_xlfn.IFNA(VLOOKUP($A5+AE$4,Female!$A:$Q, 12,0)/VLOOKUP($A5,Female!$A:$Q, 12,0),0)*AE$3</f>
        <v>6886.4564424783321</v>
      </c>
      <c r="AF5" s="4">
        <f>_xlfn.IFNA(VLOOKUP($A5+AF$4,Female!$A:$Q, 12,0)/VLOOKUP($A5,Female!$A:$Q, 12,0),0)*AF$3</f>
        <v>7028.8078520856716</v>
      </c>
      <c r="AG5" s="4">
        <f>_xlfn.IFNA(VLOOKUP($A5+AG$4,Female!$A:$Q, 12,0)/VLOOKUP($A5,Female!$A:$Q, 12,0),0)*AG$3</f>
        <v>7168.097085133023</v>
      </c>
      <c r="AH5" s="4">
        <f>_xlfn.IFNA(VLOOKUP($A5+AH$4,Female!$A:$Q, 12,0)/VLOOKUP($A5,Female!$A:$Q, 12,0),0)*AH$3</f>
        <v>7303.9163513920403</v>
      </c>
      <c r="AI5" s="4">
        <f>_xlfn.IFNA(VLOOKUP($A5+AI$4,Female!$A:$Q, 12,0)/VLOOKUP($A5,Female!$A:$Q, 12,0),0)*AI$3</f>
        <v>7442.092349026203</v>
      </c>
      <c r="AJ5" s="4">
        <f>_xlfn.IFNA(VLOOKUP($A5+AJ$4,Female!$A:$Q, 12,0)/VLOOKUP($A5,Female!$A:$Q, 12,0),0)*AJ$3</f>
        <v>7575.6280932891696</v>
      </c>
      <c r="AK5" s="4">
        <f>_xlfn.IFNA(VLOOKUP($A5+AK$4,Female!$A:$Q, 12,0)/VLOOKUP($A5,Female!$A:$Q, 12,0),0)*AK$3</f>
        <v>7709.8371991014901</v>
      </c>
      <c r="AL5" s="4">
        <f>_xlfn.IFNA(VLOOKUP($A5+AL$4,Female!$A:$Q, 12,0)/VLOOKUP($A5,Female!$A:$Q, 12,0),0)*AL$3</f>
        <v>7831.7717336401638</v>
      </c>
      <c r="AM5" s="4">
        <f>_xlfn.IFNA(VLOOKUP($A5+AM$4,Female!$A:$Q, 12,0)/VLOOKUP($A5,Female!$A:$Q, 12,0),0)*AM$3</f>
        <v>7952.3800547894125</v>
      </c>
      <c r="AN5" s="4">
        <f>_xlfn.IFNA(VLOOKUP($A5+AN$4,Female!$A:$Q, 12,0)/VLOOKUP($A5,Female!$A:$Q, 12,0),0)*AN$3</f>
        <v>8070.2599796690374</v>
      </c>
      <c r="AO5" s="4">
        <f>_xlfn.IFNA(VLOOKUP($A5+AO$4,Female!$A:$Q, 12,0)/VLOOKUP($A5,Female!$A:$Q, 12,0),0)*AO$3</f>
        <v>8178.435422690166</v>
      </c>
      <c r="AP5" s="4">
        <f>_xlfn.IFNA(VLOOKUP($A5+AP$4,Female!$A:$Q, 12,0)/VLOOKUP($A5,Female!$A:$Q, 12,0),0)*AP$3</f>
        <v>8275.5929224188785</v>
      </c>
      <c r="AQ5" s="4">
        <f>_xlfn.IFNA(VLOOKUP($A5+AQ$4,Female!$A:$Q, 12,0)/VLOOKUP($A5,Female!$A:$Q, 12,0),0)*AQ$3</f>
        <v>8360.5228897213346</v>
      </c>
      <c r="AR5" s="4">
        <f>_xlfn.IFNA(VLOOKUP($A5+AR$4,Female!$A:$Q, 12,0)/VLOOKUP($A5,Female!$A:$Q, 12,0),0)*AR$3</f>
        <v>8442.5266321004619</v>
      </c>
      <c r="AS5" s="4">
        <f>_xlfn.IFNA(VLOOKUP($A5+AS$4,Female!$A:$Q, 12,0)/VLOOKUP($A5,Female!$A:$Q, 12,0),0)*AS$3</f>
        <v>8504.9815360864595</v>
      </c>
      <c r="AT5" s="4">
        <f>_xlfn.IFNA(VLOOKUP($A5+AT$4,Female!$A:$Q, 12,0)/VLOOKUP($A5,Female!$A:$Q, 12,0),0)*AT$3</f>
        <v>8561.7335230388398</v>
      </c>
      <c r="AU5" s="4">
        <f>_xlfn.IFNA(VLOOKUP($A5+AU$4,Female!$A:$Q, 12,0)/VLOOKUP($A5,Female!$A:$Q, 12,0),0)*AU$3</f>
        <v>8595.9728650162178</v>
      </c>
      <c r="AV5" s="4">
        <f>_xlfn.IFNA(VLOOKUP($A5+AV$4,Female!$A:$Q, 12,0)/VLOOKUP($A5,Female!$A:$Q, 12,0),0)*AV$3</f>
        <v>8619.884743132503</v>
      </c>
      <c r="AW5" s="4">
        <f>_xlfn.IFNA(VLOOKUP($A5+AW$4,Female!$A:$Q, 12,0)/VLOOKUP($A5,Female!$A:$Q, 12,0),0)*AW$3</f>
        <v>8618.0016382745271</v>
      </c>
      <c r="AX5" s="4">
        <f>_xlfn.IFNA(VLOOKUP($A5+AX$4,Female!$A:$Q, 12,0)/VLOOKUP($A5,Female!$A:$Q, 12,0),0)*AX$3</f>
        <v>8602.3090784737597</v>
      </c>
      <c r="AY5" s="4">
        <f>_xlfn.IFNA(VLOOKUP($A5+AY$4,Female!$A:$Q, 12,0)/VLOOKUP($A5,Female!$A:$Q, 12,0),0)*AY$3</f>
        <v>8562.1027469244418</v>
      </c>
      <c r="AZ5" s="4">
        <f>_xlfn.IFNA(VLOOKUP($A5+AZ$4,Female!$A:$Q, 12,0)/VLOOKUP($A5,Female!$A:$Q, 12,0),0)*AZ$3</f>
        <v>8498.5077102923005</v>
      </c>
      <c r="BA5" s="4">
        <f>_xlfn.IFNA(VLOOKUP($A5+BA$4,Female!$A:$Q, 12,0)/VLOOKUP($A5,Female!$A:$Q, 12,0),0)*BA$3</f>
        <v>8404.757349667876</v>
      </c>
      <c r="BB5" s="4">
        <f>_xlfn.IFNA(VLOOKUP($A5+BB$4,Female!$A:$Q, 12,0)/VLOOKUP($A5,Female!$A:$Q, 12,0),0)*BB$3</f>
        <v>8283.523350538755</v>
      </c>
      <c r="BC5" s="4">
        <f>_xlfn.IFNA(VLOOKUP($A5+BC$4,Female!$A:$Q, 12,0)/VLOOKUP($A5,Female!$A:$Q, 12,0),0)*BC$3</f>
        <v>8133.8778573268719</v>
      </c>
      <c r="BD5" s="4">
        <f>_xlfn.IFNA(VLOOKUP($A5+BD$4,Female!$A:$Q, 12,0)/VLOOKUP($A5,Female!$A:$Q, 12,0),0)*BD$3</f>
        <v>7954.2489761161623</v>
      </c>
      <c r="BE5" s="4">
        <f>_xlfn.IFNA(VLOOKUP($A5+BE$4,Female!$A:$Q, 12,0)/VLOOKUP($A5,Female!$A:$Q, 12,0),0)*BE$3</f>
        <v>7738.3947102639086</v>
      </c>
    </row>
    <row r="6" spans="1:57" x14ac:dyDescent="0.2">
      <c r="A6">
        <f>A5+1</f>
        <v>26</v>
      </c>
      <c r="B6" s="4">
        <f t="shared" ref="B6:B69" si="2">NPV($B$2,C6:BE6)</f>
        <v>153130.77443645181</v>
      </c>
      <c r="C6" s="4">
        <f>_xlfn.IFNA(VLOOKUP($A6+C$4,Female!$A:$Q, 12,0)/VLOOKUP($A6,Female!$A:$Q, 12,0),0)*C$3</f>
        <v>3113.4444376231704</v>
      </c>
      <c r="D6" s="4">
        <f>_xlfn.IFNA(VLOOKUP($A6+D$4,Female!$A:$Q, 12,0)/VLOOKUP($A6,Female!$A:$Q, 12,0),0)*D$3</f>
        <v>3221.6947799840432</v>
      </c>
      <c r="E6" s="4">
        <f>_xlfn.IFNA(VLOOKUP($A6+E$4,Female!$A:$Q, 12,0)/VLOOKUP($A6,Female!$A:$Q, 12,0),0)*E$3</f>
        <v>3336.19078146211</v>
      </c>
      <c r="F6" s="4">
        <f>_xlfn.IFNA(VLOOKUP($A6+F$4,Female!$A:$Q, 12,0)/VLOOKUP($A6,Female!$A:$Q, 12,0),0)*F$3</f>
        <v>3446.8076217435605</v>
      </c>
      <c r="G6" s="4">
        <f>_xlfn.IFNA(VLOOKUP($A6+G$4,Female!$A:$Q, 12,0)/VLOOKUP($A6,Female!$A:$Q, 12,0),0)*G$3</f>
        <v>3563.233557603678</v>
      </c>
      <c r="H6" s="4">
        <f>_xlfn.IFNA(VLOOKUP($A6+H$4,Female!$A:$Q, 12,0)/VLOOKUP($A6,Female!$A:$Q, 12,0),0)*H$3</f>
        <v>3685.1422939634745</v>
      </c>
      <c r="I6" s="4">
        <f>_xlfn.IFNA(VLOOKUP($A6+I$4,Female!$A:$Q, 12,0)/VLOOKUP($A6,Female!$A:$Q, 12,0),0)*I$3</f>
        <v>3802.8651523142385</v>
      </c>
      <c r="J6" s="4">
        <f>_xlfn.IFNA(VLOOKUP($A6+J$4,Female!$A:$Q, 12,0)/VLOOKUP($A6,Female!$A:$Q, 12,0),0)*J$3</f>
        <v>3925.7131517278331</v>
      </c>
      <c r="K6" s="4">
        <f>_xlfn.IFNA(VLOOKUP($A6+K$4,Female!$A:$Q, 12,0)/VLOOKUP($A6,Female!$A:$Q, 12,0),0)*K$3</f>
        <v>4053.3542971765783</v>
      </c>
      <c r="L6" s="4">
        <f>_xlfn.IFNA(VLOOKUP($A6+L$4,Female!$A:$Q, 12,0)/VLOOKUP($A6,Female!$A:$Q, 12,0),0)*L$3</f>
        <v>4185.4404891169443</v>
      </c>
      <c r="M6" s="4">
        <f>_xlfn.IFNA(VLOOKUP($A6+M$4,Female!$A:$Q, 12,0)/VLOOKUP($A6,Female!$A:$Q, 12,0),0)*M$3</f>
        <v>4312.7611307326515</v>
      </c>
      <c r="N6" s="4">
        <f>_xlfn.IFNA(VLOOKUP($A6+N$4,Female!$A:$Q, 12,0)/VLOOKUP($A6,Female!$A:$Q, 12,0),0)*N$3</f>
        <v>4444.0581752695234</v>
      </c>
      <c r="O6" s="4">
        <f>_xlfn.IFNA(VLOOKUP($A6+O$4,Female!$A:$Q, 12,0)/VLOOKUP($A6,Female!$A:$Q, 12,0),0)*O$3</f>
        <v>4578.9595256456241</v>
      </c>
      <c r="P6" s="4">
        <f>_xlfn.IFNA(VLOOKUP($A6+P$4,Female!$A:$Q, 12,0)/VLOOKUP($A6,Female!$A:$Q, 12,0),0)*P$3</f>
        <v>4717.1152038880609</v>
      </c>
      <c r="Q6" s="4">
        <f>_xlfn.IFNA(VLOOKUP($A6+Q$4,Female!$A:$Q, 12,0)/VLOOKUP($A6,Female!$A:$Q, 12,0),0)*Q$3</f>
        <v>4849.80918169706</v>
      </c>
      <c r="R6" s="4">
        <f>_xlfn.IFNA(VLOOKUP($A6+R$4,Female!$A:$Q, 12,0)/VLOOKUP($A6,Female!$A:$Q, 12,0),0)*R$3</f>
        <v>4993.4915182672503</v>
      </c>
      <c r="S6" s="4">
        <f>_xlfn.IFNA(VLOOKUP($A6+S$4,Female!$A:$Q, 12,0)/VLOOKUP($A6,Female!$A:$Q, 12,0),0)*S$3</f>
        <v>5131.1487964088356</v>
      </c>
      <c r="T6" s="4">
        <f>_xlfn.IFNA(VLOOKUP($A6+T$4,Female!$A:$Q, 12,0)/VLOOKUP($A6,Female!$A:$Q, 12,0),0)*T$3</f>
        <v>5270.7405708871593</v>
      </c>
      <c r="U6" s="4">
        <f>_xlfn.IFNA(VLOOKUP($A6+U$4,Female!$A:$Q, 12,0)/VLOOKUP($A6,Female!$A:$Q, 12,0),0)*U$3</f>
        <v>5419.7651858610452</v>
      </c>
      <c r="V6" s="4">
        <f>_xlfn.IFNA(VLOOKUP($A6+V$4,Female!$A:$Q, 12,0)/VLOOKUP($A6,Female!$A:$Q, 12,0),0)*V$3</f>
        <v>5561.9663537007327</v>
      </c>
      <c r="W6" s="4">
        <f>_xlfn.IFNA(VLOOKUP($A6+W$4,Female!$A:$Q, 12,0)/VLOOKUP($A6,Female!$A:$Q, 12,0),0)*W$3</f>
        <v>5704.9481252890509</v>
      </c>
      <c r="X6" s="4">
        <f>_xlfn.IFNA(VLOOKUP($A6+X$4,Female!$A:$Q, 12,0)/VLOOKUP($A6,Female!$A:$Q, 12,0),0)*X$3</f>
        <v>5848.3199021545688</v>
      </c>
      <c r="Y6" s="4">
        <f>_xlfn.IFNA(VLOOKUP($A6+Y$4,Female!$A:$Q, 12,0)/VLOOKUP($A6,Female!$A:$Q, 12,0),0)*Y$3</f>
        <v>5991.6894349332997</v>
      </c>
      <c r="Z6" s="4">
        <f>_xlfn.IFNA(VLOOKUP($A6+Z$4,Female!$A:$Q, 12,0)/VLOOKUP($A6,Female!$A:$Q, 12,0),0)*Z$3</f>
        <v>6141.8904075861583</v>
      </c>
      <c r="AA6" s="4">
        <f>_xlfn.IFNA(VLOOKUP($A6+AA$4,Female!$A:$Q, 12,0)/VLOOKUP($A6,Female!$A:$Q, 12,0),0)*AA$3</f>
        <v>6283.8569296529122</v>
      </c>
      <c r="AB6" s="4">
        <f>_xlfn.IFNA(VLOOKUP($A6+AB$4,Female!$A:$Q, 12,0)/VLOOKUP($A6,Female!$A:$Q, 12,0),0)*AB$3</f>
        <v>6424.7124670070989</v>
      </c>
      <c r="AC6" s="4">
        <f>_xlfn.IFNA(VLOOKUP($A6+AC$4,Female!$A:$Q, 12,0)/VLOOKUP($A6,Female!$A:$Q, 12,0),0)*AC$3</f>
        <v>6571.164948785141</v>
      </c>
      <c r="AD6" s="4">
        <f>_xlfn.IFNA(VLOOKUP($A6+AD$4,Female!$A:$Q, 12,0)/VLOOKUP($A6,Female!$A:$Q, 12,0),0)*AD$3</f>
        <v>6715.7763129664572</v>
      </c>
      <c r="AE6" s="4">
        <f>_xlfn.IFNA(VLOOKUP($A6+AE$4,Female!$A:$Q, 12,0)/VLOOKUP($A6,Female!$A:$Q, 12,0),0)*AE$3</f>
        <v>6858.0652330188332</v>
      </c>
      <c r="AF6" s="4">
        <f>_xlfn.IFNA(VLOOKUP($A6+AF$4,Female!$A:$Q, 12,0)/VLOOKUP($A6,Female!$A:$Q, 12,0),0)*AF$3</f>
        <v>6997.4927042006093</v>
      </c>
      <c r="AG6" s="4">
        <f>_xlfn.IFNA(VLOOKUP($A6+AG$4,Female!$A:$Q, 12,0)/VLOOKUP($A6,Female!$A:$Q, 12,0),0)*AG$3</f>
        <v>7133.6472021855425</v>
      </c>
      <c r="AH6" s="4">
        <f>_xlfn.IFNA(VLOOKUP($A6+AH$4,Female!$A:$Q, 12,0)/VLOOKUP($A6,Female!$A:$Q, 12,0),0)*AH$3</f>
        <v>7266.1186444315435</v>
      </c>
      <c r="AI6" s="4">
        <f>_xlfn.IFNA(VLOOKUP($A6+AI$4,Female!$A:$Q, 12,0)/VLOOKUP($A6,Female!$A:$Q, 12,0),0)*AI$3</f>
        <v>7400.5770200044926</v>
      </c>
      <c r="AJ6" s="4">
        <f>_xlfn.IFNA(VLOOKUP($A6+AJ$4,Female!$A:$Q, 12,0)/VLOOKUP($A6,Female!$A:$Q, 12,0),0)*AJ$3</f>
        <v>7529.9043905420722</v>
      </c>
      <c r="AK6" s="4">
        <f>_xlfn.IFNA(VLOOKUP($A6+AK$4,Female!$A:$Q, 12,0)/VLOOKUP($A6,Female!$A:$Q, 12,0),0)*AK$3</f>
        <v>7659.2237464530381</v>
      </c>
      <c r="AL6" s="4">
        <f>_xlfn.IFNA(VLOOKUP($A6+AL$4,Female!$A:$Q, 12,0)/VLOOKUP($A6,Female!$A:$Q, 12,0),0)*AL$3</f>
        <v>7775.5863781481648</v>
      </c>
      <c r="AM6" s="4">
        <f>_xlfn.IFNA(VLOOKUP($A6+AM$4,Female!$A:$Q, 12,0)/VLOOKUP($A6,Female!$A:$Q, 12,0),0)*AM$3</f>
        <v>7889.7509555769057</v>
      </c>
      <c r="AN6" s="4">
        <f>_xlfn.IFNA(VLOOKUP($A6+AN$4,Female!$A:$Q, 12,0)/VLOOKUP($A6,Female!$A:$Q, 12,0),0)*AN$3</f>
        <v>8000.2559606659925</v>
      </c>
      <c r="AO6" s="4">
        <f>_xlfn.IFNA(VLOOKUP($A6+AO$4,Female!$A:$Q, 12,0)/VLOOKUP($A6,Female!$A:$Q, 12,0),0)*AO$3</f>
        <v>8099.9652219493855</v>
      </c>
      <c r="AP6" s="4">
        <f>_xlfn.IFNA(VLOOKUP($A6+AP$4,Female!$A:$Q, 12,0)/VLOOKUP($A6,Female!$A:$Q, 12,0),0)*AP$3</f>
        <v>8187.6756271737377</v>
      </c>
      <c r="AQ6" s="4">
        <f>_xlfn.IFNA(VLOOKUP($A6+AQ$4,Female!$A:$Q, 12,0)/VLOOKUP($A6,Female!$A:$Q, 12,0),0)*AQ$3</f>
        <v>8262.4484622093787</v>
      </c>
      <c r="AR6" s="4">
        <f>_xlfn.IFNA(VLOOKUP($A6+AR$4,Female!$A:$Q, 12,0)/VLOOKUP($A6,Female!$A:$Q, 12,0),0)*AR$3</f>
        <v>8333.5284119869975</v>
      </c>
      <c r="AS6" s="4">
        <f>_xlfn.IFNA(VLOOKUP($A6+AS$4,Female!$A:$Q, 12,0)/VLOOKUP($A6,Female!$A:$Q, 12,0),0)*AS$3</f>
        <v>8384.2448104407467</v>
      </c>
      <c r="AT6" s="4">
        <f>_xlfn.IFNA(VLOOKUP($A6+AT$4,Female!$A:$Q, 12,0)/VLOOKUP($A6,Female!$A:$Q, 12,0),0)*AT$3</f>
        <v>8427.5022747382554</v>
      </c>
      <c r="AU6" s="4">
        <f>_xlfn.IFNA(VLOOKUP($A6+AU$4,Female!$A:$Q, 12,0)/VLOOKUP($A6,Female!$A:$Q, 12,0),0)*AU$3</f>
        <v>8446.6440051994123</v>
      </c>
      <c r="AV6" s="4">
        <f>_xlfn.IFNA(VLOOKUP($A6+AV$4,Female!$A:$Q, 12,0)/VLOOKUP($A6,Female!$A:$Q, 12,0),0)*AV$3</f>
        <v>8454.2022528367179</v>
      </c>
      <c r="AW6" s="4">
        <f>_xlfn.IFNA(VLOOKUP($A6+AW$4,Female!$A:$Q, 12,0)/VLOOKUP($A6,Female!$A:$Q, 12,0),0)*AW$3</f>
        <v>8435.0490137186644</v>
      </c>
      <c r="AX6" s="4">
        <f>_xlfn.IFNA(VLOOKUP($A6+AX$4,Female!$A:$Q, 12,0)/VLOOKUP($A6,Female!$A:$Q, 12,0),0)*AX$3</f>
        <v>8400.5835244431619</v>
      </c>
      <c r="AY6" s="4">
        <f>_xlfn.IFNA(VLOOKUP($A6+AY$4,Female!$A:$Q, 12,0)/VLOOKUP($A6,Female!$A:$Q, 12,0),0)*AY$3</f>
        <v>8339.057138682505</v>
      </c>
      <c r="AZ6" s="4">
        <f>_xlfn.IFNA(VLOOKUP($A6+AZ$4,Female!$A:$Q, 12,0)/VLOOKUP($A6,Female!$A:$Q, 12,0),0)*AZ$3</f>
        <v>8251.8250576386508</v>
      </c>
      <c r="BA6" s="4">
        <f>_xlfn.IFNA(VLOOKUP($A6+BA$4,Female!$A:$Q, 12,0)/VLOOKUP($A6,Female!$A:$Q, 12,0),0)*BA$3</f>
        <v>8133.7705408146003</v>
      </c>
      <c r="BB6" s="4">
        <f>_xlfn.IFNA(VLOOKUP($A6+BB$4,Female!$A:$Q, 12,0)/VLOOKUP($A6,Female!$A:$Q, 12,0),0)*BB$3</f>
        <v>7987.9456400656427</v>
      </c>
      <c r="BC6" s="4">
        <f>_xlfn.IFNA(VLOOKUP($A6+BC$4,Female!$A:$Q, 12,0)/VLOOKUP($A6,Female!$A:$Q, 12,0),0)*BC$3</f>
        <v>7812.7691224114042</v>
      </c>
      <c r="BD6" s="4">
        <f>_xlfn.IFNA(VLOOKUP($A6+BD$4,Female!$A:$Q, 12,0)/VLOOKUP($A6,Female!$A:$Q, 12,0),0)*BD$3</f>
        <v>7605.0836719647577</v>
      </c>
      <c r="BE6" s="4">
        <f>_xlfn.IFNA(VLOOKUP($A6+BE$4,Female!$A:$Q, 12,0)/VLOOKUP($A6,Female!$A:$Q, 12,0),0)*BE$3</f>
        <v>7358.9488139865825</v>
      </c>
    </row>
    <row r="7" spans="1:57" x14ac:dyDescent="0.2">
      <c r="A7">
        <f t="shared" ref="A7:A70" si="3">A6+1</f>
        <v>27</v>
      </c>
      <c r="B7" s="4">
        <f t="shared" si="2"/>
        <v>151905.66584297412</v>
      </c>
      <c r="C7" s="4">
        <f>_xlfn.IFNA(VLOOKUP($A7+C$4,Female!$A:$Q, 12,0)/VLOOKUP($A7,Female!$A:$Q, 12,0),0)*C$3</f>
        <v>3113.3371263370532</v>
      </c>
      <c r="D7" s="4">
        <f>_xlfn.IFNA(VLOOKUP($A7+D$4,Female!$A:$Q, 12,0)/VLOOKUP($A7,Female!$A:$Q, 12,0),0)*D$3</f>
        <v>3221.4498336071915</v>
      </c>
      <c r="E7" s="4">
        <f>_xlfn.IFNA(VLOOKUP($A7+E$4,Female!$A:$Q, 12,0)/VLOOKUP($A7,Female!$A:$Q, 12,0),0)*E$3</f>
        <v>3335.7815569765489</v>
      </c>
      <c r="F7" s="4">
        <f>_xlfn.IFNA(VLOOKUP($A7+F$4,Female!$A:$Q, 12,0)/VLOOKUP($A7,Female!$A:$Q, 12,0),0)*F$3</f>
        <v>3446.2171092202825</v>
      </c>
      <c r="G7" s="4">
        <f>_xlfn.IFNA(VLOOKUP($A7+G$4,Female!$A:$Q, 12,0)/VLOOKUP($A7,Female!$A:$Q, 12,0),0)*G$3</f>
        <v>3562.4569384222659</v>
      </c>
      <c r="H7" s="4">
        <f>_xlfn.IFNA(VLOOKUP($A7+H$4,Female!$A:$Q, 12,0)/VLOOKUP($A7,Female!$A:$Q, 12,0),0)*H$3</f>
        <v>3684.1896737216161</v>
      </c>
      <c r="I7" s="4">
        <f>_xlfn.IFNA(VLOOKUP($A7+I$4,Female!$A:$Q, 12,0)/VLOOKUP($A7,Female!$A:$Q, 12,0),0)*I$3</f>
        <v>3801.7278961358315</v>
      </c>
      <c r="J7" s="4">
        <f>_xlfn.IFNA(VLOOKUP($A7+J$4,Female!$A:$Q, 12,0)/VLOOKUP($A7,Female!$A:$Q, 12,0),0)*J$3</f>
        <v>3924.3600736958342</v>
      </c>
      <c r="K7" s="4">
        <f>_xlfn.IFNA(VLOOKUP($A7+K$4,Female!$A:$Q, 12,0)/VLOOKUP($A7,Female!$A:$Q, 12,0),0)*K$3</f>
        <v>4051.7312280190395</v>
      </c>
      <c r="L7" s="4">
        <f>_xlfn.IFNA(VLOOKUP($A7+L$4,Female!$A:$Q, 12,0)/VLOOKUP($A7,Female!$A:$Q, 12,0),0)*L$3</f>
        <v>4183.4802524438146</v>
      </c>
      <c r="M7" s="4">
        <f>_xlfn.IFNA(VLOOKUP($A7+M$4,Female!$A:$Q, 12,0)/VLOOKUP($A7,Female!$A:$Q, 12,0),0)*M$3</f>
        <v>4310.3871313733453</v>
      </c>
      <c r="N7" s="4">
        <f>_xlfn.IFNA(VLOOKUP($A7+N$4,Female!$A:$Q, 12,0)/VLOOKUP($A7,Female!$A:$Q, 12,0),0)*N$3</f>
        <v>4441.1794119741098</v>
      </c>
      <c r="O7" s="4">
        <f>_xlfn.IFNA(VLOOKUP($A7+O$4,Female!$A:$Q, 12,0)/VLOOKUP($A7,Female!$A:$Q, 12,0),0)*O$3</f>
        <v>4575.5013389105725</v>
      </c>
      <c r="P7" s="4">
        <f>_xlfn.IFNA(VLOOKUP($A7+P$4,Female!$A:$Q, 12,0)/VLOOKUP($A7,Female!$A:$Q, 12,0),0)*P$3</f>
        <v>4712.9931932156878</v>
      </c>
      <c r="Q7" s="4">
        <f>_xlfn.IFNA(VLOOKUP($A7+Q$4,Female!$A:$Q, 12,0)/VLOOKUP($A7,Female!$A:$Q, 12,0),0)*Q$3</f>
        <v>4844.9025828122385</v>
      </c>
      <c r="R7" s="4">
        <f>_xlfn.IFNA(VLOOKUP($A7+R$4,Female!$A:$Q, 12,0)/VLOOKUP($A7,Female!$A:$Q, 12,0),0)*R$3</f>
        <v>4987.6448067762367</v>
      </c>
      <c r="S7" s="4">
        <f>_xlfn.IFNA(VLOOKUP($A7+S$4,Female!$A:$Q, 12,0)/VLOOKUP($A7,Female!$A:$Q, 12,0),0)*S$3</f>
        <v>5124.2306203052322</v>
      </c>
      <c r="T7" s="4">
        <f>_xlfn.IFNA(VLOOKUP($A7+T$4,Female!$A:$Q, 12,0)/VLOOKUP($A7,Female!$A:$Q, 12,0),0)*T$3</f>
        <v>5262.6296759634415</v>
      </c>
      <c r="U7" s="4">
        <f>_xlfn.IFNA(VLOOKUP($A7+U$4,Female!$A:$Q, 12,0)/VLOOKUP($A7,Female!$A:$Q, 12,0),0)*U$3</f>
        <v>5410.3206262796621</v>
      </c>
      <c r="V7" s="4">
        <f>_xlfn.IFNA(VLOOKUP($A7+V$4,Female!$A:$Q, 12,0)/VLOOKUP($A7,Female!$A:$Q, 12,0),0)*V$3</f>
        <v>5551.0561040127996</v>
      </c>
      <c r="W7" s="4">
        <f>_xlfn.IFNA(VLOOKUP($A7+W$4,Female!$A:$Q, 12,0)/VLOOKUP($A7,Female!$A:$Q, 12,0),0)*W$3</f>
        <v>5692.4272421098385</v>
      </c>
      <c r="X7" s="4">
        <f>_xlfn.IFNA(VLOOKUP($A7+X$4,Female!$A:$Q, 12,0)/VLOOKUP($A7,Female!$A:$Q, 12,0),0)*X$3</f>
        <v>5834.0377622321903</v>
      </c>
      <c r="Y7" s="4">
        <f>_xlfn.IFNA(VLOOKUP($A7+Y$4,Female!$A:$Q, 12,0)/VLOOKUP($A7,Female!$A:$Q, 12,0),0)*Y$3</f>
        <v>5975.4414897902188</v>
      </c>
      <c r="Z7" s="4">
        <f>_xlfn.IFNA(VLOOKUP($A7+Z$4,Female!$A:$Q, 12,0)/VLOOKUP($A7,Female!$A:$Q, 12,0),0)*Z$3</f>
        <v>6123.4980281889366</v>
      </c>
      <c r="AA7" s="4">
        <f>_xlfn.IFNA(VLOOKUP($A7+AA$4,Female!$A:$Q, 12,0)/VLOOKUP($A7,Female!$A:$Q, 12,0),0)*AA$3</f>
        <v>6263.2939911037129</v>
      </c>
      <c r="AB7" s="4">
        <f>_xlfn.IFNA(VLOOKUP($A7+AB$4,Female!$A:$Q, 12,0)/VLOOKUP($A7,Female!$A:$Q, 12,0),0)*AB$3</f>
        <v>6401.9887156551404</v>
      </c>
      <c r="AC7" s="4">
        <f>_xlfn.IFNA(VLOOKUP($A7+AC$4,Female!$A:$Q, 12,0)/VLOOKUP($A7,Female!$A:$Q, 12,0),0)*AC$3</f>
        <v>6546.1845711295873</v>
      </c>
      <c r="AD7" s="4">
        <f>_xlfn.IFNA(VLOOKUP($A7+AD$4,Female!$A:$Q, 12,0)/VLOOKUP($A7,Female!$A:$Q, 12,0),0)*AD$3</f>
        <v>6688.2650558404448</v>
      </c>
      <c r="AE7" s="4">
        <f>_xlfn.IFNA(VLOOKUP($A7+AE$4,Female!$A:$Q, 12,0)/VLOOKUP($A7,Female!$A:$Q, 12,0),0)*AE$3</f>
        <v>6827.6907412781957</v>
      </c>
      <c r="AF7" s="4">
        <f>_xlfn.IFNA(VLOOKUP($A7+AF$4,Female!$A:$Q, 12,0)/VLOOKUP($A7,Female!$A:$Q, 12,0),0)*AF$3</f>
        <v>6964.0462937928669</v>
      </c>
      <c r="AG7" s="4">
        <f>_xlfn.IFNA(VLOOKUP($A7+AG$4,Female!$A:$Q, 12,0)/VLOOKUP($A7,Female!$A:$Q, 12,0),0)*AG$3</f>
        <v>7096.9176863769198</v>
      </c>
      <c r="AH7" s="4">
        <f>_xlfn.IFNA(VLOOKUP($A7+AH$4,Female!$A:$Q, 12,0)/VLOOKUP($A7,Female!$A:$Q, 12,0),0)*AH$3</f>
        <v>7225.7754216034473</v>
      </c>
      <c r="AI7" s="4">
        <f>_xlfn.IFNA(VLOOKUP($A7+AI$4,Female!$A:$Q, 12,0)/VLOOKUP($A7,Female!$A:$Q, 12,0),0)*AI$3</f>
        <v>7356.1037420402117</v>
      </c>
      <c r="AJ7" s="4">
        <f>_xlfn.IFNA(VLOOKUP($A7+AJ$4,Female!$A:$Q, 12,0)/VLOOKUP($A7,Female!$A:$Q, 12,0),0)*AJ$3</f>
        <v>7480.6693228203776</v>
      </c>
      <c r="AK7" s="4">
        <f>_xlfn.IFNA(VLOOKUP($A7+AK$4,Female!$A:$Q, 12,0)/VLOOKUP($A7,Female!$A:$Q, 12,0),0)*AK$3</f>
        <v>7604.4766823511527</v>
      </c>
      <c r="AL7" s="4">
        <f>_xlfn.IFNA(VLOOKUP($A7+AL$4,Female!$A:$Q, 12,0)/VLOOKUP($A7,Female!$A:$Q, 12,0),0)*AL$3</f>
        <v>7714.5529488213542</v>
      </c>
      <c r="AM7" s="4">
        <f>_xlfn.IFNA(VLOOKUP($A7+AM$4,Female!$A:$Q, 12,0)/VLOOKUP($A7,Female!$A:$Q, 12,0),0)*AM$3</f>
        <v>7821.5188772819029</v>
      </c>
      <c r="AN7" s="4">
        <f>_xlfn.IFNA(VLOOKUP($A7+AN$4,Female!$A:$Q, 12,0)/VLOOKUP($A7,Female!$A:$Q, 12,0),0)*AN$3</f>
        <v>7923.7041916310745</v>
      </c>
      <c r="AO7" s="4">
        <f>_xlfn.IFNA(VLOOKUP($A7+AO$4,Female!$A:$Q, 12,0)/VLOOKUP($A7,Female!$A:$Q, 12,0),0)*AO$3</f>
        <v>8014.1249641861768</v>
      </c>
      <c r="AP7" s="4">
        <f>_xlfn.IFNA(VLOOKUP($A7+AP$4,Female!$A:$Q, 12,0)/VLOOKUP($A7,Female!$A:$Q, 12,0),0)*AP$3</f>
        <v>8091.8420840393755</v>
      </c>
      <c r="AQ7" s="4">
        <f>_xlfn.IFNA(VLOOKUP($A7+AQ$4,Female!$A:$Q, 12,0)/VLOOKUP($A7,Female!$A:$Q, 12,0),0)*AQ$3</f>
        <v>8155.9901253316693</v>
      </c>
      <c r="AR7" s="4">
        <f>_xlfn.IFNA(VLOOKUP($A7+AR$4,Female!$A:$Q, 12,0)/VLOOKUP($A7,Female!$A:$Q, 12,0),0)*AR$3</f>
        <v>8215.4421651128505</v>
      </c>
      <c r="AS7" s="4">
        <f>_xlfn.IFNA(VLOOKUP($A7+AS$4,Female!$A:$Q, 12,0)/VLOOKUP($A7,Female!$A:$Q, 12,0),0)*AS$3</f>
        <v>8253.0137585838293</v>
      </c>
      <c r="AT7" s="4">
        <f>_xlfn.IFNA(VLOOKUP($A7+AT$4,Female!$A:$Q, 12,0)/VLOOKUP($A7,Female!$A:$Q, 12,0),0)*AT$3</f>
        <v>8281.3183448817235</v>
      </c>
      <c r="AU7" s="4">
        <f>_xlfn.IFNA(VLOOKUP($A7+AU$4,Female!$A:$Q, 12,0)/VLOOKUP($A7,Female!$A:$Q, 12,0),0)*AU$3</f>
        <v>8284.5097192520898</v>
      </c>
      <c r="AV7" s="4">
        <f>_xlfn.IFNA(VLOOKUP($A7+AV$4,Female!$A:$Q, 12,0)/VLOOKUP($A7,Female!$A:$Q, 12,0),0)*AV$3</f>
        <v>8274.9450440805285</v>
      </c>
      <c r="AW7" s="4">
        <f>_xlfn.IFNA(VLOOKUP($A7+AW$4,Female!$A:$Q, 12,0)/VLOOKUP($A7,Female!$A:$Q, 12,0),0)*AW$3</f>
        <v>8237.4628459999112</v>
      </c>
      <c r="AX7" s="4">
        <f>_xlfn.IFNA(VLOOKUP($A7+AX$4,Female!$A:$Q, 12,0)/VLOOKUP($A7,Female!$A:$Q, 12,0),0)*AX$3</f>
        <v>8181.9611929901375</v>
      </c>
      <c r="AY7" s="4">
        <f>_xlfn.IFNA(VLOOKUP($A7+AY$4,Female!$A:$Q, 12,0)/VLOOKUP($A7,Female!$A:$Q, 12,0),0)*AY$3</f>
        <v>8097.2162055745284</v>
      </c>
      <c r="AZ7" s="4">
        <f>_xlfn.IFNA(VLOOKUP($A7+AZ$4,Female!$A:$Q, 12,0)/VLOOKUP($A7,Female!$A:$Q, 12,0),0)*AZ$3</f>
        <v>7985.9795853113865</v>
      </c>
      <c r="BA7" s="4">
        <f>_xlfn.IFNA(VLOOKUP($A7+BA$4,Female!$A:$Q, 12,0)/VLOOKUP($A7,Female!$A:$Q, 12,0),0)*BA$3</f>
        <v>7843.7431344280421</v>
      </c>
      <c r="BB7" s="4">
        <f>_xlfn.IFNA(VLOOKUP($A7+BB$4,Female!$A:$Q, 12,0)/VLOOKUP($A7,Female!$A:$Q, 12,0),0)*BB$3</f>
        <v>7672.8002362788538</v>
      </c>
      <c r="BC7" s="4">
        <f>_xlfn.IFNA(VLOOKUP($A7+BC$4,Female!$A:$Q, 12,0)/VLOOKUP($A7,Female!$A:$Q, 12,0),0)*BC$3</f>
        <v>7470.0112005009978</v>
      </c>
      <c r="BD7" s="4">
        <f>_xlfn.IFNA(VLOOKUP($A7+BD$4,Female!$A:$Q, 12,0)/VLOOKUP($A7,Female!$A:$Q, 12,0),0)*BD$3</f>
        <v>7232.3651937452678</v>
      </c>
      <c r="BE7" s="4">
        <f>_xlfn.IFNA(VLOOKUP($A7+BE$4,Female!$A:$Q, 12,0)/VLOOKUP($A7,Female!$A:$Q, 12,0),0)*BE$3</f>
        <v>6955.9127030224681</v>
      </c>
    </row>
    <row r="8" spans="1:57" x14ac:dyDescent="0.2">
      <c r="A8">
        <f t="shared" si="3"/>
        <v>28</v>
      </c>
      <c r="B8" s="4">
        <f t="shared" si="2"/>
        <v>150587.04948840145</v>
      </c>
      <c r="C8" s="4">
        <f>_xlfn.IFNA(VLOOKUP($A8+C$4,Female!$A:$Q, 12,0)/VLOOKUP($A8,Female!$A:$Q, 12,0),0)*C$3</f>
        <v>3113.2077215508525</v>
      </c>
      <c r="D8" s="4">
        <f>_xlfn.IFNA(VLOOKUP($A8+D$4,Female!$A:$Q, 12,0)/VLOOKUP($A8,Female!$A:$Q, 12,0),0)*D$3</f>
        <v>3221.1657076201332</v>
      </c>
      <c r="E8" s="4">
        <f>_xlfn.IFNA(VLOOKUP($A8+E$4,Female!$A:$Q, 12,0)/VLOOKUP($A8,Female!$A:$Q, 12,0),0)*E$3</f>
        <v>3335.3250244722863</v>
      </c>
      <c r="F8" s="4">
        <f>_xlfn.IFNA(VLOOKUP($A8+F$4,Female!$A:$Q, 12,0)/VLOOKUP($A8,Female!$A:$Q, 12,0),0)*F$3</f>
        <v>3445.5847533692777</v>
      </c>
      <c r="G8" s="4">
        <f>_xlfn.IFNA(VLOOKUP($A8+G$4,Female!$A:$Q, 12,0)/VLOOKUP($A8,Female!$A:$Q, 12,0),0)*G$3</f>
        <v>3561.6587926282627</v>
      </c>
      <c r="H8" s="4">
        <f>_xlfn.IFNA(VLOOKUP($A8+H$4,Female!$A:$Q, 12,0)/VLOOKUP($A8,Female!$A:$Q, 12,0),0)*H$3</f>
        <v>3683.2148573361783</v>
      </c>
      <c r="I8" s="4">
        <f>_xlfn.IFNA(VLOOKUP($A8+I$4,Female!$A:$Q, 12,0)/VLOOKUP($A8,Female!$A:$Q, 12,0),0)*I$3</f>
        <v>3800.5485459270276</v>
      </c>
      <c r="J8" s="4">
        <f>_xlfn.IFNA(VLOOKUP($A8+J$4,Female!$A:$Q, 12,0)/VLOOKUP($A8,Female!$A:$Q, 12,0),0)*J$3</f>
        <v>3922.9238688666251</v>
      </c>
      <c r="K8" s="4">
        <f>_xlfn.IFNA(VLOOKUP($A8+K$4,Female!$A:$Q, 12,0)/VLOOKUP($A8,Female!$A:$Q, 12,0),0)*K$3</f>
        <v>4049.9732043012405</v>
      </c>
      <c r="L8" s="4">
        <f>_xlfn.IFNA(VLOOKUP($A8+L$4,Female!$A:$Q, 12,0)/VLOOKUP($A8,Female!$A:$Q, 12,0),0)*L$3</f>
        <v>4181.3215348163512</v>
      </c>
      <c r="M8" s="4">
        <f>_xlfn.IFNA(VLOOKUP($A8+M$4,Female!$A:$Q, 12,0)/VLOOKUP($A8,Female!$A:$Q, 12,0),0)*M$3</f>
        <v>4307.7434325098029</v>
      </c>
      <c r="N8" s="4">
        <f>_xlfn.IFNA(VLOOKUP($A8+N$4,Female!$A:$Q, 12,0)/VLOOKUP($A8,Female!$A:$Q, 12,0),0)*N$3</f>
        <v>4437.97824556655</v>
      </c>
      <c r="O8" s="4">
        <f>_xlfn.IFNA(VLOOKUP($A8+O$4,Female!$A:$Q, 12,0)/VLOOKUP($A8,Female!$A:$Q, 12,0),0)*O$3</f>
        <v>4571.6606480161536</v>
      </c>
      <c r="P8" s="4">
        <f>_xlfn.IFNA(VLOOKUP($A8+P$4,Female!$A:$Q, 12,0)/VLOOKUP($A8,Female!$A:$Q, 12,0),0)*P$3</f>
        <v>4708.3872966728941</v>
      </c>
      <c r="Q8" s="4">
        <f>_xlfn.IFNA(VLOOKUP($A8+Q$4,Female!$A:$Q, 12,0)/VLOOKUP($A8,Female!$A:$Q, 12,0),0)*Q$3</f>
        <v>4839.3966489047716</v>
      </c>
      <c r="R8" s="4">
        <f>_xlfn.IFNA(VLOOKUP($A8+R$4,Female!$A:$Q, 12,0)/VLOOKUP($A8,Female!$A:$Q, 12,0),0)*R$3</f>
        <v>4981.0917964615292</v>
      </c>
      <c r="S8" s="4">
        <f>_xlfn.IFNA(VLOOKUP($A8+S$4,Female!$A:$Q, 12,0)/VLOOKUP($A8,Female!$A:$Q, 12,0),0)*S$3</f>
        <v>5116.5215341289941</v>
      </c>
      <c r="T8" s="4">
        <f>_xlfn.IFNA(VLOOKUP($A8+T$4,Female!$A:$Q, 12,0)/VLOOKUP($A8,Female!$A:$Q, 12,0),0)*T$3</f>
        <v>5253.6400204898337</v>
      </c>
      <c r="U8" s="4">
        <f>_xlfn.IFNA(VLOOKUP($A8+U$4,Female!$A:$Q, 12,0)/VLOOKUP($A8,Female!$A:$Q, 12,0),0)*U$3</f>
        <v>5399.893960514687</v>
      </c>
      <c r="V8" s="4">
        <f>_xlfn.IFNA(VLOOKUP($A8+V$4,Female!$A:$Q, 12,0)/VLOOKUP($A8,Female!$A:$Q, 12,0),0)*V$3</f>
        <v>5539.0638892171501</v>
      </c>
      <c r="W8" s="4">
        <f>_xlfn.IFNA(VLOOKUP($A8+W$4,Female!$A:$Q, 12,0)/VLOOKUP($A8,Female!$A:$Q, 12,0),0)*W$3</f>
        <v>5678.7215353839565</v>
      </c>
      <c r="X8" s="4">
        <f>_xlfn.IFNA(VLOOKUP($A8+X$4,Female!$A:$Q, 12,0)/VLOOKUP($A8,Female!$A:$Q, 12,0),0)*X$3</f>
        <v>5818.4178722973702</v>
      </c>
      <c r="Y8" s="4">
        <f>_xlfn.IFNA(VLOOKUP($A8+Y$4,Female!$A:$Q, 12,0)/VLOOKUP($A8,Female!$A:$Q, 12,0),0)*Y$3</f>
        <v>5957.7529011635379</v>
      </c>
      <c r="Z8" s="4">
        <f>_xlfn.IFNA(VLOOKUP($A8+Z$4,Female!$A:$Q, 12,0)/VLOOKUP($A8,Female!$A:$Q, 12,0),0)*Z$3</f>
        <v>6103.6702146398375</v>
      </c>
      <c r="AA8" s="4">
        <f>_xlfn.IFNA(VLOOKUP($A8+AA$4,Female!$A:$Q, 12,0)/VLOOKUP($A8,Female!$A:$Q, 12,0),0)*AA$3</f>
        <v>6241.3562866494376</v>
      </c>
      <c r="AB8" s="4">
        <f>_xlfn.IFNA(VLOOKUP($A8+AB$4,Female!$A:$Q, 12,0)/VLOOKUP($A8,Female!$A:$Q, 12,0),0)*AB$3</f>
        <v>6377.8712903652022</v>
      </c>
      <c r="AC8" s="4">
        <f>_xlfn.IFNA(VLOOKUP($A8+AC$4,Female!$A:$Q, 12,0)/VLOOKUP($A8,Female!$A:$Q, 12,0),0)*AC$3</f>
        <v>6519.5927597961045</v>
      </c>
      <c r="AD8" s="4">
        <f>_xlfn.IFNA(VLOOKUP($A8+AD$4,Female!$A:$Q, 12,0)/VLOOKUP($A8,Female!$A:$Q, 12,0),0)*AD$3</f>
        <v>6658.8721238421786</v>
      </c>
      <c r="AE8" s="4">
        <f>_xlfn.IFNA(VLOOKUP($A8+AE$4,Female!$A:$Q, 12,0)/VLOOKUP($A8,Female!$A:$Q, 12,0),0)*AE$3</f>
        <v>6795.2901590081337</v>
      </c>
      <c r="AF8" s="4">
        <f>_xlfn.IFNA(VLOOKUP($A8+AF$4,Female!$A:$Q, 12,0)/VLOOKUP($A8,Female!$A:$Q, 12,0),0)*AF$3</f>
        <v>6928.4288168159501</v>
      </c>
      <c r="AG8" s="4">
        <f>_xlfn.IFNA(VLOOKUP($A8+AG$4,Female!$A:$Q, 12,0)/VLOOKUP($A8,Female!$A:$Q, 12,0),0)*AG$3</f>
        <v>7057.7571677646201</v>
      </c>
      <c r="AH8" s="4">
        <f>_xlfn.IFNA(VLOOKUP($A8+AH$4,Female!$A:$Q, 12,0)/VLOOKUP($A8,Female!$A:$Q, 12,0),0)*AH$3</f>
        <v>7182.6001654131715</v>
      </c>
      <c r="AI8" s="4">
        <f>_xlfn.IFNA(VLOOKUP($A8+AI$4,Female!$A:$Q, 12,0)/VLOOKUP($A8,Female!$A:$Q, 12,0),0)*AI$3</f>
        <v>7308.2569821988363</v>
      </c>
      <c r="AJ8" s="4">
        <f>_xlfn.IFNA(VLOOKUP($A8+AJ$4,Female!$A:$Q, 12,0)/VLOOKUP($A8,Female!$A:$Q, 12,0),0)*AJ$3</f>
        <v>7427.4545434037727</v>
      </c>
      <c r="AK8" s="4">
        <f>_xlfn.IFNA(VLOOKUP($A8+AK$4,Female!$A:$Q, 12,0)/VLOOKUP($A8,Female!$A:$Q, 12,0),0)*AK$3</f>
        <v>7545.0464113757062</v>
      </c>
      <c r="AL8" s="4">
        <f>_xlfn.IFNA(VLOOKUP($A8+AL$4,Female!$A:$Q, 12,0)/VLOOKUP($A8,Female!$A:$Q, 12,0),0)*AL$3</f>
        <v>7648.0996239974866</v>
      </c>
      <c r="AM8" s="4">
        <f>_xlfn.IFNA(VLOOKUP($A8+AM$4,Female!$A:$Q, 12,0)/VLOOKUP($A8,Female!$A:$Q, 12,0),0)*AM$3</f>
        <v>7746.9443979391945</v>
      </c>
      <c r="AN8" s="4">
        <f>_xlfn.IFNA(VLOOKUP($A8+AN$4,Female!$A:$Q, 12,0)/VLOOKUP($A8,Female!$A:$Q, 12,0),0)*AN$3</f>
        <v>7840.0021010537857</v>
      </c>
      <c r="AO8" s="4">
        <f>_xlfn.IFNA(VLOOKUP($A8+AO$4,Female!$A:$Q, 12,0)/VLOOKUP($A8,Female!$A:$Q, 12,0),0)*AO$3</f>
        <v>7920.5957634058632</v>
      </c>
      <c r="AP8" s="4">
        <f>_xlfn.IFNA(VLOOKUP($A8+AP$4,Female!$A:$Q, 12,0)/VLOOKUP($A8,Female!$A:$Q, 12,0),0)*AP$3</f>
        <v>7987.8572599467952</v>
      </c>
      <c r="AQ8" s="4">
        <f>_xlfn.IFNA(VLOOKUP($A8+AQ$4,Female!$A:$Q, 12,0)/VLOOKUP($A8,Female!$A:$Q, 12,0),0)*AQ$3</f>
        <v>8040.6967383620613</v>
      </c>
      <c r="AR8" s="4">
        <f>_xlfn.IFNA(VLOOKUP($A8+AR$4,Female!$A:$Q, 12,0)/VLOOKUP($A8,Female!$A:$Q, 12,0),0)*AR$3</f>
        <v>8087.1319691043464</v>
      </c>
      <c r="AS8" s="4">
        <f>_xlfn.IFNA(VLOOKUP($A8+AS$4,Female!$A:$Q, 12,0)/VLOOKUP($A8,Female!$A:$Q, 12,0),0)*AS$3</f>
        <v>8110.1360489430217</v>
      </c>
      <c r="AT8" s="4">
        <f>_xlfn.IFNA(VLOOKUP($A8+AT$4,Female!$A:$Q, 12,0)/VLOOKUP($A8,Female!$A:$Q, 12,0),0)*AT$3</f>
        <v>8122.6374671207304</v>
      </c>
      <c r="AU8" s="4">
        <f>_xlfn.IFNA(VLOOKUP($A8+AU$4,Female!$A:$Q, 12,0)/VLOOKUP($A8,Female!$A:$Q, 12,0),0)*AU$3</f>
        <v>8109.1300545496842</v>
      </c>
      <c r="AV8" s="4">
        <f>_xlfn.IFNA(VLOOKUP($A8+AV$4,Female!$A:$Q, 12,0)/VLOOKUP($A8,Female!$A:$Q, 12,0),0)*AV$3</f>
        <v>8081.3877613931509</v>
      </c>
      <c r="AW8" s="4">
        <f>_xlfn.IFNA(VLOOKUP($A8+AW$4,Female!$A:$Q, 12,0)/VLOOKUP($A8,Female!$A:$Q, 12,0),0)*AW$3</f>
        <v>8023.3622165024417</v>
      </c>
      <c r="AX8" s="4">
        <f>_xlfn.IFNA(VLOOKUP($A8+AX$4,Female!$A:$Q, 12,0)/VLOOKUP($A8,Female!$A:$Q, 12,0),0)*AX$3</f>
        <v>7944.9500373117453</v>
      </c>
      <c r="AY8" s="4">
        <f>_xlfn.IFNA(VLOOKUP($A8+AY$4,Female!$A:$Q, 12,0)/VLOOKUP($A8,Female!$A:$Q, 12,0),0)*AY$3</f>
        <v>7836.6218049802865</v>
      </c>
      <c r="AZ8" s="4">
        <f>_xlfn.IFNA(VLOOKUP($A8+AZ$4,Female!$A:$Q, 12,0)/VLOOKUP($A8,Female!$A:$Q, 12,0),0)*AZ$3</f>
        <v>7701.4874368466517</v>
      </c>
      <c r="BA8" s="4">
        <f>_xlfn.IFNA(VLOOKUP($A8+BA$4,Female!$A:$Q, 12,0)/VLOOKUP($A8,Female!$A:$Q, 12,0),0)*BA$3</f>
        <v>7534.5465913512444</v>
      </c>
      <c r="BB8" s="4">
        <f>_xlfn.IFNA(VLOOKUP($A8+BB$4,Female!$A:$Q, 12,0)/VLOOKUP($A8,Female!$A:$Q, 12,0),0)*BB$3</f>
        <v>7336.4358251360718</v>
      </c>
      <c r="BC8" s="4">
        <f>_xlfn.IFNA(VLOOKUP($A8+BC$4,Female!$A:$Q, 12,0)/VLOOKUP($A8,Female!$A:$Q, 12,0),0)*BC$3</f>
        <v>7104.1573650388391</v>
      </c>
      <c r="BD8" s="4">
        <f>_xlfn.IFNA(VLOOKUP($A8+BD$4,Female!$A:$Q, 12,0)/VLOOKUP($A8,Female!$A:$Q, 12,0),0)*BD$3</f>
        <v>6836.4974691661655</v>
      </c>
      <c r="BE8" s="4">
        <f>_xlfn.IFNA(VLOOKUP($A8+BE$4,Female!$A:$Q, 12,0)/VLOOKUP($A8,Female!$A:$Q, 12,0),0)*BE$3</f>
        <v>6530.525337768363</v>
      </c>
    </row>
    <row r="9" spans="1:57" x14ac:dyDescent="0.2">
      <c r="A9">
        <f t="shared" si="3"/>
        <v>29</v>
      </c>
      <c r="B9" s="4">
        <f t="shared" si="2"/>
        <v>149170.83996391454</v>
      </c>
      <c r="C9" s="4">
        <f>_xlfn.IFNA(VLOOKUP($A9+C$4,Female!$A:$Q, 12,0)/VLOOKUP($A9,Female!$A:$Q, 12,0),0)*C$3</f>
        <v>3113.0625356931646</v>
      </c>
      <c r="D9" s="4">
        <f>_xlfn.IFNA(VLOOKUP($A9+D$4,Female!$A:$Q, 12,0)/VLOOKUP($A9,Female!$A:$Q, 12,0),0)*D$3</f>
        <v>3220.8587352379373</v>
      </c>
      <c r="E9" s="4">
        <f>_xlfn.IFNA(VLOOKUP($A9+E$4,Female!$A:$Q, 12,0)/VLOOKUP($A9,Female!$A:$Q, 12,0),0)*E$3</f>
        <v>3334.8516284750012</v>
      </c>
      <c r="F9" s="4">
        <f>_xlfn.IFNA(VLOOKUP($A9+F$4,Female!$A:$Q, 12,0)/VLOOKUP($A9,Female!$A:$Q, 12,0),0)*F$3</f>
        <v>3444.9559804539267</v>
      </c>
      <c r="G9" s="4">
        <f>_xlfn.IFNA(VLOOKUP($A9+G$4,Female!$A:$Q, 12,0)/VLOOKUP($A9,Female!$A:$Q, 12,0),0)*G$3</f>
        <v>3560.8644033455175</v>
      </c>
      <c r="H9" s="4">
        <f>_xlfn.IFNA(VLOOKUP($A9+H$4,Female!$A:$Q, 12,0)/VLOOKUP($A9,Female!$A:$Q, 12,0),0)*H$3</f>
        <v>3682.2253219903628</v>
      </c>
      <c r="I9" s="4">
        <f>_xlfn.IFNA(VLOOKUP($A9+I$4,Female!$A:$Q, 12,0)/VLOOKUP($A9,Female!$A:$Q, 12,0),0)*I$3</f>
        <v>3799.3155698604482</v>
      </c>
      <c r="J9" s="4">
        <f>_xlfn.IFNA(VLOOKUP($A9+J$4,Female!$A:$Q, 12,0)/VLOOKUP($A9,Female!$A:$Q, 12,0),0)*J$3</f>
        <v>3921.3847249544256</v>
      </c>
      <c r="K9" s="4">
        <f>_xlfn.IFNA(VLOOKUP($A9+K$4,Female!$A:$Q, 12,0)/VLOOKUP($A9,Female!$A:$Q, 12,0),0)*K$3</f>
        <v>4048.0516335181374</v>
      </c>
      <c r="L9" s="4">
        <f>_xlfn.IFNA(VLOOKUP($A9+L$4,Female!$A:$Q, 12,0)/VLOOKUP($A9,Female!$A:$Q, 12,0),0)*L$3</f>
        <v>4178.930691844379</v>
      </c>
      <c r="M9" s="4">
        <f>_xlfn.IFNA(VLOOKUP($A9+M$4,Female!$A:$Q, 12,0)/VLOOKUP($A9,Female!$A:$Q, 12,0),0)*M$3</f>
        <v>4304.8173739358945</v>
      </c>
      <c r="N9" s="4">
        <f>_xlfn.IFNA(VLOOKUP($A9+N$4,Female!$A:$Q, 12,0)/VLOOKUP($A9,Female!$A:$Q, 12,0),0)*N$3</f>
        <v>4434.4373078702401</v>
      </c>
      <c r="O9" s="4">
        <f>_xlfn.IFNA(VLOOKUP($A9+O$4,Female!$A:$Q, 12,0)/VLOOKUP($A9,Female!$A:$Q, 12,0),0)*O$3</f>
        <v>4567.3827141106385</v>
      </c>
      <c r="P9" s="4">
        <f>_xlfn.IFNA(VLOOKUP($A9+P$4,Female!$A:$Q, 12,0)/VLOOKUP($A9,Female!$A:$Q, 12,0),0)*P$3</f>
        <v>4703.2319922139286</v>
      </c>
      <c r="Q9" s="4">
        <f>_xlfn.IFNA(VLOOKUP($A9+Q$4,Female!$A:$Q, 12,0)/VLOOKUP($A9,Female!$A:$Q, 12,0),0)*Q$3</f>
        <v>4833.2393061581306</v>
      </c>
      <c r="R9" s="4">
        <f>_xlfn.IFNA(VLOOKUP($A9+R$4,Female!$A:$Q, 12,0)/VLOOKUP($A9,Female!$A:$Q, 12,0),0)*R$3</f>
        <v>4973.8047882250048</v>
      </c>
      <c r="S9" s="4">
        <f>_xlfn.IFNA(VLOOKUP($A9+S$4,Female!$A:$Q, 12,0)/VLOOKUP($A9,Female!$A:$Q, 12,0),0)*S$3</f>
        <v>5107.9937734600117</v>
      </c>
      <c r="T9" s="4">
        <f>_xlfn.IFNA(VLOOKUP($A9+T$4,Female!$A:$Q, 12,0)/VLOOKUP($A9,Female!$A:$Q, 12,0),0)*T$3</f>
        <v>5243.7332605406546</v>
      </c>
      <c r="U9" s="4">
        <f>_xlfn.IFNA(VLOOKUP($A9+U$4,Female!$A:$Q, 12,0)/VLOOKUP($A9,Female!$A:$Q, 12,0),0)*U$3</f>
        <v>5388.4522777681068</v>
      </c>
      <c r="V9" s="4">
        <f>_xlfn.IFNA(VLOOKUP($A9+V$4,Female!$A:$Q, 12,0)/VLOOKUP($A9,Female!$A:$Q, 12,0),0)*V$3</f>
        <v>5525.9571212798028</v>
      </c>
      <c r="W9" s="4">
        <f>_xlfn.IFNA(VLOOKUP($A9+W$4,Female!$A:$Q, 12,0)/VLOOKUP($A9,Female!$A:$Q, 12,0),0)*W$3</f>
        <v>5663.7528967215439</v>
      </c>
      <c r="X9" s="4">
        <f>_xlfn.IFNA(VLOOKUP($A9+X$4,Female!$A:$Q, 12,0)/VLOOKUP($A9,Female!$A:$Q, 12,0),0)*X$3</f>
        <v>5801.4352419215247</v>
      </c>
      <c r="Y9" s="4">
        <f>_xlfn.IFNA(VLOOKUP($A9+Y$4,Female!$A:$Q, 12,0)/VLOOKUP($A9,Female!$A:$Q, 12,0),0)*Y$3</f>
        <v>5938.7086087375737</v>
      </c>
      <c r="Z9" s="4">
        <f>_xlfn.IFNA(VLOOKUP($A9+Z$4,Female!$A:$Q, 12,0)/VLOOKUP($A9,Female!$A:$Q, 12,0),0)*Z$3</f>
        <v>6082.5444245107583</v>
      </c>
      <c r="AA9" s="4">
        <f>_xlfn.IFNA(VLOOKUP($A9+AA$4,Female!$A:$Q, 12,0)/VLOOKUP($A9,Female!$A:$Q, 12,0),0)*AA$3</f>
        <v>6218.1024454558983</v>
      </c>
      <c r="AB9" s="4">
        <f>_xlfn.IFNA(VLOOKUP($A9+AB$4,Female!$A:$Q, 12,0)/VLOOKUP($A9,Female!$A:$Q, 12,0),0)*AB$3</f>
        <v>6352.2272268177157</v>
      </c>
      <c r="AC9" s="4">
        <f>_xlfn.IFNA(VLOOKUP($A9+AC$4,Female!$A:$Q, 12,0)/VLOOKUP($A9,Female!$A:$Q, 12,0),0)*AC$3</f>
        <v>6491.2108972261613</v>
      </c>
      <c r="AD9" s="4">
        <f>_xlfn.IFNA(VLOOKUP($A9+AD$4,Female!$A:$Q, 12,0)/VLOOKUP($A9,Female!$A:$Q, 12,0),0)*AD$3</f>
        <v>6627.5481365365249</v>
      </c>
      <c r="AE9" s="4">
        <f>_xlfn.IFNA(VLOOKUP($A9+AE$4,Female!$A:$Q, 12,0)/VLOOKUP($A9,Female!$A:$Q, 12,0),0)*AE$3</f>
        <v>6760.816792966777</v>
      </c>
      <c r="AF9" s="4">
        <f>_xlfn.IFNA(VLOOKUP($A9+AF$4,Female!$A:$Q, 12,0)/VLOOKUP($A9,Female!$A:$Q, 12,0),0)*AF$3</f>
        <v>6890.4844139135621</v>
      </c>
      <c r="AG9" s="4">
        <f>_xlfn.IFNA(VLOOKUP($A9+AG$4,Female!$A:$Q, 12,0)/VLOOKUP($A9,Female!$A:$Q, 12,0),0)*AG$3</f>
        <v>7015.8774621935836</v>
      </c>
      <c r="AH9" s="4">
        <f>_xlfn.IFNA(VLOOKUP($A9+AH$4,Female!$A:$Q, 12,0)/VLOOKUP($A9,Female!$A:$Q, 12,0),0)*AH$3</f>
        <v>7136.1785484053134</v>
      </c>
      <c r="AI9" s="4">
        <f>_xlfn.IFNA(VLOOKUP($A9+AI$4,Female!$A:$Q, 12,0)/VLOOKUP($A9,Female!$A:$Q, 12,0),0)*AI$3</f>
        <v>7256.5702987422374</v>
      </c>
      <c r="AJ9" s="4">
        <f>_xlfn.IFNA(VLOOKUP($A9+AJ$4,Female!$A:$Q, 12,0)/VLOOKUP($A9,Female!$A:$Q, 12,0),0)*AJ$3</f>
        <v>7369.7140500018586</v>
      </c>
      <c r="AK9" s="4">
        <f>_xlfn.IFNA(VLOOKUP($A9+AK$4,Female!$A:$Q, 12,0)/VLOOKUP($A9,Female!$A:$Q, 12,0),0)*AK$3</f>
        <v>7480.3641382677442</v>
      </c>
      <c r="AL9" s="4">
        <f>_xlfn.IFNA(VLOOKUP($A9+AL$4,Female!$A:$Q, 12,0)/VLOOKUP($A9,Female!$A:$Q, 12,0),0)*AL$3</f>
        <v>7575.4934879080211</v>
      </c>
      <c r="AM9" s="4">
        <f>_xlfn.IFNA(VLOOKUP($A9+AM$4,Female!$A:$Q, 12,0)/VLOOKUP($A9,Female!$A:$Q, 12,0),0)*AM$3</f>
        <v>7665.4281212467731</v>
      </c>
      <c r="AN9" s="4">
        <f>_xlfn.IFNA(VLOOKUP($A9+AN$4,Female!$A:$Q, 12,0)/VLOOKUP($A9,Female!$A:$Q, 12,0),0)*AN$3</f>
        <v>7748.8270862002028</v>
      </c>
      <c r="AO9" s="4">
        <f>_xlfn.IFNA(VLOOKUP($A9+AO$4,Female!$A:$Q, 12,0)/VLOOKUP($A9,Female!$A:$Q, 12,0),0)*AO$3</f>
        <v>7819.1365527305707</v>
      </c>
      <c r="AP9" s="4">
        <f>_xlfn.IFNA(VLOOKUP($A9+AP$4,Female!$A:$Q, 12,0)/VLOOKUP($A9,Female!$A:$Q, 12,0),0)*AP$3</f>
        <v>7875.2679383658933</v>
      </c>
      <c r="AQ9" s="4">
        <f>_xlfn.IFNA(VLOOKUP($A9+AQ$4,Female!$A:$Q, 12,0)/VLOOKUP($A9,Female!$A:$Q, 12,0),0)*AQ$3</f>
        <v>7915.4447493751932</v>
      </c>
      <c r="AR9" s="4">
        <f>_xlfn.IFNA(VLOOKUP($A9+AR$4,Female!$A:$Q, 12,0)/VLOOKUP($A9,Female!$A:$Q, 12,0),0)*AR$3</f>
        <v>7947.4563691537578</v>
      </c>
      <c r="AS9" s="4">
        <f>_xlfn.IFNA(VLOOKUP($A9+AS$4,Female!$A:$Q, 12,0)/VLOOKUP($A9,Female!$A:$Q, 12,0),0)*AS$3</f>
        <v>7955.0658971719231</v>
      </c>
      <c r="AT9" s="4">
        <f>_xlfn.IFNA(VLOOKUP($A9+AT$4,Female!$A:$Q, 12,0)/VLOOKUP($A9,Female!$A:$Q, 12,0),0)*AT$3</f>
        <v>7951.0150526488733</v>
      </c>
      <c r="AU9" s="4">
        <f>_xlfn.IFNA(VLOOKUP($A9+AU$4,Female!$A:$Q, 12,0)/VLOOKUP($A9,Female!$A:$Q, 12,0),0)*AU$3</f>
        <v>7919.7804940215401</v>
      </c>
      <c r="AV9" s="4">
        <f>_xlfn.IFNA(VLOOKUP($A9+AV$4,Female!$A:$Q, 12,0)/VLOOKUP($A9,Female!$A:$Q, 12,0),0)*AV$3</f>
        <v>7871.6708765924768</v>
      </c>
      <c r="AW9" s="4">
        <f>_xlfn.IFNA(VLOOKUP($A9+AW$4,Female!$A:$Q, 12,0)/VLOOKUP($A9,Female!$A:$Q, 12,0),0)*AW$3</f>
        <v>7791.2691218715363</v>
      </c>
      <c r="AX9" s="4">
        <f>_xlfn.IFNA(VLOOKUP($A9+AX$4,Female!$A:$Q, 12,0)/VLOOKUP($A9,Female!$A:$Q, 12,0),0)*AX$3</f>
        <v>7689.5756651841657</v>
      </c>
      <c r="AY9" s="4">
        <f>_xlfn.IFNA(VLOOKUP($A9+AY$4,Female!$A:$Q, 12,0)/VLOOKUP($A9,Female!$A:$Q, 12,0),0)*AY$3</f>
        <v>7557.7645067009289</v>
      </c>
      <c r="AZ9" s="4">
        <f>_xlfn.IFNA(VLOOKUP($A9+AZ$4,Female!$A:$Q, 12,0)/VLOOKUP($A9,Female!$A:$Q, 12,0),0)*AZ$3</f>
        <v>7398.2060481346271</v>
      </c>
      <c r="BA9" s="4">
        <f>_xlfn.IFNA(VLOOKUP($A9+BA$4,Female!$A:$Q, 12,0)/VLOOKUP($A9,Female!$A:$Q, 12,0),0)*BA$3</f>
        <v>7204.542473400491</v>
      </c>
      <c r="BB9" s="4">
        <f>_xlfn.IFNA(VLOOKUP($A9+BB$4,Female!$A:$Q, 12,0)/VLOOKUP($A9,Female!$A:$Q, 12,0),0)*BB$3</f>
        <v>6977.4140369712204</v>
      </c>
      <c r="BC9" s="4">
        <f>_xlfn.IFNA(VLOOKUP($A9+BC$4,Female!$A:$Q, 12,0)/VLOOKUP($A9,Female!$A:$Q, 12,0),0)*BC$3</f>
        <v>6715.5863017289694</v>
      </c>
      <c r="BD9" s="4">
        <f>_xlfn.IFNA(VLOOKUP($A9+BD$4,Female!$A:$Q, 12,0)/VLOOKUP($A9,Female!$A:$Q, 12,0),0)*BD$3</f>
        <v>6418.6797074107426</v>
      </c>
      <c r="BE9" s="4">
        <f>_xlfn.IFNA(VLOOKUP($A9+BE$4,Female!$A:$Q, 12,0)/VLOOKUP($A9,Female!$A:$Q, 12,0),0)*BE$3</f>
        <v>6084.3338383085011</v>
      </c>
    </row>
    <row r="10" spans="1:57" x14ac:dyDescent="0.2">
      <c r="A10">
        <f t="shared" si="3"/>
        <v>30</v>
      </c>
      <c r="B10" s="4">
        <f t="shared" si="2"/>
        <v>147652.99980784088</v>
      </c>
      <c r="C10" s="4">
        <f>_xlfn.IFNA(VLOOKUP($A10+C$4,Female!$A:$Q, 12,0)/VLOOKUP($A10,Female!$A:$Q, 12,0),0)*C$3</f>
        <v>3112.911037406881</v>
      </c>
      <c r="D10" s="4">
        <f>_xlfn.IFNA(VLOOKUP($A10+D$4,Female!$A:$Q, 12,0)/VLOOKUP($A10,Female!$A:$Q, 12,0),0)*D$3</f>
        <v>3220.5517777946602</v>
      </c>
      <c r="E10" s="4">
        <f>_xlfn.IFNA(VLOOKUP($A10+E$4,Female!$A:$Q, 12,0)/VLOOKUP($A10,Female!$A:$Q, 12,0),0)*E$3</f>
        <v>3334.3985640601054</v>
      </c>
      <c r="F10" s="4">
        <f>_xlfn.IFNA(VLOOKUP($A10+F$4,Female!$A:$Q, 12,0)/VLOOKUP($A10,Female!$A:$Q, 12,0),0)*F$3</f>
        <v>3444.3482492117851</v>
      </c>
      <c r="G10" s="4">
        <f>_xlfn.IFNA(VLOOKUP($A10+G$4,Female!$A:$Q, 12,0)/VLOOKUP($A10,Female!$A:$Q, 12,0),0)*G$3</f>
        <v>3560.0737644258766</v>
      </c>
      <c r="H10" s="4">
        <f>_xlfn.IFNA(VLOOKUP($A10+H$4,Female!$A:$Q, 12,0)/VLOOKUP($A10,Female!$A:$Q, 12,0),0)*H$3</f>
        <v>3681.2024069578129</v>
      </c>
      <c r="I10" s="4">
        <f>_xlfn.IFNA(VLOOKUP($A10+I$4,Female!$A:$Q, 12,0)/VLOOKUP($A10,Female!$A:$Q, 12,0),0)*I$3</f>
        <v>3798.0020447356187</v>
      </c>
      <c r="J10" s="4">
        <f>_xlfn.IFNA(VLOOKUP($A10+J$4,Female!$A:$Q, 12,0)/VLOOKUP($A10,Female!$A:$Q, 12,0),0)*J$3</f>
        <v>3919.7069622285067</v>
      </c>
      <c r="K10" s="4">
        <f>_xlfn.IFNA(VLOOKUP($A10+K$4,Female!$A:$Q, 12,0)/VLOOKUP($A10,Female!$A:$Q, 12,0),0)*K$3</f>
        <v>4045.925676690224</v>
      </c>
      <c r="L10" s="4">
        <f>_xlfn.IFNA(VLOOKUP($A10+L$4,Female!$A:$Q, 12,0)/VLOOKUP($A10,Female!$A:$Q, 12,0),0)*L$3</f>
        <v>4176.2868930759059</v>
      </c>
      <c r="M10" s="4">
        <f>_xlfn.IFNA(VLOOKUP($A10+M$4,Female!$A:$Q, 12,0)/VLOOKUP($A10,Female!$A:$Q, 12,0),0)*M$3</f>
        <v>4301.58328783666</v>
      </c>
      <c r="N10" s="4">
        <f>_xlfn.IFNA(VLOOKUP($A10+N$4,Female!$A:$Q, 12,0)/VLOOKUP($A10,Female!$A:$Q, 12,0),0)*N$3</f>
        <v>4430.4943988997929</v>
      </c>
      <c r="O10" s="4">
        <f>_xlfn.IFNA(VLOOKUP($A10+O$4,Female!$A:$Q, 12,0)/VLOOKUP($A10,Female!$A:$Q, 12,0),0)*O$3</f>
        <v>4562.5945769733062</v>
      </c>
      <c r="P10" s="4">
        <f>_xlfn.IFNA(VLOOKUP($A10+P$4,Female!$A:$Q, 12,0)/VLOOKUP($A10,Female!$A:$Q, 12,0),0)*P$3</f>
        <v>4697.4669652871999</v>
      </c>
      <c r="Q10" s="4">
        <f>_xlfn.IFNA(VLOOKUP($A10+Q$4,Female!$A:$Q, 12,0)/VLOOKUP($A10,Female!$A:$Q, 12,0),0)*Q$3</f>
        <v>4826.3936774112008</v>
      </c>
      <c r="R10" s="4">
        <f>_xlfn.IFNA(VLOOKUP($A10+R$4,Female!$A:$Q, 12,0)/VLOOKUP($A10,Female!$A:$Q, 12,0),0)*R$3</f>
        <v>4965.7464749138317</v>
      </c>
      <c r="S10" s="4">
        <f>_xlfn.IFNA(VLOOKUP($A10+S$4,Female!$A:$Q, 12,0)/VLOOKUP($A10,Female!$A:$Q, 12,0),0)*S$3</f>
        <v>5098.5994333367908</v>
      </c>
      <c r="T10" s="4">
        <f>_xlfn.IFNA(VLOOKUP($A10+T$4,Female!$A:$Q, 12,0)/VLOOKUP($A10,Female!$A:$Q, 12,0),0)*T$3</f>
        <v>5232.8664993977645</v>
      </c>
      <c r="U10" s="4">
        <f>_xlfn.IFNA(VLOOKUP($A10+U$4,Female!$A:$Q, 12,0)/VLOOKUP($A10,Female!$A:$Q, 12,0),0)*U$3</f>
        <v>5375.952603408733</v>
      </c>
      <c r="V10" s="4">
        <f>_xlfn.IFNA(VLOOKUP($A10+V$4,Female!$A:$Q, 12,0)/VLOOKUP($A10,Female!$A:$Q, 12,0),0)*V$3</f>
        <v>5511.6481951540636</v>
      </c>
      <c r="W10" s="4">
        <f>_xlfn.IFNA(VLOOKUP($A10+W$4,Female!$A:$Q, 12,0)/VLOOKUP($A10,Female!$A:$Q, 12,0),0)*W$3</f>
        <v>5647.4850710525861</v>
      </c>
      <c r="X10" s="4">
        <f>_xlfn.IFNA(VLOOKUP($A10+X$4,Female!$A:$Q, 12,0)/VLOOKUP($A10,Female!$A:$Q, 12,0),0)*X$3</f>
        <v>5783.1603280017644</v>
      </c>
      <c r="Y10" s="4">
        <f>_xlfn.IFNA(VLOOKUP($A10+Y$4,Female!$A:$Q, 12,0)/VLOOKUP($A10,Female!$A:$Q, 12,0),0)*Y$3</f>
        <v>5918.4297860799716</v>
      </c>
      <c r="Z10" s="4">
        <f>_xlfn.IFNA(VLOOKUP($A10+Z$4,Female!$A:$Q, 12,0)/VLOOKUP($A10,Female!$A:$Q, 12,0),0)*Z$3</f>
        <v>6060.1648979064757</v>
      </c>
      <c r="AA10" s="4">
        <f>_xlfn.IFNA(VLOOKUP($A10+AA$4,Female!$A:$Q, 12,0)/VLOOKUP($A10,Female!$A:$Q, 12,0),0)*AA$3</f>
        <v>6193.3896099831272</v>
      </c>
      <c r="AB10" s="4">
        <f>_xlfn.IFNA(VLOOKUP($A10+AB$4,Female!$A:$Q, 12,0)/VLOOKUP($A10,Female!$A:$Q, 12,0),0)*AB$3</f>
        <v>6324.86892282602</v>
      </c>
      <c r="AC10" s="4">
        <f>_xlfn.IFNA(VLOOKUP($A10+AC$4,Female!$A:$Q, 12,0)/VLOOKUP($A10,Female!$A:$Q, 12,0),0)*AC$3</f>
        <v>6460.9769153642892</v>
      </c>
      <c r="AD10" s="4">
        <f>_xlfn.IFNA(VLOOKUP($A10+AD$4,Female!$A:$Q, 12,0)/VLOOKUP($A10,Female!$A:$Q, 12,0),0)*AD$3</f>
        <v>6594.2332720482937</v>
      </c>
      <c r="AE10" s="4">
        <f>_xlfn.IFNA(VLOOKUP($A10+AE$4,Female!$A:$Q, 12,0)/VLOOKUP($A10,Female!$A:$Q, 12,0),0)*AE$3</f>
        <v>6724.1039198220114</v>
      </c>
      <c r="AF10" s="4">
        <f>_xlfn.IFNA(VLOOKUP($A10+AF$4,Female!$A:$Q, 12,0)/VLOOKUP($A10,Female!$A:$Q, 12,0),0)*AF$3</f>
        <v>6849.9167295412281</v>
      </c>
      <c r="AG10" s="4">
        <f>_xlfn.IFNA(VLOOKUP($A10+AG$4,Female!$A:$Q, 12,0)/VLOOKUP($A10,Female!$A:$Q, 12,0),0)*AG$3</f>
        <v>6970.8584741305631</v>
      </c>
      <c r="AH10" s="4">
        <f>_xlfn.IFNA(VLOOKUP($A10+AH$4,Female!$A:$Q, 12,0)/VLOOKUP($A10,Female!$A:$Q, 12,0),0)*AH$3</f>
        <v>7086.0393276385412</v>
      </c>
      <c r="AI10" s="4">
        <f>_xlfn.IFNA(VLOOKUP($A10+AI$4,Female!$A:$Q, 12,0)/VLOOKUP($A10,Female!$A:$Q, 12,0),0)*AI$3</f>
        <v>7200.4940453893851</v>
      </c>
      <c r="AJ10" s="4">
        <f>_xlfn.IFNA(VLOOKUP($A10+AJ$4,Female!$A:$Q, 12,0)/VLOOKUP($A10,Female!$A:$Q, 12,0),0)*AJ$3</f>
        <v>7306.8756279348427</v>
      </c>
      <c r="AK10" s="4">
        <f>_xlfn.IFNA(VLOOKUP($A10+AK$4,Female!$A:$Q, 12,0)/VLOOKUP($A10,Female!$A:$Q, 12,0),0)*AK$3</f>
        <v>7409.6959294767757</v>
      </c>
      <c r="AL10" s="4">
        <f>_xlfn.IFNA(VLOOKUP($A10+AL$4,Female!$A:$Q, 12,0)/VLOOKUP($A10,Female!$A:$Q, 12,0),0)*AL$3</f>
        <v>7496.1308679575022</v>
      </c>
      <c r="AM10" s="4">
        <f>_xlfn.IFNA(VLOOKUP($A10+AM$4,Female!$A:$Q, 12,0)/VLOOKUP($A10,Female!$A:$Q, 12,0),0)*AM$3</f>
        <v>7576.6366479384569</v>
      </c>
      <c r="AN10" s="4">
        <f>_xlfn.IFNA(VLOOKUP($A10+AN$4,Female!$A:$Q, 12,0)/VLOOKUP($A10,Female!$A:$Q, 12,0),0)*AN$3</f>
        <v>7649.9249114792437</v>
      </c>
      <c r="AO10" s="4">
        <f>_xlfn.IFNA(VLOOKUP($A10+AO$4,Female!$A:$Q, 12,0)/VLOOKUP($A10,Female!$A:$Q, 12,0),0)*AO$3</f>
        <v>7709.2848855253533</v>
      </c>
      <c r="AP10" s="4">
        <f>_xlfn.IFNA(VLOOKUP($A10+AP$4,Female!$A:$Q, 12,0)/VLOOKUP($A10,Female!$A:$Q, 12,0),0)*AP$3</f>
        <v>7752.9544386499501</v>
      </c>
      <c r="AQ10" s="4">
        <f>_xlfn.IFNA(VLOOKUP($A10+AQ$4,Female!$A:$Q, 12,0)/VLOOKUP($A10,Female!$A:$Q, 12,0),0)*AQ$3</f>
        <v>7779.0971993797712</v>
      </c>
      <c r="AR10" s="4">
        <f>_xlfn.IFNA(VLOOKUP($A10+AR$4,Female!$A:$Q, 12,0)/VLOOKUP($A10,Female!$A:$Q, 12,0),0)*AR$3</f>
        <v>7795.8603036164732</v>
      </c>
      <c r="AS10" s="4">
        <f>_xlfn.IFNA(VLOOKUP($A10+AS$4,Female!$A:$Q, 12,0)/VLOOKUP($A10,Female!$A:$Q, 12,0),0)*AS$3</f>
        <v>7787.3472525306988</v>
      </c>
      <c r="AT10" s="4">
        <f>_xlfn.IFNA(VLOOKUP($A10+AT$4,Female!$A:$Q, 12,0)/VLOOKUP($A10,Female!$A:$Q, 12,0),0)*AT$3</f>
        <v>7765.7196620686746</v>
      </c>
      <c r="AU10" s="4">
        <f>_xlfn.IFNA(VLOOKUP($A10+AU$4,Female!$A:$Q, 12,0)/VLOOKUP($A10,Female!$A:$Q, 12,0),0)*AU$3</f>
        <v>7714.6171899251904</v>
      </c>
      <c r="AV10" s="4">
        <f>_xlfn.IFNA(VLOOKUP($A10+AV$4,Female!$A:$Q, 12,0)/VLOOKUP($A10,Female!$A:$Q, 12,0),0)*AV$3</f>
        <v>7644.3222782950634</v>
      </c>
      <c r="AW10" s="4">
        <f>_xlfn.IFNA(VLOOKUP($A10+AW$4,Female!$A:$Q, 12,0)/VLOOKUP($A10,Female!$A:$Q, 12,0),0)*AW$3</f>
        <v>7541.1861990209927</v>
      </c>
      <c r="AX10" s="4">
        <f>_xlfn.IFNA(VLOOKUP($A10+AX$4,Female!$A:$Q, 12,0)/VLOOKUP($A10,Female!$A:$Q, 12,0),0)*AX$3</f>
        <v>7416.2966993718801</v>
      </c>
      <c r="AY10" s="4">
        <f>_xlfn.IFNA(VLOOKUP($A10+AY$4,Female!$A:$Q, 12,0)/VLOOKUP($A10,Female!$A:$Q, 12,0),0)*AY$3</f>
        <v>7260.4814633659789</v>
      </c>
      <c r="AZ10" s="4">
        <f>_xlfn.IFNA(VLOOKUP($A10+AZ$4,Female!$A:$Q, 12,0)/VLOOKUP($A10,Female!$A:$Q, 12,0),0)*AZ$3</f>
        <v>7074.5034053897207</v>
      </c>
      <c r="BA10" s="4">
        <f>_xlfn.IFNA(VLOOKUP($A10+BA$4,Female!$A:$Q, 12,0)/VLOOKUP($A10,Female!$A:$Q, 12,0),0)*BA$3</f>
        <v>6852.2946854057618</v>
      </c>
      <c r="BB10" s="4">
        <f>_xlfn.IFNA(VLOOKUP($A10+BB$4,Female!$A:$Q, 12,0)/VLOOKUP($A10,Female!$A:$Q, 12,0),0)*BB$3</f>
        <v>6596.0829750294179</v>
      </c>
      <c r="BC10" s="4">
        <f>_xlfn.IFNA(VLOOKUP($A10+BC$4,Female!$A:$Q, 12,0)/VLOOKUP($A10,Female!$A:$Q, 12,0),0)*BC$3</f>
        <v>6305.4521759034351</v>
      </c>
      <c r="BD10" s="4">
        <f>_xlfn.IFNA(VLOOKUP($A10+BD$4,Female!$A:$Q, 12,0)/VLOOKUP($A10,Female!$A:$Q, 12,0),0)*BD$3</f>
        <v>5980.4088459376935</v>
      </c>
      <c r="BE10" s="4">
        <f>_xlfn.IFNA(VLOOKUP($A10+BE$4,Female!$A:$Q, 12,0)/VLOOKUP($A10,Female!$A:$Q, 12,0),0)*BE$3</f>
        <v>5619.327011574017</v>
      </c>
    </row>
    <row r="11" spans="1:57" x14ac:dyDescent="0.2">
      <c r="A11">
        <f t="shared" si="3"/>
        <v>31</v>
      </c>
      <c r="B11" s="4">
        <f t="shared" si="2"/>
        <v>146029.57056703826</v>
      </c>
      <c r="C11" s="4">
        <f>_xlfn.IFNA(VLOOKUP($A11+C$4,Female!$A:$Q, 12,0)/VLOOKUP($A11,Female!$A:$Q, 12,0),0)*C$3</f>
        <v>3112.7658515491926</v>
      </c>
      <c r="D11" s="4">
        <f>_xlfn.IFNA(VLOOKUP($A11+D$4,Female!$A:$Q, 12,0)/VLOOKUP($A11,Female!$A:$Q, 12,0),0)*D$3</f>
        <v>3220.270957487151</v>
      </c>
      <c r="E11" s="4">
        <f>_xlfn.IFNA(VLOOKUP($A11+E$4,Female!$A:$Q, 12,0)/VLOOKUP($A11,Female!$A:$Q, 12,0),0)*E$3</f>
        <v>3333.9725854140092</v>
      </c>
      <c r="F11" s="4">
        <f>_xlfn.IFNA(VLOOKUP($A11+F$4,Female!$A:$Q, 12,0)/VLOOKUP($A11,Female!$A:$Q, 12,0),0)*F$3</f>
        <v>3443.7510723952473</v>
      </c>
      <c r="G11" s="4">
        <f>_xlfn.IFNA(VLOOKUP($A11+G$4,Female!$A:$Q, 12,0)/VLOOKUP($A11,Female!$A:$Q, 12,0),0)*G$3</f>
        <v>3559.257995404138</v>
      </c>
      <c r="H11" s="4">
        <f>_xlfn.IFNA(VLOOKUP($A11+H$4,Female!$A:$Q, 12,0)/VLOOKUP($A11,Female!$A:$Q, 12,0),0)*H$3</f>
        <v>3680.1088105093004</v>
      </c>
      <c r="I11" s="4">
        <f>_xlfn.IFNA(VLOOKUP($A11+I$4,Female!$A:$Q, 12,0)/VLOOKUP($A11,Female!$A:$Q, 12,0),0)*I$3</f>
        <v>3796.5618322556629</v>
      </c>
      <c r="J11" s="4">
        <f>_xlfn.IFNA(VLOOKUP($A11+J$4,Female!$A:$Q, 12,0)/VLOOKUP($A11,Female!$A:$Q, 12,0),0)*J$3</f>
        <v>3917.8390725093122</v>
      </c>
      <c r="K11" s="4">
        <f>_xlfn.IFNA(VLOOKUP($A11+K$4,Female!$A:$Q, 12,0)/VLOOKUP($A11,Female!$A:$Q, 12,0),0)*K$3</f>
        <v>4043.5628048994818</v>
      </c>
      <c r="L11" s="4">
        <f>_xlfn.IFNA(VLOOKUP($A11+L$4,Female!$A:$Q, 12,0)/VLOOKUP($A11,Female!$A:$Q, 12,0),0)*L$3</f>
        <v>4173.3524659184041</v>
      </c>
      <c r="M11" s="4">
        <f>_xlfn.IFNA(VLOOKUP($A11+M$4,Female!$A:$Q, 12,0)/VLOOKUP($A11,Female!$A:$Q, 12,0),0)*M$3</f>
        <v>4297.9676690006127</v>
      </c>
      <c r="N11" s="4">
        <f>_xlfn.IFNA(VLOOKUP($A11+N$4,Female!$A:$Q, 12,0)/VLOOKUP($A11,Female!$A:$Q, 12,0),0)*N$3</f>
        <v>4426.0651622962778</v>
      </c>
      <c r="O11" s="4">
        <f>_xlfn.IFNA(VLOOKUP($A11+O$4,Female!$A:$Q, 12,0)/VLOOKUP($A11,Female!$A:$Q, 12,0),0)*O$3</f>
        <v>4557.2237164632425</v>
      </c>
      <c r="P11" s="4">
        <f>_xlfn.IFNA(VLOOKUP($A11+P$4,Female!$A:$Q, 12,0)/VLOOKUP($A11,Female!$A:$Q, 12,0),0)*P$3</f>
        <v>4691.0419308789469</v>
      </c>
      <c r="Q11" s="4">
        <f>_xlfn.IFNA(VLOOKUP($A11+Q$4,Female!$A:$Q, 12,0)/VLOOKUP($A11,Female!$A:$Q, 12,0),0)*Q$3</f>
        <v>4818.8087013395098</v>
      </c>
      <c r="R11" s="4">
        <f>_xlfn.IFNA(VLOOKUP($A11+R$4,Female!$A:$Q, 12,0)/VLOOKUP($A11,Female!$A:$Q, 12,0),0)*R$3</f>
        <v>4956.8549752639374</v>
      </c>
      <c r="S11" s="4">
        <f>_xlfn.IFNA(VLOOKUP($A11+S$4,Female!$A:$Q, 12,0)/VLOOKUP($A11,Female!$A:$Q, 12,0),0)*S$3</f>
        <v>5088.2810607965994</v>
      </c>
      <c r="T11" s="4">
        <f>_xlfn.IFNA(VLOOKUP($A11+T$4,Female!$A:$Q, 12,0)/VLOOKUP($A11,Female!$A:$Q, 12,0),0)*T$3</f>
        <v>5220.9818206466489</v>
      </c>
      <c r="U11" s="4">
        <f>_xlfn.IFNA(VLOOKUP($A11+U$4,Female!$A:$Q, 12,0)/VLOOKUP($A11,Female!$A:$Q, 12,0),0)*U$3</f>
        <v>5362.2930572107534</v>
      </c>
      <c r="V11" s="4">
        <f>_xlfn.IFNA(VLOOKUP($A11+V$4,Female!$A:$Q, 12,0)/VLOOKUP($A11,Female!$A:$Q, 12,0),0)*V$3</f>
        <v>5496.0847241078045</v>
      </c>
      <c r="W11" s="4">
        <f>_xlfn.IFNA(VLOOKUP($A11+W$4,Female!$A:$Q, 12,0)/VLOOKUP($A11,Female!$A:$Q, 12,0),0)*W$3</f>
        <v>5629.9690950291961</v>
      </c>
      <c r="X11" s="4">
        <f>_xlfn.IFNA(VLOOKUP($A11+X$4,Female!$A:$Q, 12,0)/VLOOKUP($A11,Female!$A:$Q, 12,0),0)*X$3</f>
        <v>5763.6931459753969</v>
      </c>
      <c r="Y11" s="4">
        <f>_xlfn.IFNA(VLOOKUP($A11+Y$4,Female!$A:$Q, 12,0)/VLOOKUP($A11,Female!$A:$Q, 12,0),0)*Y$3</f>
        <v>5896.9410637455921</v>
      </c>
      <c r="Z11" s="4">
        <f>_xlfn.IFNA(VLOOKUP($A11+Z$4,Female!$A:$Q, 12,0)/VLOOKUP($A11,Female!$A:$Q, 12,0),0)*Z$3</f>
        <v>6036.3735217407884</v>
      </c>
      <c r="AA11" s="4">
        <f>_xlfn.IFNA(VLOOKUP($A11+AA$4,Female!$A:$Q, 12,0)/VLOOKUP($A11,Female!$A:$Q, 12,0),0)*AA$3</f>
        <v>6167.0155211220244</v>
      </c>
      <c r="AB11" s="4">
        <f>_xlfn.IFNA(VLOOKUP($A11+AB$4,Female!$A:$Q, 12,0)/VLOOKUP($A11,Female!$A:$Q, 12,0),0)*AB$3</f>
        <v>6295.7160918620266</v>
      </c>
      <c r="AC11" s="4">
        <f>_xlfn.IFNA(VLOOKUP($A11+AC$4,Female!$A:$Q, 12,0)/VLOOKUP($A11,Female!$A:$Q, 12,0),0)*AC$3</f>
        <v>6428.8122190767854</v>
      </c>
      <c r="AD11" s="4">
        <f>_xlfn.IFNA(VLOOKUP($A11+AD$4,Female!$A:$Q, 12,0)/VLOOKUP($A11,Female!$A:$Q, 12,0),0)*AD$3</f>
        <v>6558.7441713790795</v>
      </c>
      <c r="AE11" s="4">
        <f>_xlfn.IFNA(VLOOKUP($A11+AE$4,Female!$A:$Q, 12,0)/VLOOKUP($A11,Female!$A:$Q, 12,0),0)*AE$3</f>
        <v>6684.8411197305013</v>
      </c>
      <c r="AF11" s="4">
        <f>_xlfn.IFNA(VLOOKUP($A11+AF$4,Female!$A:$Q, 12,0)/VLOOKUP($A11,Female!$A:$Q, 12,0),0)*AF$3</f>
        <v>6806.2938973046948</v>
      </c>
      <c r="AG11" s="4">
        <f>_xlfn.IFNA(VLOOKUP($A11+AG$4,Female!$A:$Q, 12,0)/VLOOKUP($A11,Female!$A:$Q, 12,0),0)*AG$3</f>
        <v>6922.217674338448</v>
      </c>
      <c r="AH11" s="4">
        <f>_xlfn.IFNA(VLOOKUP($A11+AH$4,Female!$A:$Q, 12,0)/VLOOKUP($A11,Female!$A:$Q, 12,0),0)*AH$3</f>
        <v>7031.6230747818136</v>
      </c>
      <c r="AI11" s="4">
        <f>_xlfn.IFNA(VLOOKUP($A11+AI$4,Female!$A:$Q, 12,0)/VLOOKUP($A11,Female!$A:$Q, 12,0),0)*AI$3</f>
        <v>7139.4459340948779</v>
      </c>
      <c r="AJ11" s="4">
        <f>_xlfn.IFNA(VLOOKUP($A11+AJ$4,Female!$A:$Q, 12,0)/VLOOKUP($A11,Female!$A:$Q, 12,0),0)*AJ$3</f>
        <v>7238.1986426254416</v>
      </c>
      <c r="AK11" s="4">
        <f>_xlfn.IFNA(VLOOKUP($A11+AK$4,Female!$A:$Q, 12,0)/VLOOKUP($A11,Female!$A:$Q, 12,0),0)*AK$3</f>
        <v>7332.427078202626</v>
      </c>
      <c r="AL11" s="4">
        <f>_xlfn.IFNA(VLOOKUP($A11+AL$4,Female!$A:$Q, 12,0)/VLOOKUP($A11,Female!$A:$Q, 12,0),0)*AL$3</f>
        <v>7409.6610207693275</v>
      </c>
      <c r="AM11" s="4">
        <f>_xlfn.IFNA(VLOOKUP($A11+AM$4,Female!$A:$Q, 12,0)/VLOOKUP($A11,Female!$A:$Q, 12,0),0)*AM$3</f>
        <v>7480.2962575809579</v>
      </c>
      <c r="AN11" s="4">
        <f>_xlfn.IFNA(VLOOKUP($A11+AN$4,Female!$A:$Q, 12,0)/VLOOKUP($A11,Female!$A:$Q, 12,0),0)*AN$3</f>
        <v>7542.8175858692593</v>
      </c>
      <c r="AO11" s="4">
        <f>_xlfn.IFNA(VLOOKUP($A11+AO$4,Female!$A:$Q, 12,0)/VLOOKUP($A11,Female!$A:$Q, 12,0),0)*AO$3</f>
        <v>7589.9186918614259</v>
      </c>
      <c r="AP11" s="4">
        <f>_xlfn.IFNA(VLOOKUP($A11+AP$4,Female!$A:$Q, 12,0)/VLOOKUP($A11,Female!$A:$Q, 12,0),0)*AP$3</f>
        <v>7619.7766857809802</v>
      </c>
      <c r="AQ11" s="4">
        <f>_xlfn.IFNA(VLOOKUP($A11+AQ$4,Female!$A:$Q, 12,0)/VLOOKUP($A11,Female!$A:$Q, 12,0),0)*AQ$3</f>
        <v>7631.0839191312007</v>
      </c>
      <c r="AR11" s="4">
        <f>_xlfn.IFNA(VLOOKUP($A11+AR$4,Female!$A:$Q, 12,0)/VLOOKUP($A11,Female!$A:$Q, 12,0),0)*AR$3</f>
        <v>7631.869637964599</v>
      </c>
      <c r="AS11" s="4">
        <f>_xlfn.IFNA(VLOOKUP($A11+AS$4,Female!$A:$Q, 12,0)/VLOOKUP($A11,Female!$A:$Q, 12,0),0)*AS$3</f>
        <v>7606.2362381346347</v>
      </c>
      <c r="AT11" s="4">
        <f>_xlfn.IFNA(VLOOKUP($A11+AT$4,Female!$A:$Q, 12,0)/VLOOKUP($A11,Female!$A:$Q, 12,0),0)*AT$3</f>
        <v>7564.9154801510276</v>
      </c>
      <c r="AU11" s="4">
        <f>_xlfn.IFNA(VLOOKUP($A11+AU$4,Female!$A:$Q, 12,0)/VLOOKUP($A11,Female!$A:$Q, 12,0),0)*AU$3</f>
        <v>7492.169205312015</v>
      </c>
      <c r="AV11" s="4">
        <f>_xlfn.IFNA(VLOOKUP($A11+AV$4,Female!$A:$Q, 12,0)/VLOOKUP($A11,Female!$A:$Q, 12,0),0)*AV$3</f>
        <v>7399.3161222955659</v>
      </c>
      <c r="AW11" s="4">
        <f>_xlfn.IFNA(VLOOKUP($A11+AW$4,Female!$A:$Q, 12,0)/VLOOKUP($A11,Female!$A:$Q, 12,0),0)*AW$3</f>
        <v>7273.5347989148067</v>
      </c>
      <c r="AX11" s="4">
        <f>_xlfn.IFNA(VLOOKUP($A11+AX$4,Female!$A:$Q, 12,0)/VLOOKUP($A11,Female!$A:$Q, 12,0),0)*AX$3</f>
        <v>7124.9249988365755</v>
      </c>
      <c r="AY11" s="4">
        <f>_xlfn.IFNA(VLOOKUP($A11+AY$4,Female!$A:$Q, 12,0)/VLOOKUP($A11,Female!$A:$Q, 12,0),0)*AY$3</f>
        <v>6943.1427411747345</v>
      </c>
      <c r="AZ11" s="4">
        <f>_xlfn.IFNA(VLOOKUP($A11+AZ$4,Female!$A:$Q, 12,0)/VLOOKUP($A11,Female!$A:$Q, 12,0),0)*AZ$3</f>
        <v>6728.9410133123647</v>
      </c>
      <c r="BA11" s="4">
        <f>_xlfn.IFNA(VLOOKUP($A11+BA$4,Female!$A:$Q, 12,0)/VLOOKUP($A11,Female!$A:$Q, 12,0),0)*BA$3</f>
        <v>6478.1169317537579</v>
      </c>
      <c r="BB11" s="4">
        <f>_xlfn.IFNA(VLOOKUP($A11+BB$4,Female!$A:$Q, 12,0)/VLOOKUP($A11,Female!$A:$Q, 12,0),0)*BB$3</f>
        <v>6193.5485647361493</v>
      </c>
      <c r="BC11" s="4">
        <f>_xlfn.IFNA(VLOOKUP($A11+BC$4,Female!$A:$Q, 12,0)/VLOOKUP($A11,Female!$A:$Q, 12,0),0)*BC$3</f>
        <v>5875.1984690594109</v>
      </c>
      <c r="BD11" s="4">
        <f>_xlfn.IFNA(VLOOKUP($A11+BD$4,Female!$A:$Q, 12,0)/VLOOKUP($A11,Female!$A:$Q, 12,0),0)*BD$3</f>
        <v>5523.6134937051938</v>
      </c>
      <c r="BE11" s="4">
        <f>_xlfn.IFNA(VLOOKUP($A11+BE$4,Female!$A:$Q, 12,0)/VLOOKUP($A11,Female!$A:$Q, 12,0),0)*BE$3</f>
        <v>5138.2987630713887</v>
      </c>
    </row>
    <row r="12" spans="1:57" x14ac:dyDescent="0.2">
      <c r="A12">
        <f t="shared" si="3"/>
        <v>32</v>
      </c>
      <c r="B12" s="4">
        <f t="shared" si="2"/>
        <v>144296.80676290594</v>
      </c>
      <c r="C12" s="4">
        <f>_xlfn.IFNA(VLOOKUP($A12+C$4,Female!$A:$Q, 12,0)/VLOOKUP($A12,Female!$A:$Q, 12,0),0)*C$3</f>
        <v>3112.63960297729</v>
      </c>
      <c r="D12" s="4">
        <f>_xlfn.IFNA(VLOOKUP($A12+D$4,Female!$A:$Q, 12,0)/VLOOKUP($A12,Female!$A:$Q, 12,0),0)*D$3</f>
        <v>3220.0097398890971</v>
      </c>
      <c r="E12" s="4">
        <f>_xlfn.IFNA(VLOOKUP($A12+E$4,Female!$A:$Q, 12,0)/VLOOKUP($A12,Female!$A:$Q, 12,0),0)*E$3</f>
        <v>3333.5500218305428</v>
      </c>
      <c r="F12" s="4">
        <f>_xlfn.IFNA(VLOOKUP($A12+F$4,Female!$A:$Q, 12,0)/VLOOKUP($A12,Female!$A:$Q, 12,0),0)*F$3</f>
        <v>3443.1225448926152</v>
      </c>
      <c r="G12" s="4">
        <f>_xlfn.IFNA(VLOOKUP($A12+G$4,Female!$A:$Q, 12,0)/VLOOKUP($A12,Female!$A:$Q, 12,0),0)*G$3</f>
        <v>3558.3665875588749</v>
      </c>
      <c r="H12" s="4">
        <f>_xlfn.IFNA(VLOOKUP($A12+H$4,Female!$A:$Q, 12,0)/VLOOKUP($A12,Female!$A:$Q, 12,0),0)*H$3</f>
        <v>3678.8848862784916</v>
      </c>
      <c r="I12" s="4">
        <f>_xlfn.IFNA(VLOOKUP($A12+I$4,Female!$A:$Q, 12,0)/VLOOKUP($A12,Female!$A:$Q, 12,0),0)*I$3</f>
        <v>3794.9296210189013</v>
      </c>
      <c r="J12" s="4">
        <f>_xlfn.IFNA(VLOOKUP($A12+J$4,Female!$A:$Q, 12,0)/VLOOKUP($A12,Female!$A:$Q, 12,0),0)*J$3</f>
        <v>3915.7336343390307</v>
      </c>
      <c r="K12" s="4">
        <f>_xlfn.IFNA(VLOOKUP($A12+K$4,Female!$A:$Q, 12,0)/VLOOKUP($A12,Female!$A:$Q, 12,0),0)*K$3</f>
        <v>4040.9101026657631</v>
      </c>
      <c r="L12" s="4">
        <f>_xlfn.IFNA(VLOOKUP($A12+L$4,Female!$A:$Q, 12,0)/VLOOKUP($A12,Female!$A:$Q, 12,0),0)*L$3</f>
        <v>4170.0391194095491</v>
      </c>
      <c r="M12" s="4">
        <f>_xlfn.IFNA(VLOOKUP($A12+M$4,Female!$A:$Q, 12,0)/VLOOKUP($A12,Female!$A:$Q, 12,0),0)*M$3</f>
        <v>4293.871187223609</v>
      </c>
      <c r="N12" s="4">
        <f>_xlfn.IFNA(VLOOKUP($A12+N$4,Female!$A:$Q, 12,0)/VLOOKUP($A12,Female!$A:$Q, 12,0),0)*N$3</f>
        <v>4421.0612153060501</v>
      </c>
      <c r="O12" s="4">
        <f>_xlfn.IFNA(VLOOKUP($A12+O$4,Female!$A:$Q, 12,0)/VLOOKUP($A12,Female!$A:$Q, 12,0),0)*O$3</f>
        <v>4551.2027696062578</v>
      </c>
      <c r="P12" s="4">
        <f>_xlfn.IFNA(VLOOKUP($A12+P$4,Female!$A:$Q, 12,0)/VLOOKUP($A12,Female!$A:$Q, 12,0),0)*P$3</f>
        <v>4683.8881245165203</v>
      </c>
      <c r="Q12" s="4">
        <f>_xlfn.IFNA(VLOOKUP($A12+Q$4,Female!$A:$Q, 12,0)/VLOOKUP($A12,Female!$A:$Q, 12,0),0)*Q$3</f>
        <v>4810.4046603448742</v>
      </c>
      <c r="R12" s="4">
        <f>_xlfn.IFNA(VLOOKUP($A12+R$4,Female!$A:$Q, 12,0)/VLOOKUP($A12,Female!$A:$Q, 12,0),0)*R$3</f>
        <v>4947.0541904585416</v>
      </c>
      <c r="S12" s="4">
        <f>_xlfn.IFNA(VLOOKUP($A12+S$4,Female!$A:$Q, 12,0)/VLOOKUP($A12,Female!$A:$Q, 12,0),0)*S$3</f>
        <v>5076.9615477323696</v>
      </c>
      <c r="T12" s="4">
        <f>_xlfn.IFNA(VLOOKUP($A12+T$4,Female!$A:$Q, 12,0)/VLOOKUP($A12,Female!$A:$Q, 12,0),0)*T$3</f>
        <v>5207.958932286695</v>
      </c>
      <c r="U12" s="4">
        <f>_xlfn.IFNA(VLOOKUP($A12+U$4,Female!$A:$Q, 12,0)/VLOOKUP($A12,Female!$A:$Q, 12,0),0)*U$3</f>
        <v>5347.4007287332324</v>
      </c>
      <c r="V12" s="4">
        <f>_xlfn.IFNA(VLOOKUP($A12+V$4,Female!$A:$Q, 12,0)/VLOOKUP($A12,Female!$A:$Q, 12,0),0)*V$3</f>
        <v>5479.2938780471977</v>
      </c>
      <c r="W12" s="4">
        <f>_xlfn.IFNA(VLOOKUP($A12+W$4,Female!$A:$Q, 12,0)/VLOOKUP($A12,Female!$A:$Q, 12,0),0)*W$3</f>
        <v>5611.2792923889256</v>
      </c>
      <c r="X12" s="4">
        <f>_xlfn.IFNA(VLOOKUP($A12+X$4,Female!$A:$Q, 12,0)/VLOOKUP($A12,Female!$A:$Q, 12,0),0)*X$3</f>
        <v>5743.0340982534344</v>
      </c>
      <c r="Y12" s="4">
        <f>_xlfn.IFNA(VLOOKUP($A12+Y$4,Female!$A:$Q, 12,0)/VLOOKUP($A12,Female!$A:$Q, 12,0),0)*Y$3</f>
        <v>5874.0644477397645</v>
      </c>
      <c r="Z12" s="4">
        <f>_xlfn.IFNA(VLOOKUP($A12+Z$4,Female!$A:$Q, 12,0)/VLOOKUP($A12,Female!$A:$Q, 12,0),0)*Z$3</f>
        <v>6010.9484242392709</v>
      </c>
      <c r="AA12" s="4">
        <f>_xlfn.IFNA(VLOOKUP($A12+AA$4,Female!$A:$Q, 12,0)/VLOOKUP($A12,Female!$A:$Q, 12,0),0)*AA$3</f>
        <v>6138.8765907616344</v>
      </c>
      <c r="AB12" s="4">
        <f>_xlfn.IFNA(VLOOKUP($A12+AB$4,Female!$A:$Q, 12,0)/VLOOKUP($A12,Female!$A:$Q, 12,0),0)*AB$3</f>
        <v>6264.6662973195371</v>
      </c>
      <c r="AC12" s="4">
        <f>_xlfn.IFNA(VLOOKUP($A12+AC$4,Female!$A:$Q, 12,0)/VLOOKUP($A12,Female!$A:$Q, 12,0),0)*AC$3</f>
        <v>6394.5116272326777</v>
      </c>
      <c r="AD12" s="4">
        <f>_xlfn.IFNA(VLOOKUP($A12+AD$4,Female!$A:$Q, 12,0)/VLOOKUP($A12,Female!$A:$Q, 12,0),0)*AD$3</f>
        <v>6520.7510526556434</v>
      </c>
      <c r="AE12" s="4">
        <f>_xlfn.IFNA(VLOOKUP($A12+AE$4,Female!$A:$Q, 12,0)/VLOOKUP($A12,Female!$A:$Q, 12,0),0)*AE$3</f>
        <v>6642.5793599640374</v>
      </c>
      <c r="AF12" s="4">
        <f>_xlfn.IFNA(VLOOKUP($A12+AF$4,Female!$A:$Q, 12,0)/VLOOKUP($A12,Female!$A:$Q, 12,0),0)*AF$3</f>
        <v>6759.1166299604592</v>
      </c>
      <c r="AG12" s="4">
        <f>_xlfn.IFNA(VLOOKUP($A12+AG$4,Female!$A:$Q, 12,0)/VLOOKUP($A12,Female!$A:$Q, 12,0),0)*AG$3</f>
        <v>6869.3798542547574</v>
      </c>
      <c r="AH12" s="4">
        <f>_xlfn.IFNA(VLOOKUP($A12+AH$4,Female!$A:$Q, 12,0)/VLOOKUP($A12,Female!$A:$Q, 12,0),0)*AH$3</f>
        <v>6972.3318949098093</v>
      </c>
      <c r="AI12" s="4">
        <f>_xlfn.IFNA(VLOOKUP($A12+AI$4,Female!$A:$Q, 12,0)/VLOOKUP($A12,Female!$A:$Q, 12,0),0)*AI$3</f>
        <v>7072.6724814496729</v>
      </c>
      <c r="AJ12" s="4">
        <f>_xlfn.IFNA(VLOOKUP($A12+AJ$4,Female!$A:$Q, 12,0)/VLOOKUP($A12,Female!$A:$Q, 12,0),0)*AJ$3</f>
        <v>7163.0522616429962</v>
      </c>
      <c r="AK12" s="4">
        <f>_xlfn.IFNA(VLOOKUP($A12+AK$4,Female!$A:$Q, 12,0)/VLOOKUP($A12,Female!$A:$Q, 12,0),0)*AK$3</f>
        <v>7248.18365197405</v>
      </c>
      <c r="AL12" s="4">
        <f>_xlfn.IFNA(VLOOKUP($A12+AL$4,Female!$A:$Q, 12,0)/VLOOKUP($A12,Female!$A:$Q, 12,0),0)*AL$3</f>
        <v>7315.7850091387099</v>
      </c>
      <c r="AM12" s="4">
        <f>_xlfn.IFNA(VLOOKUP($A12+AM$4,Female!$A:$Q, 12,0)/VLOOKUP($A12,Female!$A:$Q, 12,0),0)*AM$3</f>
        <v>7375.9079304769575</v>
      </c>
      <c r="AN12" s="4">
        <f>_xlfn.IFNA(VLOOKUP($A12+AN$4,Female!$A:$Q, 12,0)/VLOOKUP($A12,Female!$A:$Q, 12,0),0)*AN$3</f>
        <v>7426.3752428301223</v>
      </c>
      <c r="AO12" s="4">
        <f>_xlfn.IFNA(VLOOKUP($A12+AO$4,Female!$A:$Q, 12,0)/VLOOKUP($A12,Female!$A:$Q, 12,0),0)*AO$3</f>
        <v>7459.8894430039636</v>
      </c>
      <c r="AP12" s="4">
        <f>_xlfn.IFNA(VLOOKUP($A12+AP$4,Female!$A:$Q, 12,0)/VLOOKUP($A12,Female!$A:$Q, 12,0),0)*AP$3</f>
        <v>7475.1434450309962</v>
      </c>
      <c r="AQ12" s="4">
        <f>_xlfn.IFNA(VLOOKUP($A12+AQ$4,Female!$A:$Q, 12,0)/VLOOKUP($A12,Female!$A:$Q, 12,0),0)*AQ$3</f>
        <v>7470.907867393038</v>
      </c>
      <c r="AR12" s="4">
        <f>_xlfn.IFNA(VLOOKUP($A12+AR$4,Female!$A:$Q, 12,0)/VLOOKUP($A12,Female!$A:$Q, 12,0),0)*AR$3</f>
        <v>7454.7222675106441</v>
      </c>
      <c r="AS12" s="4">
        <f>_xlfn.IFNA(VLOOKUP($A12+AS$4,Female!$A:$Q, 12,0)/VLOOKUP($A12,Female!$A:$Q, 12,0),0)*AS$3</f>
        <v>7409.9015387486961</v>
      </c>
      <c r="AT12" s="4">
        <f>_xlfn.IFNA(VLOOKUP($A12+AT$4,Female!$A:$Q, 12,0)/VLOOKUP($A12,Female!$A:$Q, 12,0),0)*AT$3</f>
        <v>7347.1267553373127</v>
      </c>
      <c r="AU12" s="4">
        <f>_xlfn.IFNA(VLOOKUP($A12+AU$4,Female!$A:$Q, 12,0)/VLOOKUP($A12,Female!$A:$Q, 12,0),0)*AU$3</f>
        <v>7252.3779174780184</v>
      </c>
      <c r="AV12" s="4">
        <f>_xlfn.IFNA(VLOOKUP($A12+AV$4,Female!$A:$Q, 12,0)/VLOOKUP($A12,Female!$A:$Q, 12,0),0)*AV$3</f>
        <v>7137.0328382885955</v>
      </c>
      <c r="AW12" s="4">
        <f>_xlfn.IFNA(VLOOKUP($A12+AW$4,Female!$A:$Q, 12,0)/VLOOKUP($A12,Female!$A:$Q, 12,0),0)*AW$3</f>
        <v>6988.0978566451222</v>
      </c>
      <c r="AX12" s="4">
        <f>_xlfn.IFNA(VLOOKUP($A12+AX$4,Female!$A:$Q, 12,0)/VLOOKUP($A12,Female!$A:$Q, 12,0),0)*AX$3</f>
        <v>6813.8289300538108</v>
      </c>
      <c r="AY12" s="4">
        <f>_xlfn.IFNA(VLOOKUP($A12+AY$4,Female!$A:$Q, 12,0)/VLOOKUP($A12,Female!$A:$Q, 12,0),0)*AY$3</f>
        <v>6604.3048384734075</v>
      </c>
      <c r="AZ12" s="4">
        <f>_xlfn.IFNA(VLOOKUP($A12+AZ$4,Female!$A:$Q, 12,0)/VLOOKUP($A12,Female!$A:$Q, 12,0),0)*AZ$3</f>
        <v>6361.7958481007099</v>
      </c>
      <c r="BA12" s="4">
        <f>_xlfn.IFNA(VLOOKUP($A12+BA$4,Female!$A:$Q, 12,0)/VLOOKUP($A12,Female!$A:$Q, 12,0),0)*BA$3</f>
        <v>6083.0652638671645</v>
      </c>
      <c r="BB12" s="4">
        <f>_xlfn.IFNA(VLOOKUP($A12+BB$4,Female!$A:$Q, 12,0)/VLOOKUP($A12,Female!$A:$Q, 12,0),0)*BB$3</f>
        <v>5771.1997898772415</v>
      </c>
      <c r="BC12" s="4">
        <f>_xlfn.IFNA(VLOOKUP($A12+BC$4,Female!$A:$Q, 12,0)/VLOOKUP($A12,Female!$A:$Q, 12,0),0)*BC$3</f>
        <v>5426.6923920649606</v>
      </c>
      <c r="BD12" s="4">
        <f>_xlfn.IFNA(VLOOKUP($A12+BD$4,Female!$A:$Q, 12,0)/VLOOKUP($A12,Female!$A:$Q, 12,0),0)*BD$3</f>
        <v>5051.0141371368427</v>
      </c>
      <c r="BE12" s="4">
        <f>_xlfn.IFNA(VLOOKUP($A12+BE$4,Female!$A:$Q, 12,0)/VLOOKUP($A12,Female!$A:$Q, 12,0),0)*BE$3</f>
        <v>4645.2797902407192</v>
      </c>
    </row>
    <row r="13" spans="1:57" x14ac:dyDescent="0.2">
      <c r="A13">
        <f t="shared" si="3"/>
        <v>33</v>
      </c>
      <c r="B13" s="4">
        <f t="shared" si="2"/>
        <v>142451.51487147089</v>
      </c>
      <c r="C13" s="4">
        <f>_xlfn.IFNA(VLOOKUP($A13+C$4,Female!$A:$Q, 12,0)/VLOOKUP($A13,Female!$A:$Q, 12,0),0)*C$3</f>
        <v>3112.5133544053874</v>
      </c>
      <c r="D13" s="4">
        <f>_xlfn.IFNA(VLOOKUP($A13+D$4,Female!$A:$Q, 12,0)/VLOOKUP($A13,Female!$A:$Q, 12,0),0)*D$3</f>
        <v>3219.7322074483295</v>
      </c>
      <c r="E13" s="4">
        <f>_xlfn.IFNA(VLOOKUP($A13+E$4,Female!$A:$Q, 12,0)/VLOOKUP($A13,Female!$A:$Q, 12,0),0)*E$3</f>
        <v>3333.0767914082767</v>
      </c>
      <c r="F13" s="4">
        <f>_xlfn.IFNA(VLOOKUP($A13+F$4,Female!$A:$Q, 12,0)/VLOOKUP($A13,Female!$A:$Q, 12,0),0)*F$3</f>
        <v>3442.3998408741431</v>
      </c>
      <c r="G13" s="4">
        <f>_xlfn.IFNA(VLOOKUP($A13+G$4,Female!$A:$Q, 12,0)/VLOOKUP($A13,Female!$A:$Q, 12,0),0)*G$3</f>
        <v>3557.3274313916131</v>
      </c>
      <c r="H13" s="4">
        <f>_xlfn.IFNA(VLOOKUP($A13+H$4,Female!$A:$Q, 12,0)/VLOOKUP($A13,Female!$A:$Q, 12,0),0)*H$3</f>
        <v>3677.4524178226598</v>
      </c>
      <c r="I13" s="4">
        <f>_xlfn.IFNA(VLOOKUP($A13+I$4,Female!$A:$Q, 12,0)/VLOOKUP($A13,Female!$A:$Q, 12,0),0)*I$3</f>
        <v>3793.0440736374539</v>
      </c>
      <c r="J13" s="4">
        <f>_xlfn.IFNA(VLOOKUP($A13+J$4,Female!$A:$Q, 12,0)/VLOOKUP($A13,Female!$A:$Q, 12,0),0)*J$3</f>
        <v>3913.3235098442115</v>
      </c>
      <c r="K13" s="4">
        <f>_xlfn.IFNA(VLOOKUP($A13+K$4,Female!$A:$Q, 12,0)/VLOOKUP($A13,Female!$A:$Q, 12,0),0)*K$3</f>
        <v>4037.8656750924042</v>
      </c>
      <c r="L13" s="4">
        <f>_xlfn.IFNA(VLOOKUP($A13+L$4,Female!$A:$Q, 12,0)/VLOOKUP($A13,Female!$A:$Q, 12,0),0)*L$3</f>
        <v>4166.2335444339669</v>
      </c>
      <c r="M13" s="4">
        <f>_xlfn.IFNA(VLOOKUP($A13+M$4,Female!$A:$Q, 12,0)/VLOOKUP($A13,Female!$A:$Q, 12,0),0)*M$3</f>
        <v>4289.1906562872364</v>
      </c>
      <c r="N13" s="4">
        <f>_xlfn.IFNA(VLOOKUP($A13+N$4,Female!$A:$Q, 12,0)/VLOOKUP($A13,Female!$A:$Q, 12,0),0)*N$3</f>
        <v>4415.3992458406801</v>
      </c>
      <c r="O13" s="4">
        <f>_xlfn.IFNA(VLOOKUP($A13+O$4,Female!$A:$Q, 12,0)/VLOOKUP($A13,Female!$A:$Q, 12,0),0)*O$3</f>
        <v>4544.4465321370544</v>
      </c>
      <c r="P13" s="4">
        <f>_xlfn.IFNA(VLOOKUP($A13+P$4,Female!$A:$Q, 12,0)/VLOOKUP($A13,Female!$A:$Q, 12,0),0)*P$3</f>
        <v>4675.9090331316729</v>
      </c>
      <c r="Q13" s="4">
        <f>_xlfn.IFNA(VLOOKUP($A13+Q$4,Female!$A:$Q, 12,0)/VLOOKUP($A13,Female!$A:$Q, 12,0),0)*Q$3</f>
        <v>4801.0881638936089</v>
      </c>
      <c r="R13" s="4">
        <f>_xlfn.IFNA(VLOOKUP($A13+R$4,Female!$A:$Q, 12,0)/VLOOKUP($A13,Female!$A:$Q, 12,0),0)*R$3</f>
        <v>4936.2490601025993</v>
      </c>
      <c r="S13" s="4">
        <f>_xlfn.IFNA(VLOOKUP($A13+S$4,Female!$A:$Q, 12,0)/VLOOKUP($A13,Female!$A:$Q, 12,0),0)*S$3</f>
        <v>5064.5033022497237</v>
      </c>
      <c r="T13" s="4">
        <f>_xlfn.IFNA(VLOOKUP($A13+T$4,Female!$A:$Q, 12,0)/VLOOKUP($A13,Female!$A:$Q, 12,0),0)*T$3</f>
        <v>5193.7058733974281</v>
      </c>
      <c r="U13" s="4">
        <f>_xlfn.IFNA(VLOOKUP($A13+U$4,Female!$A:$Q, 12,0)/VLOOKUP($A13,Female!$A:$Q, 12,0),0)*U$3</f>
        <v>5331.2803483957705</v>
      </c>
      <c r="V13" s="4">
        <f>_xlfn.IFNA(VLOOKUP($A13+V$4,Female!$A:$Q, 12,0)/VLOOKUP($A13,Female!$A:$Q, 12,0),0)*V$3</f>
        <v>5461.3257740011341</v>
      </c>
      <c r="W13" s="4">
        <f>_xlfn.IFNA(VLOOKUP($A13+W$4,Female!$A:$Q, 12,0)/VLOOKUP($A13,Female!$A:$Q, 12,0),0)*W$3</f>
        <v>5591.3933256046021</v>
      </c>
      <c r="X13" s="4">
        <f>_xlfn.IFNA(VLOOKUP($A13+X$4,Female!$A:$Q, 12,0)/VLOOKUP($A13,Female!$A:$Q, 12,0),0)*X$3</f>
        <v>5720.9865831641237</v>
      </c>
      <c r="Y13" s="4">
        <f>_xlfn.IFNA(VLOOKUP($A13+Y$4,Female!$A:$Q, 12,0)/VLOOKUP($A13,Female!$A:$Q, 12,0),0)*Y$3</f>
        <v>5849.5602415308431</v>
      </c>
      <c r="Z13" s="4">
        <f>_xlfn.IFNA(VLOOKUP($A13+Z$4,Female!$A:$Q, 12,0)/VLOOKUP($A13,Female!$A:$Q, 12,0),0)*Z$3</f>
        <v>5983.764290111395</v>
      </c>
      <c r="AA13" s="4">
        <f>_xlfn.IFNA(VLOOKUP($A13+AA$4,Female!$A:$Q, 12,0)/VLOOKUP($A13,Female!$A:$Q, 12,0),0)*AA$3</f>
        <v>6108.8480764187825</v>
      </c>
      <c r="AB13" s="4">
        <f>_xlfn.IFNA(VLOOKUP($A13+AB$4,Female!$A:$Q, 12,0)/VLOOKUP($A13,Female!$A:$Q, 12,0),0)*AB$3</f>
        <v>6231.494236442466</v>
      </c>
      <c r="AC13" s="4">
        <f>_xlfn.IFNA(VLOOKUP($A13+AC$4,Female!$A:$Q, 12,0)/VLOOKUP($A13,Female!$A:$Q, 12,0),0)*AC$3</f>
        <v>6357.7277242062037</v>
      </c>
      <c r="AD13" s="4">
        <f>_xlfn.IFNA(VLOOKUP($A13+AD$4,Female!$A:$Q, 12,0)/VLOOKUP($A13,Female!$A:$Q, 12,0),0)*AD$3</f>
        <v>6479.7894844741286</v>
      </c>
      <c r="AE13" s="4">
        <f>_xlfn.IFNA(VLOOKUP($A13+AE$4,Female!$A:$Q, 12,0)/VLOOKUP($A13,Female!$A:$Q, 12,0),0)*AE$3</f>
        <v>6596.8044218379528</v>
      </c>
      <c r="AF13" s="4">
        <f>_xlfn.IFNA(VLOOKUP($A13+AF$4,Female!$A:$Q, 12,0)/VLOOKUP($A13,Female!$A:$Q, 12,0),0)*AF$3</f>
        <v>6707.7958296664565</v>
      </c>
      <c r="AG13" s="4">
        <f>_xlfn.IFNA(VLOOKUP($A13+AG$4,Female!$A:$Q, 12,0)/VLOOKUP($A13,Female!$A:$Q, 12,0),0)*AG$3</f>
        <v>6811.7329940286627</v>
      </c>
      <c r="AH13" s="4">
        <f>_xlfn.IFNA(VLOOKUP($A13+AH$4,Female!$A:$Q, 12,0)/VLOOKUP($A13,Female!$A:$Q, 12,0),0)*AH$3</f>
        <v>6907.4015707313511</v>
      </c>
      <c r="AI13" s="4">
        <f>_xlfn.IFNA(VLOOKUP($A13+AI$4,Female!$A:$Q, 12,0)/VLOOKUP($A13,Female!$A:$Q, 12,0),0)*AI$3</f>
        <v>6999.5284685695451</v>
      </c>
      <c r="AJ13" s="4">
        <f>_xlfn.IFNA(VLOOKUP($A13+AJ$4,Female!$A:$Q, 12,0)/VLOOKUP($A13,Female!$A:$Q, 12,0),0)*AJ$3</f>
        <v>7081.0420049529212</v>
      </c>
      <c r="AK13" s="4">
        <f>_xlfn.IFNA(VLOOKUP($A13+AK$4,Female!$A:$Q, 12,0)/VLOOKUP($A13,Female!$A:$Q, 12,0),0)*AK$3</f>
        <v>7156.6437243479058</v>
      </c>
      <c r="AL13" s="4">
        <f>_xlfn.IFNA(VLOOKUP($A13+AL$4,Female!$A:$Q, 12,0)/VLOOKUP($A13,Female!$A:$Q, 12,0),0)*AL$3</f>
        <v>7213.9850410995496</v>
      </c>
      <c r="AM13" s="4">
        <f>_xlfn.IFNA(VLOOKUP($A13+AM$4,Female!$A:$Q, 12,0)/VLOOKUP($A13,Female!$A:$Q, 12,0),0)*AM$3</f>
        <v>7262.3368056026502</v>
      </c>
      <c r="AN13" s="4">
        <f>_xlfn.IFNA(VLOOKUP($A13+AN$4,Female!$A:$Q, 12,0)/VLOOKUP($A13,Female!$A:$Q, 12,0),0)*AN$3</f>
        <v>7299.4438468845528</v>
      </c>
      <c r="AO13" s="4">
        <f>_xlfn.IFNA(VLOOKUP($A13+AO$4,Female!$A:$Q, 12,0)/VLOOKUP($A13,Female!$A:$Q, 12,0),0)*AO$3</f>
        <v>7318.5878990934207</v>
      </c>
      <c r="AP13" s="4">
        <f>_xlfn.IFNA(VLOOKUP($A13+AP$4,Female!$A:$Q, 12,0)/VLOOKUP($A13,Female!$A:$Q, 12,0),0)*AP$3</f>
        <v>7318.5374033010885</v>
      </c>
      <c r="AQ13" s="4">
        <f>_xlfn.IFNA(VLOOKUP($A13+AQ$4,Female!$A:$Q, 12,0)/VLOOKUP($A13,Female!$A:$Q, 12,0),0)*AQ$3</f>
        <v>7297.7926521456675</v>
      </c>
      <c r="AR13" s="4">
        <f>_xlfn.IFNA(VLOOKUP($A13+AR$4,Female!$A:$Q, 12,0)/VLOOKUP($A13,Female!$A:$Q, 12,0),0)*AR$3</f>
        <v>7262.593055739615</v>
      </c>
      <c r="AS13" s="4">
        <f>_xlfn.IFNA(VLOOKUP($A13+AS$4,Female!$A:$Q, 12,0)/VLOOKUP($A13,Female!$A:$Q, 12,0),0)*AS$3</f>
        <v>7196.8674518163652</v>
      </c>
      <c r="AT13" s="4">
        <f>_xlfn.IFNA(VLOOKUP($A13+AT$4,Female!$A:$Q, 12,0)/VLOOKUP($A13,Female!$A:$Q, 12,0),0)*AT$3</f>
        <v>7112.2660981420668</v>
      </c>
      <c r="AU13" s="4">
        <f>_xlfn.IFNA(VLOOKUP($A13+AU$4,Female!$A:$Q, 12,0)/VLOOKUP($A13,Female!$A:$Q, 12,0),0)*AU$3</f>
        <v>6995.5868758569832</v>
      </c>
      <c r="AV13" s="4">
        <f>_xlfn.IFNA(VLOOKUP($A13+AV$4,Female!$A:$Q, 12,0)/VLOOKUP($A13,Female!$A:$Q, 12,0),0)*AV$3</f>
        <v>6857.2307905913358</v>
      </c>
      <c r="AW13" s="4">
        <f>_xlfn.IFNA(VLOOKUP($A13+AW$4,Female!$A:$Q, 12,0)/VLOOKUP($A13,Female!$A:$Q, 12,0),0)*AW$3</f>
        <v>6683.2471416858079</v>
      </c>
      <c r="AX13" s="4">
        <f>_xlfn.IFNA(VLOOKUP($A13+AX$4,Female!$A:$Q, 12,0)/VLOOKUP($A13,Female!$A:$Q, 12,0),0)*AX$3</f>
        <v>6481.5646562432958</v>
      </c>
      <c r="AY13" s="4">
        <f>_xlfn.IFNA(VLOOKUP($A13+AY$4,Female!$A:$Q, 12,0)/VLOOKUP($A13,Female!$A:$Q, 12,0),0)*AY$3</f>
        <v>6244.213339772793</v>
      </c>
      <c r="AZ13" s="4">
        <f>_xlfn.IFNA(VLOOKUP($A13+AZ$4,Female!$A:$Q, 12,0)/VLOOKUP($A13,Female!$A:$Q, 12,0),0)*AZ$3</f>
        <v>5974.0800276248219</v>
      </c>
      <c r="BA13" s="4">
        <f>_xlfn.IFNA(VLOOKUP($A13+BA$4,Female!$A:$Q, 12,0)/VLOOKUP($A13,Female!$A:$Q, 12,0),0)*BA$3</f>
        <v>5668.4804402114723</v>
      </c>
      <c r="BB13" s="4">
        <f>_xlfn.IFNA(VLOOKUP($A13+BB$4,Female!$A:$Q, 12,0)/VLOOKUP($A13,Female!$A:$Q, 12,0),0)*BB$3</f>
        <v>5330.8490659946365</v>
      </c>
      <c r="BC13" s="4">
        <f>_xlfn.IFNA(VLOOKUP($A13+BC$4,Female!$A:$Q, 12,0)/VLOOKUP($A13,Female!$A:$Q, 12,0),0)*BC$3</f>
        <v>4962.5868613767361</v>
      </c>
      <c r="BD13" s="4">
        <f>_xlfn.IFNA(VLOOKUP($A13+BD$4,Female!$A:$Q, 12,0)/VLOOKUP($A13,Female!$A:$Q, 12,0),0)*BD$3</f>
        <v>4566.5553225246695</v>
      </c>
      <c r="BE13" s="4">
        <f>_xlfn.IFNA(VLOOKUP($A13+BE$4,Female!$A:$Q, 12,0)/VLOOKUP($A13,Female!$A:$Q, 12,0),0)*BE$3</f>
        <v>4145.7466689331286</v>
      </c>
    </row>
    <row r="14" spans="1:57" x14ac:dyDescent="0.2">
      <c r="A14">
        <f t="shared" si="3"/>
        <v>34</v>
      </c>
      <c r="B14" s="4">
        <f t="shared" si="2"/>
        <v>140492.86213482165</v>
      </c>
      <c r="C14" s="4">
        <f>_xlfn.IFNA(VLOOKUP($A14+C$4,Female!$A:$Q, 12,0)/VLOOKUP($A14,Female!$A:$Q, 12,0),0)*C$3</f>
        <v>3112.3713247619971</v>
      </c>
      <c r="D14" s="4">
        <f>_xlfn.IFNA(VLOOKUP($A14+D$4,Female!$A:$Q, 12,0)/VLOOKUP($A14,Female!$A:$Q, 12,0),0)*D$3</f>
        <v>3219.4057135936737</v>
      </c>
      <c r="E14" s="4">
        <f>_xlfn.IFNA(VLOOKUP($A14+E$4,Female!$A:$Q, 12,0)/VLOOKUP($A14,Female!$A:$Q, 12,0),0)*E$3</f>
        <v>3332.5123523610637</v>
      </c>
      <c r="F14" s="4">
        <f>_xlfn.IFNA(VLOOKUP($A14+F$4,Female!$A:$Q, 12,0)/VLOOKUP($A14,Female!$A:$Q, 12,0),0)*F$3</f>
        <v>3441.5341392083419</v>
      </c>
      <c r="G14" s="4">
        <f>_xlfn.IFNA(VLOOKUP($A14+G$4,Female!$A:$Q, 12,0)/VLOOKUP($A14,Female!$A:$Q, 12,0),0)*G$3</f>
        <v>3556.0865292237991</v>
      </c>
      <c r="H14" s="4">
        <f>_xlfn.IFNA(VLOOKUP($A14+H$4,Female!$A:$Q, 12,0)/VLOOKUP($A14,Female!$A:$Q, 12,0),0)*H$3</f>
        <v>3675.7743294226539</v>
      </c>
      <c r="I14" s="4">
        <f>_xlfn.IFNA(VLOOKUP($A14+I$4,Female!$A:$Q, 12,0)/VLOOKUP($A14,Female!$A:$Q, 12,0),0)*I$3</f>
        <v>3790.8632215699763</v>
      </c>
      <c r="J14" s="4">
        <f>_xlfn.IFNA(VLOOKUP($A14+J$4,Female!$A:$Q, 12,0)/VLOOKUP($A14,Female!$A:$Q, 12,0),0)*J$3</f>
        <v>3910.5338173342984</v>
      </c>
      <c r="K14" s="4">
        <f>_xlfn.IFNA(VLOOKUP($A14+K$4,Female!$A:$Q, 12,0)/VLOOKUP($A14,Female!$A:$Q, 12,0),0)*K$3</f>
        <v>4034.3443544055954</v>
      </c>
      <c r="L14" s="4">
        <f>_xlfn.IFNA(VLOOKUP($A14+L$4,Female!$A:$Q, 12,0)/VLOOKUP($A14,Female!$A:$Q, 12,0),0)*L$3</f>
        <v>4161.860949769758</v>
      </c>
      <c r="M14" s="4">
        <f>_xlfn.IFNA(VLOOKUP($A14+M$4,Female!$A:$Q, 12,0)/VLOOKUP($A14,Female!$A:$Q, 12,0),0)*M$3</f>
        <v>4283.8713246487305</v>
      </c>
      <c r="N14" s="4">
        <f>_xlfn.IFNA(VLOOKUP($A14+N$4,Female!$A:$Q, 12,0)/VLOOKUP($A14,Female!$A:$Q, 12,0),0)*N$3</f>
        <v>4409.0234378775449</v>
      </c>
      <c r="O14" s="4">
        <f>_xlfn.IFNA(VLOOKUP($A14+O$4,Female!$A:$Q, 12,0)/VLOOKUP($A14,Female!$A:$Q, 12,0),0)*O$3</f>
        <v>4536.8889982095907</v>
      </c>
      <c r="P14" s="4">
        <f>_xlfn.IFNA(VLOOKUP($A14+P$4,Female!$A:$Q, 12,0)/VLOOKUP($A14,Female!$A:$Q, 12,0),0)*P$3</f>
        <v>4667.0423146556996</v>
      </c>
      <c r="Q14" s="4">
        <f>_xlfn.IFNA(VLOOKUP($A14+Q$4,Female!$A:$Q, 12,0)/VLOOKUP($A14,Female!$A:$Q, 12,0),0)*Q$3</f>
        <v>4790.796160435254</v>
      </c>
      <c r="R14" s="4">
        <f>_xlfn.IFNA(VLOOKUP($A14+R$4,Female!$A:$Q, 12,0)/VLOOKUP($A14,Female!$A:$Q, 12,0),0)*R$3</f>
        <v>4924.3358368504059</v>
      </c>
      <c r="S14" s="4">
        <f>_xlfn.IFNA(VLOOKUP($A14+S$4,Female!$A:$Q, 12,0)/VLOOKUP($A14,Female!$A:$Q, 12,0),0)*S$3</f>
        <v>5050.8477126758016</v>
      </c>
      <c r="T14" s="4">
        <f>_xlfn.IFNA(VLOOKUP($A14+T$4,Female!$A:$Q, 12,0)/VLOOKUP($A14,Female!$A:$Q, 12,0),0)*T$3</f>
        <v>5178.2588546491661</v>
      </c>
      <c r="U14" s="4">
        <f>_xlfn.IFNA(VLOOKUP($A14+U$4,Female!$A:$Q, 12,0)/VLOOKUP($A14,Female!$A:$Q, 12,0),0)*U$3</f>
        <v>5314.0131574369789</v>
      </c>
      <c r="V14" s="4">
        <f>_xlfn.IFNA(VLOOKUP($A14+V$4,Female!$A:$Q, 12,0)/VLOOKUP($A14,Female!$A:$Q, 12,0),0)*V$3</f>
        <v>5442.1919667568554</v>
      </c>
      <c r="W14" s="4">
        <f>_xlfn.IFNA(VLOOKUP($A14+W$4,Female!$A:$Q, 12,0)/VLOOKUP($A14,Female!$A:$Q, 12,0),0)*W$3</f>
        <v>5570.153884911043</v>
      </c>
      <c r="X14" s="4">
        <f>_xlfn.IFNA(VLOOKUP($A14+X$4,Female!$A:$Q, 12,0)/VLOOKUP($A14,Female!$A:$Q, 12,0),0)*X$3</f>
        <v>5697.3520399388153</v>
      </c>
      <c r="Y14" s="4">
        <f>_xlfn.IFNA(VLOOKUP($A14+Y$4,Female!$A:$Q, 12,0)/VLOOKUP($A14,Female!$A:$Q, 12,0),0)*Y$3</f>
        <v>5823.3421698426819</v>
      </c>
      <c r="Z14" s="4">
        <f>_xlfn.IFNA(VLOOKUP($A14+Z$4,Female!$A:$Q, 12,0)/VLOOKUP($A14,Female!$A:$Q, 12,0),0)*Z$3</f>
        <v>5954.736036548672</v>
      </c>
      <c r="AA14" s="4">
        <f>_xlfn.IFNA(VLOOKUP($A14+AA$4,Female!$A:$Q, 12,0)/VLOOKUP($A14,Female!$A:$Q, 12,0),0)*AA$3</f>
        <v>6076.7475619636343</v>
      </c>
      <c r="AB14" s="4">
        <f>_xlfn.IFNA(VLOOKUP($A14+AB$4,Female!$A:$Q, 12,0)/VLOOKUP($A14,Female!$A:$Q, 12,0),0)*AB$3</f>
        <v>6195.8993830687741</v>
      </c>
      <c r="AC14" s="4">
        <f>_xlfn.IFNA(VLOOKUP($A14+AC$4,Female!$A:$Q, 12,0)/VLOOKUP($A14,Female!$A:$Q, 12,0),0)*AC$3</f>
        <v>6318.0464836063684</v>
      </c>
      <c r="AD14" s="4">
        <f>_xlfn.IFNA(VLOOKUP($A14+AD$4,Female!$A:$Q, 12,0)/VLOOKUP($A14,Female!$A:$Q, 12,0),0)*AD$3</f>
        <v>6435.3973735491536</v>
      </c>
      <c r="AE14" s="4">
        <f>_xlfn.IFNA(VLOOKUP($A14+AE$4,Female!$A:$Q, 12,0)/VLOOKUP($A14,Female!$A:$Q, 12,0),0)*AE$3</f>
        <v>6546.9815753719349</v>
      </c>
      <c r="AF14" s="4">
        <f>_xlfn.IFNA(VLOOKUP($A14+AF$4,Female!$A:$Q, 12,0)/VLOOKUP($A14,Female!$A:$Q, 12,0),0)*AF$3</f>
        <v>6651.7747554192974</v>
      </c>
      <c r="AG14" s="4">
        <f>_xlfn.IFNA(VLOOKUP($A14+AG$4,Female!$A:$Q, 12,0)/VLOOKUP($A14,Female!$A:$Q, 12,0),0)*AG$3</f>
        <v>6748.5719801328651</v>
      </c>
      <c r="AH14" s="4">
        <f>_xlfn.IFNA(VLOOKUP($A14+AH$4,Female!$A:$Q, 12,0)/VLOOKUP($A14,Female!$A:$Q, 12,0),0)*AH$3</f>
        <v>6836.244030877474</v>
      </c>
      <c r="AI14" s="4">
        <f>_xlfn.IFNA(VLOOKUP($A14+AI$4,Female!$A:$Q, 12,0)/VLOOKUP($A14,Female!$A:$Q, 12,0),0)*AI$3</f>
        <v>6919.6710682042103</v>
      </c>
      <c r="AJ14" s="4">
        <f>_xlfn.IFNA(VLOOKUP($A14+AJ$4,Female!$A:$Q, 12,0)/VLOOKUP($A14,Female!$A:$Q, 12,0),0)*AJ$3</f>
        <v>6991.8965606394677</v>
      </c>
      <c r="AK14" s="4">
        <f>_xlfn.IFNA(VLOOKUP($A14+AK$4,Female!$A:$Q, 12,0)/VLOOKUP($A14,Female!$A:$Q, 12,0),0)*AK$3</f>
        <v>7057.344470803072</v>
      </c>
      <c r="AL14" s="4">
        <f>_xlfn.IFNA(VLOOKUP($A14+AL$4,Female!$A:$Q, 12,0)/VLOOKUP($A14,Female!$A:$Q, 12,0),0)*AL$3</f>
        <v>7103.1952420950811</v>
      </c>
      <c r="AM14" s="4">
        <f>_xlfn.IFNA(VLOOKUP($A14+AM$4,Female!$A:$Q, 12,0)/VLOOKUP($A14,Female!$A:$Q, 12,0),0)*AM$3</f>
        <v>7138.4986872935278</v>
      </c>
      <c r="AN14" s="4">
        <f>_xlfn.IFNA(VLOOKUP($A14+AN$4,Female!$A:$Q, 12,0)/VLOOKUP($A14,Female!$A:$Q, 12,0),0)*AN$3</f>
        <v>7161.4718533562327</v>
      </c>
      <c r="AO14" s="4">
        <f>_xlfn.IFNA(VLOOKUP($A14+AO$4,Female!$A:$Q, 12,0)/VLOOKUP($A14,Female!$A:$Q, 12,0),0)*AO$3</f>
        <v>7165.552368063577</v>
      </c>
      <c r="AP14" s="4">
        <f>_xlfn.IFNA(VLOOKUP($A14+AP$4,Female!$A:$Q, 12,0)/VLOOKUP($A14,Female!$A:$Q, 12,0),0)*AP$3</f>
        <v>7149.242876032421</v>
      </c>
      <c r="AQ14" s="4">
        <f>_xlfn.IFNA(VLOOKUP($A14+AQ$4,Female!$A:$Q, 12,0)/VLOOKUP($A14,Female!$A:$Q, 12,0),0)*AQ$3</f>
        <v>7109.9963402780486</v>
      </c>
      <c r="AR14" s="4">
        <f>_xlfn.IFNA(VLOOKUP($A14+AR$4,Female!$A:$Q, 12,0)/VLOOKUP($A14,Female!$A:$Q, 12,0),0)*AR$3</f>
        <v>7054.0801894051929</v>
      </c>
      <c r="AS14" s="4">
        <f>_xlfn.IFNA(VLOOKUP($A14+AS$4,Female!$A:$Q, 12,0)/VLOOKUP($A14,Female!$A:$Q, 12,0),0)*AS$3</f>
        <v>6967.092617743353</v>
      </c>
      <c r="AT14" s="4">
        <f>_xlfn.IFNA(VLOOKUP($A14+AT$4,Female!$A:$Q, 12,0)/VLOOKUP($A14,Female!$A:$Q, 12,0),0)*AT$3</f>
        <v>6860.7143838691463</v>
      </c>
      <c r="AU14" s="4">
        <f>_xlfn.IFNA(VLOOKUP($A14+AU$4,Female!$A:$Q, 12,0)/VLOOKUP($A14,Female!$A:$Q, 12,0),0)*AU$3</f>
        <v>6721.6027396001473</v>
      </c>
      <c r="AV14" s="4">
        <f>_xlfn.IFNA(VLOOKUP($A14+AV$4,Female!$A:$Q, 12,0)/VLOOKUP($A14,Female!$A:$Q, 12,0),0)*AV$3</f>
        <v>6558.355063431889</v>
      </c>
      <c r="AW14" s="4">
        <f>_xlfn.IFNA(VLOOKUP($A14+AW$4,Female!$A:$Q, 12,0)/VLOOKUP($A14,Female!$A:$Q, 12,0),0)*AW$3</f>
        <v>6357.6083214224382</v>
      </c>
      <c r="AX14" s="4">
        <f>_xlfn.IFNA(VLOOKUP($A14+AX$4,Female!$A:$Q, 12,0)/VLOOKUP($A14,Female!$A:$Q, 12,0),0)*AX$3</f>
        <v>6128.4139814555765</v>
      </c>
      <c r="AY14" s="4">
        <f>_xlfn.IFNA(VLOOKUP($A14+AY$4,Female!$A:$Q, 12,0)/VLOOKUP($A14,Female!$A:$Q, 12,0),0)*AY$3</f>
        <v>5863.9013541936929</v>
      </c>
      <c r="AZ14" s="4">
        <f>_xlfn.IFNA(VLOOKUP($A14+AZ$4,Female!$A:$Q, 12,0)/VLOOKUP($A14,Female!$A:$Q, 12,0),0)*AZ$3</f>
        <v>5567.1487798728067</v>
      </c>
      <c r="BA14" s="4">
        <f>_xlfn.IFNA(VLOOKUP($A14+BA$4,Female!$A:$Q, 12,0)/VLOOKUP($A14,Female!$A:$Q, 12,0),0)*BA$3</f>
        <v>5236.1797275971912</v>
      </c>
      <c r="BB14" s="4">
        <f>_xlfn.IFNA(VLOOKUP($A14+BB$4,Female!$A:$Q, 12,0)/VLOOKUP($A14,Female!$A:$Q, 12,0),0)*BB$3</f>
        <v>4875.1380533521087</v>
      </c>
      <c r="BC14" s="4">
        <f>_xlfn.IFNA(VLOOKUP($A14+BC$4,Female!$A:$Q, 12,0)/VLOOKUP($A14,Female!$A:$Q, 12,0),0)*BC$3</f>
        <v>4486.7913718727541</v>
      </c>
      <c r="BD14" s="4">
        <f>_xlfn.IFNA(VLOOKUP($A14+BD$4,Female!$A:$Q, 12,0)/VLOOKUP($A14,Female!$A:$Q, 12,0),0)*BD$3</f>
        <v>4075.6531953760064</v>
      </c>
      <c r="BE14" s="4">
        <f>_xlfn.IFNA(VLOOKUP($A14+BE$4,Female!$A:$Q, 12,0)/VLOOKUP($A14,Female!$A:$Q, 12,0),0)*BE$3</f>
        <v>3646.6910114843727</v>
      </c>
    </row>
    <row r="15" spans="1:57" x14ac:dyDescent="0.2">
      <c r="A15">
        <f t="shared" si="3"/>
        <v>35</v>
      </c>
      <c r="B15" s="4">
        <f t="shared" si="2"/>
        <v>138422.45714306552</v>
      </c>
      <c r="C15" s="4">
        <f>_xlfn.IFNA(VLOOKUP($A15+C$4,Female!$A:$Q, 12,0)/VLOOKUP($A15,Female!$A:$Q, 12,0),0)*C$3</f>
        <v>3112.1977329756305</v>
      </c>
      <c r="D15" s="4">
        <f>_xlfn.IFNA(VLOOKUP($A15+D$4,Female!$A:$Q, 12,0)/VLOOKUP($A15,Female!$A:$Q, 12,0),0)*D$3</f>
        <v>3219.0074133073367</v>
      </c>
      <c r="E15" s="4">
        <f>_xlfn.IFNA(VLOOKUP($A15+E$4,Female!$A:$Q, 12,0)/VLOOKUP($A15,Female!$A:$Q, 12,0),0)*E$3</f>
        <v>3331.8263227157308</v>
      </c>
      <c r="F15" s="4">
        <f>_xlfn.IFNA(VLOOKUP($A15+F$4,Female!$A:$Q, 12,0)/VLOOKUP($A15,Female!$A:$Q, 12,0),0)*F$3</f>
        <v>3440.4906250454824</v>
      </c>
      <c r="G15" s="4">
        <f>_xlfn.IFNA(VLOOKUP($A15+G$4,Female!$A:$Q, 12,0)/VLOOKUP($A15,Female!$A:$Q, 12,0),0)*G$3</f>
        <v>3554.626026333819</v>
      </c>
      <c r="H15" s="4">
        <f>_xlfn.IFNA(VLOOKUP($A15+H$4,Female!$A:$Q, 12,0)/VLOOKUP($A15,Female!$A:$Q, 12,0),0)*H$3</f>
        <v>3673.8285463500333</v>
      </c>
      <c r="I15" s="4">
        <f>_xlfn.IFNA(VLOOKUP($A15+I$4,Female!$A:$Q, 12,0)/VLOOKUP($A15,Female!$A:$Q, 12,0),0)*I$3</f>
        <v>3788.3336959295111</v>
      </c>
      <c r="J15" s="4">
        <f>_xlfn.IFNA(VLOOKUP($A15+J$4,Female!$A:$Q, 12,0)/VLOOKUP($A15,Female!$A:$Q, 12,0),0)*J$3</f>
        <v>3907.3018368320136</v>
      </c>
      <c r="K15" s="4">
        <f>_xlfn.IFNA(VLOOKUP($A15+K$4,Female!$A:$Q, 12,0)/VLOOKUP($A15,Female!$A:$Q, 12,0),0)*K$3</f>
        <v>4030.2940912897916</v>
      </c>
      <c r="L15" s="4">
        <f>_xlfn.IFNA(VLOOKUP($A15+L$4,Female!$A:$Q, 12,0)/VLOOKUP($A15,Female!$A:$Q, 12,0),0)*L$3</f>
        <v>4156.8892152061053</v>
      </c>
      <c r="M15" s="4">
        <f>_xlfn.IFNA(VLOOKUP($A15+M$4,Female!$A:$Q, 12,0)/VLOOKUP($A15,Female!$A:$Q, 12,0),0)*M$3</f>
        <v>4277.8806496252892</v>
      </c>
      <c r="N15" s="4">
        <f>_xlfn.IFNA(VLOOKUP($A15+N$4,Female!$A:$Q, 12,0)/VLOOKUP($A15,Female!$A:$Q, 12,0),0)*N$3</f>
        <v>4401.8919824467412</v>
      </c>
      <c r="O15" s="4">
        <f>_xlfn.IFNA(VLOOKUP($A15+O$4,Female!$A:$Q, 12,0)/VLOOKUP($A15,Female!$A:$Q, 12,0),0)*O$3</f>
        <v>4528.4925405951353</v>
      </c>
      <c r="P15" s="4">
        <f>_xlfn.IFNA(VLOOKUP($A15+P$4,Female!$A:$Q, 12,0)/VLOOKUP($A15,Female!$A:$Q, 12,0),0)*P$3</f>
        <v>4657.2501815862079</v>
      </c>
      <c r="Q15" s="4">
        <f>_xlfn.IFNA(VLOOKUP($A15+Q$4,Female!$A:$Q, 12,0)/VLOOKUP($A15,Female!$A:$Q, 12,0),0)*Q$3</f>
        <v>4779.4520706494222</v>
      </c>
      <c r="R15" s="4">
        <f>_xlfn.IFNA(VLOOKUP($A15+R$4,Female!$A:$Q, 12,0)/VLOOKUP($A15,Female!$A:$Q, 12,0),0)*R$3</f>
        <v>4911.2822962402633</v>
      </c>
      <c r="S15" s="4">
        <f>_xlfn.IFNA(VLOOKUP($A15+S$4,Female!$A:$Q, 12,0)/VLOOKUP($A15,Female!$A:$Q, 12,0),0)*S$3</f>
        <v>5036.0553842473946</v>
      </c>
      <c r="T15" s="4">
        <f>_xlfn.IFNA(VLOOKUP($A15+T$4,Female!$A:$Q, 12,0)/VLOOKUP($A15,Female!$A:$Q, 12,0),0)*T$3</f>
        <v>5161.7228153945898</v>
      </c>
      <c r="U15" s="4">
        <f>_xlfn.IFNA(VLOOKUP($A15+U$4,Female!$A:$Q, 12,0)/VLOOKUP($A15,Female!$A:$Q, 12,0),0)*U$3</f>
        <v>5295.6371109077818</v>
      </c>
      <c r="V15" s="4">
        <f>_xlfn.IFNA(VLOOKUP($A15+V$4,Female!$A:$Q, 12,0)/VLOOKUP($A15,Female!$A:$Q, 12,0),0)*V$3</f>
        <v>5421.7666867229364</v>
      </c>
      <c r="W15" s="4">
        <f>_xlfn.IFNA(VLOOKUP($A15+W$4,Female!$A:$Q, 12,0)/VLOOKUP($A15,Female!$A:$Q, 12,0),0)*W$3</f>
        <v>5547.3955995670221</v>
      </c>
      <c r="X15" s="4">
        <f>_xlfn.IFNA(VLOOKUP($A15+X$4,Female!$A:$Q, 12,0)/VLOOKUP($A15,Female!$A:$Q, 12,0),0)*X$3</f>
        <v>5672.0750014220457</v>
      </c>
      <c r="Y15" s="4">
        <f>_xlfn.IFNA(VLOOKUP($A15+Y$4,Female!$A:$Q, 12,0)/VLOOKUP($A15,Female!$A:$Q, 12,0),0)*Y$3</f>
        <v>5795.3566038019244</v>
      </c>
      <c r="Z15" s="4">
        <f>_xlfn.IFNA(VLOOKUP($A15+Z$4,Female!$A:$Q, 12,0)/VLOOKUP($A15,Female!$A:$Q, 12,0),0)*Z$3</f>
        <v>5923.7156533864145</v>
      </c>
      <c r="AA15" s="4">
        <f>_xlfn.IFNA(VLOOKUP($A15+AA$4,Female!$A:$Q, 12,0)/VLOOKUP($A15,Female!$A:$Q, 12,0),0)*AA$3</f>
        <v>6042.312357157417</v>
      </c>
      <c r="AB15" s="4">
        <f>_xlfn.IFNA(VLOOKUP($A15+AB$4,Female!$A:$Q, 12,0)/VLOOKUP($A15,Female!$A:$Q, 12,0),0)*AB$3</f>
        <v>6157.5091592390036</v>
      </c>
      <c r="AC15" s="4">
        <f>_xlfn.IFNA(VLOOKUP($A15+AC$4,Female!$A:$Q, 12,0)/VLOOKUP($A15,Female!$A:$Q, 12,0),0)*AC$3</f>
        <v>6275.048792730935</v>
      </c>
      <c r="AD15" s="4">
        <f>_xlfn.IFNA(VLOOKUP($A15+AD$4,Female!$A:$Q, 12,0)/VLOOKUP($A15,Female!$A:$Q, 12,0),0)*AD$3</f>
        <v>6387.0850198880626</v>
      </c>
      <c r="AE15" s="4">
        <f>_xlfn.IFNA(VLOOKUP($A15+AE$4,Female!$A:$Q, 12,0)/VLOOKUP($A15,Female!$A:$Q, 12,0),0)*AE$3</f>
        <v>6492.5998324977973</v>
      </c>
      <c r="AF15" s="4">
        <f>_xlfn.IFNA(VLOOKUP($A15+AF$4,Female!$A:$Q, 12,0)/VLOOKUP($A15,Female!$A:$Q, 12,0),0)*AF$3</f>
        <v>6590.3976677955552</v>
      </c>
      <c r="AG15" s="4">
        <f>_xlfn.IFNA(VLOOKUP($A15+AG$4,Female!$A:$Q, 12,0)/VLOOKUP($A15,Female!$A:$Q, 12,0),0)*AG$3</f>
        <v>6679.3554361128172</v>
      </c>
      <c r="AH15" s="4">
        <f>_xlfn.IFNA(VLOOKUP($A15+AH$4,Female!$A:$Q, 12,0)/VLOOKUP($A15,Female!$A:$Q, 12,0),0)*AH$3</f>
        <v>6758.5579428182282</v>
      </c>
      <c r="AI15" s="4">
        <f>_xlfn.IFNA(VLOOKUP($A15+AI$4,Female!$A:$Q, 12,0)/VLOOKUP($A15,Female!$A:$Q, 12,0),0)*AI$3</f>
        <v>6832.8689691323161</v>
      </c>
      <c r="AJ15" s="4">
        <f>_xlfn.IFNA(VLOOKUP($A15+AJ$4,Female!$A:$Q, 12,0)/VLOOKUP($A15,Female!$A:$Q, 12,0),0)*AJ$3</f>
        <v>6895.1978333243314</v>
      </c>
      <c r="AK15" s="4">
        <f>_xlfn.IFNA(VLOOKUP($A15+AK$4,Female!$A:$Q, 12,0)/VLOOKUP($A15,Female!$A:$Q, 12,0),0)*AK$3</f>
        <v>6949.2774097488409</v>
      </c>
      <c r="AL15" s="4">
        <f>_xlfn.IFNA(VLOOKUP($A15+AL$4,Female!$A:$Q, 12,0)/VLOOKUP($A15,Female!$A:$Q, 12,0),0)*AL$3</f>
        <v>6982.3894413112148</v>
      </c>
      <c r="AM15" s="4">
        <f>_xlfn.IFNA(VLOOKUP($A15+AM$4,Female!$A:$Q, 12,0)/VLOOKUP($A15,Female!$A:$Q, 12,0),0)*AM$3</f>
        <v>7003.8884331631789</v>
      </c>
      <c r="AN15" s="4">
        <f>_xlfn.IFNA(VLOOKUP($A15+AN$4,Female!$A:$Q, 12,0)/VLOOKUP($A15,Female!$A:$Q, 12,0),0)*AN$3</f>
        <v>7012.0416738784479</v>
      </c>
      <c r="AO15" s="4">
        <f>_xlfn.IFNA(VLOOKUP($A15+AO$4,Female!$A:$Q, 12,0)/VLOOKUP($A15,Female!$A:$Q, 12,0),0)*AO$3</f>
        <v>7000.1161629749868</v>
      </c>
      <c r="AP15" s="4">
        <f>_xlfn.IFNA(VLOOKUP($A15+AP$4,Female!$A:$Q, 12,0)/VLOOKUP($A15,Female!$A:$Q, 12,0),0)*AP$3</f>
        <v>6965.5870930148712</v>
      </c>
      <c r="AQ15" s="4">
        <f>_xlfn.IFNA(VLOOKUP($A15+AQ$4,Female!$A:$Q, 12,0)/VLOOKUP($A15,Female!$A:$Q, 12,0),0)*AQ$3</f>
        <v>6906.1797474399527</v>
      </c>
      <c r="AR15" s="4">
        <f>_xlfn.IFNA(VLOOKUP($A15+AR$4,Female!$A:$Q, 12,0)/VLOOKUP($A15,Female!$A:$Q, 12,0),0)*AR$3</f>
        <v>6829.1757608329972</v>
      </c>
      <c r="AS15" s="4">
        <f>_xlfn.IFNA(VLOOKUP($A15+AS$4,Female!$A:$Q, 12,0)/VLOOKUP($A15,Female!$A:$Q, 12,0),0)*AS$3</f>
        <v>6720.9821935950358</v>
      </c>
      <c r="AT15" s="4">
        <f>_xlfn.IFNA(VLOOKUP($A15+AT$4,Female!$A:$Q, 12,0)/VLOOKUP($A15,Female!$A:$Q, 12,0),0)*AT$3</f>
        <v>6592.313386108347</v>
      </c>
      <c r="AU15" s="4">
        <f>_xlfn.IFNA(VLOOKUP($A15+AU$4,Female!$A:$Q, 12,0)/VLOOKUP($A15,Female!$A:$Q, 12,0),0)*AU$3</f>
        <v>6428.9317906176193</v>
      </c>
      <c r="AV15" s="4">
        <f>_xlfn.IFNA(VLOOKUP($A15+AV$4,Female!$A:$Q, 12,0)/VLOOKUP($A15,Female!$A:$Q, 12,0),0)*AV$3</f>
        <v>6239.0862657431471</v>
      </c>
      <c r="AW15" s="4">
        <f>_xlfn.IFNA(VLOOKUP($A15+AW$4,Female!$A:$Q, 12,0)/VLOOKUP($A15,Female!$A:$Q, 12,0),0)*AW$3</f>
        <v>6011.4857727550125</v>
      </c>
      <c r="AX15" s="4">
        <f>_xlfn.IFNA(VLOOKUP($A15+AX$4,Female!$A:$Q, 12,0)/VLOOKUP($A15,Female!$A:$Q, 12,0),0)*AX$3</f>
        <v>5755.4175375137793</v>
      </c>
      <c r="AY15" s="4">
        <f>_xlfn.IFNA(VLOOKUP($A15+AY$4,Female!$A:$Q, 12,0)/VLOOKUP($A15,Female!$A:$Q, 12,0),0)*AY$3</f>
        <v>5464.7244172584105</v>
      </c>
      <c r="AZ15" s="4">
        <f>_xlfn.IFNA(VLOOKUP($A15+AZ$4,Female!$A:$Q, 12,0)/VLOOKUP($A15,Female!$A:$Q, 12,0),0)*AZ$3</f>
        <v>5142.8106958054468</v>
      </c>
      <c r="BA15" s="4">
        <f>_xlfn.IFNA(VLOOKUP($A15+BA$4,Female!$A:$Q, 12,0)/VLOOKUP($A15,Female!$A:$Q, 12,0),0)*BA$3</f>
        <v>4788.7801041193025</v>
      </c>
      <c r="BB15" s="4">
        <f>_xlfn.IFNA(VLOOKUP($A15+BB$4,Female!$A:$Q, 12,0)/VLOOKUP($A15,Female!$A:$Q, 12,0),0)*BB$3</f>
        <v>4407.9279917930025</v>
      </c>
      <c r="BC15" s="4">
        <f>_xlfn.IFNA(VLOOKUP($A15+BC$4,Female!$A:$Q, 12,0)/VLOOKUP($A15,Female!$A:$Q, 12,0),0)*BC$3</f>
        <v>4004.6465638323975</v>
      </c>
      <c r="BD15" s="4">
        <f>_xlfn.IFNA(VLOOKUP($A15+BD$4,Female!$A:$Q, 12,0)/VLOOKUP($A15,Female!$A:$Q, 12,0),0)*BD$3</f>
        <v>3585.1988317280839</v>
      </c>
      <c r="BE15" s="4">
        <f>_xlfn.IFNA(VLOOKUP($A15+BE$4,Female!$A:$Q, 12,0)/VLOOKUP($A15,Female!$A:$Q, 12,0),0)*BE$3</f>
        <v>3156.2874742243389</v>
      </c>
    </row>
    <row r="16" spans="1:57" x14ac:dyDescent="0.2">
      <c r="A16">
        <f t="shared" si="3"/>
        <v>36</v>
      </c>
      <c r="B16" s="4">
        <f t="shared" si="2"/>
        <v>136244.47073260081</v>
      </c>
      <c r="C16" s="4">
        <f>_xlfn.IFNA(VLOOKUP($A16+C$4,Female!$A:$Q, 12,0)/VLOOKUP($A16,Female!$A:$Q, 12,0),0)*C$3</f>
        <v>3111.9862666176932</v>
      </c>
      <c r="D16" s="4">
        <f>_xlfn.IFNA(VLOOKUP($A16+D$4,Female!$A:$Q, 12,0)/VLOOKUP($A16,Female!$A:$Q, 12,0),0)*D$3</f>
        <v>3218.5242621846101</v>
      </c>
      <c r="E16" s="4">
        <f>_xlfn.IFNA(VLOOKUP($A16+E$4,Female!$A:$Q, 12,0)/VLOOKUP($A16,Female!$A:$Q, 12,0),0)*E$3</f>
        <v>3331.0018591237344</v>
      </c>
      <c r="F16" s="4">
        <f>_xlfn.IFNA(VLOOKUP($A16+F$4,Female!$A:$Q, 12,0)/VLOOKUP($A16,Female!$A:$Q, 12,0),0)*F$3</f>
        <v>3439.2694224351126</v>
      </c>
      <c r="G16" s="4">
        <f>_xlfn.IFNA(VLOOKUP($A16+G$4,Female!$A:$Q, 12,0)/VLOOKUP($A16,Female!$A:$Q, 12,0),0)*G$3</f>
        <v>3552.9425380519419</v>
      </c>
      <c r="H16" s="4">
        <f>_xlfn.IFNA(VLOOKUP($A16+H$4,Female!$A:$Q, 12,0)/VLOOKUP($A16,Female!$A:$Q, 12,0),0)*H$3</f>
        <v>3671.5818959501066</v>
      </c>
      <c r="I16" s="4">
        <f>_xlfn.IFNA(VLOOKUP($A16+I$4,Female!$A:$Q, 12,0)/VLOOKUP($A16,Female!$A:$Q, 12,0),0)*I$3</f>
        <v>3785.413842038236</v>
      </c>
      <c r="J16" s="4">
        <f>_xlfn.IFNA(VLOOKUP($A16+J$4,Female!$A:$Q, 12,0)/VLOOKUP($A16,Female!$A:$Q, 12,0),0)*J$3</f>
        <v>3903.5968397249198</v>
      </c>
      <c r="K16" s="4">
        <f>_xlfn.IFNA(VLOOKUP($A16+K$4,Female!$A:$Q, 12,0)/VLOOKUP($A16,Female!$A:$Q, 12,0),0)*K$3</f>
        <v>4025.7040584269685</v>
      </c>
      <c r="L16" s="4">
        <f>_xlfn.IFNA(VLOOKUP($A16+L$4,Female!$A:$Q, 12,0)/VLOOKUP($A16,Female!$A:$Q, 12,0),0)*L$3</f>
        <v>4151.3076534245665</v>
      </c>
      <c r="M16" s="4">
        <f>_xlfn.IFNA(VLOOKUP($A16+M$4,Female!$A:$Q, 12,0)/VLOOKUP($A16,Female!$A:$Q, 12,0),0)*M$3</f>
        <v>4271.1995386512217</v>
      </c>
      <c r="N16" s="4">
        <f>_xlfn.IFNA(VLOOKUP($A16+N$4,Female!$A:$Q, 12,0)/VLOOKUP($A16,Female!$A:$Q, 12,0),0)*N$3</f>
        <v>4393.9904387088418</v>
      </c>
      <c r="O16" s="4">
        <f>_xlfn.IFNA(VLOOKUP($A16+O$4,Female!$A:$Q, 12,0)/VLOOKUP($A16,Female!$A:$Q, 12,0),0)*O$3</f>
        <v>4519.2431648238698</v>
      </c>
      <c r="P16" s="4">
        <f>_xlfn.IFNA(VLOOKUP($A16+P$4,Female!$A:$Q, 12,0)/VLOOKUP($A16,Female!$A:$Q, 12,0),0)*P$3</f>
        <v>4646.4814707305986</v>
      </c>
      <c r="Q16" s="4">
        <f>_xlfn.IFNA(VLOOKUP($A16+Q$4,Female!$A:$Q, 12,0)/VLOOKUP($A16,Female!$A:$Q, 12,0),0)*Q$3</f>
        <v>4767.0484722168903</v>
      </c>
      <c r="R16" s="4">
        <f>_xlfn.IFNA(VLOOKUP($A16+R$4,Female!$A:$Q, 12,0)/VLOOKUP($A16,Female!$A:$Q, 12,0),0)*R$3</f>
        <v>4897.1718492005994</v>
      </c>
      <c r="S16" s="4">
        <f>_xlfn.IFNA(VLOOKUP($A16+S$4,Female!$A:$Q, 12,0)/VLOOKUP($A16,Female!$A:$Q, 12,0),0)*S$3</f>
        <v>5020.2534551858407</v>
      </c>
      <c r="T16" s="4">
        <f>_xlfn.IFNA(VLOOKUP($A16+T$4,Female!$A:$Q, 12,0)/VLOOKUP($A16,Female!$A:$Q, 12,0),0)*T$3</f>
        <v>5144.1603086295963</v>
      </c>
      <c r="U16" s="4">
        <f>_xlfn.IFNA(VLOOKUP($A16+U$4,Female!$A:$Q, 12,0)/VLOOKUP($A16,Female!$A:$Q, 12,0),0)*U$3</f>
        <v>5276.0561418063216</v>
      </c>
      <c r="V16" s="4">
        <f>_xlfn.IFNA(VLOOKUP($A16+V$4,Female!$A:$Q, 12,0)/VLOOKUP($A16,Female!$A:$Q, 12,0),0)*V$3</f>
        <v>5399.9158541995284</v>
      </c>
      <c r="W16" s="4">
        <f>_xlfn.IFNA(VLOOKUP($A16+W$4,Female!$A:$Q, 12,0)/VLOOKUP($A16,Female!$A:$Q, 12,0),0)*W$3</f>
        <v>5523.0919113408909</v>
      </c>
      <c r="X16" s="4">
        <f>_xlfn.IFNA(VLOOKUP($A16+X$4,Female!$A:$Q, 12,0)/VLOOKUP($A16,Female!$A:$Q, 12,0),0)*X$3</f>
        <v>5645.1312444810856</v>
      </c>
      <c r="Y16" s="4">
        <f>_xlfn.IFNA(VLOOKUP($A16+Y$4,Female!$A:$Q, 12,0)/VLOOKUP($A16,Female!$A:$Q, 12,0),0)*Y$3</f>
        <v>5765.4880547564144</v>
      </c>
      <c r="Z16" s="4">
        <f>_xlfn.IFNA(VLOOKUP($A16+Z$4,Female!$A:$Q, 12,0)/VLOOKUP($A16,Female!$A:$Q, 12,0),0)*Z$3</f>
        <v>5890.4761769376719</v>
      </c>
      <c r="AA16" s="4">
        <f>_xlfn.IFNA(VLOOKUP($A16+AA$4,Female!$A:$Q, 12,0)/VLOOKUP($A16,Female!$A:$Q, 12,0),0)*AA$3</f>
        <v>6005.2087083485403</v>
      </c>
      <c r="AB16" s="4">
        <f>_xlfn.IFNA(VLOOKUP($A16+AB$4,Female!$A:$Q, 12,0)/VLOOKUP($A16,Female!$A:$Q, 12,0),0)*AB$3</f>
        <v>6115.945126271341</v>
      </c>
      <c r="AC16" s="4">
        <f>_xlfn.IFNA(VLOOKUP($A16+AC$4,Female!$A:$Q, 12,0)/VLOOKUP($A16,Female!$A:$Q, 12,0),0)*AC$3</f>
        <v>6228.2876026450094</v>
      </c>
      <c r="AD16" s="4">
        <f>_xlfn.IFNA(VLOOKUP($A16+AD$4,Female!$A:$Q, 12,0)/VLOOKUP($A16,Female!$A:$Q, 12,0),0)*AD$3</f>
        <v>6334.3847380355373</v>
      </c>
      <c r="AE16" s="4">
        <f>_xlfn.IFNA(VLOOKUP($A16+AE$4,Female!$A:$Q, 12,0)/VLOOKUP($A16,Female!$A:$Q, 12,0),0)*AE$3</f>
        <v>6433.0502815755262</v>
      </c>
      <c r="AF16" s="4">
        <f>_xlfn.IFNA(VLOOKUP($A16+AF$4,Female!$A:$Q, 12,0)/VLOOKUP($A16,Female!$A:$Q, 12,0),0)*AF$3</f>
        <v>6523.1672624218581</v>
      </c>
      <c r="AG16" s="4">
        <f>_xlfn.IFNA(VLOOKUP($A16+AG$4,Female!$A:$Q, 12,0)/VLOOKUP($A16,Female!$A:$Q, 12,0),0)*AG$3</f>
        <v>6603.8205338984408</v>
      </c>
      <c r="AH16" s="4">
        <f>_xlfn.IFNA(VLOOKUP($A16+AH$4,Female!$A:$Q, 12,0)/VLOOKUP($A16,Female!$A:$Q, 12,0),0)*AH$3</f>
        <v>6674.149136540067</v>
      </c>
      <c r="AI16" s="4">
        <f>_xlfn.IFNA(VLOOKUP($A16+AI$4,Female!$A:$Q, 12,0)/VLOOKUP($A16,Female!$A:$Q, 12,0),0)*AI$3</f>
        <v>6738.7454635152562</v>
      </c>
      <c r="AJ16" s="4">
        <f>_xlfn.IFNA(VLOOKUP($A16+AJ$4,Female!$A:$Q, 12,0)/VLOOKUP($A16,Female!$A:$Q, 12,0),0)*AJ$3</f>
        <v>6789.9923867642392</v>
      </c>
      <c r="AK16" s="4">
        <f>_xlfn.IFNA(VLOOKUP($A16+AK$4,Female!$A:$Q, 12,0)/VLOOKUP($A16,Female!$A:$Q, 12,0),0)*AK$3</f>
        <v>6831.4703513307804</v>
      </c>
      <c r="AL16" s="4">
        <f>_xlfn.IFNA(VLOOKUP($A16+AL$4,Female!$A:$Q, 12,0)/VLOOKUP($A16,Female!$A:$Q, 12,0),0)*AL$3</f>
        <v>6851.1050489332019</v>
      </c>
      <c r="AM16" s="4">
        <f>_xlfn.IFNA(VLOOKUP($A16+AM$4,Female!$A:$Q, 12,0)/VLOOKUP($A16,Female!$A:$Q, 12,0),0)*AM$3</f>
        <v>6858.128875839805</v>
      </c>
      <c r="AN16" s="4">
        <f>_xlfn.IFNA(VLOOKUP($A16+AN$4,Female!$A:$Q, 12,0)/VLOOKUP($A16,Female!$A:$Q, 12,0),0)*AN$3</f>
        <v>6850.531766208961</v>
      </c>
      <c r="AO16" s="4">
        <f>_xlfn.IFNA(VLOOKUP($A16+AO$4,Female!$A:$Q, 12,0)/VLOOKUP($A16,Female!$A:$Q, 12,0),0)*AO$3</f>
        <v>6820.671694161394</v>
      </c>
      <c r="AP16" s="4">
        <f>_xlfn.IFNA(VLOOKUP($A16+AP$4,Female!$A:$Q, 12,0)/VLOOKUP($A16,Female!$A:$Q, 12,0),0)*AP$3</f>
        <v>6766.2875529742341</v>
      </c>
      <c r="AQ16" s="4">
        <f>_xlfn.IFNA(VLOOKUP($A16+AQ$4,Female!$A:$Q, 12,0)/VLOOKUP($A16,Female!$A:$Q, 12,0),0)*AQ$3</f>
        <v>6686.3637420554578</v>
      </c>
      <c r="AR16" s="4">
        <f>_xlfn.IFNA(VLOOKUP($A16+AR$4,Female!$A:$Q, 12,0)/VLOOKUP($A16,Female!$A:$Q, 12,0),0)*AR$3</f>
        <v>6588.3046687974584</v>
      </c>
      <c r="AS16" s="4">
        <f>_xlfn.IFNA(VLOOKUP($A16+AS$4,Female!$A:$Q, 12,0)/VLOOKUP($A16,Female!$A:$Q, 12,0),0)*AS$3</f>
        <v>6458.4079359541138</v>
      </c>
      <c r="AT16" s="4">
        <f>_xlfn.IFNA(VLOOKUP($A16+AT$4,Female!$A:$Q, 12,0)/VLOOKUP($A16,Female!$A:$Q, 12,0),0)*AT$3</f>
        <v>6305.6236281203483</v>
      </c>
      <c r="AU16" s="4">
        <f>_xlfn.IFNA(VLOOKUP($A16+AU$4,Female!$A:$Q, 12,0)/VLOOKUP($A16,Female!$A:$Q, 12,0),0)*AU$3</f>
        <v>6116.3046126333356</v>
      </c>
      <c r="AV16" s="4">
        <f>_xlfn.IFNA(VLOOKUP($A16+AV$4,Female!$A:$Q, 12,0)/VLOOKUP($A16,Female!$A:$Q, 12,0),0)*AV$3</f>
        <v>5899.7453822640764</v>
      </c>
      <c r="AW16" s="4">
        <f>_xlfn.IFNA(VLOOKUP($A16+AW$4,Female!$A:$Q, 12,0)/VLOOKUP($A16,Female!$A:$Q, 12,0),0)*AW$3</f>
        <v>5645.9208834165911</v>
      </c>
      <c r="AX16" s="4">
        <f>_xlfn.IFNA(VLOOKUP($A16+AX$4,Female!$A:$Q, 12,0)/VLOOKUP($A16,Female!$A:$Q, 12,0),0)*AX$3</f>
        <v>5363.9246573128366</v>
      </c>
      <c r="AY16" s="4">
        <f>_xlfn.IFNA(VLOOKUP($A16+AY$4,Female!$A:$Q, 12,0)/VLOOKUP($A16,Female!$A:$Q, 12,0),0)*AY$3</f>
        <v>5048.4748796758395</v>
      </c>
      <c r="AZ16" s="4">
        <f>_xlfn.IFNA(VLOOKUP($A16+AZ$4,Female!$A:$Q, 12,0)/VLOOKUP($A16,Female!$A:$Q, 12,0),0)*AZ$3</f>
        <v>4703.6512317109755</v>
      </c>
      <c r="BA16" s="4">
        <f>_xlfn.IFNA(VLOOKUP($A16+BA$4,Female!$A:$Q, 12,0)/VLOOKUP($A16,Female!$A:$Q, 12,0),0)*BA$3</f>
        <v>4330.0876876249076</v>
      </c>
      <c r="BB16" s="4">
        <f>_xlfn.IFNA(VLOOKUP($A16+BB$4,Female!$A:$Q, 12,0)/VLOOKUP($A16,Female!$A:$Q, 12,0),0)*BB$3</f>
        <v>3934.4771853069587</v>
      </c>
      <c r="BC16" s="4">
        <f>_xlfn.IFNA(VLOOKUP($A16+BC$4,Female!$A:$Q, 12,0)/VLOOKUP($A16,Female!$A:$Q, 12,0),0)*BC$3</f>
        <v>3522.9334592937776</v>
      </c>
      <c r="BD16" s="4">
        <f>_xlfn.IFNA(VLOOKUP($A16+BD$4,Female!$A:$Q, 12,0)/VLOOKUP($A16,Female!$A:$Q, 12,0),0)*BD$3</f>
        <v>3103.2377866549455</v>
      </c>
      <c r="BE16" s="4">
        <f>_xlfn.IFNA(VLOOKUP($A16+BE$4,Female!$A:$Q, 12,0)/VLOOKUP($A16,Female!$A:$Q, 12,0),0)*BE$3</f>
        <v>2683.3856299496542</v>
      </c>
    </row>
    <row r="17" spans="1:57" x14ac:dyDescent="0.2">
      <c r="A17">
        <f t="shared" si="3"/>
        <v>37</v>
      </c>
      <c r="B17" s="4">
        <f t="shared" si="2"/>
        <v>133965.19994734955</v>
      </c>
      <c r="C17" s="4">
        <f>_xlfn.IFNA(VLOOKUP($A17+C$4,Female!$A:$Q, 12,0)/VLOOKUP($A17,Female!$A:$Q, 12,0),0)*C$3</f>
        <v>3111.7306132595904</v>
      </c>
      <c r="D17" s="4">
        <f>_xlfn.IFNA(VLOOKUP($A17+D$4,Female!$A:$Q, 12,0)/VLOOKUP($A17,Female!$A:$Q, 12,0),0)*D$3</f>
        <v>3217.9464870269189</v>
      </c>
      <c r="E17" s="4">
        <f>_xlfn.IFNA(VLOOKUP($A17+E$4,Female!$A:$Q, 12,0)/VLOOKUP($A17,Female!$A:$Q, 12,0),0)*E$3</f>
        <v>3330.0457881754041</v>
      </c>
      <c r="F17" s="4">
        <f>_xlfn.IFNA(VLOOKUP($A17+F$4,Female!$A:$Q, 12,0)/VLOOKUP($A17,Female!$A:$Q, 12,0),0)*F$3</f>
        <v>3437.8741628941921</v>
      </c>
      <c r="G17" s="4">
        <f>_xlfn.IFNA(VLOOKUP($A17+G$4,Female!$A:$Q, 12,0)/VLOOKUP($A17,Female!$A:$Q, 12,0),0)*G$3</f>
        <v>3551.0110955477348</v>
      </c>
      <c r="H17" s="4">
        <f>_xlfn.IFNA(VLOOKUP($A17+H$4,Female!$A:$Q, 12,0)/VLOOKUP($A17,Female!$A:$Q, 12,0),0)*H$3</f>
        <v>3669.0013282003356</v>
      </c>
      <c r="I17" s="4">
        <f>_xlfn.IFNA(VLOOKUP($A17+I$4,Female!$A:$Q, 12,0)/VLOOKUP($A17,Female!$A:$Q, 12,0),0)*I$3</f>
        <v>3782.0814053885756</v>
      </c>
      <c r="J17" s="4">
        <f>_xlfn.IFNA(VLOOKUP($A17+J$4,Female!$A:$Q, 12,0)/VLOOKUP($A17,Female!$A:$Q, 12,0),0)*J$3</f>
        <v>3899.4160561418212</v>
      </c>
      <c r="K17" s="4">
        <f>_xlfn.IFNA(VLOOKUP($A17+K$4,Female!$A:$Q, 12,0)/VLOOKUP($A17,Female!$A:$Q, 12,0),0)*K$3</f>
        <v>4020.5718305158075</v>
      </c>
      <c r="L17" s="4">
        <f>_xlfn.IFNA(VLOOKUP($A17+L$4,Female!$A:$Q, 12,0)/VLOOKUP($A17,Female!$A:$Q, 12,0),0)*L$3</f>
        <v>4145.105871683536</v>
      </c>
      <c r="M17" s="4">
        <f>_xlfn.IFNA(VLOOKUP($A17+M$4,Female!$A:$Q, 12,0)/VLOOKUP($A17,Female!$A:$Q, 12,0),0)*M$3</f>
        <v>4263.8223087137858</v>
      </c>
      <c r="N17" s="4">
        <f>_xlfn.IFNA(VLOOKUP($A17+N$4,Female!$A:$Q, 12,0)/VLOOKUP($A17,Female!$A:$Q, 12,0),0)*N$3</f>
        <v>4385.3137529268124</v>
      </c>
      <c r="O17" s="4">
        <f>_xlfn.IFNA(VLOOKUP($A17+O$4,Female!$A:$Q, 12,0)/VLOOKUP($A17,Female!$A:$Q, 12,0),0)*O$3</f>
        <v>4509.0999427288989</v>
      </c>
      <c r="P17" s="4">
        <f>_xlfn.IFNA(VLOOKUP($A17+P$4,Female!$A:$Q, 12,0)/VLOOKUP($A17,Female!$A:$Q, 12,0),0)*P$3</f>
        <v>4634.7378759113362</v>
      </c>
      <c r="Q17" s="4">
        <f>_xlfn.IFNA(VLOOKUP($A17+Q$4,Female!$A:$Q, 12,0)/VLOOKUP($A17,Female!$A:$Q, 12,0),0)*Q$3</f>
        <v>4753.6754195557996</v>
      </c>
      <c r="R17" s="4">
        <f>_xlfn.IFNA(VLOOKUP($A17+R$4,Female!$A:$Q, 12,0)/VLOOKUP($A17,Female!$A:$Q, 12,0),0)*R$3</f>
        <v>4882.1374327351396</v>
      </c>
      <c r="S17" s="4">
        <f>_xlfn.IFNA(VLOOKUP($A17+S$4,Female!$A:$Q, 12,0)/VLOOKUP($A17,Female!$A:$Q, 12,0),0)*S$3</f>
        <v>5003.5122675630319</v>
      </c>
      <c r="T17" s="4">
        <f>_xlfn.IFNA(VLOOKUP($A17+T$4,Female!$A:$Q, 12,0)/VLOOKUP($A17,Female!$A:$Q, 12,0),0)*T$3</f>
        <v>5125.4876996148878</v>
      </c>
      <c r="U17" s="4">
        <f>_xlfn.IFNA(VLOOKUP($A17+U$4,Female!$A:$Q, 12,0)/VLOOKUP($A17,Female!$A:$Q, 12,0),0)*U$3</f>
        <v>5255.1496274749597</v>
      </c>
      <c r="V17" s="4">
        <f>_xlfn.IFNA(VLOOKUP($A17+V$4,Female!$A:$Q, 12,0)/VLOOKUP($A17,Female!$A:$Q, 12,0),0)*V$3</f>
        <v>5376.6236179652669</v>
      </c>
      <c r="W17" s="4">
        <f>_xlfn.IFNA(VLOOKUP($A17+W$4,Female!$A:$Q, 12,0)/VLOOKUP($A17,Female!$A:$Q, 12,0),0)*W$3</f>
        <v>5497.2293843961543</v>
      </c>
      <c r="X17" s="4">
        <f>_xlfn.IFNA(VLOOKUP($A17+X$4,Female!$A:$Q, 12,0)/VLOOKUP($A17,Female!$A:$Q, 12,0),0)*X$3</f>
        <v>5616.4185604486665</v>
      </c>
      <c r="Y17" s="4">
        <f>_xlfn.IFNA(VLOOKUP($A17+Y$4,Female!$A:$Q, 12,0)/VLOOKUP($A17,Female!$A:$Q, 12,0),0)*Y$3</f>
        <v>5733.5260129573862</v>
      </c>
      <c r="Z17" s="4">
        <f>_xlfn.IFNA(VLOOKUP($A17+Z$4,Female!$A:$Q, 12,0)/VLOOKUP($A17,Female!$A:$Q, 12,0),0)*Z$3</f>
        <v>5854.7027120263674</v>
      </c>
      <c r="AA17" s="4">
        <f>_xlfn.IFNA(VLOOKUP($A17+AA$4,Female!$A:$Q, 12,0)/VLOOKUP($A17,Female!$A:$Q, 12,0),0)*AA$3</f>
        <v>5965.0780370726434</v>
      </c>
      <c r="AB17" s="4">
        <f>_xlfn.IFNA(VLOOKUP($A17+AB$4,Female!$A:$Q, 12,0)/VLOOKUP($A17,Female!$A:$Q, 12,0),0)*AB$3</f>
        <v>6070.7820597558793</v>
      </c>
      <c r="AC17" s="4">
        <f>_xlfn.IFNA(VLOOKUP($A17+AC$4,Female!$A:$Q, 12,0)/VLOOKUP($A17,Female!$A:$Q, 12,0),0)*AC$3</f>
        <v>6177.3173031727629</v>
      </c>
      <c r="AD17" s="4">
        <f>_xlfn.IFNA(VLOOKUP($A17+AD$4,Female!$A:$Q, 12,0)/VLOOKUP($A17,Female!$A:$Q, 12,0),0)*AD$3</f>
        <v>6276.7128095077333</v>
      </c>
      <c r="AE17" s="4">
        <f>_xlfn.IFNA(VLOOKUP($A17+AE$4,Female!$A:$Q, 12,0)/VLOOKUP($A17,Female!$A:$Q, 12,0),0)*AE$3</f>
        <v>6367.8576995095318</v>
      </c>
      <c r="AF17" s="4">
        <f>_xlfn.IFNA(VLOOKUP($A17+AF$4,Female!$A:$Q, 12,0)/VLOOKUP($A17,Female!$A:$Q, 12,0),0)*AF$3</f>
        <v>6449.8368980897894</v>
      </c>
      <c r="AG17" s="4">
        <f>_xlfn.IFNA(VLOOKUP($A17+AG$4,Female!$A:$Q, 12,0)/VLOOKUP($A17,Female!$A:$Q, 12,0),0)*AG$3</f>
        <v>6521.787409831707</v>
      </c>
      <c r="AH17" s="4">
        <f>_xlfn.IFNA(VLOOKUP($A17+AH$4,Female!$A:$Q, 12,0)/VLOOKUP($A17,Female!$A:$Q, 12,0),0)*AH$3</f>
        <v>6582.6592895852145</v>
      </c>
      <c r="AI17" s="4">
        <f>_xlfn.IFNA(VLOOKUP($A17+AI$4,Female!$A:$Q, 12,0)/VLOOKUP($A17,Female!$A:$Q, 12,0),0)*AI$3</f>
        <v>6636.3780595306889</v>
      </c>
      <c r="AJ17" s="4">
        <f>_xlfn.IFNA(VLOOKUP($A17+AJ$4,Female!$A:$Q, 12,0)/VLOOKUP($A17,Female!$A:$Q, 12,0),0)*AJ$3</f>
        <v>6675.3391679619244</v>
      </c>
      <c r="AK17" s="4">
        <f>_xlfn.IFNA(VLOOKUP($A17+AK$4,Female!$A:$Q, 12,0)/VLOOKUP($A17,Female!$A:$Q, 12,0),0)*AK$3</f>
        <v>6703.4790575306251</v>
      </c>
      <c r="AL17" s="4">
        <f>_xlfn.IFNA(VLOOKUP($A17+AL$4,Female!$A:$Q, 12,0)/VLOOKUP($A17,Female!$A:$Q, 12,0),0)*AL$3</f>
        <v>6708.9809614240567</v>
      </c>
      <c r="AM17" s="4">
        <f>_xlfn.IFNA(VLOOKUP($A17+AM$4,Female!$A:$Q, 12,0)/VLOOKUP($A17,Female!$A:$Q, 12,0),0)*AM$3</f>
        <v>6700.6193666947638</v>
      </c>
      <c r="AN17" s="4">
        <f>_xlfn.IFNA(VLOOKUP($A17+AN$4,Female!$A:$Q, 12,0)/VLOOKUP($A17,Female!$A:$Q, 12,0),0)*AN$3</f>
        <v>6675.3753941410469</v>
      </c>
      <c r="AO17" s="4">
        <f>_xlfn.IFNA(VLOOKUP($A17+AO$4,Female!$A:$Q, 12,0)/VLOOKUP($A17,Female!$A:$Q, 12,0),0)*AO$3</f>
        <v>6625.9686955378147</v>
      </c>
      <c r="AP17" s="4">
        <f>_xlfn.IFNA(VLOOKUP($A17+AP$4,Female!$A:$Q, 12,0)/VLOOKUP($A17,Female!$A:$Q, 12,0),0)*AP$3</f>
        <v>6551.3693100521205</v>
      </c>
      <c r="AQ17" s="4">
        <f>_xlfn.IFNA(VLOOKUP($A17+AQ$4,Female!$A:$Q, 12,0)/VLOOKUP($A17,Female!$A:$Q, 12,0),0)*AQ$3</f>
        <v>6450.9680844917893</v>
      </c>
      <c r="AR17" s="4">
        <f>_xlfn.IFNA(VLOOKUP($A17+AR$4,Female!$A:$Q, 12,0)/VLOOKUP($A17,Female!$A:$Q, 12,0),0)*AR$3</f>
        <v>6331.3440350940982</v>
      </c>
      <c r="AS17" s="4">
        <f>_xlfn.IFNA(VLOOKUP($A17+AS$4,Female!$A:$Q, 12,0)/VLOOKUP($A17,Female!$A:$Q, 12,0),0)*AS$3</f>
        <v>6177.9613014874576</v>
      </c>
      <c r="AT17" s="4">
        <f>_xlfn.IFNA(VLOOKUP($A17+AT$4,Female!$A:$Q, 12,0)/VLOOKUP($A17,Female!$A:$Q, 12,0),0)*AT$3</f>
        <v>5999.4003450696728</v>
      </c>
      <c r="AU17" s="4">
        <f>_xlfn.IFNA(VLOOKUP($A17+AU$4,Female!$A:$Q, 12,0)/VLOOKUP($A17,Female!$A:$Q, 12,0),0)*AU$3</f>
        <v>5784.0347751292993</v>
      </c>
      <c r="AV17" s="4">
        <f>_xlfn.IFNA(VLOOKUP($A17+AV$4,Female!$A:$Q, 12,0)/VLOOKUP($A17,Female!$A:$Q, 12,0),0)*AV$3</f>
        <v>5541.3520673257572</v>
      </c>
      <c r="AW17" s="4">
        <f>_xlfn.IFNA(VLOOKUP($A17+AW$4,Female!$A:$Q, 12,0)/VLOOKUP($A17,Female!$A:$Q, 12,0),0)*AW$3</f>
        <v>5262.2337002040213</v>
      </c>
      <c r="AX17" s="4">
        <f>_xlfn.IFNA(VLOOKUP($A17+AX$4,Female!$A:$Q, 12,0)/VLOOKUP($A17,Female!$A:$Q, 12,0),0)*AX$3</f>
        <v>4955.689791934883</v>
      </c>
      <c r="AY17" s="4">
        <f>_xlfn.IFNA(VLOOKUP($A17+AY$4,Female!$A:$Q, 12,0)/VLOOKUP($A17,Female!$A:$Q, 12,0),0)*AY$3</f>
        <v>4617.6847840645114</v>
      </c>
      <c r="AZ17" s="4">
        <f>_xlfn.IFNA(VLOOKUP($A17+AZ$4,Female!$A:$Q, 12,0)/VLOOKUP($A17,Female!$A:$Q, 12,0),0)*AZ$3</f>
        <v>4253.4018769513841</v>
      </c>
      <c r="BA17" s="4">
        <f>_xlfn.IFNA(VLOOKUP($A17+BA$4,Female!$A:$Q, 12,0)/VLOOKUP($A17,Female!$A:$Q, 12,0),0)*BA$3</f>
        <v>3865.2602596679767</v>
      </c>
      <c r="BB17" s="4">
        <f>_xlfn.IFNA(VLOOKUP($A17+BB$4,Female!$A:$Q, 12,0)/VLOOKUP($A17,Female!$A:$Q, 12,0),0)*BB$3</f>
        <v>3461.4398496676167</v>
      </c>
      <c r="BC17" s="4">
        <f>_xlfn.IFNA(VLOOKUP($A17+BC$4,Female!$A:$Q, 12,0)/VLOOKUP($A17,Female!$A:$Q, 12,0),0)*BC$3</f>
        <v>3049.5500058726134</v>
      </c>
      <c r="BD17" s="4">
        <f>_xlfn.IFNA(VLOOKUP($A17+BD$4,Female!$A:$Q, 12,0)/VLOOKUP($A17,Female!$A:$Q, 12,0),0)*BD$3</f>
        <v>2638.4635751989031</v>
      </c>
      <c r="BE17" s="4">
        <f>_xlfn.IFNA(VLOOKUP($A17+BE$4,Female!$A:$Q, 12,0)/VLOOKUP($A17,Female!$A:$Q, 12,0),0)*BE$3</f>
        <v>2236.8518549262621</v>
      </c>
    </row>
    <row r="18" spans="1:57" x14ac:dyDescent="0.2">
      <c r="A18">
        <f t="shared" si="3"/>
        <v>38</v>
      </c>
      <c r="B18" s="4">
        <f t="shared" si="2"/>
        <v>131592.91878741709</v>
      </c>
      <c r="C18" s="4">
        <f>_xlfn.IFNA(VLOOKUP($A18+C$4,Female!$A:$Q, 12,0)/VLOOKUP($A18,Female!$A:$Q, 12,0),0)*C$3</f>
        <v>3111.4276166870231</v>
      </c>
      <c r="D18" s="4">
        <f>_xlfn.IFNA(VLOOKUP($A18+D$4,Female!$A:$Q, 12,0)/VLOOKUP($A18,Female!$A:$Q, 12,0),0)*D$3</f>
        <v>3217.2871694141049</v>
      </c>
      <c r="E18" s="4">
        <f>_xlfn.IFNA(VLOOKUP($A18+E$4,Female!$A:$Q, 12,0)/VLOOKUP($A18,Female!$A:$Q, 12,0),0)*E$3</f>
        <v>3328.9683177000975</v>
      </c>
      <c r="F18" s="4">
        <f>_xlfn.IFNA(VLOOKUP($A18+F$4,Female!$A:$Q, 12,0)/VLOOKUP($A18,Female!$A:$Q, 12,0),0)*F$3</f>
        <v>3436.2875686913803</v>
      </c>
      <c r="G18" s="4">
        <f>_xlfn.IFNA(VLOOKUP($A18+G$4,Female!$A:$Q, 12,0)/VLOOKUP($A18,Female!$A:$Q, 12,0),0)*G$3</f>
        <v>3548.8068095504132</v>
      </c>
      <c r="H18" s="4">
        <f>_xlfn.IFNA(VLOOKUP($A18+H$4,Female!$A:$Q, 12,0)/VLOOKUP($A18,Female!$A:$Q, 12,0),0)*H$3</f>
        <v>3666.072545897262</v>
      </c>
      <c r="I18" s="4">
        <f>_xlfn.IFNA(VLOOKUP($A18+I$4,Female!$A:$Q, 12,0)/VLOOKUP($A18,Female!$A:$Q, 12,0),0)*I$3</f>
        <v>3778.3411610141079</v>
      </c>
      <c r="J18" s="4">
        <f>_xlfn.IFNA(VLOOKUP($A18+J$4,Female!$A:$Q, 12,0)/VLOOKUP($A18,Female!$A:$Q, 12,0),0)*J$3</f>
        <v>3894.7647878849866</v>
      </c>
      <c r="K18" s="4">
        <f>_xlfn.IFNA(VLOOKUP($A18+K$4,Female!$A:$Q, 12,0)/VLOOKUP($A18,Female!$A:$Q, 12,0),0)*K$3</f>
        <v>4014.8951879270835</v>
      </c>
      <c r="L18" s="4">
        <f>_xlfn.IFNA(VLOOKUP($A18+L$4,Female!$A:$Q, 12,0)/VLOOKUP($A18,Female!$A:$Q, 12,0),0)*L$3</f>
        <v>4138.2863962732317</v>
      </c>
      <c r="M18" s="4">
        <f>_xlfn.IFNA(VLOOKUP($A18+M$4,Female!$A:$Q, 12,0)/VLOOKUP($A18,Female!$A:$Q, 12,0),0)*M$3</f>
        <v>4255.7522772624507</v>
      </c>
      <c r="N18" s="4">
        <f>_xlfn.IFNA(VLOOKUP($A18+N$4,Female!$A:$Q, 12,0)/VLOOKUP($A18,Female!$A:$Q, 12,0),0)*N$3</f>
        <v>4375.8306085689928</v>
      </c>
      <c r="O18" s="4">
        <f>_xlfn.IFNA(VLOOKUP($A18+O$4,Female!$A:$Q, 12,0)/VLOOKUP($A18,Female!$A:$Q, 12,0),0)*O$3</f>
        <v>4498.0730903089725</v>
      </c>
      <c r="P18" s="4">
        <f>_xlfn.IFNA(VLOOKUP($A18+P$4,Female!$A:$Q, 12,0)/VLOOKUP($A18,Female!$A:$Q, 12,0),0)*P$3</f>
        <v>4622.1157078782562</v>
      </c>
      <c r="Q18" s="4">
        <f>_xlfn.IFNA(VLOOKUP($A18+Q$4,Female!$A:$Q, 12,0)/VLOOKUP($A18,Female!$A:$Q, 12,0),0)*Q$3</f>
        <v>4739.4708931749765</v>
      </c>
      <c r="R18" s="4">
        <f>_xlfn.IFNA(VLOOKUP($A18+R$4,Female!$A:$Q, 12,0)/VLOOKUP($A18,Female!$A:$Q, 12,0),0)*R$3</f>
        <v>4866.2565934393224</v>
      </c>
      <c r="S18" s="4">
        <f>_xlfn.IFNA(VLOOKUP($A18+S$4,Female!$A:$Q, 12,0)/VLOOKUP($A18,Female!$A:$Q, 12,0),0)*S$3</f>
        <v>4985.7597780640981</v>
      </c>
      <c r="T18" s="4">
        <f>_xlfn.IFNA(VLOOKUP($A18+T$4,Female!$A:$Q, 12,0)/VLOOKUP($A18,Female!$A:$Q, 12,0),0)*T$3</f>
        <v>5105.5972476461138</v>
      </c>
      <c r="U18" s="4">
        <f>_xlfn.IFNA(VLOOKUP($A18+U$4,Female!$A:$Q, 12,0)/VLOOKUP($A18,Female!$A:$Q, 12,0),0)*U$3</f>
        <v>5232.9117221920778</v>
      </c>
      <c r="V18" s="4">
        <f>_xlfn.IFNA(VLOOKUP($A18+V$4,Female!$A:$Q, 12,0)/VLOOKUP($A18,Female!$A:$Q, 12,0),0)*V$3</f>
        <v>5351.886609841682</v>
      </c>
      <c r="W18" s="4">
        <f>_xlfn.IFNA(VLOOKUP($A18+W$4,Female!$A:$Q, 12,0)/VLOOKUP($A18,Female!$A:$Q, 12,0),0)*W$3</f>
        <v>5469.7183135814803</v>
      </c>
      <c r="X18" s="4">
        <f>_xlfn.IFNA(VLOOKUP($A18+X$4,Female!$A:$Q, 12,0)/VLOOKUP($A18,Female!$A:$Q, 12,0),0)*X$3</f>
        <v>5585.7417880707562</v>
      </c>
      <c r="Y18" s="4">
        <f>_xlfn.IFNA(VLOOKUP($A18+Y$4,Female!$A:$Q, 12,0)/VLOOKUP($A18,Female!$A:$Q, 12,0),0)*Y$3</f>
        <v>5699.1739163492521</v>
      </c>
      <c r="Z18" s="4">
        <f>_xlfn.IFNA(VLOOKUP($A18+Z$4,Female!$A:$Q, 12,0)/VLOOKUP($A18,Female!$A:$Q, 12,0),0)*Z$3</f>
        <v>5816.0556145851633</v>
      </c>
      <c r="AA18" s="4">
        <f>_xlfn.IFNA(VLOOKUP($A18+AA$4,Female!$A:$Q, 12,0)/VLOOKUP($A18,Female!$A:$Q, 12,0),0)*AA$3</f>
        <v>5921.5155048769539</v>
      </c>
      <c r="AB18" s="4">
        <f>_xlfn.IFNA(VLOOKUP($A18+AB$4,Female!$A:$Q, 12,0)/VLOOKUP($A18,Female!$A:$Q, 12,0),0)*AB$3</f>
        <v>6021.5954161069603</v>
      </c>
      <c r="AC18" s="4">
        <f>_xlfn.IFNA(VLOOKUP($A18+AC$4,Female!$A:$Q, 12,0)/VLOOKUP($A18,Female!$A:$Q, 12,0),0)*AC$3</f>
        <v>6121.57830297495</v>
      </c>
      <c r="AD18" s="4">
        <f>_xlfn.IFNA(VLOOKUP($A18+AD$4,Female!$A:$Q, 12,0)/VLOOKUP($A18,Female!$A:$Q, 12,0),0)*AD$3</f>
        <v>6213.6150084445162</v>
      </c>
      <c r="AE18" s="4">
        <f>_xlfn.IFNA(VLOOKUP($A18+AE$4,Female!$A:$Q, 12,0)/VLOOKUP($A18,Female!$A:$Q, 12,0),0)*AE$3</f>
        <v>6296.7905407056469</v>
      </c>
      <c r="AF18" s="4">
        <f>_xlfn.IFNA(VLOOKUP($A18+AF$4,Female!$A:$Q, 12,0)/VLOOKUP($A18,Female!$A:$Q, 12,0),0)*AF$3</f>
        <v>6370.2398923518604</v>
      </c>
      <c r="AG18" s="4">
        <f>_xlfn.IFNA(VLOOKUP($A18+AG$4,Female!$A:$Q, 12,0)/VLOOKUP($A18,Female!$A:$Q, 12,0),0)*AG$3</f>
        <v>6432.9146229219104</v>
      </c>
      <c r="AH18" s="4">
        <f>_xlfn.IFNA(VLOOKUP($A18+AH$4,Female!$A:$Q, 12,0)/VLOOKUP($A18,Female!$A:$Q, 12,0),0)*AH$3</f>
        <v>6483.1955725199441</v>
      </c>
      <c r="AI18" s="4">
        <f>_xlfn.IFNA(VLOOKUP($A18+AI$4,Female!$A:$Q, 12,0)/VLOOKUP($A18,Female!$A:$Q, 12,0),0)*AI$3</f>
        <v>6524.8547381488288</v>
      </c>
      <c r="AJ18" s="4">
        <f>_xlfn.IFNA(VLOOKUP($A18+AJ$4,Female!$A:$Q, 12,0)/VLOOKUP($A18,Female!$A:$Q, 12,0),0)*AJ$3</f>
        <v>6550.8112332732662</v>
      </c>
      <c r="AK18" s="4">
        <f>_xlfn.IFNA(VLOOKUP($A18+AK$4,Female!$A:$Q, 12,0)/VLOOKUP($A18,Female!$A:$Q, 12,0),0)*AK$3</f>
        <v>6564.9567452218753</v>
      </c>
      <c r="AL18" s="4">
        <f>_xlfn.IFNA(VLOOKUP($A18+AL$4,Female!$A:$Q, 12,0)/VLOOKUP($A18,Female!$A:$Q, 12,0),0)*AL$3</f>
        <v>6555.435444494884</v>
      </c>
      <c r="AM18" s="4">
        <f>_xlfn.IFNA(VLOOKUP($A18+AM$4,Female!$A:$Q, 12,0)/VLOOKUP($A18,Female!$A:$Q, 12,0),0)*AM$3</f>
        <v>6529.8324315653772</v>
      </c>
      <c r="AN18" s="4">
        <f>_xlfn.IFNA(VLOOKUP($A18+AN$4,Female!$A:$Q, 12,0)/VLOOKUP($A18,Female!$A:$Q, 12,0),0)*AN$3</f>
        <v>6485.352805337885</v>
      </c>
      <c r="AO18" s="4">
        <f>_xlfn.IFNA(VLOOKUP($A18+AO$4,Female!$A:$Q, 12,0)/VLOOKUP($A18,Female!$A:$Q, 12,0),0)*AO$3</f>
        <v>6416.0344988268553</v>
      </c>
      <c r="AP18" s="4">
        <f>_xlfn.IFNA(VLOOKUP($A18+AP$4,Female!$A:$Q, 12,0)/VLOOKUP($A18,Female!$A:$Q, 12,0),0)*AP$3</f>
        <v>6321.2454741322508</v>
      </c>
      <c r="AQ18" s="4">
        <f>_xlfn.IFNA(VLOOKUP($A18+AQ$4,Female!$A:$Q, 12,0)/VLOOKUP($A18,Female!$A:$Q, 12,0),0)*AQ$3</f>
        <v>6199.8732537042979</v>
      </c>
      <c r="AR18" s="4">
        <f>_xlfn.IFNA(VLOOKUP($A18+AR$4,Female!$A:$Q, 12,0)/VLOOKUP($A18,Female!$A:$Q, 12,0),0)*AR$3</f>
        <v>6056.9125416294964</v>
      </c>
      <c r="AS18" s="4">
        <f>_xlfn.IFNA(VLOOKUP($A18+AS$4,Female!$A:$Q, 12,0)/VLOOKUP($A18,Female!$A:$Q, 12,0),0)*AS$3</f>
        <v>5878.4206696891897</v>
      </c>
      <c r="AT18" s="4">
        <f>_xlfn.IFNA(VLOOKUP($A18+AT$4,Female!$A:$Q, 12,0)/VLOOKUP($A18,Female!$A:$Q, 12,0),0)*AT$3</f>
        <v>5673.9474837873995</v>
      </c>
      <c r="AU18" s="4">
        <f>_xlfn.IFNA(VLOOKUP($A18+AU$4,Female!$A:$Q, 12,0)/VLOOKUP($A18,Female!$A:$Q, 12,0),0)*AU$3</f>
        <v>5433.1168985017521</v>
      </c>
      <c r="AV18" s="4">
        <f>_xlfn.IFNA(VLOOKUP($A18+AV$4,Female!$A:$Q, 12,0)/VLOOKUP($A18,Female!$A:$Q, 12,0),0)*AV$3</f>
        <v>5165.1955299826677</v>
      </c>
      <c r="AW18" s="4">
        <f>_xlfn.IFNA(VLOOKUP($A18+AW$4,Female!$A:$Q, 12,0)/VLOOKUP($A18,Female!$A:$Q, 12,0),0)*AW$3</f>
        <v>4862.137709138653</v>
      </c>
      <c r="AX18" s="4">
        <f>_xlfn.IFNA(VLOOKUP($A18+AX$4,Female!$A:$Q, 12,0)/VLOOKUP($A18,Female!$A:$Q, 12,0),0)*AX$3</f>
        <v>4533.1895233785554</v>
      </c>
      <c r="AY18" s="4">
        <f>_xlfn.IFNA(VLOOKUP($A18+AY$4,Female!$A:$Q, 12,0)/VLOOKUP($A18,Female!$A:$Q, 12,0),0)*AY$3</f>
        <v>4176.0074914807683</v>
      </c>
      <c r="AZ18" s="4">
        <f>_xlfn.IFNA(VLOOKUP($A18+AZ$4,Female!$A:$Q, 12,0)/VLOOKUP($A18,Female!$A:$Q, 12,0),0)*AZ$3</f>
        <v>3797.1184759861712</v>
      </c>
      <c r="BA18" s="4">
        <f>_xlfn.IFNA(VLOOKUP($A18+BA$4,Female!$A:$Q, 12,0)/VLOOKUP($A18,Female!$A:$Q, 12,0),0)*BA$3</f>
        <v>3400.8241712974341</v>
      </c>
      <c r="BB18" s="4">
        <f>_xlfn.IFNA(VLOOKUP($A18+BB$4,Female!$A:$Q, 12,0)/VLOOKUP($A18,Female!$A:$Q, 12,0),0)*BB$3</f>
        <v>2996.5655841546877</v>
      </c>
      <c r="BC18" s="4">
        <f>_xlfn.IFNA(VLOOKUP($A18+BC$4,Female!$A:$Q, 12,0)/VLOOKUP($A18,Female!$A:$Q, 12,0),0)*BC$3</f>
        <v>2593.0296733898563</v>
      </c>
      <c r="BD18" s="4">
        <f>_xlfn.IFNA(VLOOKUP($A18+BD$4,Female!$A:$Q, 12,0)/VLOOKUP($A18,Female!$A:$Q, 12,0),0)*BD$3</f>
        <v>2199.5858368027789</v>
      </c>
      <c r="BE18" s="4">
        <f>_xlfn.IFNA(VLOOKUP($A18+BE$4,Female!$A:$Q, 12,0)/VLOOKUP($A18,Female!$A:$Q, 12,0),0)*BE$3</f>
        <v>1824.8529775607576</v>
      </c>
    </row>
    <row r="19" spans="1:57" x14ac:dyDescent="0.2">
      <c r="A19">
        <f t="shared" si="3"/>
        <v>39</v>
      </c>
      <c r="B19" s="4">
        <f t="shared" si="2"/>
        <v>129137.44627062032</v>
      </c>
      <c r="C19" s="4">
        <f>_xlfn.IFNA(VLOOKUP($A19+C$4,Female!$A:$Q, 12,0)/VLOOKUP($A19,Female!$A:$Q, 12,0),0)*C$3</f>
        <v>3111.0930579714814</v>
      </c>
      <c r="D19" s="4">
        <f>_xlfn.IFNA(VLOOKUP($A19+D$4,Female!$A:$Q, 12,0)/VLOOKUP($A19,Female!$A:$Q, 12,0),0)*D$3</f>
        <v>3216.5593871449259</v>
      </c>
      <c r="E19" s="4">
        <f>_xlfn.IFNA(VLOOKUP($A19+E$4,Female!$A:$Q, 12,0)/VLOOKUP($A19,Female!$A:$Q, 12,0),0)*E$3</f>
        <v>3327.7560155059073</v>
      </c>
      <c r="F19" s="4">
        <f>_xlfn.IFNA(VLOOKUP($A19+F$4,Female!$A:$Q, 12,0)/VLOOKUP($A19,Female!$A:$Q, 12,0),0)*F$3</f>
        <v>3434.4889215023222</v>
      </c>
      <c r="G19" s="4">
        <f>_xlfn.IFNA(VLOOKUP($A19+G$4,Female!$A:$Q, 12,0)/VLOOKUP($A19,Female!$A:$Q, 12,0),0)*G$3</f>
        <v>3546.3192860870686</v>
      </c>
      <c r="H19" s="4">
        <f>_xlfn.IFNA(VLOOKUP($A19+H$4,Female!$A:$Q, 12,0)/VLOOKUP($A19,Female!$A:$Q, 12,0),0)*H$3</f>
        <v>3662.8036829644016</v>
      </c>
      <c r="I19" s="4">
        <f>_xlfn.IFNA(VLOOKUP($A19+I$4,Female!$A:$Q, 12,0)/VLOOKUP($A19,Female!$A:$Q, 12,0),0)*I$3</f>
        <v>3774.2018152437317</v>
      </c>
      <c r="J19" s="4">
        <f>_xlfn.IFNA(VLOOKUP($A19+J$4,Female!$A:$Q, 12,0)/VLOOKUP($A19,Female!$A:$Q, 12,0),0)*J$3</f>
        <v>3889.64451606273</v>
      </c>
      <c r="K19" s="4">
        <f>_xlfn.IFNA(VLOOKUP($A19+K$4,Female!$A:$Q, 12,0)/VLOOKUP($A19,Female!$A:$Q, 12,0),0)*K$3</f>
        <v>4008.6802681587947</v>
      </c>
      <c r="L19" s="4">
        <f>_xlfn.IFNA(VLOOKUP($A19+L$4,Female!$A:$Q, 12,0)/VLOOKUP($A19,Female!$A:$Q, 12,0),0)*L$3</f>
        <v>4130.856194792821</v>
      </c>
      <c r="M19" s="4">
        <f>_xlfn.IFNA(VLOOKUP($A19+M$4,Female!$A:$Q, 12,0)/VLOOKUP($A19,Female!$A:$Q, 12,0),0)*M$3</f>
        <v>4246.9628435617315</v>
      </c>
      <c r="N19" s="4">
        <f>_xlfn.IFNA(VLOOKUP($A19+N$4,Female!$A:$Q, 12,0)/VLOOKUP($A19,Female!$A:$Q, 12,0),0)*N$3</f>
        <v>4365.5547462234726</v>
      </c>
      <c r="O19" s="4">
        <f>_xlfn.IFNA(VLOOKUP($A19+O$4,Female!$A:$Q, 12,0)/VLOOKUP($A19,Female!$A:$Q, 12,0),0)*O$3</f>
        <v>4486.2599506260622</v>
      </c>
      <c r="P19" s="4">
        <f>_xlfn.IFNA(VLOOKUP($A19+P$4,Female!$A:$Q, 12,0)/VLOOKUP($A19,Female!$A:$Q, 12,0),0)*P$3</f>
        <v>4608.7530621681772</v>
      </c>
      <c r="Q19" s="4">
        <f>_xlfn.IFNA(VLOOKUP($A19+Q$4,Female!$A:$Q, 12,0)/VLOOKUP($A19,Female!$A:$Q, 12,0),0)*Q$3</f>
        <v>4724.5141632283667</v>
      </c>
      <c r="R19" s="4">
        <f>_xlfn.IFNA(VLOOKUP($A19+R$4,Female!$A:$Q, 12,0)/VLOOKUP($A19,Female!$A:$Q, 12,0),0)*R$3</f>
        <v>4849.463291554699</v>
      </c>
      <c r="S19" s="4">
        <f>_xlfn.IFNA(VLOOKUP($A19+S$4,Female!$A:$Q, 12,0)/VLOOKUP($A19,Female!$A:$Q, 12,0),0)*S$3</f>
        <v>4966.8952058116565</v>
      </c>
      <c r="T19" s="4">
        <f>_xlfn.IFNA(VLOOKUP($A19+T$4,Female!$A:$Q, 12,0)/VLOOKUP($A19,Female!$A:$Q, 12,0),0)*T$3</f>
        <v>5084.4872828644557</v>
      </c>
      <c r="U19" s="4">
        <f>_xlfn.IFNA(VLOOKUP($A19+U$4,Female!$A:$Q, 12,0)/VLOOKUP($A19,Female!$A:$Q, 12,0),0)*U$3</f>
        <v>5209.3431561940315</v>
      </c>
      <c r="V19" s="4">
        <f>_xlfn.IFNA(VLOOKUP($A19+V$4,Female!$A:$Q, 12,0)/VLOOKUP($A19,Female!$A:$Q, 12,0),0)*V$3</f>
        <v>5325.6214802341365</v>
      </c>
      <c r="W19" s="4">
        <f>_xlfn.IFNA(VLOOKUP($A19+W$4,Female!$A:$Q, 12,0)/VLOOKUP($A19,Female!$A:$Q, 12,0),0)*W$3</f>
        <v>5440.3725571370014</v>
      </c>
      <c r="X19" s="4">
        <f>_xlfn.IFNA(VLOOKUP($A19+X$4,Female!$A:$Q, 12,0)/VLOOKUP($A19,Female!$A:$Q, 12,0),0)*X$3</f>
        <v>5552.815823097304</v>
      </c>
      <c r="Y19" s="4">
        <f>_xlfn.IFNA(VLOOKUP($A19+Y$4,Female!$A:$Q, 12,0)/VLOOKUP($A19,Female!$A:$Q, 12,0),0)*Y$3</f>
        <v>5662.1048024716974</v>
      </c>
      <c r="Z19" s="4">
        <f>_xlfn.IFNA(VLOOKUP($A19+Z$4,Female!$A:$Q, 12,0)/VLOOKUP($A19,Female!$A:$Q, 12,0),0)*Z$3</f>
        <v>5774.1436243578246</v>
      </c>
      <c r="AA19" s="4">
        <f>_xlfn.IFNA(VLOOKUP($A19+AA$4,Female!$A:$Q, 12,0)/VLOOKUP($A19,Female!$A:$Q, 12,0),0)*AA$3</f>
        <v>5874.1102235707294</v>
      </c>
      <c r="AB19" s="4">
        <f>_xlfn.IFNA(VLOOKUP($A19+AB$4,Female!$A:$Q, 12,0)/VLOOKUP($A19,Female!$A:$Q, 12,0),0)*AB$3</f>
        <v>5967.8426243299027</v>
      </c>
      <c r="AC19" s="4">
        <f>_xlfn.IFNA(VLOOKUP($A19+AC$4,Female!$A:$Q, 12,0)/VLOOKUP($A19,Female!$A:$Q, 12,0),0)*AC$3</f>
        <v>6060.6301577505155</v>
      </c>
      <c r="AD19" s="4">
        <f>_xlfn.IFNA(VLOOKUP($A19+AD$4,Female!$A:$Q, 12,0)/VLOOKUP($A19,Female!$A:$Q, 12,0),0)*AD$3</f>
        <v>6144.8675835887079</v>
      </c>
      <c r="AE19" s="4">
        <f>_xlfn.IFNA(VLOOKUP($A19+AE$4,Female!$A:$Q, 12,0)/VLOOKUP($A19,Female!$A:$Q, 12,0),0)*AE$3</f>
        <v>6219.6878955540897</v>
      </c>
      <c r="AF19" s="4">
        <f>_xlfn.IFNA(VLOOKUP($A19+AF$4,Female!$A:$Q, 12,0)/VLOOKUP($A19,Female!$A:$Q, 12,0),0)*AF$3</f>
        <v>6284.0441447695857</v>
      </c>
      <c r="AG19" s="4">
        <f>_xlfn.IFNA(VLOOKUP($A19+AG$4,Female!$A:$Q, 12,0)/VLOOKUP($A19,Female!$A:$Q, 12,0),0)*AG$3</f>
        <v>6336.330525241965</v>
      </c>
      <c r="AH19" s="4">
        <f>_xlfn.IFNA(VLOOKUP($A19+AH$4,Female!$A:$Q, 12,0)/VLOOKUP($A19,Female!$A:$Q, 12,0),0)*AH$3</f>
        <v>6374.8671953777484</v>
      </c>
      <c r="AI19" s="4">
        <f>_xlfn.IFNA(VLOOKUP($A19+AI$4,Female!$A:$Q, 12,0)/VLOOKUP($A19,Female!$A:$Q, 12,0),0)*AI$3</f>
        <v>6403.7576278647266</v>
      </c>
      <c r="AJ19" s="4">
        <f>_xlfn.IFNA(VLOOKUP($A19+AJ$4,Female!$A:$Q, 12,0)/VLOOKUP($A19,Female!$A:$Q, 12,0),0)*AJ$3</f>
        <v>6416.0684335683727</v>
      </c>
      <c r="AK19" s="4">
        <f>_xlfn.IFNA(VLOOKUP($A19+AK$4,Female!$A:$Q, 12,0)/VLOOKUP($A19,Female!$A:$Q, 12,0),0)*AK$3</f>
        <v>6415.3321236907022</v>
      </c>
      <c r="AL19" s="4">
        <f>_xlfn.IFNA(VLOOKUP($A19+AL$4,Female!$A:$Q, 12,0)/VLOOKUP($A19,Female!$A:$Q, 12,0),0)*AL$3</f>
        <v>6388.9710999639501</v>
      </c>
      <c r="AM19" s="4">
        <f>_xlfn.IFNA(VLOOKUP($A19+AM$4,Female!$A:$Q, 12,0)/VLOOKUP($A19,Female!$A:$Q, 12,0),0)*AM$3</f>
        <v>6344.5706840902521</v>
      </c>
      <c r="AN19" s="4">
        <f>_xlfn.IFNA(VLOOKUP($A19+AN$4,Female!$A:$Q, 12,0)/VLOOKUP($A19,Female!$A:$Q, 12,0),0)*AN$3</f>
        <v>6280.485364643404</v>
      </c>
      <c r="AO19" s="4">
        <f>_xlfn.IFNA(VLOOKUP($A19+AO$4,Female!$A:$Q, 12,0)/VLOOKUP($A19,Female!$A:$Q, 12,0),0)*AO$3</f>
        <v>6191.2673008708744</v>
      </c>
      <c r="AP19" s="4">
        <f>_xlfn.IFNA(VLOOKUP($A19+AP$4,Female!$A:$Q, 12,0)/VLOOKUP($A19,Female!$A:$Q, 12,0),0)*AP$3</f>
        <v>6075.7915271198362</v>
      </c>
      <c r="AQ19" s="4">
        <f>_xlfn.IFNA(VLOOKUP($A19+AQ$4,Female!$A:$Q, 12,0)/VLOOKUP($A19,Female!$A:$Q, 12,0),0)*AQ$3</f>
        <v>5931.7179339251879</v>
      </c>
      <c r="AR19" s="4">
        <f>_xlfn.IFNA(VLOOKUP($A19+AR$4,Female!$A:$Q, 12,0)/VLOOKUP($A19,Female!$A:$Q, 12,0),0)*AR$3</f>
        <v>5763.8022366914493</v>
      </c>
      <c r="AS19" s="4">
        <f>_xlfn.IFNA(VLOOKUP($A19+AS$4,Female!$A:$Q, 12,0)/VLOOKUP($A19,Female!$A:$Q, 12,0),0)*AS$3</f>
        <v>5560.0720586052103</v>
      </c>
      <c r="AT19" s="4">
        <f>_xlfn.IFNA(VLOOKUP($A19+AT$4,Female!$A:$Q, 12,0)/VLOOKUP($A19,Female!$A:$Q, 12,0),0)*AT$3</f>
        <v>5330.2276292674615</v>
      </c>
      <c r="AU19" s="4">
        <f>_xlfn.IFNA(VLOOKUP($A19+AU$4,Female!$A:$Q, 12,0)/VLOOKUP($A19,Female!$A:$Q, 12,0),0)*AU$3</f>
        <v>5064.8007227579747</v>
      </c>
      <c r="AV19" s="4">
        <f>_xlfn.IFNA(VLOOKUP($A19+AV$4,Female!$A:$Q, 12,0)/VLOOKUP($A19,Female!$A:$Q, 12,0),0)*AV$3</f>
        <v>4772.9422578951235</v>
      </c>
      <c r="AW19" s="4">
        <f>_xlfn.IFNA(VLOOKUP($A19+AW$4,Female!$A:$Q, 12,0)/VLOOKUP($A19,Female!$A:$Q, 12,0),0)*AW$3</f>
        <v>4448.0463956159028</v>
      </c>
      <c r="AX19" s="4">
        <f>_xlfn.IFNA(VLOOKUP($A19+AX$4,Female!$A:$Q, 12,0)/VLOOKUP($A19,Female!$A:$Q, 12,0),0)*AX$3</f>
        <v>4099.9933506374828</v>
      </c>
      <c r="AY19" s="4">
        <f>_xlfn.IFNA(VLOOKUP($A19+AY$4,Female!$A:$Q, 12,0)/VLOOKUP($A19,Female!$A:$Q, 12,0),0)*AY$3</f>
        <v>3728.3896101422761</v>
      </c>
      <c r="AZ19" s="4">
        <f>_xlfn.IFNA(VLOOKUP($A19+AZ$4,Female!$A:$Q, 12,0)/VLOOKUP($A19,Female!$A:$Q, 12,0),0)*AZ$3</f>
        <v>3341.1954049612723</v>
      </c>
      <c r="BA19" s="4">
        <f>_xlfn.IFNA(VLOOKUP($A19+BA$4,Female!$A:$Q, 12,0)/VLOOKUP($A19,Female!$A:$Q, 12,0),0)*BA$3</f>
        <v>2944.3773430519236</v>
      </c>
      <c r="BB19" s="4">
        <f>_xlfn.IFNA(VLOOKUP($A19+BB$4,Female!$A:$Q, 12,0)/VLOOKUP($A19,Female!$A:$Q, 12,0),0)*BB$3</f>
        <v>2548.2251931717442</v>
      </c>
      <c r="BC19" s="4">
        <f>_xlfn.IFNA(VLOOKUP($A19+BC$4,Female!$A:$Q, 12,0)/VLOOKUP($A19,Female!$A:$Q, 12,0),0)*BC$3</f>
        <v>2161.9198475519661</v>
      </c>
      <c r="BD19" s="4">
        <f>_xlfn.IFNA(VLOOKUP($A19+BD$4,Female!$A:$Q, 12,0)/VLOOKUP($A19,Female!$A:$Q, 12,0),0)*BD$3</f>
        <v>1794.6256198740398</v>
      </c>
      <c r="BE19" s="4">
        <f>_xlfn.IFNA(VLOOKUP($A19+BE$4,Female!$A:$Q, 12,0)/VLOOKUP($A19,Female!$A:$Q, 12,0),0)*BE$3</f>
        <v>1454.1624200877184</v>
      </c>
    </row>
    <row r="20" spans="1:57" x14ac:dyDescent="0.2">
      <c r="A20">
        <f t="shared" si="3"/>
        <v>40</v>
      </c>
      <c r="B20" s="4">
        <f t="shared" si="2"/>
        <v>126609.22575547404</v>
      </c>
      <c r="C20" s="4">
        <f>_xlfn.IFNA(VLOOKUP($A20+C$4,Female!$A:$Q, 12,0)/VLOOKUP($A20,Female!$A:$Q, 12,0),0)*C$3</f>
        <v>3110.7237808986656</v>
      </c>
      <c r="D20" s="4">
        <f>_xlfn.IFNA(VLOOKUP($A20+D$4,Female!$A:$Q, 12,0)/VLOOKUP($A20,Female!$A:$Q, 12,0),0)*D$3</f>
        <v>3215.7337949540165</v>
      </c>
      <c r="E20" s="4">
        <f>_xlfn.IFNA(VLOOKUP($A20+E$4,Female!$A:$Q, 12,0)/VLOOKUP($A20,Female!$A:$Q, 12,0),0)*E$3</f>
        <v>3326.3718474733555</v>
      </c>
      <c r="F20" s="4">
        <f>_xlfn.IFNA(VLOOKUP($A20+F$4,Female!$A:$Q, 12,0)/VLOOKUP($A20,Female!$A:$Q, 12,0),0)*F$3</f>
        <v>3432.4506057208309</v>
      </c>
      <c r="G20" s="4">
        <f>_xlfn.IFNA(VLOOKUP($A20+G$4,Female!$A:$Q, 12,0)/VLOOKUP($A20,Female!$A:$Q, 12,0),0)*G$3</f>
        <v>3543.538223203946</v>
      </c>
      <c r="H20" s="4">
        <f>_xlfn.IFNA(VLOOKUP($A20+H$4,Female!$A:$Q, 12,0)/VLOOKUP($A20,Female!$A:$Q, 12,0),0)*H$3</f>
        <v>3659.1843704860025</v>
      </c>
      <c r="I20" s="4">
        <f>_xlfn.IFNA(VLOOKUP($A20+I$4,Female!$A:$Q, 12,0)/VLOOKUP($A20,Female!$A:$Q, 12,0),0)*I$3</f>
        <v>3769.6453762314718</v>
      </c>
      <c r="J20" s="4">
        <f>_xlfn.IFNA(VLOOKUP($A20+J$4,Female!$A:$Q, 12,0)/VLOOKUP($A20,Female!$A:$Q, 12,0),0)*J$3</f>
        <v>3884.0411146229367</v>
      </c>
      <c r="K20" s="4">
        <f>_xlfn.IFNA(VLOOKUP($A20+K$4,Female!$A:$Q, 12,0)/VLOOKUP($A20,Female!$A:$Q, 12,0),0)*K$3</f>
        <v>4001.9130804774859</v>
      </c>
      <c r="L20" s="4">
        <f>_xlfn.IFNA(VLOOKUP($A20+L$4,Female!$A:$Q, 12,0)/VLOOKUP($A20,Female!$A:$Q, 12,0),0)*L$3</f>
        <v>4122.768013699967</v>
      </c>
      <c r="M20" s="4">
        <f>_xlfn.IFNA(VLOOKUP($A20+M$4,Female!$A:$Q, 12,0)/VLOOKUP($A20,Female!$A:$Q, 12,0),0)*M$3</f>
        <v>4237.4452389649878</v>
      </c>
      <c r="N20" s="4">
        <f>_xlfn.IFNA(VLOOKUP($A20+N$4,Female!$A:$Q, 12,0)/VLOOKUP($A20,Female!$A:$Q, 12,0),0)*N$3</f>
        <v>4354.5578623365527</v>
      </c>
      <c r="O20" s="4">
        <f>_xlfn.IFNA(VLOOKUP($A20+O$4,Female!$A:$Q, 12,0)/VLOOKUP($A20,Female!$A:$Q, 12,0),0)*O$3</f>
        <v>4473.7711128973751</v>
      </c>
      <c r="P20" s="4">
        <f>_xlfn.IFNA(VLOOKUP($A20+P$4,Female!$A:$Q, 12,0)/VLOOKUP($A20,Female!$A:$Q, 12,0),0)*P$3</f>
        <v>4594.7028980704199</v>
      </c>
      <c r="Q20" s="4">
        <f>_xlfn.IFNA(VLOOKUP($A20+Q$4,Female!$A:$Q, 12,0)/VLOOKUP($A20,Female!$A:$Q, 12,0),0)*Q$3</f>
        <v>4708.7163185589716</v>
      </c>
      <c r="R20" s="4">
        <f>_xlfn.IFNA(VLOOKUP($A20+R$4,Female!$A:$Q, 12,0)/VLOOKUP($A20,Female!$A:$Q, 12,0),0)*R$3</f>
        <v>4831.6339482948615</v>
      </c>
      <c r="S20" s="4">
        <f>_xlfn.IFNA(VLOOKUP($A20+S$4,Female!$A:$Q, 12,0)/VLOOKUP($A20,Female!$A:$Q, 12,0),0)*S$3</f>
        <v>4946.8906466670524</v>
      </c>
      <c r="T20" s="4">
        <f>_xlfn.IFNA(VLOOKUP($A20+T$4,Female!$A:$Q, 12,0)/VLOOKUP($A20,Female!$A:$Q, 12,0),0)*T$3</f>
        <v>5062.1315169510217</v>
      </c>
      <c r="U20" s="4">
        <f>_xlfn.IFNA(VLOOKUP($A20+U$4,Female!$A:$Q, 12,0)/VLOOKUP($A20,Female!$A:$Q, 12,0),0)*U$3</f>
        <v>5184.3350281808443</v>
      </c>
      <c r="V20" s="4">
        <f>_xlfn.IFNA(VLOOKUP($A20+V$4,Female!$A:$Q, 12,0)/VLOOKUP($A20,Female!$A:$Q, 12,0),0)*V$3</f>
        <v>5297.6184528222011</v>
      </c>
      <c r="W20" s="4">
        <f>_xlfn.IFNA(VLOOKUP($A20+W$4,Female!$A:$Q, 12,0)/VLOOKUP($A20,Female!$A:$Q, 12,0),0)*W$3</f>
        <v>5408.8850868229229</v>
      </c>
      <c r="X20" s="4">
        <f>_xlfn.IFNA(VLOOKUP($A20+X$4,Female!$A:$Q, 12,0)/VLOOKUP($A20,Female!$A:$Q, 12,0),0)*X$3</f>
        <v>5517.2919167517348</v>
      </c>
      <c r="Y20" s="4">
        <f>_xlfn.IFNA(VLOOKUP($A20+Y$4,Female!$A:$Q, 12,0)/VLOOKUP($A20,Female!$A:$Q, 12,0),0)*Y$3</f>
        <v>5621.9067212955051</v>
      </c>
      <c r="Z20" s="4">
        <f>_xlfn.IFNA(VLOOKUP($A20+Z$4,Female!$A:$Q, 12,0)/VLOOKUP($A20,Female!$A:$Q, 12,0),0)*Z$3</f>
        <v>5728.5341084592883</v>
      </c>
      <c r="AA20" s="4">
        <f>_xlfn.IFNA(VLOOKUP($A20+AA$4,Female!$A:$Q, 12,0)/VLOOKUP($A20,Female!$A:$Q, 12,0),0)*AA$3</f>
        <v>5822.3000307707362</v>
      </c>
      <c r="AB20" s="4">
        <f>_xlfn.IFNA(VLOOKUP($A20+AB$4,Female!$A:$Q, 12,0)/VLOOKUP($A20,Female!$A:$Q, 12,0),0)*AB$3</f>
        <v>5909.0604909109252</v>
      </c>
      <c r="AC20" s="4">
        <f>_xlfn.IFNA(VLOOKUP($A20+AC$4,Female!$A:$Q, 12,0)/VLOOKUP($A20,Female!$A:$Q, 12,0),0)*AC$3</f>
        <v>5994.2198902322089</v>
      </c>
      <c r="AD20" s="4">
        <f>_xlfn.IFNA(VLOOKUP($A20+AD$4,Female!$A:$Q, 12,0)/VLOOKUP($A20,Female!$A:$Q, 12,0),0)*AD$3</f>
        <v>6070.2779089626138</v>
      </c>
      <c r="AE20" s="4">
        <f>_xlfn.IFNA(VLOOKUP($A20+AE$4,Female!$A:$Q, 12,0)/VLOOKUP($A20,Female!$A:$Q, 12,0),0)*AE$3</f>
        <v>6136.1890663702088</v>
      </c>
      <c r="AF20" s="4">
        <f>_xlfn.IFNA(VLOOKUP($A20+AF$4,Female!$A:$Q, 12,0)/VLOOKUP($A20,Female!$A:$Q, 12,0),0)*AF$3</f>
        <v>6190.3608192404317</v>
      </c>
      <c r="AG20" s="4">
        <f>_xlfn.IFNA(VLOOKUP($A20+AG$4,Female!$A:$Q, 12,0)/VLOOKUP($A20,Female!$A:$Q, 12,0),0)*AG$3</f>
        <v>6231.126137945058</v>
      </c>
      <c r="AH20" s="4">
        <f>_xlfn.IFNA(VLOOKUP($A20+AH$4,Female!$A:$Q, 12,0)/VLOOKUP($A20,Female!$A:$Q, 12,0),0)*AH$3</f>
        <v>6257.226570723773</v>
      </c>
      <c r="AI20" s="4">
        <f>_xlfn.IFNA(VLOOKUP($A20+AI$4,Female!$A:$Q, 12,0)/VLOOKUP($A20,Female!$A:$Q, 12,0),0)*AI$3</f>
        <v>6272.7140335284348</v>
      </c>
      <c r="AJ20" s="4">
        <f>_xlfn.IFNA(VLOOKUP($A20+AJ$4,Female!$A:$Q, 12,0)/VLOOKUP($A20,Female!$A:$Q, 12,0),0)*AJ$3</f>
        <v>6270.5114283097382</v>
      </c>
      <c r="AK20" s="4">
        <f>_xlfn.IFNA(VLOOKUP($A20+AK$4,Female!$A:$Q, 12,0)/VLOOKUP($A20,Female!$A:$Q, 12,0),0)*AK$3</f>
        <v>6253.0978385024118</v>
      </c>
      <c r="AL20" s="4">
        <f>_xlfn.IFNA(VLOOKUP($A20+AL$4,Female!$A:$Q, 12,0)/VLOOKUP($A20,Female!$A:$Q, 12,0),0)*AL$3</f>
        <v>6208.3733731024413</v>
      </c>
      <c r="AM20" s="4">
        <f>_xlfn.IFNA(VLOOKUP($A20+AM$4,Female!$A:$Q, 12,0)/VLOOKUP($A20,Female!$A:$Q, 12,0),0)*AM$3</f>
        <v>6144.8111709090726</v>
      </c>
      <c r="AN20" s="4">
        <f>_xlfn.IFNA(VLOOKUP($A20+AN$4,Female!$A:$Q, 12,0)/VLOOKUP($A20,Female!$A:$Q, 12,0),0)*AN$3</f>
        <v>6061.1184648242806</v>
      </c>
      <c r="AO20" s="4">
        <f>_xlfn.IFNA(VLOOKUP($A20+AO$4,Female!$A:$Q, 12,0)/VLOOKUP($A20,Female!$A:$Q, 12,0),0)*AO$3</f>
        <v>5951.5003458051096</v>
      </c>
      <c r="AP20" s="4">
        <f>_xlfn.IFNA(VLOOKUP($A20+AP$4,Female!$A:$Q, 12,0)/VLOOKUP($A20,Female!$A:$Q, 12,0),0)*AP$3</f>
        <v>5813.6280731504285</v>
      </c>
      <c r="AQ20" s="4">
        <f>_xlfn.IFNA(VLOOKUP($A20+AQ$4,Female!$A:$Q, 12,0)/VLOOKUP($A20,Female!$A:$Q, 12,0),0)*AQ$3</f>
        <v>5645.2731455761104</v>
      </c>
      <c r="AR20" s="4">
        <f>_xlfn.IFNA(VLOOKUP($A20+AR$4,Female!$A:$Q, 12,0)/VLOOKUP($A20,Female!$A:$Q, 12,0),0)*AR$3</f>
        <v>5452.2470974476619</v>
      </c>
      <c r="AS20" s="4">
        <f>_xlfn.IFNA(VLOOKUP($A20+AS$4,Female!$A:$Q, 12,0)/VLOOKUP($A20,Female!$A:$Q, 12,0),0)*AS$3</f>
        <v>5223.8123136618678</v>
      </c>
      <c r="AT20" s="4">
        <f>_xlfn.IFNA(VLOOKUP($A20+AT$4,Female!$A:$Q, 12,0)/VLOOKUP($A20,Female!$A:$Q, 12,0),0)*AT$3</f>
        <v>4969.4207561010617</v>
      </c>
      <c r="AU20" s="4">
        <f>_xlfn.IFNA(VLOOKUP($A20+AU$4,Female!$A:$Q, 12,0)/VLOOKUP($A20,Female!$A:$Q, 12,0),0)*AU$3</f>
        <v>4680.6748873835204</v>
      </c>
      <c r="AV20" s="4">
        <f>_xlfn.IFNA(VLOOKUP($A20+AV$4,Female!$A:$Q, 12,0)/VLOOKUP($A20,Female!$A:$Q, 12,0),0)*AV$3</f>
        <v>4366.9169661148098</v>
      </c>
      <c r="AW20" s="4">
        <f>_xlfn.IFNA(VLOOKUP($A20+AW$4,Female!$A:$Q, 12,0)/VLOOKUP($A20,Female!$A:$Q, 12,0),0)*AW$3</f>
        <v>4023.4192075543124</v>
      </c>
      <c r="AX20" s="4">
        <f>_xlfn.IFNA(VLOOKUP($A20+AX$4,Female!$A:$Q, 12,0)/VLOOKUP($A20,Female!$A:$Q, 12,0),0)*AX$3</f>
        <v>3660.9169158389591</v>
      </c>
      <c r="AY20" s="4">
        <f>_xlfn.IFNA(VLOOKUP($A20+AY$4,Female!$A:$Q, 12,0)/VLOOKUP($A20,Female!$A:$Q, 12,0),0)*AY$3</f>
        <v>3281.0716691731459</v>
      </c>
      <c r="AZ20" s="4">
        <f>_xlfn.IFNA(VLOOKUP($A20+AZ$4,Female!$A:$Q, 12,0)/VLOOKUP($A20,Female!$A:$Q, 12,0),0)*AZ$3</f>
        <v>2893.0628218447273</v>
      </c>
      <c r="BA20" s="4">
        <f>_xlfn.IFNA(VLOOKUP($A20+BA$4,Female!$A:$Q, 12,0)/VLOOKUP($A20,Female!$A:$Q, 12,0),0)*BA$3</f>
        <v>2504.1145134244903</v>
      </c>
      <c r="BB20" s="4">
        <f>_xlfn.IFNA(VLOOKUP($A20+BB$4,Female!$A:$Q, 12,0)/VLOOKUP($A20,Female!$A:$Q, 12,0),0)*BB$3</f>
        <v>2124.7929043304825</v>
      </c>
      <c r="BC20" s="4">
        <f>_xlfn.IFNA(VLOOKUP($A20+BC$4,Female!$A:$Q, 12,0)/VLOOKUP($A20,Female!$A:$Q, 12,0),0)*BC$3</f>
        <v>1764.0839056996413</v>
      </c>
      <c r="BD20" s="4">
        <f>_xlfn.IFNA(VLOOKUP($A20+BD$4,Female!$A:$Q, 12,0)/VLOOKUP($A20,Female!$A:$Q, 12,0),0)*BD$3</f>
        <v>1430.2290674452074</v>
      </c>
      <c r="BE20" s="4">
        <f>_xlfn.IFNA(VLOOKUP($A20+BE$4,Female!$A:$Q, 12,0)/VLOOKUP($A20,Female!$A:$Q, 12,0),0)*BE$3</f>
        <v>1130.9198159535968</v>
      </c>
    </row>
    <row r="21" spans="1:57" x14ac:dyDescent="0.2">
      <c r="A21">
        <f t="shared" si="3"/>
        <v>41</v>
      </c>
      <c r="B21" s="4">
        <f t="shared" si="2"/>
        <v>124019.46915685693</v>
      </c>
      <c r="C21" s="4">
        <f>_xlfn.IFNA(VLOOKUP($A21+C$4,Female!$A:$Q, 12,0)/VLOOKUP($A21,Female!$A:$Q, 12,0),0)*C$3</f>
        <v>3110.2945357541957</v>
      </c>
      <c r="D21" s="4">
        <f>_xlfn.IFNA(VLOOKUP($A21+D$4,Female!$A:$Q, 12,0)/VLOOKUP($A21,Female!$A:$Q, 12,0),0)*D$3</f>
        <v>3214.7778062874431</v>
      </c>
      <c r="E21" s="4">
        <f>_xlfn.IFNA(VLOOKUP($A21+E$4,Female!$A:$Q, 12,0)/VLOOKUP($A21,Female!$A:$Q, 12,0),0)*E$3</f>
        <v>3324.7923400076343</v>
      </c>
      <c r="F21" s="4">
        <f>_xlfn.IFNA(VLOOKUP($A21+F$4,Female!$A:$Q, 12,0)/VLOOKUP($A21,Female!$A:$Q, 12,0),0)*F$3</f>
        <v>3430.1659899564665</v>
      </c>
      <c r="G21" s="4">
        <f>_xlfn.IFNA(VLOOKUP($A21+G$4,Female!$A:$Q, 12,0)/VLOOKUP($A21,Female!$A:$Q, 12,0),0)*G$3</f>
        <v>3540.4570012952909</v>
      </c>
      <c r="H21" s="4">
        <f>_xlfn.IFNA(VLOOKUP($A21+H$4,Female!$A:$Q, 12,0)/VLOOKUP($A21,Female!$A:$Q, 12,0),0)*H$3</f>
        <v>3655.2006482681445</v>
      </c>
      <c r="I21" s="4">
        <f>_xlfn.IFNA(VLOOKUP($A21+I$4,Female!$A:$Q, 12,0)/VLOOKUP($A21,Female!$A:$Q, 12,0),0)*I$3</f>
        <v>3764.6616985599626</v>
      </c>
      <c r="J21" s="4">
        <f>_xlfn.IFNA(VLOOKUP($A21+J$4,Female!$A:$Q, 12,0)/VLOOKUP($A21,Female!$A:$Q, 12,0),0)*J$3</f>
        <v>3877.9446344498806</v>
      </c>
      <c r="K21" s="4">
        <f>_xlfn.IFNA(VLOOKUP($A21+K$4,Female!$A:$Q, 12,0)/VLOOKUP($A21,Female!$A:$Q, 12,0),0)*K$3</f>
        <v>3994.5515097435923</v>
      </c>
      <c r="L21" s="4">
        <f>_xlfn.IFNA(VLOOKUP($A21+L$4,Female!$A:$Q, 12,0)/VLOOKUP($A21,Female!$A:$Q, 12,0),0)*L$3</f>
        <v>4114.0170554541091</v>
      </c>
      <c r="M21" s="4">
        <f>_xlfn.IFNA(VLOOKUP($A21+M$4,Female!$A:$Q, 12,0)/VLOOKUP($A21,Female!$A:$Q, 12,0),0)*M$3</f>
        <v>4227.2728285786989</v>
      </c>
      <c r="N21" s="4">
        <f>_xlfn.IFNA(VLOOKUP($A21+N$4,Female!$A:$Q, 12,0)/VLOOKUP($A21,Female!$A:$Q, 12,0),0)*N$3</f>
        <v>4342.9511513061125</v>
      </c>
      <c r="O21" s="4">
        <f>_xlfn.IFNA(VLOOKUP($A21+O$4,Female!$A:$Q, 12,0)/VLOOKUP($A21,Female!$A:$Q, 12,0),0)*O$3</f>
        <v>4460.6619191133177</v>
      </c>
      <c r="P21" s="4">
        <f>_xlfn.IFNA(VLOOKUP($A21+P$4,Female!$A:$Q, 12,0)/VLOOKUP($A21,Female!$A:$Q, 12,0),0)*P$3</f>
        <v>4579.882734540497</v>
      </c>
      <c r="Q21" s="4">
        <f>_xlfn.IFNA(VLOOKUP($A21+Q$4,Female!$A:$Q, 12,0)/VLOOKUP($A21,Female!$A:$Q, 12,0),0)*Q$3</f>
        <v>4691.961361229799</v>
      </c>
      <c r="R21" s="4">
        <f>_xlfn.IFNA(VLOOKUP($A21+R$4,Female!$A:$Q, 12,0)/VLOOKUP($A21,Female!$A:$Q, 12,0),0)*R$3</f>
        <v>4812.7454223678951</v>
      </c>
      <c r="S21" s="4">
        <f>_xlfn.IFNA(VLOOKUP($A21+S$4,Female!$A:$Q, 12,0)/VLOOKUP($A21,Female!$A:$Q, 12,0),0)*S$3</f>
        <v>4925.7245417397398</v>
      </c>
      <c r="T21" s="4">
        <f>_xlfn.IFNA(VLOOKUP($A21+T$4,Female!$A:$Q, 12,0)/VLOOKUP($A21,Female!$A:$Q, 12,0),0)*T$3</f>
        <v>5038.428143275507</v>
      </c>
      <c r="U21" s="4">
        <f>_xlfn.IFNA(VLOOKUP($A21+U$4,Female!$A:$Q, 12,0)/VLOOKUP($A21,Female!$A:$Q, 12,0),0)*U$3</f>
        <v>5157.6871104904076</v>
      </c>
      <c r="V21" s="4">
        <f>_xlfn.IFNA(VLOOKUP($A21+V$4,Female!$A:$Q, 12,0)/VLOOKUP($A21,Female!$A:$Q, 12,0),0)*V$3</f>
        <v>5267.5824520283886</v>
      </c>
      <c r="W21" s="4">
        <f>_xlfn.IFNA(VLOOKUP($A21+W$4,Female!$A:$Q, 12,0)/VLOOKUP($A21,Female!$A:$Q, 12,0),0)*W$3</f>
        <v>5374.9199576132769</v>
      </c>
      <c r="X21" s="4">
        <f>_xlfn.IFNA(VLOOKUP($A21+X$4,Female!$A:$Q, 12,0)/VLOOKUP($A21,Female!$A:$Q, 12,0),0)*X$3</f>
        <v>5478.7722470734934</v>
      </c>
      <c r="Y21" s="4">
        <f>_xlfn.IFNA(VLOOKUP($A21+Y$4,Female!$A:$Q, 12,0)/VLOOKUP($A21,Female!$A:$Q, 12,0),0)*Y$3</f>
        <v>5578.1618234370553</v>
      </c>
      <c r="Z21" s="4">
        <f>_xlfn.IFNA(VLOOKUP($A21+Z$4,Female!$A:$Q, 12,0)/VLOOKUP($A21,Female!$A:$Q, 12,0),0)*Z$3</f>
        <v>5678.6819522840797</v>
      </c>
      <c r="AA21" s="4">
        <f>_xlfn.IFNA(VLOOKUP($A21+AA$4,Female!$A:$Q, 12,0)/VLOOKUP($A21,Female!$A:$Q, 12,0),0)*AA$3</f>
        <v>5765.6358277169684</v>
      </c>
      <c r="AB21" s="4">
        <f>_xlfn.IFNA(VLOOKUP($A21+AB$4,Female!$A:$Q, 12,0)/VLOOKUP($A21,Female!$A:$Q, 12,0),0)*AB$3</f>
        <v>5845.0048547419283</v>
      </c>
      <c r="AC21" s="4">
        <f>_xlfn.IFNA(VLOOKUP($A21+AC$4,Female!$A:$Q, 12,0)/VLOOKUP($A21,Female!$A:$Q, 12,0),0)*AC$3</f>
        <v>5922.1617997141011</v>
      </c>
      <c r="AD21" s="4">
        <f>_xlfn.IFNA(VLOOKUP($A21+AD$4,Female!$A:$Q, 12,0)/VLOOKUP($A21,Female!$A:$Q, 12,0),0)*AD$3</f>
        <v>5989.4958318309609</v>
      </c>
      <c r="AE21" s="4">
        <f>_xlfn.IFNA(VLOOKUP($A21+AE$4,Female!$A:$Q, 12,0)/VLOOKUP($A21,Female!$A:$Q, 12,0),0)*AE$3</f>
        <v>6045.4275565191801</v>
      </c>
      <c r="AF21" s="4">
        <f>_xlfn.IFNA(VLOOKUP($A21+AF$4,Female!$A:$Q, 12,0)/VLOOKUP($A21,Female!$A:$Q, 12,0),0)*AF$3</f>
        <v>6088.3026823617611</v>
      </c>
      <c r="AG21" s="4">
        <f>_xlfn.IFNA(VLOOKUP($A21+AG$4,Female!$A:$Q, 12,0)/VLOOKUP($A21,Female!$A:$Q, 12,0),0)*AG$3</f>
        <v>6116.8641370348569</v>
      </c>
      <c r="AH21" s="4">
        <f>_xlfn.IFNA(VLOOKUP($A21+AH$4,Female!$A:$Q, 12,0)/VLOOKUP($A21,Female!$A:$Q, 12,0),0)*AH$3</f>
        <v>6129.9091226960545</v>
      </c>
      <c r="AI21" s="4">
        <f>_xlfn.IFNA(VLOOKUP($A21+AI$4,Female!$A:$Q, 12,0)/VLOOKUP($A21,Female!$A:$Q, 12,0),0)*AI$3</f>
        <v>6131.1369594843964</v>
      </c>
      <c r="AJ21" s="4">
        <f>_xlfn.IFNA(VLOOKUP($A21+AJ$4,Female!$A:$Q, 12,0)/VLOOKUP($A21,Female!$A:$Q, 12,0),0)*AJ$3</f>
        <v>6112.6649991904769</v>
      </c>
      <c r="AK21" s="4">
        <f>_xlfn.IFNA(VLOOKUP($A21+AK$4,Female!$A:$Q, 12,0)/VLOOKUP($A21,Female!$A:$Q, 12,0),0)*AK$3</f>
        <v>6077.0621839867881</v>
      </c>
      <c r="AL21" s="4">
        <f>_xlfn.IFNA(VLOOKUP($A21+AL$4,Female!$A:$Q, 12,0)/VLOOKUP($A21,Female!$A:$Q, 12,0),0)*AL$3</f>
        <v>6013.6158448988608</v>
      </c>
      <c r="AM21" s="4">
        <f>_xlfn.IFNA(VLOOKUP($A21+AM$4,Female!$A:$Q, 12,0)/VLOOKUP($A21,Female!$A:$Q, 12,0),0)*AM$3</f>
        <v>5930.8871227060908</v>
      </c>
      <c r="AN21" s="4">
        <f>_xlfn.IFNA(VLOOKUP($A21+AN$4,Female!$A:$Q, 12,0)/VLOOKUP($A21,Female!$A:$Q, 12,0),0)*AN$3</f>
        <v>5827.083393037261</v>
      </c>
      <c r="AO21" s="4">
        <f>_xlfn.IFNA(VLOOKUP($A21+AO$4,Female!$A:$Q, 12,0)/VLOOKUP($A21,Female!$A:$Q, 12,0),0)*AO$3</f>
        <v>5695.3759375414811</v>
      </c>
      <c r="AP21" s="4">
        <f>_xlfn.IFNA(VLOOKUP($A21+AP$4,Female!$A:$Q, 12,0)/VLOOKUP($A21,Female!$A:$Q, 12,0),0)*AP$3</f>
        <v>5533.5427008825291</v>
      </c>
      <c r="AQ21" s="4">
        <f>_xlfn.IFNA(VLOOKUP($A21+AQ$4,Female!$A:$Q, 12,0)/VLOOKUP($A21,Female!$A:$Q, 12,0),0)*AQ$3</f>
        <v>5340.7588799542937</v>
      </c>
      <c r="AR21" s="4">
        <f>_xlfn.IFNA(VLOOKUP($A21+AR$4,Female!$A:$Q, 12,0)/VLOOKUP($A21,Female!$A:$Q, 12,0),0)*AR$3</f>
        <v>5123.11644403021</v>
      </c>
      <c r="AS21" s="4">
        <f>_xlfn.IFNA(VLOOKUP($A21+AS$4,Female!$A:$Q, 12,0)/VLOOKUP($A21,Female!$A:$Q, 12,0),0)*AS$3</f>
        <v>4870.786915636364</v>
      </c>
      <c r="AT21" s="4">
        <f>_xlfn.IFNA(VLOOKUP($A21+AT$4,Female!$A:$Q, 12,0)/VLOOKUP($A21,Female!$A:$Q, 12,0),0)*AT$3</f>
        <v>4593.0739347081872</v>
      </c>
      <c r="AU21" s="4">
        <f>_xlfn.IFNA(VLOOKUP($A21+AU$4,Female!$A:$Q, 12,0)/VLOOKUP($A21,Female!$A:$Q, 12,0),0)*AU$3</f>
        <v>4283.0069882583703</v>
      </c>
      <c r="AV21" s="4">
        <f>_xlfn.IFNA(VLOOKUP($A21+AV$4,Female!$A:$Q, 12,0)/VLOOKUP($A21,Female!$A:$Q, 12,0),0)*AV$3</f>
        <v>3950.503610105241</v>
      </c>
      <c r="AW21" s="4">
        <f>_xlfn.IFNA(VLOOKUP($A21+AW$4,Female!$A:$Q, 12,0)/VLOOKUP($A21,Female!$A:$Q, 12,0),0)*AW$3</f>
        <v>3592.9697242297984</v>
      </c>
      <c r="AX21" s="4">
        <f>_xlfn.IFNA(VLOOKUP($A21+AX$4,Female!$A:$Q, 12,0)/VLOOKUP($A21,Female!$A:$Q, 12,0),0)*AX$3</f>
        <v>3222.0765414175448</v>
      </c>
      <c r="AY21" s="4">
        <f>_xlfn.IFNA(VLOOKUP($A21+AY$4,Female!$A:$Q, 12,0)/VLOOKUP($A21,Female!$A:$Q, 12,0),0)*AY$3</f>
        <v>2841.3403459014185</v>
      </c>
      <c r="AZ21" s="4">
        <f>_xlfn.IFNA(VLOOKUP($A21+AZ$4,Female!$A:$Q, 12,0)/VLOOKUP($A21,Female!$A:$Q, 12,0),0)*AZ$3</f>
        <v>2460.7649649343616</v>
      </c>
      <c r="BA21" s="4">
        <f>_xlfn.IFNA(VLOOKUP($A21+BA$4,Female!$A:$Q, 12,0)/VLOOKUP($A21,Female!$A:$Q, 12,0),0)*BA$3</f>
        <v>2088.2598572807365</v>
      </c>
      <c r="BB21" s="4">
        <f>_xlfn.IFNA(VLOOKUP($A21+BB$4,Female!$A:$Q, 12,0)/VLOOKUP($A21,Female!$A:$Q, 12,0),0)*BB$3</f>
        <v>1733.9948729504063</v>
      </c>
      <c r="BC21" s="4">
        <f>_xlfn.IFNA(VLOOKUP($A21+BC$4,Female!$A:$Q, 12,0)/VLOOKUP($A21,Female!$A:$Q, 12,0),0)*BC$3</f>
        <v>1406.0557056795583</v>
      </c>
      <c r="BD21" s="4">
        <f>_xlfn.IFNA(VLOOKUP($A21+BD$4,Female!$A:$Q, 12,0)/VLOOKUP($A21,Female!$A:$Q, 12,0),0)*BD$3</f>
        <v>1112.4385992602288</v>
      </c>
      <c r="BE21" s="4">
        <f>_xlfn.IFNA(VLOOKUP($A21+BE$4,Female!$A:$Q, 12,0)/VLOOKUP($A21,Female!$A:$Q, 12,0),0)*BE$3</f>
        <v>857.98542515631323</v>
      </c>
    </row>
    <row r="22" spans="1:57" x14ac:dyDescent="0.2">
      <c r="A22">
        <f t="shared" si="3"/>
        <v>42</v>
      </c>
      <c r="B22" s="4">
        <f t="shared" si="2"/>
        <v>121380.35081153142</v>
      </c>
      <c r="C22" s="4">
        <f>_xlfn.IFNA(VLOOKUP($A22+C$4,Female!$A:$Q, 12,0)/VLOOKUP($A22,Female!$A:$Q, 12,0),0)*C$3</f>
        <v>3109.7990101094774</v>
      </c>
      <c r="D22" s="4">
        <f>_xlfn.IFNA(VLOOKUP($A22+D$4,Female!$A:$Q, 12,0)/VLOOKUP($A22,Female!$A:$Q, 12,0),0)*D$3</f>
        <v>3213.6947425616086</v>
      </c>
      <c r="E22" s="4">
        <f>_xlfn.IFNA(VLOOKUP($A22+E$4,Female!$A:$Q, 12,0)/VLOOKUP($A22,Female!$A:$Q, 12,0),0)*E$3</f>
        <v>3323.0379229774585</v>
      </c>
      <c r="F22" s="4">
        <f>_xlfn.IFNA(VLOOKUP($A22+F$4,Female!$A:$Q, 12,0)/VLOOKUP($A22,Female!$A:$Q, 12,0),0)*F$3</f>
        <v>3427.6563271941795</v>
      </c>
      <c r="G22" s="4">
        <f>_xlfn.IFNA(VLOOKUP($A22+G$4,Female!$A:$Q, 12,0)/VLOOKUP($A22,Female!$A:$Q, 12,0),0)*G$3</f>
        <v>3537.0906155387047</v>
      </c>
      <c r="H22" s="4">
        <f>_xlfn.IFNA(VLOOKUP($A22+H$4,Female!$A:$Q, 12,0)/VLOOKUP($A22,Female!$A:$Q, 12,0),0)*H$3</f>
        <v>3650.8720523698926</v>
      </c>
      <c r="I22" s="4">
        <f>_xlfn.IFNA(VLOOKUP($A22+I$4,Female!$A:$Q, 12,0)/VLOOKUP($A22,Female!$A:$Q, 12,0),0)*I$3</f>
        <v>3759.2713365260634</v>
      </c>
      <c r="J22" s="4">
        <f>_xlfn.IFNA(VLOOKUP($A22+J$4,Female!$A:$Q, 12,0)/VLOOKUP($A22,Female!$A:$Q, 12,0),0)*J$3</f>
        <v>3871.3453076929213</v>
      </c>
      <c r="K22" s="4">
        <f>_xlfn.IFNA(VLOOKUP($A22+K$4,Female!$A:$Q, 12,0)/VLOOKUP($A22,Female!$A:$Q, 12,0),0)*K$3</f>
        <v>3986.6228123724818</v>
      </c>
      <c r="L22" s="4">
        <f>_xlfn.IFNA(VLOOKUP($A22+L$4,Female!$A:$Q, 12,0)/VLOOKUP($A22,Female!$A:$Q, 12,0),0)*L$3</f>
        <v>4104.7073505234102</v>
      </c>
      <c r="M22" s="4">
        <f>_xlfn.IFNA(VLOOKUP($A22+M$4,Female!$A:$Q, 12,0)/VLOOKUP($A22,Female!$A:$Q, 12,0),0)*M$3</f>
        <v>4216.5872271474864</v>
      </c>
      <c r="N22" s="4">
        <f>_xlfn.IFNA(VLOOKUP($A22+N$4,Female!$A:$Q, 12,0)/VLOOKUP($A22,Female!$A:$Q, 12,0),0)*N$3</f>
        <v>4330.8228957475976</v>
      </c>
      <c r="O22" s="4">
        <f>_xlfn.IFNA(VLOOKUP($A22+O$4,Female!$A:$Q, 12,0)/VLOOKUP($A22,Female!$A:$Q, 12,0),0)*O$3</f>
        <v>4446.8877241306527</v>
      </c>
      <c r="P22" s="4">
        <f>_xlfn.IFNA(VLOOKUP($A22+P$4,Female!$A:$Q, 12,0)/VLOOKUP($A22,Female!$A:$Q, 12,0),0)*P$3</f>
        <v>4564.2160147359245</v>
      </c>
      <c r="Q22" s="4">
        <f>_xlfn.IFNA(VLOOKUP($A22+Q$4,Female!$A:$Q, 12,0)/VLOOKUP($A22,Female!$A:$Q, 12,0),0)*Q$3</f>
        <v>4674.2638599033098</v>
      </c>
      <c r="R22" s="4">
        <f>_xlfn.IFNA(VLOOKUP($A22+R$4,Female!$A:$Q, 12,0)/VLOOKUP($A22,Female!$A:$Q, 12,0),0)*R$3</f>
        <v>4792.8146352778385</v>
      </c>
      <c r="S22" s="4">
        <f>_xlfn.IFNA(VLOOKUP($A22+S$4,Female!$A:$Q, 12,0)/VLOOKUP($A22,Female!$A:$Q, 12,0),0)*S$3</f>
        <v>4903.3364978669824</v>
      </c>
      <c r="T22" s="4">
        <f>_xlfn.IFNA(VLOOKUP($A22+T$4,Female!$A:$Q, 12,0)/VLOOKUP($A22,Female!$A:$Q, 12,0),0)*T$3</f>
        <v>5013.221967883379</v>
      </c>
      <c r="U22" s="4">
        <f>_xlfn.IFNA(VLOOKUP($A22+U$4,Female!$A:$Q, 12,0)/VLOOKUP($A22,Female!$A:$Q, 12,0),0)*U$3</f>
        <v>5129.1522466297047</v>
      </c>
      <c r="V22" s="4">
        <f>_xlfn.IFNA(VLOOKUP($A22+V$4,Female!$A:$Q, 12,0)/VLOOKUP($A22,Female!$A:$Q, 12,0),0)*V$3</f>
        <v>5235.2270365058239</v>
      </c>
      <c r="W22" s="4">
        <f>_xlfn.IFNA(VLOOKUP($A22+W$4,Female!$A:$Q, 12,0)/VLOOKUP($A22,Female!$A:$Q, 12,0),0)*W$3</f>
        <v>5338.1308781825383</v>
      </c>
      <c r="X22" s="4">
        <f>_xlfn.IFNA(VLOOKUP($A22+X$4,Female!$A:$Q, 12,0)/VLOOKUP($A22,Female!$A:$Q, 12,0),0)*X$3</f>
        <v>5436.8913302778283</v>
      </c>
      <c r="Y22" s="4">
        <f>_xlfn.IFNA(VLOOKUP($A22+Y$4,Female!$A:$Q, 12,0)/VLOOKUP($A22,Female!$A:$Q, 12,0),0)*Y$3</f>
        <v>5530.381402135913</v>
      </c>
      <c r="Z22" s="4">
        <f>_xlfn.IFNA(VLOOKUP($A22+Z$4,Female!$A:$Q, 12,0)/VLOOKUP($A22,Female!$A:$Q, 12,0),0)*Z$3</f>
        <v>5624.1915549525038</v>
      </c>
      <c r="AA22" s="4">
        <f>_xlfn.IFNA(VLOOKUP($A22+AA$4,Female!$A:$Q, 12,0)/VLOOKUP($A22,Female!$A:$Q, 12,0),0)*AA$3</f>
        <v>5703.9220269183916</v>
      </c>
      <c r="AB22" s="4">
        <f>_xlfn.IFNA(VLOOKUP($A22+AB$4,Female!$A:$Q, 12,0)/VLOOKUP($A22,Female!$A:$Q, 12,0),0)*AB$3</f>
        <v>5775.53747700449</v>
      </c>
      <c r="AC22" s="4">
        <f>_xlfn.IFNA(VLOOKUP($A22+AC$4,Female!$A:$Q, 12,0)/VLOOKUP($A22,Female!$A:$Q, 12,0),0)*AC$3</f>
        <v>5844.1572513801011</v>
      </c>
      <c r="AD22" s="4">
        <f>_xlfn.IFNA(VLOOKUP($A22+AD$4,Female!$A:$Q, 12,0)/VLOOKUP($A22,Female!$A:$Q, 12,0),0)*AD$3</f>
        <v>5901.718460045553</v>
      </c>
      <c r="AE22" s="4">
        <f>_xlfn.IFNA(VLOOKUP($A22+AE$4,Female!$A:$Q, 12,0)/VLOOKUP($A22,Female!$A:$Q, 12,0),0)*AE$3</f>
        <v>5946.5794410693061</v>
      </c>
      <c r="AF22" s="4">
        <f>_xlfn.IFNA(VLOOKUP($A22+AF$4,Female!$A:$Q, 12,0)/VLOOKUP($A22,Female!$A:$Q, 12,0),0)*AF$3</f>
        <v>5977.4845034634463</v>
      </c>
      <c r="AG22" s="4">
        <f>_xlfn.IFNA(VLOOKUP($A22+AG$4,Female!$A:$Q, 12,0)/VLOOKUP($A22,Female!$A:$Q, 12,0),0)*AG$3</f>
        <v>5993.2296794296999</v>
      </c>
      <c r="AH22" s="4">
        <f>_xlfn.IFNA(VLOOKUP($A22+AH$4,Female!$A:$Q, 12,0)/VLOOKUP($A22,Female!$A:$Q, 12,0),0)*AH$3</f>
        <v>5992.3820809723284</v>
      </c>
      <c r="AI22" s="4">
        <f>_xlfn.IFNA(VLOOKUP($A22+AI$4,Female!$A:$Q, 12,0)/VLOOKUP($A22,Female!$A:$Q, 12,0),0)*AI$3</f>
        <v>5977.6238235310948</v>
      </c>
      <c r="AJ22" s="4">
        <f>_xlfn.IFNA(VLOOKUP($A22+AJ$4,Female!$A:$Q, 12,0)/VLOOKUP($A22,Female!$A:$Q, 12,0),0)*AJ$3</f>
        <v>5941.4026222405837</v>
      </c>
      <c r="AK22" s="4">
        <f>_xlfn.IFNA(VLOOKUP($A22+AK$4,Female!$A:$Q, 12,0)/VLOOKUP($A22,Female!$A:$Q, 12,0),0)*AK$3</f>
        <v>5887.2362787439297</v>
      </c>
      <c r="AL22" s="4">
        <f>_xlfn.IFNA(VLOOKUP($A22+AL$4,Female!$A:$Q, 12,0)/VLOOKUP($A22,Female!$A:$Q, 12,0),0)*AL$3</f>
        <v>5805.0602342035927</v>
      </c>
      <c r="AM22" s="4">
        <f>_xlfn.IFNA(VLOOKUP($A22+AM$4,Female!$A:$Q, 12,0)/VLOOKUP($A22,Female!$A:$Q, 12,0),0)*AM$3</f>
        <v>5702.6675159544466</v>
      </c>
      <c r="AN22" s="4">
        <f>_xlfn.IFNA(VLOOKUP($A22+AN$4,Female!$A:$Q, 12,0)/VLOOKUP($A22,Female!$A:$Q, 12,0),0)*AN$3</f>
        <v>5577.0828767515986</v>
      </c>
      <c r="AO22" s="4">
        <f>_xlfn.IFNA(VLOOKUP($A22+AO$4,Female!$A:$Q, 12,0)/VLOOKUP($A22,Female!$A:$Q, 12,0),0)*AO$3</f>
        <v>5421.7357824096935</v>
      </c>
      <c r="AP22" s="4">
        <f>_xlfn.IFNA(VLOOKUP($A22+AP$4,Female!$A:$Q, 12,0)/VLOOKUP($A22,Female!$A:$Q, 12,0),0)*AP$3</f>
        <v>5235.777817248133</v>
      </c>
      <c r="AQ22" s="4">
        <f>_xlfn.IFNA(VLOOKUP($A22+AQ$4,Female!$A:$Q, 12,0)/VLOOKUP($A22,Female!$A:$Q, 12,0),0)*AQ$3</f>
        <v>5019.0509034906381</v>
      </c>
      <c r="AR22" s="4">
        <f>_xlfn.IFNA(VLOOKUP($A22+AR$4,Female!$A:$Q, 12,0)/VLOOKUP($A22,Female!$A:$Q, 12,0),0)*AR$3</f>
        <v>4777.5553252788086</v>
      </c>
      <c r="AS22" s="4">
        <f>_xlfn.IFNA(VLOOKUP($A22+AS$4,Female!$A:$Q, 12,0)/VLOOKUP($A22,Female!$A:$Q, 12,0),0)*AS$3</f>
        <v>4502.5311838450461</v>
      </c>
      <c r="AT22" s="4">
        <f>_xlfn.IFNA(VLOOKUP($A22+AT$4,Female!$A:$Q, 12,0)/VLOOKUP($A22,Female!$A:$Q, 12,0),0)*AT$3</f>
        <v>4203.4285968195763</v>
      </c>
      <c r="AU22" s="4">
        <f>_xlfn.IFNA(VLOOKUP($A22+AU$4,Female!$A:$Q, 12,0)/VLOOKUP($A22,Female!$A:$Q, 12,0),0)*AU$3</f>
        <v>3875.1297078861394</v>
      </c>
      <c r="AV22" s="4">
        <f>_xlfn.IFNA(VLOOKUP($A22+AV$4,Female!$A:$Q, 12,0)/VLOOKUP($A22,Female!$A:$Q, 12,0),0)*AV$3</f>
        <v>3528.3419458794574</v>
      </c>
      <c r="AW22" s="4">
        <f>_xlfn.IFNA(VLOOKUP($A22+AW$4,Female!$A:$Q, 12,0)/VLOOKUP($A22,Female!$A:$Q, 12,0),0)*AW$3</f>
        <v>3162.7107146829926</v>
      </c>
      <c r="AX22" s="4">
        <f>_xlfn.IFNA(VLOOKUP($A22+AX$4,Female!$A:$Q, 12,0)/VLOOKUP($A22,Female!$A:$Q, 12,0),0)*AX$3</f>
        <v>2790.6368596173647</v>
      </c>
      <c r="AY22" s="4">
        <f>_xlfn.IFNA(VLOOKUP($A22+AY$4,Female!$A:$Q, 12,0)/VLOOKUP($A22,Female!$A:$Q, 12,0),0)*AY$3</f>
        <v>2417.1046881827178</v>
      </c>
      <c r="AZ22" s="4">
        <f>_xlfn.IFNA(VLOOKUP($A22+AZ$4,Female!$A:$Q, 12,0)/VLOOKUP($A22,Female!$A:$Q, 12,0),0)*AZ$3</f>
        <v>2052.3925125238402</v>
      </c>
      <c r="BA22" s="4">
        <f>_xlfn.IFNA(VLOOKUP($A22+BA$4,Female!$A:$Q, 12,0)/VLOOKUP($A22,Female!$A:$Q, 12,0),0)*BA$3</f>
        <v>1704.4162795600751</v>
      </c>
      <c r="BB22" s="4">
        <f>_xlfn.IFNA(VLOOKUP($A22+BB$4,Female!$A:$Q, 12,0)/VLOOKUP($A22,Female!$A:$Q, 12,0),0)*BB$3</f>
        <v>1382.2641048668836</v>
      </c>
      <c r="BC22" s="4">
        <f>_xlfn.IFNA(VLOOKUP($A22+BC$4,Female!$A:$Q, 12,0)/VLOOKUP($A22,Female!$A:$Q, 12,0),0)*BC$3</f>
        <v>1093.7873802347506</v>
      </c>
      <c r="BD22" s="4">
        <f>_xlfn.IFNA(VLOOKUP($A22+BD$4,Female!$A:$Q, 12,0)/VLOOKUP($A22,Female!$A:$Q, 12,0),0)*BD$3</f>
        <v>844.08090966375119</v>
      </c>
      <c r="BE22" s="4">
        <f>_xlfn.IFNA(VLOOKUP($A22+BE$4,Female!$A:$Q, 12,0)/VLOOKUP($A22,Female!$A:$Q, 12,0),0)*BE$3</f>
        <v>634.95471491788737</v>
      </c>
    </row>
    <row r="23" spans="1:57" x14ac:dyDescent="0.2">
      <c r="A23">
        <f t="shared" si="3"/>
        <v>43</v>
      </c>
      <c r="B23" s="4">
        <f t="shared" si="2"/>
        <v>118703.58865476669</v>
      </c>
      <c r="C23" s="4">
        <f>_xlfn.IFNA(VLOOKUP($A23+C$4,Female!$A:$Q, 12,0)/VLOOKUP($A23,Female!$A:$Q, 12,0),0)*C$3</f>
        <v>3109.2466726074026</v>
      </c>
      <c r="D23" s="4">
        <f>_xlfn.IFNA(VLOOKUP($A23+D$4,Female!$A:$Q, 12,0)/VLOOKUP($A23,Female!$A:$Q, 12,0),0)*D$3</f>
        <v>3212.5107597183669</v>
      </c>
      <c r="E23" s="4">
        <f>_xlfn.IFNA(VLOOKUP($A23+E$4,Female!$A:$Q, 12,0)/VLOOKUP($A23,Female!$A:$Q, 12,0),0)*E$3</f>
        <v>3321.1357563261254</v>
      </c>
      <c r="F23" s="4">
        <f>_xlfn.IFNA(VLOOKUP($A23+F$4,Female!$A:$Q, 12,0)/VLOOKUP($A23,Female!$A:$Q, 12,0),0)*F$3</f>
        <v>3424.9428508762367</v>
      </c>
      <c r="G23" s="4">
        <f>_xlfn.IFNA(VLOOKUP($A23+G$4,Female!$A:$Q, 12,0)/VLOOKUP($A23,Female!$A:$Q, 12,0),0)*G$3</f>
        <v>3533.4648332628622</v>
      </c>
      <c r="H23" s="4">
        <f>_xlfn.IFNA(VLOOKUP($A23+H$4,Female!$A:$Q, 12,0)/VLOOKUP($A23,Female!$A:$Q, 12,0),0)*H$3</f>
        <v>3646.2255270143423</v>
      </c>
      <c r="I23" s="4">
        <f>_xlfn.IFNA(VLOOKUP($A23+I$4,Female!$A:$Q, 12,0)/VLOOKUP($A23,Female!$A:$Q, 12,0),0)*I$3</f>
        <v>3753.4719584404165</v>
      </c>
      <c r="J23" s="4">
        <f>_xlfn.IFNA(VLOOKUP($A23+J$4,Female!$A:$Q, 12,0)/VLOOKUP($A23,Female!$A:$Q, 12,0),0)*J$3</f>
        <v>3864.2768081298073</v>
      </c>
      <c r="K23" s="4">
        <f>_xlfn.IFNA(VLOOKUP($A23+K$4,Female!$A:$Q, 12,0)/VLOOKUP($A23,Female!$A:$Q, 12,0),0)*K$3</f>
        <v>3978.2351949810759</v>
      </c>
      <c r="L23" s="4">
        <f>_xlfn.IFNA(VLOOKUP($A23+L$4,Female!$A:$Q, 12,0)/VLOOKUP($A23,Female!$A:$Q, 12,0),0)*L$3</f>
        <v>4094.983971556197</v>
      </c>
      <c r="M23" s="4">
        <f>_xlfn.IFNA(VLOOKUP($A23+M$4,Female!$A:$Q, 12,0)/VLOOKUP($A23,Female!$A:$Q, 12,0),0)*M$3</f>
        <v>4205.4818678796464</v>
      </c>
      <c r="N23" s="4">
        <f>_xlfn.IFNA(VLOOKUP($A23+N$4,Female!$A:$Q, 12,0)/VLOOKUP($A23,Female!$A:$Q, 12,0),0)*N$3</f>
        <v>4318.137590775551</v>
      </c>
      <c r="O23" s="4">
        <f>_xlfn.IFNA(VLOOKUP($A23+O$4,Female!$A:$Q, 12,0)/VLOOKUP($A23,Female!$A:$Q, 12,0),0)*O$3</f>
        <v>4432.3821073854424</v>
      </c>
      <c r="P23" s="4">
        <f>_xlfn.IFNA(VLOOKUP($A23+P$4,Female!$A:$Q, 12,0)/VLOOKUP($A23,Female!$A:$Q, 12,0),0)*P$3</f>
        <v>4547.72488720195</v>
      </c>
      <c r="Q23" s="4">
        <f>_xlfn.IFNA(VLOOKUP($A23+Q$4,Female!$A:$Q, 12,0)/VLOOKUP($A23,Female!$A:$Q, 12,0),0)*Q$3</f>
        <v>4655.6482879153946</v>
      </c>
      <c r="R23" s="4">
        <f>_xlfn.IFNA(VLOOKUP($A23+R$4,Female!$A:$Q, 12,0)/VLOOKUP($A23,Female!$A:$Q, 12,0),0)*R$3</f>
        <v>4771.7909156026244</v>
      </c>
      <c r="S23" s="4">
        <f>_xlfn.IFNA(VLOOKUP($A23+S$4,Female!$A:$Q, 12,0)/VLOOKUP($A23,Female!$A:$Q, 12,0),0)*S$3</f>
        <v>4879.5835620891139</v>
      </c>
      <c r="T23" s="4">
        <f>_xlfn.IFNA(VLOOKUP($A23+T$4,Female!$A:$Q, 12,0)/VLOOKUP($A23,Female!$A:$Q, 12,0),0)*T$3</f>
        <v>4986.2807601626964</v>
      </c>
      <c r="U23" s="4">
        <f>_xlfn.IFNA(VLOOKUP($A23+U$4,Female!$A:$Q, 12,0)/VLOOKUP($A23,Female!$A:$Q, 12,0),0)*U$3</f>
        <v>5098.4593959210542</v>
      </c>
      <c r="V23" s="4">
        <f>_xlfn.IFNA(VLOOKUP($A23+V$4,Female!$A:$Q, 12,0)/VLOOKUP($A23,Female!$A:$Q, 12,0),0)*V$3</f>
        <v>5200.2225853303371</v>
      </c>
      <c r="W23" s="4">
        <f>_xlfn.IFNA(VLOOKUP($A23+W$4,Female!$A:$Q, 12,0)/VLOOKUP($A23,Female!$A:$Q, 12,0),0)*W$3</f>
        <v>5298.1691476153428</v>
      </c>
      <c r="X23" s="4">
        <f>_xlfn.IFNA(VLOOKUP($A23+X$4,Female!$A:$Q, 12,0)/VLOOKUP($A23,Female!$A:$Q, 12,0),0)*X$3</f>
        <v>5391.1798900579342</v>
      </c>
      <c r="Y23" s="4">
        <f>_xlfn.IFNA(VLOOKUP($A23+Y$4,Female!$A:$Q, 12,0)/VLOOKUP($A23,Female!$A:$Q, 12,0),0)*Y$3</f>
        <v>5478.1868118324492</v>
      </c>
      <c r="Z23" s="4">
        <f>_xlfn.IFNA(VLOOKUP($A23+Z$4,Female!$A:$Q, 12,0)/VLOOKUP($A23,Female!$A:$Q, 12,0),0)*Z$3</f>
        <v>5564.8783200728531</v>
      </c>
      <c r="AA23" s="4">
        <f>_xlfn.IFNA(VLOOKUP($A23+AA$4,Female!$A:$Q, 12,0)/VLOOKUP($A23,Female!$A:$Q, 12,0),0)*AA$3</f>
        <v>5637.029486193449</v>
      </c>
      <c r="AB23" s="4">
        <f>_xlfn.IFNA(VLOOKUP($A23+AB$4,Female!$A:$Q, 12,0)/VLOOKUP($A23,Female!$A:$Q, 12,0),0)*AB$3</f>
        <v>5700.3723820504683</v>
      </c>
      <c r="AC23" s="4">
        <f>_xlfn.IFNA(VLOOKUP($A23+AC$4,Female!$A:$Q, 12,0)/VLOOKUP($A23,Female!$A:$Q, 12,0),0)*AC$3</f>
        <v>5759.4274282654114</v>
      </c>
      <c r="AD23" s="4">
        <f>_xlfn.IFNA(VLOOKUP($A23+AD$4,Female!$A:$Q, 12,0)/VLOOKUP($A23,Female!$A:$Q, 12,0),0)*AD$3</f>
        <v>5806.1451390383345</v>
      </c>
      <c r="AE23" s="4">
        <f>_xlfn.IFNA(VLOOKUP($A23+AE$4,Female!$A:$Q, 12,0)/VLOOKUP($A23,Female!$A:$Q, 12,0),0)*AE$3</f>
        <v>5839.2711833693584</v>
      </c>
      <c r="AF23" s="4">
        <f>_xlfn.IFNA(VLOOKUP($A23+AF$4,Female!$A:$Q, 12,0)/VLOOKUP($A23,Female!$A:$Q, 12,0),0)*AF$3</f>
        <v>5857.6004168122136</v>
      </c>
      <c r="AG23" s="4">
        <f>_xlfn.IFNA(VLOOKUP($A23+AG$4,Female!$A:$Q, 12,0)/VLOOKUP($A23,Female!$A:$Q, 12,0),0)*AG$3</f>
        <v>5859.7026530570229</v>
      </c>
      <c r="AH23" s="4">
        <f>_xlfn.IFNA(VLOOKUP($A23+AH$4,Female!$A:$Q, 12,0)/VLOOKUP($A23,Female!$A:$Q, 12,0),0)*AH$3</f>
        <v>5843.2740670402454</v>
      </c>
      <c r="AI23" s="4">
        <f>_xlfn.IFNA(VLOOKUP($A23+AI$4,Female!$A:$Q, 12,0)/VLOOKUP($A23,Female!$A:$Q, 12,0),0)*AI$3</f>
        <v>5811.0707877596406</v>
      </c>
      <c r="AJ23" s="4">
        <f>_xlfn.IFNA(VLOOKUP($A23+AJ$4,Female!$A:$Q, 12,0)/VLOOKUP($A23,Female!$A:$Q, 12,0),0)*AJ$3</f>
        <v>5756.7313918198997</v>
      </c>
      <c r="AK23" s="4">
        <f>_xlfn.IFNA(VLOOKUP($A23+AK$4,Female!$A:$Q, 12,0)/VLOOKUP($A23,Female!$A:$Q, 12,0),0)*AK$3</f>
        <v>5683.9691412534048</v>
      </c>
      <c r="AL23" s="4">
        <f>_xlfn.IFNA(VLOOKUP($A23+AL$4,Female!$A:$Q, 12,0)/VLOOKUP($A23,Female!$A:$Q, 12,0),0)*AL$3</f>
        <v>5582.5718301087436</v>
      </c>
      <c r="AM23" s="4">
        <f>_xlfn.IFNA(VLOOKUP($A23+AM$4,Female!$A:$Q, 12,0)/VLOOKUP($A23,Female!$A:$Q, 12,0),0)*AM$3</f>
        <v>5458.8745352735205</v>
      </c>
      <c r="AN23" s="4">
        <f>_xlfn.IFNA(VLOOKUP($A23+AN$4,Female!$A:$Q, 12,0)/VLOOKUP($A23,Female!$A:$Q, 12,0),0)*AN$3</f>
        <v>5309.9722062777028</v>
      </c>
      <c r="AO23" s="4">
        <f>_xlfn.IFNA(VLOOKUP($A23+AO$4,Female!$A:$Q, 12,0)/VLOOKUP($A23,Female!$A:$Q, 12,0),0)*AO$3</f>
        <v>5130.8047582161198</v>
      </c>
      <c r="AP23" s="4">
        <f>_xlfn.IFNA(VLOOKUP($A23+AP$4,Female!$A:$Q, 12,0)/VLOOKUP($A23,Female!$A:$Q, 12,0),0)*AP$3</f>
        <v>4921.1775516273738</v>
      </c>
      <c r="AQ23" s="4">
        <f>_xlfn.IFNA(VLOOKUP($A23+AQ$4,Female!$A:$Q, 12,0)/VLOOKUP($A23,Female!$A:$Q, 12,0),0)*AQ$3</f>
        <v>4681.2549536896913</v>
      </c>
      <c r="AR23" s="4">
        <f>_xlfn.IFNA(VLOOKUP($A23+AR$4,Female!$A:$Q, 12,0)/VLOOKUP($A23,Female!$A:$Q, 12,0),0)*AR$3</f>
        <v>4417.0520812482673</v>
      </c>
      <c r="AS23" s="4">
        <f>_xlfn.IFNA(VLOOKUP($A23+AS$4,Female!$A:$Q, 12,0)/VLOOKUP($A23,Female!$A:$Q, 12,0),0)*AS$3</f>
        <v>4121.2234654966151</v>
      </c>
      <c r="AT23" s="4">
        <f>_xlfn.IFNA(VLOOKUP($A23+AT$4,Female!$A:$Q, 12,0)/VLOOKUP($A23,Female!$A:$Q, 12,0),0)*AT$3</f>
        <v>3803.7356911412412</v>
      </c>
      <c r="AU23" s="4">
        <f>_xlfn.IFNA(VLOOKUP($A23+AU$4,Female!$A:$Q, 12,0)/VLOOKUP($A23,Female!$A:$Q, 12,0),0)*AU$3</f>
        <v>3461.5741966235769</v>
      </c>
      <c r="AV23" s="4">
        <f>_xlfn.IFNA(VLOOKUP($A23+AV$4,Female!$A:$Q, 12,0)/VLOOKUP($A23,Female!$A:$Q, 12,0),0)*AV$3</f>
        <v>3106.3170206654204</v>
      </c>
      <c r="AW23" s="4">
        <f>_xlfn.IFNA(VLOOKUP($A23+AW$4,Female!$A:$Q, 12,0)/VLOOKUP($A23,Female!$A:$Q, 12,0),0)*AW$3</f>
        <v>2739.6566604084719</v>
      </c>
      <c r="AX23" s="4">
        <f>_xlfn.IFNA(VLOOKUP($A23+AX$4,Female!$A:$Q, 12,0)/VLOOKUP($A23,Female!$A:$Q, 12,0),0)*AX$3</f>
        <v>2374.3499290263935</v>
      </c>
      <c r="AY23" s="4">
        <f>_xlfn.IFNA(VLOOKUP($A23+AY$4,Female!$A:$Q, 12,0)/VLOOKUP($A23,Female!$A:$Q, 12,0),0)*AY$3</f>
        <v>2016.2990421880518</v>
      </c>
      <c r="AZ23" s="4">
        <f>_xlfn.IFNA(VLOOKUP($A23+AZ$4,Female!$A:$Q, 12,0)/VLOOKUP($A23,Female!$A:$Q, 12,0),0)*AZ$3</f>
        <v>1675.4086432177735</v>
      </c>
      <c r="BA23" s="4">
        <f>_xlfn.IFNA(VLOOKUP($A23+BA$4,Female!$A:$Q, 12,0)/VLOOKUP($A23,Female!$A:$Q, 12,0),0)*BA$3</f>
        <v>1358.9018544096011</v>
      </c>
      <c r="BB23" s="4">
        <f>_xlfn.IFNA(VLOOKUP($A23+BB$4,Female!$A:$Q, 12,0)/VLOOKUP($A23,Female!$A:$Q, 12,0),0)*BB$3</f>
        <v>1075.450950890114</v>
      </c>
      <c r="BC23" s="4">
        <f>_xlfn.IFNA(VLOOKUP($A23+BC$4,Female!$A:$Q, 12,0)/VLOOKUP($A23,Female!$A:$Q, 12,0),0)*BC$3</f>
        <v>830.06123701229228</v>
      </c>
      <c r="BD23" s="4">
        <f>_xlfn.IFNA(VLOOKUP($A23+BD$4,Female!$A:$Q, 12,0)/VLOOKUP($A23,Female!$A:$Q, 12,0),0)*BD$3</f>
        <v>624.76417220143287</v>
      </c>
      <c r="BE23" s="4">
        <f>_xlfn.IFNA(VLOOKUP($A23+BE$4,Female!$A:$Q, 12,0)/VLOOKUP($A23,Female!$A:$Q, 12,0),0)*BE$3</f>
        <v>458.5930839411655</v>
      </c>
    </row>
    <row r="24" spans="1:57" x14ac:dyDescent="0.2">
      <c r="A24">
        <f t="shared" si="3"/>
        <v>44</v>
      </c>
      <c r="B24" s="4">
        <f t="shared" si="2"/>
        <v>115999.37266792847</v>
      </c>
      <c r="C24" s="4">
        <f>_xlfn.IFNA(VLOOKUP($A24+C$4,Female!$A:$Q, 12,0)/VLOOKUP($A24,Female!$A:$Q, 12,0),0)*C$3</f>
        <v>3108.6533043194599</v>
      </c>
      <c r="D24" s="4">
        <f>_xlfn.IFNA(VLOOKUP($A24+D$4,Female!$A:$Q, 12,0)/VLOOKUP($A24,Female!$A:$Q, 12,0),0)*D$3</f>
        <v>3211.242215831252</v>
      </c>
      <c r="E24" s="4">
        <f>_xlfn.IFNA(VLOOKUP($A24+E$4,Female!$A:$Q, 12,0)/VLOOKUP($A24,Female!$A:$Q, 12,0),0)*E$3</f>
        <v>3319.096117325581</v>
      </c>
      <c r="F24" s="4">
        <f>_xlfn.IFNA(VLOOKUP($A24+F$4,Female!$A:$Q, 12,0)/VLOOKUP($A24,Female!$A:$Q, 12,0),0)*F$3</f>
        <v>3422.0398236475653</v>
      </c>
      <c r="G24" s="4">
        <f>_xlfn.IFNA(VLOOKUP($A24+G$4,Female!$A:$Q, 12,0)/VLOOKUP($A24,Female!$A:$Q, 12,0),0)*G$3</f>
        <v>3529.5946322464461</v>
      </c>
      <c r="H24" s="4">
        <f>_xlfn.IFNA(VLOOKUP($A24+H$4,Female!$A:$Q, 12,0)/VLOOKUP($A24,Female!$A:$Q, 12,0),0)*H$3</f>
        <v>3641.2472722716825</v>
      </c>
      <c r="I24" s="4">
        <f>_xlfn.IFNA(VLOOKUP($A24+I$4,Female!$A:$Q, 12,0)/VLOOKUP($A24,Female!$A:$Q, 12,0),0)*I$3</f>
        <v>3747.2842405499819</v>
      </c>
      <c r="J24" s="4">
        <f>_xlfn.IFNA(VLOOKUP($A24+J$4,Female!$A:$Q, 12,0)/VLOOKUP($A24,Female!$A:$Q, 12,0),0)*J$3</f>
        <v>3856.8316188868521</v>
      </c>
      <c r="K24" s="4">
        <f>_xlfn.IFNA(VLOOKUP($A24+K$4,Female!$A:$Q, 12,0)/VLOOKUP($A24,Female!$A:$Q, 12,0),0)*K$3</f>
        <v>3969.5164414234205</v>
      </c>
      <c r="L24" s="4">
        <f>_xlfn.IFNA(VLOOKUP($A24+L$4,Female!$A:$Q, 12,0)/VLOOKUP($A24,Female!$A:$Q, 12,0),0)*L$3</f>
        <v>4084.9244140700807</v>
      </c>
      <c r="M24" s="4">
        <f>_xlfn.IFNA(VLOOKUP($A24+M$4,Female!$A:$Q, 12,0)/VLOOKUP($A24,Female!$A:$Q, 12,0),0)*M$3</f>
        <v>4193.9085845059408</v>
      </c>
      <c r="N24" s="4">
        <f>_xlfn.IFNA(VLOOKUP($A24+N$4,Female!$A:$Q, 12,0)/VLOOKUP($A24,Female!$A:$Q, 12,0),0)*N$3</f>
        <v>4304.8165400818107</v>
      </c>
      <c r="O24" s="4">
        <f>_xlfn.IFNA(VLOOKUP($A24+O$4,Female!$A:$Q, 12,0)/VLOOKUP($A24,Female!$A:$Q, 12,0),0)*O$3</f>
        <v>4417.1518525294305</v>
      </c>
      <c r="P24" s="4">
        <f>_xlfn.IFNA(VLOOKUP($A24+P$4,Female!$A:$Q, 12,0)/VLOOKUP($A24,Female!$A:$Q, 12,0),0)*P$3</f>
        <v>4530.4179216453822</v>
      </c>
      <c r="Q24" s="4">
        <f>_xlfn.IFNA(VLOOKUP($A24+Q$4,Female!$A:$Q, 12,0)/VLOOKUP($A24,Female!$A:$Q, 12,0),0)*Q$3</f>
        <v>4636.0496673934213</v>
      </c>
      <c r="R24" s="4">
        <f>_xlfn.IFNA(VLOOKUP($A24+R$4,Female!$A:$Q, 12,0)/VLOOKUP($A24,Female!$A:$Q, 12,0),0)*R$3</f>
        <v>4749.5187894636083</v>
      </c>
      <c r="S24" s="4">
        <f>_xlfn.IFNA(VLOOKUP($A24+S$4,Female!$A:$Q, 12,0)/VLOOKUP($A24,Female!$A:$Q, 12,0),0)*S$3</f>
        <v>4854.2226992513288</v>
      </c>
      <c r="T24" s="4">
        <f>_xlfn.IFNA(VLOOKUP($A24+T$4,Female!$A:$Q, 12,0)/VLOOKUP($A24,Female!$A:$Q, 12,0),0)*T$3</f>
        <v>4957.3233324520434</v>
      </c>
      <c r="U24" s="4">
        <f>_xlfn.IFNA(VLOOKUP($A24+U$4,Female!$A:$Q, 12,0)/VLOOKUP($A24,Female!$A:$Q, 12,0),0)*U$3</f>
        <v>5065.2690705836667</v>
      </c>
      <c r="V24" s="4">
        <f>_xlfn.IFNA(VLOOKUP($A24+V$4,Female!$A:$Q, 12,0)/VLOOKUP($A24,Female!$A:$Q, 12,0),0)*V$3</f>
        <v>5162.2101189816385</v>
      </c>
      <c r="W24" s="4">
        <f>_xlfn.IFNA(VLOOKUP($A24+W$4,Female!$A:$Q, 12,0)/VLOOKUP($A24,Female!$A:$Q, 12,0),0)*W$3</f>
        <v>5254.5573061850055</v>
      </c>
      <c r="X24" s="4">
        <f>_xlfn.IFNA(VLOOKUP($A24+X$4,Female!$A:$Q, 12,0)/VLOOKUP($A24,Female!$A:$Q, 12,0),0)*X$3</f>
        <v>5341.2477241806246</v>
      </c>
      <c r="Y24" s="4">
        <f>_xlfn.IFNA(VLOOKUP($A24+Y$4,Female!$A:$Q, 12,0)/VLOOKUP($A24,Female!$A:$Q, 12,0),0)*Y$3</f>
        <v>5421.3762575038036</v>
      </c>
      <c r="Z24" s="4">
        <f>_xlfn.IFNA(VLOOKUP($A24+Z$4,Female!$A:$Q, 12,0)/VLOOKUP($A24,Female!$A:$Q, 12,0),0)*Z$3</f>
        <v>5500.5933806062212</v>
      </c>
      <c r="AA24" s="4">
        <f>_xlfn.IFNA(VLOOKUP($A24+AA$4,Female!$A:$Q, 12,0)/VLOOKUP($A24,Female!$A:$Q, 12,0),0)*AA$3</f>
        <v>5564.6553375460526</v>
      </c>
      <c r="AB24" s="4">
        <f>_xlfn.IFNA(VLOOKUP($A24+AB$4,Female!$A:$Q, 12,0)/VLOOKUP($A24,Female!$A:$Q, 12,0),0)*AB$3</f>
        <v>5618.7251350572296</v>
      </c>
      <c r="AC24" s="4">
        <f>_xlfn.IFNA(VLOOKUP($A24+AC$4,Female!$A:$Q, 12,0)/VLOOKUP($A24,Female!$A:$Q, 12,0),0)*AC$3</f>
        <v>5667.1649460216859</v>
      </c>
      <c r="AD24" s="4">
        <f>_xlfn.IFNA(VLOOKUP($A24+AD$4,Female!$A:$Q, 12,0)/VLOOKUP($A24,Female!$A:$Q, 12,0),0)*AD$3</f>
        <v>5702.3838826086339</v>
      </c>
      <c r="AE24" s="4">
        <f>_xlfn.IFNA(VLOOKUP($A24+AE$4,Female!$A:$Q, 12,0)/VLOOKUP($A24,Female!$A:$Q, 12,0),0)*AE$3</f>
        <v>5723.1755995896601</v>
      </c>
      <c r="AF24" s="4">
        <f>_xlfn.IFNA(VLOOKUP($A24+AF$4,Female!$A:$Q, 12,0)/VLOOKUP($A24,Female!$A:$Q, 12,0),0)*AF$3</f>
        <v>5728.1125434924215</v>
      </c>
      <c r="AG24" s="4">
        <f>_xlfn.IFNA(VLOOKUP($A24+AG$4,Female!$A:$Q, 12,0)/VLOOKUP($A24,Female!$A:$Q, 12,0),0)*AG$3</f>
        <v>5714.9111283978555</v>
      </c>
      <c r="AH24" s="4">
        <f>_xlfn.IFNA(VLOOKUP($A24+AH$4,Female!$A:$Q, 12,0)/VLOOKUP($A24,Female!$A:$Q, 12,0),0)*AH$3</f>
        <v>5681.4734825415971</v>
      </c>
      <c r="AI24" s="4">
        <f>_xlfn.IFNA(VLOOKUP($A24+AI$4,Female!$A:$Q, 12,0)/VLOOKUP($A24,Female!$A:$Q, 12,0),0)*AI$3</f>
        <v>5631.4507565885015</v>
      </c>
      <c r="AJ24" s="4">
        <f>_xlfn.IFNA(VLOOKUP($A24+AJ$4,Female!$A:$Q, 12,0)/VLOOKUP($A24,Female!$A:$Q, 12,0),0)*AJ$3</f>
        <v>5558.9575013307776</v>
      </c>
      <c r="AK24" s="4">
        <f>_xlfn.IFNA(VLOOKUP($A24+AK$4,Female!$A:$Q, 12,0)/VLOOKUP($A24,Female!$A:$Q, 12,0),0)*AK$3</f>
        <v>5467.0927719199199</v>
      </c>
      <c r="AL24" s="4">
        <f>_xlfn.IFNA(VLOOKUP($A24+AL$4,Female!$A:$Q, 12,0)/VLOOKUP($A24,Female!$A:$Q, 12,0),0)*AL$3</f>
        <v>5344.8623345477281</v>
      </c>
      <c r="AM24" s="4">
        <f>_xlfn.IFNA(VLOOKUP($A24+AM$4,Female!$A:$Q, 12,0)/VLOOKUP($A24,Female!$A:$Q, 12,0),0)*AM$3</f>
        <v>5198.3486634997707</v>
      </c>
      <c r="AN24" s="4">
        <f>_xlfn.IFNA(VLOOKUP($A24+AN$4,Female!$A:$Q, 12,0)/VLOOKUP($A24,Female!$A:$Q, 12,0),0)*AN$3</f>
        <v>5025.9310951205625</v>
      </c>
      <c r="AO24" s="4">
        <f>_xlfn.IFNA(VLOOKUP($A24+AO$4,Female!$A:$Q, 12,0)/VLOOKUP($A24,Female!$A:$Q, 12,0),0)*AO$3</f>
        <v>4823.3686583459712</v>
      </c>
      <c r="AP24" s="4">
        <f>_xlfn.IFNA(VLOOKUP($A24+AP$4,Female!$A:$Q, 12,0)/VLOOKUP($A24,Female!$A:$Q, 12,0),0)*AP$3</f>
        <v>4590.7841261533649</v>
      </c>
      <c r="AQ24" s="4">
        <f>_xlfn.IFNA(VLOOKUP($A24+AQ$4,Female!$A:$Q, 12,0)/VLOOKUP($A24,Female!$A:$Q, 12,0),0)*AQ$3</f>
        <v>4328.7871567230059</v>
      </c>
      <c r="AR24" s="4">
        <f>_xlfn.IFNA(VLOOKUP($A24+AR$4,Female!$A:$Q, 12,0)/VLOOKUP($A24,Female!$A:$Q, 12,0),0)*AR$3</f>
        <v>4043.7015767414014</v>
      </c>
      <c r="AS24" s="4">
        <f>_xlfn.IFNA(VLOOKUP($A24+AS$4,Female!$A:$Q, 12,0)/VLOOKUP($A24,Female!$A:$Q, 12,0),0)*AS$3</f>
        <v>3730.0097226366656</v>
      </c>
      <c r="AT24" s="4">
        <f>_xlfn.IFNA(VLOOKUP($A24+AT$4,Female!$A:$Q, 12,0)/VLOOKUP($A24,Female!$A:$Q, 12,0),0)*AT$3</f>
        <v>3398.402977110507</v>
      </c>
      <c r="AU24" s="4">
        <f>_xlfn.IFNA(VLOOKUP($A24+AU$4,Female!$A:$Q, 12,0)/VLOOKUP($A24,Female!$A:$Q, 12,0),0)*AU$3</f>
        <v>3048.0767357463874</v>
      </c>
      <c r="AV24" s="4">
        <f>_xlfn.IFNA(VLOOKUP($A24+AV$4,Female!$A:$Q, 12,0)/VLOOKUP($A24,Female!$A:$Q, 12,0),0)*AV$3</f>
        <v>2691.2843671717774</v>
      </c>
      <c r="AW24" s="4">
        <f>_xlfn.IFNA(VLOOKUP($A24+AW$4,Female!$A:$Q, 12,0)/VLOOKUP($A24,Female!$A:$Q, 12,0),0)*AW$3</f>
        <v>2331.3886680394226</v>
      </c>
      <c r="AX24" s="4">
        <f>_xlfn.IFNA(VLOOKUP($A24+AX$4,Female!$A:$Q, 12,0)/VLOOKUP($A24,Female!$A:$Q, 12,0),0)*AX$3</f>
        <v>1980.985747778635</v>
      </c>
      <c r="AY24" s="4">
        <f>_xlfn.IFNA(VLOOKUP($A24+AY$4,Female!$A:$Q, 12,0)/VLOOKUP($A24,Female!$A:$Q, 12,0),0)*AY$3</f>
        <v>1646.2372201911471</v>
      </c>
      <c r="AZ24" s="4">
        <f>_xlfn.IFNA(VLOOKUP($A24+AZ$4,Female!$A:$Q, 12,0)/VLOOKUP($A24,Female!$A:$Q, 12,0),0)*AZ$3</f>
        <v>1336.0118553686079</v>
      </c>
      <c r="BA24" s="4">
        <f>_xlfn.IFNA(VLOOKUP($A24+BA$4,Female!$A:$Q, 12,0)/VLOOKUP($A24,Female!$A:$Q, 12,0),0)*BA$3</f>
        <v>1057.4621017148929</v>
      </c>
      <c r="BB24" s="4">
        <f>_xlfn.IFNA(VLOOKUP($A24+BB$4,Female!$A:$Q, 12,0)/VLOOKUP($A24,Female!$A:$Q, 12,0),0)*BB$3</f>
        <v>816.29093861372303</v>
      </c>
      <c r="BC24" s="4">
        <f>_xlfn.IFNA(VLOOKUP($A24+BC$4,Female!$A:$Q, 12,0)/VLOOKUP($A24,Female!$A:$Q, 12,0),0)*BC$3</f>
        <v>614.49635962330092</v>
      </c>
      <c r="BD24" s="4">
        <f>_xlfn.IFNA(VLOOKUP($A24+BD$4,Female!$A:$Q, 12,0)/VLOOKUP($A24,Female!$A:$Q, 12,0),0)*BD$3</f>
        <v>451.3131705699235</v>
      </c>
      <c r="BE24" s="4">
        <f>_xlfn.IFNA(VLOOKUP($A24+BE$4,Female!$A:$Q, 12,0)/VLOOKUP($A24,Female!$A:$Q, 12,0),0)*BE$3</f>
        <v>323.58376119086932</v>
      </c>
    </row>
    <row r="25" spans="1:57" x14ac:dyDescent="0.2">
      <c r="A25">
        <f t="shared" si="3"/>
        <v>45</v>
      </c>
      <c r="B25" s="4">
        <f t="shared" si="2"/>
        <v>113275.7273170019</v>
      </c>
      <c r="C25" s="4">
        <f>_xlfn.IFNA(VLOOKUP($A25+C$4,Female!$A:$Q, 12,0)/VLOOKUP($A25,Female!$A:$Q, 12,0),0)*C$3</f>
        <v>3108.0189052456485</v>
      </c>
      <c r="D25" s="4">
        <f>_xlfn.IFNA(VLOOKUP($A25+D$4,Female!$A:$Q, 12,0)/VLOOKUP($A25,Female!$A:$Q, 12,0),0)*D$3</f>
        <v>3209.8826403848484</v>
      </c>
      <c r="E25" s="4">
        <f>_xlfn.IFNA(VLOOKUP($A25+E$4,Female!$A:$Q, 12,0)/VLOOKUP($A25,Female!$A:$Q, 12,0),0)*E$3</f>
        <v>3316.9158070420081</v>
      </c>
      <c r="F25" s="4">
        <f>_xlfn.IFNA(VLOOKUP($A25+F$4,Female!$A:$Q, 12,0)/VLOOKUP($A25,Female!$A:$Q, 12,0),0)*F$3</f>
        <v>3418.9441372666206</v>
      </c>
      <c r="G25" s="4">
        <f>_xlfn.IFNA(VLOOKUP($A25+G$4,Female!$A:$Q, 12,0)/VLOOKUP($A25,Female!$A:$Q, 12,0),0)*G$3</f>
        <v>3525.448411861963</v>
      </c>
      <c r="H25" s="4">
        <f>_xlfn.IFNA(VLOOKUP($A25+H$4,Female!$A:$Q, 12,0)/VLOOKUP($A25,Female!$A:$Q, 12,0),0)*H$3</f>
        <v>3635.9384424318432</v>
      </c>
      <c r="I25" s="4">
        <f>_xlfn.IFNA(VLOOKUP($A25+I$4,Female!$A:$Q, 12,0)/VLOOKUP($A25,Female!$A:$Q, 12,0),0)*I$3</f>
        <v>3740.7783471916241</v>
      </c>
      <c r="J25" s="4">
        <f>_xlfn.IFNA(VLOOKUP($A25+J$4,Female!$A:$Q, 12,0)/VLOOKUP($A25,Female!$A:$Q, 12,0),0)*J$3</f>
        <v>3849.1134994238382</v>
      </c>
      <c r="K25" s="4">
        <f>_xlfn.IFNA(VLOOKUP($A25+K$4,Female!$A:$Q, 12,0)/VLOOKUP($A25,Female!$A:$Q, 12,0),0)*K$3</f>
        <v>3960.5209273242026</v>
      </c>
      <c r="L25" s="4">
        <f>_xlfn.IFNA(VLOOKUP($A25+L$4,Female!$A:$Q, 12,0)/VLOOKUP($A25,Female!$A:$Q, 12,0),0)*L$3</f>
        <v>4074.4604685787726</v>
      </c>
      <c r="M25" s="4">
        <f>_xlfn.IFNA(VLOOKUP($A25+M$4,Female!$A:$Q, 12,0)/VLOOKUP($A25,Female!$A:$Q, 12,0),0)*M$3</f>
        <v>4181.7688169745843</v>
      </c>
      <c r="N25" s="4">
        <f>_xlfn.IFNA(VLOOKUP($A25+N$4,Female!$A:$Q, 12,0)/VLOOKUP($A25,Female!$A:$Q, 12,0),0)*N$3</f>
        <v>4290.8434815846749</v>
      </c>
      <c r="O25" s="4">
        <f>_xlfn.IFNA(VLOOKUP($A25+O$4,Female!$A:$Q, 12,0)/VLOOKUP($A25,Female!$A:$Q, 12,0),0)*O$3</f>
        <v>4401.1817208685743</v>
      </c>
      <c r="P25" s="4">
        <f>_xlfn.IFNA(VLOOKUP($A25+P$4,Female!$A:$Q, 12,0)/VLOOKUP($A25,Female!$A:$Q, 12,0),0)*P$3</f>
        <v>4512.2075855387975</v>
      </c>
      <c r="Q25" s="4">
        <f>_xlfn.IFNA(VLOOKUP($A25+Q$4,Female!$A:$Q, 12,0)/VLOOKUP($A25,Female!$A:$Q, 12,0),0)*Q$3</f>
        <v>4615.2918894036893</v>
      </c>
      <c r="R25" s="4">
        <f>_xlfn.IFNA(VLOOKUP($A25+R$4,Female!$A:$Q, 12,0)/VLOOKUP($A25,Female!$A:$Q, 12,0),0)*R$3</f>
        <v>4725.7357765727211</v>
      </c>
      <c r="S25" s="4">
        <f>_xlfn.IFNA(VLOOKUP($A25+S$4,Female!$A:$Q, 12,0)/VLOOKUP($A25,Female!$A:$Q, 12,0),0)*S$3</f>
        <v>4826.9533634349536</v>
      </c>
      <c r="T25" s="4">
        <f>_xlfn.IFNA(VLOOKUP($A25+T$4,Female!$A:$Q, 12,0)/VLOOKUP($A25,Female!$A:$Q, 12,0),0)*T$3</f>
        <v>4925.9918607606105</v>
      </c>
      <c r="U25" s="4">
        <f>_xlfn.IFNA(VLOOKUP($A25+U$4,Female!$A:$Q, 12,0)/VLOOKUP($A25,Female!$A:$Q, 12,0),0)*U$3</f>
        <v>5029.2028568164042</v>
      </c>
      <c r="V25" s="4">
        <f>_xlfn.IFNA(VLOOKUP($A25+V$4,Female!$A:$Q, 12,0)/VLOOKUP($A25,Female!$A:$Q, 12,0),0)*V$3</f>
        <v>5120.6946561193117</v>
      </c>
      <c r="W25" s="4">
        <f>_xlfn.IFNA(VLOOKUP($A25+W$4,Female!$A:$Q, 12,0)/VLOOKUP($A25,Female!$A:$Q, 12,0),0)*W$3</f>
        <v>5206.8841959995507</v>
      </c>
      <c r="X25" s="4">
        <f>_xlfn.IFNA(VLOOKUP($A25+X$4,Female!$A:$Q, 12,0)/VLOOKUP($A25,Female!$A:$Q, 12,0),0)*X$3</f>
        <v>5286.8662170719199</v>
      </c>
      <c r="Y25" s="4">
        <f>_xlfn.IFNA(VLOOKUP($A25+Y$4,Female!$A:$Q, 12,0)/VLOOKUP($A25,Female!$A:$Q, 12,0),0)*Y$3</f>
        <v>5359.7718983416062</v>
      </c>
      <c r="Z25" s="4">
        <f>_xlfn.IFNA(VLOOKUP($A25+Z$4,Female!$A:$Q, 12,0)/VLOOKUP($A25,Female!$A:$Q, 12,0),0)*Z$3</f>
        <v>5431.0073958800285</v>
      </c>
      <c r="AA25" s="4">
        <f>_xlfn.IFNA(VLOOKUP($A25+AA$4,Female!$A:$Q, 12,0)/VLOOKUP($A25,Female!$A:$Q, 12,0),0)*AA$3</f>
        <v>5485.9989325701536</v>
      </c>
      <c r="AB25" s="4">
        <f>_xlfn.IFNA(VLOOKUP($A25+AB$4,Female!$A:$Q, 12,0)/VLOOKUP($A25,Female!$A:$Q, 12,0),0)*AB$3</f>
        <v>5529.7719179984224</v>
      </c>
      <c r="AC25" s="4">
        <f>_xlfn.IFNA(VLOOKUP($A25+AC$4,Female!$A:$Q, 12,0)/VLOOKUP($A25,Female!$A:$Q, 12,0),0)*AC$3</f>
        <v>5566.9497920008862</v>
      </c>
      <c r="AD25" s="4">
        <f>_xlfn.IFNA(VLOOKUP($A25+AD$4,Female!$A:$Q, 12,0)/VLOOKUP($A25,Female!$A:$Q, 12,0),0)*AD$3</f>
        <v>5590.0766828607902</v>
      </c>
      <c r="AE25" s="4">
        <f>_xlfn.IFNA(VLOOKUP($A25+AE$4,Female!$A:$Q, 12,0)/VLOOKUP($A25,Female!$A:$Q, 12,0),0)*AE$3</f>
        <v>5597.7275854449736</v>
      </c>
      <c r="AF25" s="4">
        <f>_xlfn.IFNA(VLOOKUP($A25+AF$4,Female!$A:$Q, 12,0)/VLOOKUP($A25,Female!$A:$Q, 12,0),0)*AF$3</f>
        <v>5587.6389160245917</v>
      </c>
      <c r="AG25" s="4">
        <f>_xlfn.IFNA(VLOOKUP($A25+AG$4,Female!$A:$Q, 12,0)/VLOOKUP($A25,Female!$A:$Q, 12,0),0)*AG$3</f>
        <v>5557.7255565473415</v>
      </c>
      <c r="AH25" s="4">
        <f>_xlfn.IFNA(VLOOKUP($A25+AH$4,Female!$A:$Q, 12,0)/VLOOKUP($A25,Female!$A:$Q, 12,0),0)*AH$3</f>
        <v>5506.9102384882826</v>
      </c>
      <c r="AI25" s="4">
        <f>_xlfn.IFNA(VLOOKUP($A25+AI$4,Female!$A:$Q, 12,0)/VLOOKUP($A25,Female!$A:$Q, 12,0),0)*AI$3</f>
        <v>5439.0188941902798</v>
      </c>
      <c r="AJ25" s="4">
        <f>_xlfn.IFNA(VLOOKUP($A25+AJ$4,Female!$A:$Q, 12,0)/VLOOKUP($A25,Female!$A:$Q, 12,0),0)*AJ$3</f>
        <v>5347.8716379050447</v>
      </c>
      <c r="AK25" s="4">
        <f>_xlfn.IFNA(VLOOKUP($A25+AK$4,Female!$A:$Q, 12,0)/VLOOKUP($A25,Female!$A:$Q, 12,0),0)*AK$3</f>
        <v>5235.2995528389847</v>
      </c>
      <c r="AL25" s="4">
        <f>_xlfn.IFNA(VLOOKUP($A25+AL$4,Female!$A:$Q, 12,0)/VLOOKUP($A25,Female!$A:$Q, 12,0),0)*AL$3</f>
        <v>5090.7492357216524</v>
      </c>
      <c r="AM25" s="4">
        <f>_xlfn.IFNA(VLOOKUP($A25+AM$4,Female!$A:$Q, 12,0)/VLOOKUP($A25,Female!$A:$Q, 12,0),0)*AM$3</f>
        <v>4921.2176851641843</v>
      </c>
      <c r="AN25" s="4">
        <f>_xlfn.IFNA(VLOOKUP($A25+AN$4,Female!$A:$Q, 12,0)/VLOOKUP($A25,Female!$A:$Q, 12,0),0)*AN$3</f>
        <v>4725.6808383646139</v>
      </c>
      <c r="AO25" s="4">
        <f>_xlfn.IFNA(VLOOKUP($A25+AO$4,Female!$A:$Q, 12,0)/VLOOKUP($A25,Female!$A:$Q, 12,0),0)*AO$3</f>
        <v>4500.400691028548</v>
      </c>
      <c r="AP25" s="4">
        <f>_xlfn.IFNA(VLOOKUP($A25+AP$4,Female!$A:$Q, 12,0)/VLOOKUP($A25,Female!$A:$Q, 12,0),0)*AP$3</f>
        <v>4245.9384835921519</v>
      </c>
      <c r="AQ25" s="4">
        <f>_xlfn.IFNA(VLOOKUP($A25+AQ$4,Female!$A:$Q, 12,0)/VLOOKUP($A25,Female!$A:$Q, 12,0),0)*AQ$3</f>
        <v>3963.6536517430714</v>
      </c>
      <c r="AR25" s="4">
        <f>_xlfn.IFNA(VLOOKUP($A25+AR$4,Female!$A:$Q, 12,0)/VLOOKUP($A25,Female!$A:$Q, 12,0),0)*AR$3</f>
        <v>3660.5453014784962</v>
      </c>
      <c r="AS25" s="4">
        <f>_xlfn.IFNA(VLOOKUP($A25+AS$4,Female!$A:$Q, 12,0)/VLOOKUP($A25,Female!$A:$Q, 12,0),0)*AS$3</f>
        <v>3333.1694781772558</v>
      </c>
      <c r="AT25" s="4">
        <f>_xlfn.IFNA(VLOOKUP($A25+AT$4,Female!$A:$Q, 12,0)/VLOOKUP($A25,Female!$A:$Q, 12,0),0)*AT$3</f>
        <v>2993.0227332408758</v>
      </c>
      <c r="AU25" s="4">
        <f>_xlfn.IFNA(VLOOKUP($A25+AU$4,Female!$A:$Q, 12,0)/VLOOKUP($A25,Female!$A:$Q, 12,0),0)*AU$3</f>
        <v>2641.3295934497642</v>
      </c>
      <c r="AV25" s="4">
        <f>_xlfn.IFNA(VLOOKUP($A25+AV$4,Female!$A:$Q, 12,0)/VLOOKUP($A25,Female!$A:$Q, 12,0),0)*AV$3</f>
        <v>2290.6620405547278</v>
      </c>
      <c r="AW25" s="4">
        <f>_xlfn.IFNA(VLOOKUP($A25+AW$4,Female!$A:$Q, 12,0)/VLOOKUP($A25,Female!$A:$Q, 12,0),0)*AW$3</f>
        <v>1945.5132622748372</v>
      </c>
      <c r="AX25" s="4">
        <f>_xlfn.IFNA(VLOOKUP($A25+AX$4,Female!$A:$Q, 12,0)/VLOOKUP($A25,Female!$A:$Q, 12,0),0)*AX$3</f>
        <v>1617.7138822156808</v>
      </c>
      <c r="AY25" s="4">
        <f>_xlfn.IFNA(VLOOKUP($A25+AY$4,Female!$A:$Q, 12,0)/VLOOKUP($A25,Female!$A:$Q, 12,0),0)*AY$3</f>
        <v>1313.0004215715792</v>
      </c>
      <c r="AZ25" s="4">
        <f>_xlfn.IFNA(VLOOKUP($A25+AZ$4,Female!$A:$Q, 12,0)/VLOOKUP($A25,Female!$A:$Q, 12,0),0)*AZ$3</f>
        <v>1039.848143935405</v>
      </c>
      <c r="BA25" s="4">
        <f>_xlfn.IFNA(VLOOKUP($A25+BA$4,Female!$A:$Q, 12,0)/VLOOKUP($A25,Female!$A:$Q, 12,0),0)*BA$3</f>
        <v>802.79021061269464</v>
      </c>
      <c r="BB25" s="4">
        <f>_xlfn.IFNA(VLOOKUP($A25+BB$4,Female!$A:$Q, 12,0)/VLOOKUP($A25,Female!$A:$Q, 12,0),0)*BB$3</f>
        <v>604.41752108304797</v>
      </c>
      <c r="BC25" s="4">
        <f>_xlfn.IFNA(VLOOKUP($A25+BC$4,Female!$A:$Q, 12,0)/VLOOKUP($A25,Female!$A:$Q, 12,0),0)*BC$3</f>
        <v>443.98070262848046</v>
      </c>
      <c r="BD25" s="4">
        <f>_xlfn.IFNA(VLOOKUP($A25+BD$4,Female!$A:$Q, 12,0)/VLOOKUP($A25,Female!$A:$Q, 12,0),0)*BD$3</f>
        <v>318.50783067679288</v>
      </c>
      <c r="BE25" s="4">
        <f>_xlfn.IFNA(VLOOKUP($A25+BE$4,Female!$A:$Q, 12,0)/VLOOKUP($A25,Female!$A:$Q, 12,0),0)*BE$3</f>
        <v>222.61067018302558</v>
      </c>
    </row>
    <row r="26" spans="1:57" x14ac:dyDescent="0.2">
      <c r="A26">
        <f t="shared" si="3"/>
        <v>46</v>
      </c>
      <c r="B26" s="4">
        <f t="shared" si="2"/>
        <v>110539.2552090856</v>
      </c>
      <c r="C26" s="4">
        <f>_xlfn.IFNA(VLOOKUP($A26+C$4,Female!$A:$Q, 12,0)/VLOOKUP($A26,Female!$A:$Q, 12,0),0)*C$3</f>
        <v>3107.3371629573735</v>
      </c>
      <c r="D26" s="4">
        <f>_xlfn.IFNA(VLOOKUP($A26+D$4,Female!$A:$Q, 12,0)/VLOOKUP($A26,Female!$A:$Q, 12,0),0)*D$3</f>
        <v>3208.4288330898416</v>
      </c>
      <c r="E26" s="4">
        <f>_xlfn.IFNA(VLOOKUP($A26+E$4,Female!$A:$Q, 12,0)/VLOOKUP($A26,Female!$A:$Q, 12,0),0)*E$3</f>
        <v>3314.5916451835706</v>
      </c>
      <c r="F26" s="4">
        <f>_xlfn.IFNA(VLOOKUP($A26+F$4,Female!$A:$Q, 12,0)/VLOOKUP($A26,Female!$A:$Q, 12,0),0)*F$3</f>
        <v>3415.6249425683509</v>
      </c>
      <c r="G26" s="4">
        <f>_xlfn.IFNA(VLOOKUP($A26+G$4,Female!$A:$Q, 12,0)/VLOOKUP($A26,Female!$A:$Q, 12,0),0)*G$3</f>
        <v>3521.0269676197349</v>
      </c>
      <c r="H26" s="4">
        <f>_xlfn.IFNA(VLOOKUP($A26+H$4,Female!$A:$Q, 12,0)/VLOOKUP($A26,Female!$A:$Q, 12,0),0)*H$3</f>
        <v>3630.3667312931261</v>
      </c>
      <c r="I26" s="4">
        <f>_xlfn.IFNA(VLOOKUP($A26+I$4,Female!$A:$Q, 12,0)/VLOOKUP($A26,Female!$A:$Q, 12,0),0)*I$3</f>
        <v>3734.0544963141965</v>
      </c>
      <c r="J26" s="4">
        <f>_xlfn.IFNA(VLOOKUP($A26+J$4,Female!$A:$Q, 12,0)/VLOOKUP($A26,Female!$A:$Q, 12,0),0)*J$3</f>
        <v>3841.1747248182814</v>
      </c>
      <c r="K26" s="4">
        <f>_xlfn.IFNA(VLOOKUP($A26+K$4,Female!$A:$Q, 12,0)/VLOOKUP($A26,Female!$A:$Q, 12,0),0)*K$3</f>
        <v>3951.1819921914789</v>
      </c>
      <c r="L26" s="4">
        <f>_xlfn.IFNA(VLOOKUP($A26+L$4,Female!$A:$Q, 12,0)/VLOOKUP($A26,Female!$A:$Q, 12,0),0)*L$3</f>
        <v>4063.4957165739247</v>
      </c>
      <c r="M26" s="4">
        <f>_xlfn.IFNA(VLOOKUP($A26+M$4,Female!$A:$Q, 12,0)/VLOOKUP($A26,Female!$A:$Q, 12,0),0)*M$3</f>
        <v>4169.0459595663033</v>
      </c>
      <c r="N26" s="4">
        <f>_xlfn.IFNA(VLOOKUP($A26+N$4,Female!$A:$Q, 12,0)/VLOOKUP($A26,Female!$A:$Q, 12,0),0)*N$3</f>
        <v>4276.2026824842878</v>
      </c>
      <c r="O26" s="4">
        <f>_xlfn.IFNA(VLOOKUP($A26+O$4,Female!$A:$Q, 12,0)/VLOOKUP($A26,Female!$A:$Q, 12,0),0)*O$3</f>
        <v>4384.3856032454451</v>
      </c>
      <c r="P26" s="4">
        <f>_xlfn.IFNA(VLOOKUP($A26+P$4,Female!$A:$Q, 12,0)/VLOOKUP($A26,Female!$A:$Q, 12,0),0)*P$3</f>
        <v>4492.9212007150054</v>
      </c>
      <c r="Q26" s="4">
        <f>_xlfn.IFNA(VLOOKUP($A26+Q$4,Female!$A:$Q, 12,0)/VLOOKUP($A26,Female!$A:$Q, 12,0),0)*Q$3</f>
        <v>4593.1183535829368</v>
      </c>
      <c r="R26" s="4">
        <f>_xlfn.IFNA(VLOOKUP($A26+R$4,Female!$A:$Q, 12,0)/VLOOKUP($A26,Female!$A:$Q, 12,0),0)*R$3</f>
        <v>4700.1474191948755</v>
      </c>
      <c r="S26" s="4">
        <f>_xlfn.IFNA(VLOOKUP($A26+S$4,Female!$A:$Q, 12,0)/VLOOKUP($A26,Female!$A:$Q, 12,0),0)*S$3</f>
        <v>4797.4248966863706</v>
      </c>
      <c r="T26" s="4">
        <f>_xlfn.IFNA(VLOOKUP($A26+T$4,Female!$A:$Q, 12,0)/VLOOKUP($A26,Female!$A:$Q, 12,0),0)*T$3</f>
        <v>4891.9156606291008</v>
      </c>
      <c r="U26" s="4">
        <f>_xlfn.IFNA(VLOOKUP($A26+U$4,Female!$A:$Q, 12,0)/VLOOKUP($A26,Female!$A:$Q, 12,0),0)*U$3</f>
        <v>4989.7753527750701</v>
      </c>
      <c r="V26" s="4">
        <f>_xlfn.IFNA(VLOOKUP($A26+V$4,Female!$A:$Q, 12,0)/VLOOKUP($A26,Female!$A:$Q, 12,0),0)*V$3</f>
        <v>5075.2717809949609</v>
      </c>
      <c r="W26" s="4">
        <f>_xlfn.IFNA(VLOOKUP($A26+W$4,Female!$A:$Q, 12,0)/VLOOKUP($A26,Female!$A:$Q, 12,0),0)*W$3</f>
        <v>5154.9226928524058</v>
      </c>
      <c r="X26" s="4">
        <f>_xlfn.IFNA(VLOOKUP($A26+X$4,Female!$A:$Q, 12,0)/VLOOKUP($A26,Female!$A:$Q, 12,0),0)*X$3</f>
        <v>5227.8572028326489</v>
      </c>
      <c r="Y26" s="4">
        <f>_xlfn.IFNA(VLOOKUP($A26+Y$4,Female!$A:$Q, 12,0)/VLOOKUP($A26,Female!$A:$Q, 12,0),0)*Y$3</f>
        <v>5293.0475742103526</v>
      </c>
      <c r="Z26" s="4">
        <f>_xlfn.IFNA(VLOOKUP($A26+Z$4,Female!$A:$Q, 12,0)/VLOOKUP($A26,Female!$A:$Q, 12,0),0)*Z$3</f>
        <v>5355.3329953043667</v>
      </c>
      <c r="AA26" s="4">
        <f>_xlfn.IFNA(VLOOKUP($A26+AA$4,Female!$A:$Q, 12,0)/VLOOKUP($A26,Female!$A:$Q, 12,0),0)*AA$3</f>
        <v>5400.2490360806396</v>
      </c>
      <c r="AB26" s="4">
        <f>_xlfn.IFNA(VLOOKUP($A26+AB$4,Female!$A:$Q, 12,0)/VLOOKUP($A26,Female!$A:$Q, 12,0),0)*AB$3</f>
        <v>5433.0951097969246</v>
      </c>
      <c r="AC26" s="4">
        <f>_xlfn.IFNA(VLOOKUP($A26+AC$4,Female!$A:$Q, 12,0)/VLOOKUP($A26,Female!$A:$Q, 12,0),0)*AC$3</f>
        <v>5458.4238659530956</v>
      </c>
      <c r="AD26" s="4">
        <f>_xlfn.IFNA(VLOOKUP($A26+AD$4,Female!$A:$Q, 12,0)/VLOOKUP($A26,Female!$A:$Q, 12,0),0)*AD$3</f>
        <v>5468.6621224299852</v>
      </c>
      <c r="AE26" s="4">
        <f>_xlfn.IFNA(VLOOKUP($A26+AE$4,Female!$A:$Q, 12,0)/VLOOKUP($A26,Female!$A:$Q, 12,0),0)*AE$3</f>
        <v>5461.5660296335691</v>
      </c>
      <c r="AF26" s="4">
        <f>_xlfn.IFNA(VLOOKUP($A26+AF$4,Female!$A:$Q, 12,0)/VLOOKUP($A26,Female!$A:$Q, 12,0),0)*AF$3</f>
        <v>5435.0630598884063</v>
      </c>
      <c r="AG26" s="4">
        <f>_xlfn.IFNA(VLOOKUP($A26+AG$4,Female!$A:$Q, 12,0)/VLOOKUP($A26,Female!$A:$Q, 12,0),0)*AG$3</f>
        <v>5388.064037191406</v>
      </c>
      <c r="AH26" s="4">
        <f>_xlfn.IFNA(VLOOKUP($A26+AH$4,Female!$A:$Q, 12,0)/VLOOKUP($A26,Female!$A:$Q, 12,0),0)*AH$3</f>
        <v>5319.8196836878542</v>
      </c>
      <c r="AI26" s="4">
        <f>_xlfn.IFNA(VLOOKUP($A26+AI$4,Female!$A:$Q, 12,0)/VLOOKUP($A26,Female!$A:$Q, 12,0),0)*AI$3</f>
        <v>5233.5554028322586</v>
      </c>
      <c r="AJ26" s="4">
        <f>_xlfn.IFNA(VLOOKUP($A26+AJ$4,Female!$A:$Q, 12,0)/VLOOKUP($A26,Female!$A:$Q, 12,0),0)*AJ$3</f>
        <v>5122.178453450364</v>
      </c>
      <c r="AK26" s="4">
        <f>_xlfn.IFNA(VLOOKUP($A26+AK$4,Female!$A:$Q, 12,0)/VLOOKUP($A26,Female!$A:$Q, 12,0),0)*AK$3</f>
        <v>4987.4132520756584</v>
      </c>
      <c r="AL26" s="4">
        <f>_xlfn.IFNA(VLOOKUP($A26+AL$4,Female!$A:$Q, 12,0)/VLOOKUP($A26,Female!$A:$Q, 12,0),0)*AL$3</f>
        <v>4820.3382395370199</v>
      </c>
      <c r="AM26" s="4">
        <f>_xlfn.IFNA(VLOOKUP($A26+AM$4,Female!$A:$Q, 12,0)/VLOOKUP($A26,Female!$A:$Q, 12,0),0)*AM$3</f>
        <v>4628.1675253839994</v>
      </c>
      <c r="AN26" s="4">
        <f>_xlfn.IFNA(VLOOKUP($A26+AN$4,Female!$A:$Q, 12,0)/VLOOKUP($A26,Female!$A:$Q, 12,0),0)*AN$3</f>
        <v>4410.1539533894074</v>
      </c>
      <c r="AO26" s="4">
        <f>_xlfn.IFNA(VLOOKUP($A26+AO$4,Female!$A:$Q, 12,0)/VLOOKUP($A26,Female!$A:$Q, 12,0),0)*AO$3</f>
        <v>4163.1939799637385</v>
      </c>
      <c r="AP26" s="4">
        <f>_xlfn.IFNA(VLOOKUP($A26+AP$4,Female!$A:$Q, 12,0)/VLOOKUP($A26,Female!$A:$Q, 12,0),0)*AP$3</f>
        <v>3888.5868342637573</v>
      </c>
      <c r="AQ26" s="4">
        <f>_xlfn.IFNA(VLOOKUP($A26+AQ$4,Female!$A:$Q, 12,0)/VLOOKUP($A26,Female!$A:$Q, 12,0),0)*AQ$3</f>
        <v>3588.8146133075875</v>
      </c>
      <c r="AR26" s="4">
        <f>_xlfn.IFNA(VLOOKUP($A26+AR$4,Female!$A:$Q, 12,0)/VLOOKUP($A26,Female!$A:$Q, 12,0),0)*AR$3</f>
        <v>3271.7631465266495</v>
      </c>
      <c r="AS26" s="4">
        <f>_xlfn.IFNA(VLOOKUP($A26+AS$4,Female!$A:$Q, 12,0)/VLOOKUP($A26,Female!$A:$Q, 12,0),0)*AS$3</f>
        <v>2936.1698451946354</v>
      </c>
      <c r="AT26" s="4">
        <f>_xlfn.IFNA(VLOOKUP($A26+AT$4,Female!$A:$Q, 12,0)/VLOOKUP($A26,Female!$A:$Q, 12,0),0)*AT$3</f>
        <v>2594.1516118891686</v>
      </c>
      <c r="AU26" s="4">
        <f>_xlfn.IFNA(VLOOKUP($A26+AU$4,Female!$A:$Q, 12,0)/VLOOKUP($A26,Female!$A:$Q, 12,0),0)*AU$3</f>
        <v>2248.6023764207844</v>
      </c>
      <c r="AV26" s="4">
        <f>_xlfn.IFNA(VLOOKUP($A26+AV$4,Female!$A:$Q, 12,0)/VLOOKUP($A26,Female!$A:$Q, 12,0),0)*AV$3</f>
        <v>1911.9176008412635</v>
      </c>
      <c r="AW26" s="4">
        <f>_xlfn.IFNA(VLOOKUP($A26+AW$4,Female!$A:$Q, 12,0)/VLOOKUP($A26,Female!$A:$Q, 12,0),0)*AW$3</f>
        <v>1589.0706077265704</v>
      </c>
      <c r="AX26" s="4">
        <f>_xlfn.IFNA(VLOOKUP($A26+AX$4,Female!$A:$Q, 12,0)/VLOOKUP($A26,Female!$A:$Q, 12,0),0)*AX$3</f>
        <v>1290.5142342424681</v>
      </c>
      <c r="AY26" s="4">
        <f>_xlfn.IFNA(VLOOKUP($A26+AY$4,Female!$A:$Q, 12,0)/VLOOKUP($A26,Female!$A:$Q, 12,0),0)*AY$3</f>
        <v>1022.1464210232685</v>
      </c>
      <c r="AZ26" s="4">
        <f>_xlfn.IFNA(VLOOKUP($A26+AZ$4,Female!$A:$Q, 12,0)/VLOOKUP($A26,Female!$A:$Q, 12,0),0)*AZ$3</f>
        <v>789.57941072211543</v>
      </c>
      <c r="BA26" s="4">
        <f>_xlfn.IFNA(VLOOKUP($A26+BA$4,Female!$A:$Q, 12,0)/VLOOKUP($A26,Female!$A:$Q, 12,0),0)*BA$3</f>
        <v>594.54232280613928</v>
      </c>
      <c r="BB26" s="4">
        <f>_xlfn.IFNA(VLOOKUP($A26+BB$4,Female!$A:$Q, 12,0)/VLOOKUP($A26,Female!$A:$Q, 12,0),0)*BB$3</f>
        <v>436.78776316675936</v>
      </c>
      <c r="BC26" s="4">
        <f>_xlfn.IFNA(VLOOKUP($A26+BC$4,Female!$A:$Q, 12,0)/VLOOKUP($A26,Female!$A:$Q, 12,0),0)*BC$3</f>
        <v>313.39700260757701</v>
      </c>
      <c r="BD26" s="4">
        <f>_xlfn.IFNA(VLOOKUP($A26+BD$4,Female!$A:$Q, 12,0)/VLOOKUP($A26,Female!$A:$Q, 12,0),0)*BD$3</f>
        <v>219.16339043676547</v>
      </c>
      <c r="BE26" s="4">
        <f>_xlfn.IFNA(VLOOKUP($A26+BE$4,Female!$A:$Q, 12,0)/VLOOKUP($A26,Female!$A:$Q, 12,0),0)*BE$3</f>
        <v>148.98025761920312</v>
      </c>
    </row>
    <row r="27" spans="1:57" x14ac:dyDescent="0.2">
      <c r="A27">
        <f t="shared" si="3"/>
        <v>47</v>
      </c>
      <c r="B27" s="4">
        <f t="shared" si="2"/>
        <v>107795.50521951265</v>
      </c>
      <c r="C27" s="4">
        <f>_xlfn.IFNA(VLOOKUP($A27+C$4,Female!$A:$Q, 12,0)/VLOOKUP($A27,Female!$A:$Q, 12,0),0)*C$3</f>
        <v>3106.6112336689325</v>
      </c>
      <c r="D27" s="4">
        <f>_xlfn.IFNA(VLOOKUP($A27+D$4,Female!$A:$Q, 12,0)/VLOOKUP($A27,Female!$A:$Q, 12,0),0)*D$3</f>
        <v>3206.8841163393595</v>
      </c>
      <c r="E27" s="4">
        <f>_xlfn.IFNA(VLOOKUP($A27+E$4,Female!$A:$Q, 12,0)/VLOOKUP($A27,Female!$A:$Q, 12,0),0)*E$3</f>
        <v>3312.1002658660232</v>
      </c>
      <c r="F27" s="4">
        <f>_xlfn.IFNA(VLOOKUP($A27+F$4,Female!$A:$Q, 12,0)/VLOOKUP($A27,Female!$A:$Q, 12,0),0)*F$3</f>
        <v>3412.0896735762626</v>
      </c>
      <c r="G27" s="4">
        <f>_xlfn.IFNA(VLOOKUP($A27+G$4,Female!$A:$Q, 12,0)/VLOOKUP($A27,Female!$A:$Q, 12,0),0)*G$3</f>
        <v>3516.4026678442797</v>
      </c>
      <c r="H27" s="4">
        <f>_xlfn.IFNA(VLOOKUP($A27+H$4,Female!$A:$Q, 12,0)/VLOOKUP($A27,Female!$A:$Q, 12,0),0)*H$3</f>
        <v>3624.636401505607</v>
      </c>
      <c r="I27" s="4">
        <f>_xlfn.IFNA(VLOOKUP($A27+I$4,Female!$A:$Q, 12,0)/VLOOKUP($A27,Female!$A:$Q, 12,0),0)*I$3</f>
        <v>3727.1705831237191</v>
      </c>
      <c r="J27" s="4">
        <f>_xlfn.IFNA(VLOOKUP($A27+J$4,Female!$A:$Q, 12,0)/VLOOKUP($A27,Female!$A:$Q, 12,0),0)*J$3</f>
        <v>3832.9579661226535</v>
      </c>
      <c r="K27" s="4">
        <f>_xlfn.IFNA(VLOOKUP($A27+K$4,Female!$A:$Q, 12,0)/VLOOKUP($A27,Female!$A:$Q, 12,0),0)*K$3</f>
        <v>3941.4135409871337</v>
      </c>
      <c r="L27" s="4">
        <f>_xlfn.IFNA(VLOOKUP($A27+L$4,Female!$A:$Q, 12,0)/VLOOKUP($A27,Female!$A:$Q, 12,0),0)*L$3</f>
        <v>4052.0215089018393</v>
      </c>
      <c r="M27" s="4">
        <f>_xlfn.IFNA(VLOOKUP($A27+M$4,Female!$A:$Q, 12,0)/VLOOKUP($A27,Female!$A:$Q, 12,0),0)*M$3</f>
        <v>4155.7323037961705</v>
      </c>
      <c r="N27" s="4">
        <f>_xlfn.IFNA(VLOOKUP($A27+N$4,Female!$A:$Q, 12,0)/VLOOKUP($A27,Female!$A:$Q, 12,0),0)*N$3</f>
        <v>4260.8181273623086</v>
      </c>
      <c r="O27" s="4">
        <f>_xlfn.IFNA(VLOOKUP($A27+O$4,Female!$A:$Q, 12,0)/VLOOKUP($A27,Female!$A:$Q, 12,0),0)*O$3</f>
        <v>4366.6033759599422</v>
      </c>
      <c r="P27" s="4">
        <f>_xlfn.IFNA(VLOOKUP($A27+P$4,Female!$A:$Q, 12,0)/VLOOKUP($A27,Female!$A:$Q, 12,0),0)*P$3</f>
        <v>4472.3165783112318</v>
      </c>
      <c r="Q27" s="4">
        <f>_xlfn.IFNA(VLOOKUP($A27+Q$4,Female!$A:$Q, 12,0)/VLOOKUP($A27,Female!$A:$Q, 12,0),0)*Q$3</f>
        <v>4569.2503400280966</v>
      </c>
      <c r="R27" s="4">
        <f>_xlfn.IFNA(VLOOKUP($A27+R$4,Female!$A:$Q, 12,0)/VLOOKUP($A27,Female!$A:$Q, 12,0),0)*R$3</f>
        <v>4672.4195695038761</v>
      </c>
      <c r="S27" s="4">
        <f>_xlfn.IFNA(VLOOKUP($A27+S$4,Female!$A:$Q, 12,0)/VLOOKUP($A27,Female!$A:$Q, 12,0),0)*S$3</f>
        <v>4765.2833378882797</v>
      </c>
      <c r="T27" s="4">
        <f>_xlfn.IFNA(VLOOKUP($A27+T$4,Female!$A:$Q, 12,0)/VLOOKUP($A27,Female!$A:$Q, 12,0),0)*T$3</f>
        <v>4854.6293090715199</v>
      </c>
      <c r="U27" s="4">
        <f>_xlfn.IFNA(VLOOKUP($A27+U$4,Female!$A:$Q, 12,0)/VLOOKUP($A27,Female!$A:$Q, 12,0),0)*U$3</f>
        <v>4946.5988248330696</v>
      </c>
      <c r="V27" s="4">
        <f>_xlfn.IFNA(VLOOKUP($A27+V$4,Female!$A:$Q, 12,0)/VLOOKUP($A27,Female!$A:$Q, 12,0),0)*V$3</f>
        <v>5025.726079169347</v>
      </c>
      <c r="W27" s="4">
        <f>_xlfn.IFNA(VLOOKUP($A27+W$4,Female!$A:$Q, 12,0)/VLOOKUP($A27,Female!$A:$Q, 12,0),0)*W$3</f>
        <v>5098.5047119852125</v>
      </c>
      <c r="X27" s="4">
        <f>_xlfn.IFNA(VLOOKUP($A27+X$4,Female!$A:$Q, 12,0)/VLOOKUP($A27,Female!$A:$Q, 12,0),0)*X$3</f>
        <v>5163.9077980565726</v>
      </c>
      <c r="Y27" s="4">
        <f>_xlfn.IFNA(VLOOKUP($A27+Y$4,Female!$A:$Q, 12,0)/VLOOKUP($A27,Female!$A:$Q, 12,0),0)*Y$3</f>
        <v>5220.4405747266364</v>
      </c>
      <c r="Z27" s="4">
        <f>_xlfn.IFNA(VLOOKUP($A27+Z$4,Female!$A:$Q, 12,0)/VLOOKUP($A27,Female!$A:$Q, 12,0),0)*Z$3</f>
        <v>5272.7820782663775</v>
      </c>
      <c r="AA27" s="4">
        <f>_xlfn.IFNA(VLOOKUP($A27+AA$4,Female!$A:$Q, 12,0)/VLOOKUP($A27,Female!$A:$Q, 12,0),0)*AA$3</f>
        <v>5307.0007596585956</v>
      </c>
      <c r="AB27" s="4">
        <f>_xlfn.IFNA(VLOOKUP($A27+AB$4,Female!$A:$Q, 12,0)/VLOOKUP($A27,Female!$A:$Q, 12,0),0)*AB$3</f>
        <v>5328.3474086174028</v>
      </c>
      <c r="AC27" s="4">
        <f>_xlfn.IFNA(VLOOKUP($A27+AC$4,Female!$A:$Q, 12,0)/VLOOKUP($A27,Female!$A:$Q, 12,0),0)*AC$3</f>
        <v>5341.0403141803845</v>
      </c>
      <c r="AD27" s="4">
        <f>_xlfn.IFNA(VLOOKUP($A27+AD$4,Female!$A:$Q, 12,0)/VLOOKUP($A27,Female!$A:$Q, 12,0),0)*AD$3</f>
        <v>5336.8106375347788</v>
      </c>
      <c r="AE27" s="4">
        <f>_xlfn.IFNA(VLOOKUP($A27+AE$4,Female!$A:$Q, 12,0)/VLOOKUP($A27,Female!$A:$Q, 12,0),0)*AE$3</f>
        <v>5313.598249888013</v>
      </c>
      <c r="AF27" s="4">
        <f>_xlfn.IFNA(VLOOKUP($A27+AF$4,Female!$A:$Q, 12,0)/VLOOKUP($A27,Female!$A:$Q, 12,0),0)*AF$3</f>
        <v>5270.3021148715052</v>
      </c>
      <c r="AG27" s="4">
        <f>_xlfn.IFNA(VLOOKUP($A27+AG$4,Female!$A:$Q, 12,0)/VLOOKUP($A27,Female!$A:$Q, 12,0),0)*AG$3</f>
        <v>5206.1531039469783</v>
      </c>
      <c r="AH27" s="4">
        <f>_xlfn.IFNA(VLOOKUP($A27+AH$4,Female!$A:$Q, 12,0)/VLOOKUP($A27,Female!$A:$Q, 12,0),0)*AH$3</f>
        <v>5119.9821076230883</v>
      </c>
      <c r="AI27" s="4">
        <f>_xlfn.IFNA(VLOOKUP($A27+AI$4,Female!$A:$Q, 12,0)/VLOOKUP($A27,Female!$A:$Q, 12,0),0)*AI$3</f>
        <v>5013.7864127885505</v>
      </c>
      <c r="AJ27" s="4">
        <f>_xlfn.IFNA(VLOOKUP($A27+AJ$4,Female!$A:$Q, 12,0)/VLOOKUP($A27,Female!$A:$Q, 12,0),0)*AJ$3</f>
        <v>4880.7189089191215</v>
      </c>
      <c r="AK27" s="4">
        <f>_xlfn.IFNA(VLOOKUP($A27+AK$4,Female!$A:$Q, 12,0)/VLOOKUP($A27,Female!$A:$Q, 12,0),0)*AK$3</f>
        <v>4723.5273716170022</v>
      </c>
      <c r="AL27" s="4">
        <f>_xlfn.IFNA(VLOOKUP($A27+AL$4,Female!$A:$Q, 12,0)/VLOOKUP($A27,Female!$A:$Q, 12,0),0)*AL$3</f>
        <v>4534.2898735732333</v>
      </c>
      <c r="AM27" s="4">
        <f>_xlfn.IFNA(VLOOKUP($A27+AM$4,Female!$A:$Q, 12,0)/VLOOKUP($A27,Female!$A:$Q, 12,0),0)*AM$3</f>
        <v>4320.0990749191105</v>
      </c>
      <c r="AN27" s="4">
        <f>_xlfn.IFNA(VLOOKUP($A27+AN$4,Female!$A:$Q, 12,0)/VLOOKUP($A27,Female!$A:$Q, 12,0),0)*AN$3</f>
        <v>4080.6043420654937</v>
      </c>
      <c r="AO27" s="4">
        <f>_xlfn.IFNA(VLOOKUP($A27+AO$4,Female!$A:$Q, 12,0)/VLOOKUP($A27,Female!$A:$Q, 12,0),0)*AO$3</f>
        <v>3813.6428910287282</v>
      </c>
      <c r="AP27" s="4">
        <f>_xlfn.IFNA(VLOOKUP($A27+AP$4,Female!$A:$Q, 12,0)/VLOOKUP($A27,Female!$A:$Q, 12,0),0)*AP$3</f>
        <v>3521.6192602276219</v>
      </c>
      <c r="AQ27" s="4">
        <f>_xlfn.IFNA(VLOOKUP($A27+AQ$4,Female!$A:$Q, 12,0)/VLOOKUP($A27,Female!$A:$Q, 12,0),0)*AQ$3</f>
        <v>3208.3546401578651</v>
      </c>
      <c r="AR27" s="4">
        <f>_xlfn.IFNA(VLOOKUP($A27+AR$4,Female!$A:$Q, 12,0)/VLOOKUP($A27,Female!$A:$Q, 12,0),0)*AR$3</f>
        <v>2882.7096812361392</v>
      </c>
      <c r="AS27" s="4">
        <f>_xlfn.IFNA(VLOOKUP($A27+AS$4,Female!$A:$Q, 12,0)/VLOOKUP($A27,Female!$A:$Q, 12,0),0)*AS$3</f>
        <v>2545.4336764473951</v>
      </c>
      <c r="AT27" s="4">
        <f>_xlfn.IFNA(VLOOKUP($A27+AT$4,Female!$A:$Q, 12,0)/VLOOKUP($A27,Female!$A:$Q, 12,0),0)*AT$3</f>
        <v>2208.9235993808807</v>
      </c>
      <c r="AU27" s="4">
        <f>_xlfn.IFNA(VLOOKUP($A27+AU$4,Female!$A:$Q, 12,0)/VLOOKUP($A27,Female!$A:$Q, 12,0),0)*AU$3</f>
        <v>1877.2239667579738</v>
      </c>
      <c r="AV27" s="4">
        <f>_xlfn.IFNA(VLOOKUP($A27+AV$4,Female!$A:$Q, 12,0)/VLOOKUP($A27,Female!$A:$Q, 12,0),0)*AV$3</f>
        <v>1561.9727145786051</v>
      </c>
      <c r="AW27" s="4">
        <f>_xlfn.IFNA(VLOOKUP($A27+AW$4,Female!$A:$Q, 12,0)/VLOOKUP($A27,Female!$A:$Q, 12,0),0)*AW$3</f>
        <v>1267.9424857995612</v>
      </c>
      <c r="AX27" s="4">
        <f>_xlfn.IFNA(VLOOKUP($A27+AX$4,Female!$A:$Q, 12,0)/VLOOKUP($A27,Female!$A:$Q, 12,0),0)*AX$3</f>
        <v>1004.8617580703479</v>
      </c>
      <c r="AY27" s="4">
        <f>_xlfn.IFNA(VLOOKUP($A27+AY$4,Female!$A:$Q, 12,0)/VLOOKUP($A27,Female!$A:$Q, 12,0),0)*AY$3</f>
        <v>776.3083886592425</v>
      </c>
      <c r="AZ27" s="4">
        <f>_xlfn.IFNA(VLOOKUP($A27+AZ$4,Female!$A:$Q, 12,0)/VLOOKUP($A27,Female!$A:$Q, 12,0),0)*AZ$3</f>
        <v>584.88676659538476</v>
      </c>
      <c r="BA27" s="4">
        <f>_xlfn.IFNA(VLOOKUP($A27+BA$4,Female!$A:$Q, 12,0)/VLOOKUP($A27,Female!$A:$Q, 12,0),0)*BA$3</f>
        <v>429.74562669966713</v>
      </c>
      <c r="BB27" s="4">
        <f>_xlfn.IFNA(VLOOKUP($A27+BB$4,Female!$A:$Q, 12,0)/VLOOKUP($A27,Female!$A:$Q, 12,0),0)*BB$3</f>
        <v>308.38729664075635</v>
      </c>
      <c r="BC27" s="4">
        <f>_xlfn.IFNA(VLOOKUP($A27+BC$4,Female!$A:$Q, 12,0)/VLOOKUP($A27,Female!$A:$Q, 12,0),0)*BC$3</f>
        <v>215.6939716508453</v>
      </c>
      <c r="BD27" s="4">
        <f>_xlfn.IFNA(VLOOKUP($A27+BD$4,Female!$A:$Q, 12,0)/VLOOKUP($A27,Female!$A:$Q, 12,0),0)*BD$3</f>
        <v>146.70537533485358</v>
      </c>
      <c r="BE27" s="4">
        <f>_xlfn.IFNA(VLOOKUP($A27+BE$4,Female!$A:$Q, 12,0)/VLOOKUP($A27,Female!$A:$Q, 12,0),0)*BE$3</f>
        <v>96.747871363222657</v>
      </c>
    </row>
    <row r="28" spans="1:57" x14ac:dyDescent="0.2">
      <c r="A28">
        <f t="shared" si="3"/>
        <v>48</v>
      </c>
      <c r="B28" s="4">
        <f t="shared" si="2"/>
        <v>105048.78093426094</v>
      </c>
      <c r="C28" s="4">
        <f>_xlfn.IFNA(VLOOKUP($A28+C$4,Female!$A:$Q, 12,0)/VLOOKUP($A28,Female!$A:$Q, 12,0),0)*C$3</f>
        <v>3105.8411173803256</v>
      </c>
      <c r="D28" s="4">
        <f>_xlfn.IFNA(VLOOKUP($A28+D$4,Female!$A:$Q, 12,0)/VLOOKUP($A28,Female!$A:$Q, 12,0),0)*D$3</f>
        <v>3205.2224913415607</v>
      </c>
      <c r="E28" s="4">
        <f>_xlfn.IFNA(VLOOKUP($A28+E$4,Female!$A:$Q, 12,0)/VLOOKUP($A28,Female!$A:$Q, 12,0),0)*E$3</f>
        <v>3309.4452932059285</v>
      </c>
      <c r="F28" s="4">
        <f>_xlfn.IFNA(VLOOKUP($A28+F$4,Female!$A:$Q, 12,0)/VLOOKUP($A28,Female!$A:$Q, 12,0),0)*F$3</f>
        <v>3408.4047093555582</v>
      </c>
      <c r="G28" s="4">
        <f>_xlfn.IFNA(VLOOKUP($A28+G$4,Female!$A:$Q, 12,0)/VLOOKUP($A28,Female!$A:$Q, 12,0),0)*G$3</f>
        <v>3511.6726131728378</v>
      </c>
      <c r="H28" s="4">
        <f>_xlfn.IFNA(VLOOKUP($A28+H$4,Female!$A:$Q, 12,0)/VLOOKUP($A28,Female!$A:$Q, 12,0),0)*H$3</f>
        <v>3618.7996219822312</v>
      </c>
      <c r="I28" s="4">
        <f>_xlfn.IFNA(VLOOKUP($A28+I$4,Female!$A:$Q, 12,0)/VLOOKUP($A28,Female!$A:$Q, 12,0),0)*I$3</f>
        <v>3720.0667675441296</v>
      </c>
      <c r="J28" s="4">
        <f>_xlfn.IFNA(VLOOKUP($A28+J$4,Female!$A:$Q, 12,0)/VLOOKUP($A28,Female!$A:$Q, 12,0),0)*J$3</f>
        <v>3824.3752406518197</v>
      </c>
      <c r="K28" s="4">
        <f>_xlfn.IFNA(VLOOKUP($A28+K$4,Female!$A:$Q, 12,0)/VLOOKUP($A28,Female!$A:$Q, 12,0),0)*K$3</f>
        <v>3931.2024590945939</v>
      </c>
      <c r="L28" s="4">
        <f>_xlfn.IFNA(VLOOKUP($A28+L$4,Female!$A:$Q, 12,0)/VLOOKUP($A28,Female!$A:$Q, 12,0),0)*L$3</f>
        <v>4040.0253871758532</v>
      </c>
      <c r="M28" s="4">
        <f>_xlfn.IFNA(VLOOKUP($A28+M$4,Female!$A:$Q, 12,0)/VLOOKUP($A28,Female!$A:$Q, 12,0),0)*M$3</f>
        <v>4141.7487529204345</v>
      </c>
      <c r="N28" s="4">
        <f>_xlfn.IFNA(VLOOKUP($A28+N$4,Female!$A:$Q, 12,0)/VLOOKUP($A28,Female!$A:$Q, 12,0),0)*N$3</f>
        <v>4244.5286635355433</v>
      </c>
      <c r="O28" s="4">
        <f>_xlfn.IFNA(VLOOKUP($A28+O$4,Female!$A:$Q, 12,0)/VLOOKUP($A28,Female!$A:$Q, 12,0),0)*O$3</f>
        <v>4347.5937248165847</v>
      </c>
      <c r="P28" s="4">
        <f>_xlfn.IFNA(VLOOKUP($A28+P$4,Female!$A:$Q, 12,0)/VLOOKUP($A28,Female!$A:$Q, 12,0),0)*P$3</f>
        <v>4450.1159341865396</v>
      </c>
      <c r="Q28" s="4">
        <f>_xlfn.IFNA(VLOOKUP($A28+Q$4,Female!$A:$Q, 12,0)/VLOOKUP($A28,Female!$A:$Q, 12,0),0)*Q$3</f>
        <v>4543.3561078789635</v>
      </c>
      <c r="R28" s="4">
        <f>_xlfn.IFNA(VLOOKUP($A28+R$4,Female!$A:$Q, 12,0)/VLOOKUP($A28,Female!$A:$Q, 12,0),0)*R$3</f>
        <v>4642.2000160218922</v>
      </c>
      <c r="S28" s="4">
        <f>_xlfn.IFNA(VLOOKUP($A28+S$4,Female!$A:$Q, 12,0)/VLOOKUP($A28,Female!$A:$Q, 12,0),0)*S$3</f>
        <v>4730.0672102261424</v>
      </c>
      <c r="T28" s="4">
        <f>_xlfn.IFNA(VLOOKUP($A28+T$4,Female!$A:$Q, 12,0)/VLOOKUP($A28,Female!$A:$Q, 12,0),0)*T$3</f>
        <v>4813.7467768522674</v>
      </c>
      <c r="U28" s="4">
        <f>_xlfn.IFNA(VLOOKUP($A28+U$4,Female!$A:$Q, 12,0)/VLOOKUP($A28,Female!$A:$Q, 12,0),0)*U$3</f>
        <v>4899.4538508461319</v>
      </c>
      <c r="V28" s="4">
        <f>_xlfn.IFNA(VLOOKUP($A28+V$4,Female!$A:$Q, 12,0)/VLOOKUP($A28,Female!$A:$Q, 12,0),0)*V$3</f>
        <v>4971.8836094097642</v>
      </c>
      <c r="W28" s="4">
        <f>_xlfn.IFNA(VLOOKUP($A28+W$4,Female!$A:$Q, 12,0)/VLOOKUP($A28,Female!$A:$Q, 12,0),0)*W$3</f>
        <v>5037.3144090211481</v>
      </c>
      <c r="X28" s="4">
        <f>_xlfn.IFNA(VLOOKUP($A28+X$4,Female!$A:$Q, 12,0)/VLOOKUP($A28,Female!$A:$Q, 12,0),0)*X$3</f>
        <v>5094.2623745617275</v>
      </c>
      <c r="Y28" s="4">
        <f>_xlfn.IFNA(VLOOKUP($A28+Y$4,Female!$A:$Q, 12,0)/VLOOKUP($A28,Female!$A:$Q, 12,0),0)*Y$3</f>
        <v>5141.1700543993074</v>
      </c>
      <c r="Z28" s="4">
        <f>_xlfn.IFNA(VLOOKUP($A28+Z$4,Female!$A:$Q, 12,0)/VLOOKUP($A28,Female!$A:$Q, 12,0),0)*Z$3</f>
        <v>5182.9456535632162</v>
      </c>
      <c r="AA28" s="4">
        <f>_xlfn.IFNA(VLOOKUP($A28+AA$4,Female!$A:$Q, 12,0)/VLOOKUP($A28,Female!$A:$Q, 12,0),0)*AA$3</f>
        <v>5205.9002934878999</v>
      </c>
      <c r="AB28" s="4">
        <f>_xlfn.IFNA(VLOOKUP($A28+AB$4,Female!$A:$Q, 12,0)/VLOOKUP($A28,Female!$A:$Q, 12,0),0)*AB$3</f>
        <v>5214.9794666095413</v>
      </c>
      <c r="AC28" s="4">
        <f>_xlfn.IFNA(VLOOKUP($A28+AC$4,Female!$A:$Q, 12,0)/VLOOKUP($A28,Female!$A:$Q, 12,0),0)*AC$3</f>
        <v>5213.4838013594517</v>
      </c>
      <c r="AD28" s="4">
        <f>_xlfn.IFNA(VLOOKUP($A28+AD$4,Female!$A:$Q, 12,0)/VLOOKUP($A28,Female!$A:$Q, 12,0),0)*AD$3</f>
        <v>5193.4360792890557</v>
      </c>
      <c r="AE28" s="4">
        <f>_xlfn.IFNA(VLOOKUP($A28+AE$4,Female!$A:$Q, 12,0)/VLOOKUP($A28,Female!$A:$Q, 12,0),0)*AE$3</f>
        <v>5153.7234452884932</v>
      </c>
      <c r="AF28" s="4">
        <f>_xlfn.IFNA(VLOOKUP($A28+AF$4,Female!$A:$Q, 12,0)/VLOOKUP($A28,Female!$A:$Q, 12,0),0)*AF$3</f>
        <v>5093.5569859150319</v>
      </c>
      <c r="AG28" s="4">
        <f>_xlfn.IFNA(VLOOKUP($A28+AG$4,Female!$A:$Q, 12,0)/VLOOKUP($A28,Female!$A:$Q, 12,0),0)*AG$3</f>
        <v>5011.7562174494187</v>
      </c>
      <c r="AH28" s="4">
        <f>_xlfn.IFNA(VLOOKUP($A28+AH$4,Female!$A:$Q, 12,0)/VLOOKUP($A28,Female!$A:$Q, 12,0),0)*AH$3</f>
        <v>4906.1284795964202</v>
      </c>
      <c r="AI28" s="4">
        <f>_xlfn.IFNA(VLOOKUP($A28+AI$4,Female!$A:$Q, 12,0)/VLOOKUP($A28,Female!$A:$Q, 12,0),0)*AI$3</f>
        <v>4778.5528251831693</v>
      </c>
      <c r="AJ28" s="4">
        <f>_xlfn.IFNA(VLOOKUP($A28+AJ$4,Female!$A:$Q, 12,0)/VLOOKUP($A28,Female!$A:$Q, 12,0),0)*AJ$3</f>
        <v>4623.5584112015376</v>
      </c>
      <c r="AK28" s="4">
        <f>_xlfn.IFNA(VLOOKUP($A28+AK$4,Female!$A:$Q, 12,0)/VLOOKUP($A28,Female!$A:$Q, 12,0),0)*AK$3</f>
        <v>4444.262212032464</v>
      </c>
      <c r="AL28" s="4">
        <f>_xlfn.IFNA(VLOOKUP($A28+AL$4,Female!$A:$Q, 12,0)/VLOOKUP($A28,Female!$A:$Q, 12,0),0)*AL$3</f>
        <v>4233.4592884840185</v>
      </c>
      <c r="AM28" s="4">
        <f>_xlfn.IFNA(VLOOKUP($A28+AM$4,Female!$A:$Q, 12,0)/VLOOKUP($A28,Female!$A:$Q, 12,0),0)*AM$3</f>
        <v>3998.2128856115346</v>
      </c>
      <c r="AN28" s="4">
        <f>_xlfn.IFNA(VLOOKUP($A28+AN$4,Female!$A:$Q, 12,0)/VLOOKUP($A28,Female!$A:$Q, 12,0),0)*AN$3</f>
        <v>3738.8611285974875</v>
      </c>
      <c r="AO28" s="4">
        <f>_xlfn.IFNA(VLOOKUP($A28+AO$4,Female!$A:$Q, 12,0)/VLOOKUP($A28,Female!$A:$Q, 12,0),0)*AO$3</f>
        <v>3454.554853940193</v>
      </c>
      <c r="AP28" s="4">
        <f>_xlfn.IFNA(VLOOKUP($A28+AP$4,Female!$A:$Q, 12,0)/VLOOKUP($A28,Female!$A:$Q, 12,0),0)*AP$3</f>
        <v>3149.0185155448225</v>
      </c>
      <c r="AQ28" s="4">
        <f>_xlfn.IFNA(VLOOKUP($A28+AQ$4,Female!$A:$Q, 12,0)/VLOOKUP($A28,Female!$A:$Q, 12,0),0)*AQ$3</f>
        <v>2827.5017922900902</v>
      </c>
      <c r="AR28" s="4">
        <f>_xlfn.IFNA(VLOOKUP($A28+AR$4,Female!$A:$Q, 12,0)/VLOOKUP($A28,Female!$A:$Q, 12,0),0)*AR$3</f>
        <v>2499.6717893572204</v>
      </c>
      <c r="AS28" s="4">
        <f>_xlfn.IFNA(VLOOKUP($A28+AS$4,Female!$A:$Q, 12,0)/VLOOKUP($A28,Female!$A:$Q, 12,0),0)*AS$3</f>
        <v>2167.9466825336972</v>
      </c>
      <c r="AT28" s="4">
        <f>_xlfn.IFNA(VLOOKUP($A28+AT$4,Female!$A:$Q, 12,0)/VLOOKUP($A28,Female!$A:$Q, 12,0),0)*AT$3</f>
        <v>1844.5294380629352</v>
      </c>
      <c r="AU28" s="4">
        <f>_xlfn.IFNA(VLOOKUP($A28+AU$4,Female!$A:$Q, 12,0)/VLOOKUP($A28,Female!$A:$Q, 12,0),0)*AU$3</f>
        <v>1533.9875430495056</v>
      </c>
      <c r="AV28" s="4">
        <f>_xlfn.IFNA(VLOOKUP($A28+AV$4,Female!$A:$Q, 12,0)/VLOOKUP($A28,Female!$A:$Q, 12,0),0)*AV$3</f>
        <v>1246.6119145682951</v>
      </c>
      <c r="AW28" s="4">
        <f>_xlfn.IFNA(VLOOKUP($A28+AW$4,Female!$A:$Q, 12,0)/VLOOKUP($A28,Female!$A:$Q, 12,0),0)*AW$3</f>
        <v>987.51691783979902</v>
      </c>
      <c r="AX28" s="4">
        <f>_xlfn.IFNA(VLOOKUP($A28+AX$4,Female!$A:$Q, 12,0)/VLOOKUP($A28,Female!$A:$Q, 12,0),0)*AX$3</f>
        <v>763.35922129859591</v>
      </c>
      <c r="AY28" s="4">
        <f>_xlfn.IFNA(VLOOKUP($A28+AY$4,Female!$A:$Q, 12,0)/VLOOKUP($A28,Female!$A:$Q, 12,0),0)*AY$3</f>
        <v>575.19053396351489</v>
      </c>
      <c r="AZ28" s="4">
        <f>_xlfn.IFNA(VLOOKUP($A28+AZ$4,Female!$A:$Q, 12,0)/VLOOKUP($A28,Female!$A:$Q, 12,0),0)*AZ$3</f>
        <v>422.86521003254558</v>
      </c>
      <c r="BA28" s="4">
        <f>_xlfn.IFNA(VLOOKUP($A28+BA$4,Female!$A:$Q, 12,0)/VLOOKUP($A28,Female!$A:$Q, 12,0),0)*BA$3</f>
        <v>303.4862040473738</v>
      </c>
      <c r="BB28" s="4">
        <f>_xlfn.IFNA(VLOOKUP($A28+BB$4,Female!$A:$Q, 12,0)/VLOOKUP($A28,Female!$A:$Q, 12,0),0)*BB$3</f>
        <v>212.29566178960559</v>
      </c>
      <c r="BC28" s="4">
        <f>_xlfn.IFNA(VLOOKUP($A28+BC$4,Female!$A:$Q, 12,0)/VLOOKUP($A28,Female!$A:$Q, 12,0),0)*BC$3</f>
        <v>144.41672584872188</v>
      </c>
      <c r="BD28" s="4">
        <f>_xlfn.IFNA(VLOOKUP($A28+BD$4,Female!$A:$Q, 12,0)/VLOOKUP($A28,Female!$A:$Q, 12,0),0)*BD$3</f>
        <v>95.29282350224797</v>
      </c>
      <c r="BE28" s="4">
        <f>_xlfn.IFNA(VLOOKUP($A28+BE$4,Female!$A:$Q, 12,0)/VLOOKUP($A28,Female!$A:$Q, 12,0),0)*BE$3</f>
        <v>60.792424211113257</v>
      </c>
    </row>
    <row r="29" spans="1:57" x14ac:dyDescent="0.2">
      <c r="A29">
        <f t="shared" si="3"/>
        <v>49</v>
      </c>
      <c r="B29" s="4">
        <f t="shared" si="2"/>
        <v>102302.42466847214</v>
      </c>
      <c r="C29" s="4">
        <f>_xlfn.IFNA(VLOOKUP($A29+C$4,Female!$A:$Q, 12,0)/VLOOKUP($A29,Female!$A:$Q, 12,0),0)*C$3</f>
        <v>3105.0015643771721</v>
      </c>
      <c r="D29" s="4">
        <f>_xlfn.IFNA(VLOOKUP($A29+D$4,Female!$A:$Q, 12,0)/VLOOKUP($A29,Female!$A:$Q, 12,0),0)*D$3</f>
        <v>3203.4473132412995</v>
      </c>
      <c r="E29" s="4">
        <f>_xlfn.IFNA(VLOOKUP($A29+E$4,Female!$A:$Q, 12,0)/VLOOKUP($A29,Female!$A:$Q, 12,0),0)*E$3</f>
        <v>3306.6908973529808</v>
      </c>
      <c r="F29" s="4">
        <f>_xlfn.IFNA(VLOOKUP($A29+F$4,Female!$A:$Q, 12,0)/VLOOKUP($A29,Female!$A:$Q, 12,0),0)*F$3</f>
        <v>3404.6639294217107</v>
      </c>
      <c r="G29" s="4">
        <f>_xlfn.IFNA(VLOOKUP($A29+G$4,Female!$A:$Q, 12,0)/VLOOKUP($A29,Female!$A:$Q, 12,0),0)*G$3</f>
        <v>3506.8870831392369</v>
      </c>
      <c r="H29" s="4">
        <f>_xlfn.IFNA(VLOOKUP($A29+H$4,Female!$A:$Q, 12,0)/VLOOKUP($A29,Female!$A:$Q, 12,0),0)*H$3</f>
        <v>3612.797954384293</v>
      </c>
      <c r="I29" s="4">
        <f>_xlfn.IFNA(VLOOKUP($A29+I$4,Female!$A:$Q, 12,0)/VLOOKUP($A29,Female!$A:$Q, 12,0),0)*I$3</f>
        <v>3712.6571796570656</v>
      </c>
      <c r="J29" s="4">
        <f>_xlfn.IFNA(VLOOKUP($A29+J$4,Female!$A:$Q, 12,0)/VLOOKUP($A29,Female!$A:$Q, 12,0),0)*J$3</f>
        <v>3815.413197132305</v>
      </c>
      <c r="K29" s="4">
        <f>_xlfn.IFNA(VLOOKUP($A29+K$4,Female!$A:$Q, 12,0)/VLOOKUP($A29,Female!$A:$Q, 12,0),0)*K$3</f>
        <v>3920.5359104118343</v>
      </c>
      <c r="L29" s="4">
        <f>_xlfn.IFNA(VLOOKUP($A29+L$4,Female!$A:$Q, 12,0)/VLOOKUP($A29,Female!$A:$Q, 12,0),0)*L$3</f>
        <v>4027.4295598844265</v>
      </c>
      <c r="M29" s="4">
        <f>_xlfn.IFNA(VLOOKUP($A29+M$4,Female!$A:$Q, 12,0)/VLOOKUP($A29,Female!$A:$Q, 12,0),0)*M$3</f>
        <v>4126.9375522969567</v>
      </c>
      <c r="N29" s="4">
        <f>_xlfn.IFNA(VLOOKUP($A29+N$4,Female!$A:$Q, 12,0)/VLOOKUP($A29,Female!$A:$Q, 12,0),0)*N$3</f>
        <v>4227.0983351654086</v>
      </c>
      <c r="O29" s="4">
        <f>_xlfn.IFNA(VLOOKUP($A29+O$4,Female!$A:$Q, 12,0)/VLOOKUP($A29,Female!$A:$Q, 12,0),0)*O$3</f>
        <v>4327.0848734786332</v>
      </c>
      <c r="P29" s="4">
        <f>_xlfn.IFNA(VLOOKUP($A29+P$4,Female!$A:$Q, 12,0)/VLOOKUP($A29,Female!$A:$Q, 12,0),0)*P$3</f>
        <v>4425.9940302060604</v>
      </c>
      <c r="Q29" s="4">
        <f>_xlfn.IFNA(VLOOKUP($A29+Q$4,Female!$A:$Q, 12,0)/VLOOKUP($A29,Female!$A:$Q, 12,0),0)*Q$3</f>
        <v>4515.0905637014548</v>
      </c>
      <c r="R29" s="4">
        <f>_xlfn.IFNA(VLOOKUP($A29+R$4,Female!$A:$Q, 12,0)/VLOOKUP($A29,Female!$A:$Q, 12,0),0)*R$3</f>
        <v>4609.0360530603921</v>
      </c>
      <c r="S29" s="4">
        <f>_xlfn.IFNA(VLOOKUP($A29+S$4,Female!$A:$Q, 12,0)/VLOOKUP($A29,Female!$A:$Q, 12,0),0)*S$3</f>
        <v>4691.3966371739598</v>
      </c>
      <c r="T29" s="4">
        <f>_xlfn.IFNA(VLOOKUP($A29+T$4,Female!$A:$Q, 12,0)/VLOOKUP($A29,Female!$A:$Q, 12,0),0)*T$3</f>
        <v>4769.0502154318992</v>
      </c>
      <c r="U29" s="4">
        <f>_xlfn.IFNA(VLOOKUP($A29+U$4,Female!$A:$Q, 12,0)/VLOOKUP($A29,Female!$A:$Q, 12,0),0)*U$3</f>
        <v>4848.1660229960798</v>
      </c>
      <c r="V29" s="4">
        <f>_xlfn.IFNA(VLOOKUP($A29+V$4,Female!$A:$Q, 12,0)/VLOOKUP($A29,Female!$A:$Q, 12,0),0)*V$3</f>
        <v>4913.4309840314654</v>
      </c>
      <c r="W29" s="4">
        <f>_xlfn.IFNA(VLOOKUP($A29+W$4,Female!$A:$Q, 12,0)/VLOOKUP($A29,Female!$A:$Q, 12,0),0)*W$3</f>
        <v>4970.6085392760615</v>
      </c>
      <c r="X29" s="4">
        <f>_xlfn.IFNA(VLOOKUP($A29+X$4,Female!$A:$Q, 12,0)/VLOOKUP($A29,Female!$A:$Q, 12,0),0)*X$3</f>
        <v>5018.1518044316435</v>
      </c>
      <c r="Y29" s="4">
        <f>_xlfn.IFNA(VLOOKUP($A29+Y$4,Female!$A:$Q, 12,0)/VLOOKUP($A29,Female!$A:$Q, 12,0),0)*Y$3</f>
        <v>5054.8290760661066</v>
      </c>
      <c r="Z29" s="4">
        <f>_xlfn.IFNA(VLOOKUP($A29+Z$4,Female!$A:$Q, 12,0)/VLOOKUP($A29,Female!$A:$Q, 12,0),0)*Z$3</f>
        <v>5085.4691534102803</v>
      </c>
      <c r="AA29" s="4">
        <f>_xlfn.IFNA(VLOOKUP($A29+AA$4,Female!$A:$Q, 12,0)/VLOOKUP($A29,Female!$A:$Q, 12,0),0)*AA$3</f>
        <v>5096.4009598484008</v>
      </c>
      <c r="AB29" s="4">
        <f>_xlfn.IFNA(VLOOKUP($A29+AB$4,Female!$A:$Q, 12,0)/VLOOKUP($A29,Female!$A:$Q, 12,0),0)*AB$3</f>
        <v>5091.6957918282951</v>
      </c>
      <c r="AC29" s="4">
        <f>_xlfn.IFNA(VLOOKUP($A29+AC$4,Female!$A:$Q, 12,0)/VLOOKUP($A29,Female!$A:$Q, 12,0),0)*AC$3</f>
        <v>5074.6804375614192</v>
      </c>
      <c r="AD29" s="4">
        <f>_xlfn.IFNA(VLOOKUP($A29+AD$4,Female!$A:$Q, 12,0)/VLOOKUP($A29,Female!$A:$Q, 12,0),0)*AD$3</f>
        <v>5038.4257025921743</v>
      </c>
      <c r="AE29" s="4">
        <f>_xlfn.IFNA(VLOOKUP($A29+AE$4,Female!$A:$Q, 12,0)/VLOOKUP($A29,Female!$A:$Q, 12,0),0)*AE$3</f>
        <v>4982.122952742583</v>
      </c>
      <c r="AF29" s="4">
        <f>_xlfn.IFNA(VLOOKUP($A29+AF$4,Female!$A:$Q, 12,0)/VLOOKUP($A29,Female!$A:$Q, 12,0),0)*AF$3</f>
        <v>4904.5802451333848</v>
      </c>
      <c r="AG29" s="4">
        <f>_xlfn.IFNA(VLOOKUP($A29+AG$4,Female!$A:$Q, 12,0)/VLOOKUP($A29,Female!$A:$Q, 12,0),0)*AG$3</f>
        <v>4803.6138115566473</v>
      </c>
      <c r="AH29" s="4">
        <f>_xlfn.IFNA(VLOOKUP($A29+AH$4,Female!$A:$Q, 12,0)/VLOOKUP($A29,Female!$A:$Q, 12,0),0)*AH$3</f>
        <v>4677.1053526516407</v>
      </c>
      <c r="AI29" s="4">
        <f>_xlfn.IFNA(VLOOKUP($A29+AI$4,Female!$A:$Q, 12,0)/VLOOKUP($A29,Female!$A:$Q, 12,0),0)*AI$3</f>
        <v>4527.8978099627711</v>
      </c>
      <c r="AJ29" s="4">
        <f>_xlfn.IFNA(VLOOKUP($A29+AJ$4,Female!$A:$Q, 12,0)/VLOOKUP($A29,Female!$A:$Q, 12,0),0)*AJ$3</f>
        <v>4351.2822980651626</v>
      </c>
      <c r="AK29" s="4">
        <f>_xlfn.IFNA(VLOOKUP($A29+AK$4,Female!$A:$Q, 12,0)/VLOOKUP($A29,Female!$A:$Q, 12,0),0)*AK$3</f>
        <v>4150.433449733554</v>
      </c>
      <c r="AL29" s="4">
        <f>_xlfn.IFNA(VLOOKUP($A29+AL$4,Female!$A:$Q, 12,0)/VLOOKUP($A29,Female!$A:$Q, 12,0),0)*AL$3</f>
        <v>3919.0000457373312</v>
      </c>
      <c r="AM29" s="4">
        <f>_xlfn.IFNA(VLOOKUP($A29+AM$4,Female!$A:$Q, 12,0)/VLOOKUP($A29,Female!$A:$Q, 12,0),0)*AM$3</f>
        <v>3664.2781668575813</v>
      </c>
      <c r="AN29" s="4">
        <f>_xlfn.IFNA(VLOOKUP($A29+AN$4,Female!$A:$Q, 12,0)/VLOOKUP($A29,Female!$A:$Q, 12,0),0)*AN$3</f>
        <v>3387.6542382049133</v>
      </c>
      <c r="AO29" s="4">
        <f>_xlfn.IFNA(VLOOKUP($A29+AO$4,Female!$A:$Q, 12,0)/VLOOKUP($A29,Female!$A:$Q, 12,0),0)*AO$3</f>
        <v>3089.8157318924873</v>
      </c>
      <c r="AP29" s="4">
        <f>_xlfn.IFNA(VLOOKUP($A29+AP$4,Female!$A:$Q, 12,0)/VLOOKUP($A29,Female!$A:$Q, 12,0),0)*AP$3</f>
        <v>2775.8973905326484</v>
      </c>
      <c r="AQ29" s="4">
        <f>_xlfn.IFNA(VLOOKUP($A29+AQ$4,Female!$A:$Q, 12,0)/VLOOKUP($A29,Female!$A:$Q, 12,0),0)*AQ$3</f>
        <v>2452.4075492012589</v>
      </c>
      <c r="AR29" s="4">
        <f>_xlfn.IFNA(VLOOKUP($A29+AR$4,Female!$A:$Q, 12,0)/VLOOKUP($A29,Female!$A:$Q, 12,0),0)*AR$3</f>
        <v>2129.4991627322042</v>
      </c>
      <c r="AS29" s="4">
        <f>_xlfn.IFNA(VLOOKUP($A29+AS$4,Female!$A:$Q, 12,0)/VLOOKUP($A29,Female!$A:$Q, 12,0),0)*AS$3</f>
        <v>1810.7611415538354</v>
      </c>
      <c r="AT29" s="4">
        <f>_xlfn.IFNA(VLOOKUP($A29+AT$4,Female!$A:$Q, 12,0)/VLOOKUP($A29,Female!$A:$Q, 12,0),0)*AT$3</f>
        <v>1507.6447044587514</v>
      </c>
      <c r="AU29" s="4">
        <f>_xlfn.IFNA(VLOOKUP($A29+AU$4,Female!$A:$Q, 12,0)/VLOOKUP($A29,Female!$A:$Q, 12,0),0)*AU$3</f>
        <v>1224.5804909789067</v>
      </c>
      <c r="AV29" s="4">
        <f>_xlfn.IFNA(VLOOKUP($A29+AV$4,Female!$A:$Q, 12,0)/VLOOKUP($A29,Female!$A:$Q, 12,0),0)*AV$3</f>
        <v>971.14468318012246</v>
      </c>
      <c r="AW29" s="4">
        <f>_xlfn.IFNA(VLOOKUP($A29+AW$4,Female!$A:$Q, 12,0)/VLOOKUP($A29,Female!$A:$Q, 12,0),0)*AW$3</f>
        <v>750.36895088167091</v>
      </c>
      <c r="AX29" s="4">
        <f>_xlfn.IFNA(VLOOKUP($A29+AX$4,Female!$A:$Q, 12,0)/VLOOKUP($A29,Female!$A:$Q, 12,0),0)*AX$3</f>
        <v>565.73634513227898</v>
      </c>
      <c r="AY29" s="4">
        <f>_xlfn.IFNA(VLOOKUP($A29+AY$4,Female!$A:$Q, 12,0)/VLOOKUP($A29,Female!$A:$Q, 12,0),0)*AY$3</f>
        <v>415.95807948991131</v>
      </c>
      <c r="AZ29" s="4">
        <f>_xlfn.IFNA(VLOOKUP($A29+AZ$4,Female!$A:$Q, 12,0)/VLOOKUP($A29,Female!$A:$Q, 12,0),0)*AZ$3</f>
        <v>298.70130315722167</v>
      </c>
      <c r="BA29" s="4">
        <f>_xlfn.IFNA(VLOOKUP($A29+BA$4,Female!$A:$Q, 12,0)/VLOOKUP($A29,Female!$A:$Q, 12,0),0)*BA$3</f>
        <v>208.97352398464278</v>
      </c>
      <c r="BB29" s="4">
        <f>_xlfn.IFNA(VLOOKUP($A29+BB$4,Female!$A:$Q, 12,0)/VLOOKUP($A29,Female!$A:$Q, 12,0),0)*BB$3</f>
        <v>142.17665097344565</v>
      </c>
      <c r="BC29" s="4">
        <f>_xlfn.IFNA(VLOOKUP($A29+BC$4,Female!$A:$Q, 12,0)/VLOOKUP($A29,Female!$A:$Q, 12,0),0)*BC$3</f>
        <v>93.82948576381574</v>
      </c>
      <c r="BD29" s="4">
        <f>_xlfn.IFNA(VLOOKUP($A29+BD$4,Female!$A:$Q, 12,0)/VLOOKUP($A29,Female!$A:$Q, 12,0),0)*BD$3</f>
        <v>59.892978589248749</v>
      </c>
      <c r="BE29" s="4">
        <f>_xlfn.IFNA(VLOOKUP($A29+BE$4,Female!$A:$Q, 12,0)/VLOOKUP($A29,Female!$A:$Q, 12,0),0)*BE$3</f>
        <v>36.842974273458651</v>
      </c>
    </row>
    <row r="30" spans="1:57" x14ac:dyDescent="0.2">
      <c r="A30">
        <f t="shared" si="3"/>
        <v>50</v>
      </c>
      <c r="B30" s="4">
        <f t="shared" si="2"/>
        <v>99559.814856667494</v>
      </c>
      <c r="C30" s="4">
        <f>_xlfn.IFNA(VLOOKUP($A30+C$4,Female!$A:$Q, 12,0)/VLOOKUP($A30,Female!$A:$Q, 12,0),0)*C$3</f>
        <v>3104.1209805881499</v>
      </c>
      <c r="D30" s="4">
        <f>_xlfn.IFNA(VLOOKUP($A30+D$4,Female!$A:$Q, 12,0)/VLOOKUP($A30,Female!$A:$Q, 12,0),0)*D$3</f>
        <v>3201.6465883144137</v>
      </c>
      <c r="E30" s="4">
        <f>_xlfn.IFNA(VLOOKUP($A30+E$4,Female!$A:$Q, 12,0)/VLOOKUP($A30,Female!$A:$Q, 12,0),0)*E$3</f>
        <v>3303.9548559548084</v>
      </c>
      <c r="F30" s="4">
        <f>_xlfn.IFNA(VLOOKUP($A30+F$4,Female!$A:$Q, 12,0)/VLOOKUP($A30,Female!$A:$Q, 12,0),0)*F$3</f>
        <v>3400.9435488016411</v>
      </c>
      <c r="G30" s="4">
        <f>_xlfn.IFNA(VLOOKUP($A30+G$4,Female!$A:$Q, 12,0)/VLOOKUP($A30,Female!$A:$Q, 12,0),0)*G$3</f>
        <v>3502.0176641918279</v>
      </c>
      <c r="H30" s="4">
        <f>_xlfn.IFNA(VLOOKUP($A30+H$4,Female!$A:$Q, 12,0)/VLOOKUP($A30,Female!$A:$Q, 12,0),0)*H$3</f>
        <v>3606.5769323459722</v>
      </c>
      <c r="I30" s="4">
        <f>_xlfn.IFNA(VLOOKUP($A30+I$4,Female!$A:$Q, 12,0)/VLOOKUP($A30,Female!$A:$Q, 12,0),0)*I$3</f>
        <v>3704.9584392486986</v>
      </c>
      <c r="J30" s="4">
        <f>_xlfn.IFNA(VLOOKUP($A30+J$4,Female!$A:$Q, 12,0)/VLOOKUP($A30,Female!$A:$Q, 12,0),0)*J$3</f>
        <v>3806.089660094422</v>
      </c>
      <c r="K30" s="4">
        <f>_xlfn.IFNA(VLOOKUP($A30+K$4,Female!$A:$Q, 12,0)/VLOOKUP($A30,Female!$A:$Q, 12,0),0)*K$3</f>
        <v>3909.3693806794217</v>
      </c>
      <c r="L30" s="4">
        <f>_xlfn.IFNA(VLOOKUP($A30+L$4,Female!$A:$Q, 12,0)/VLOOKUP($A30,Female!$A:$Q, 12,0),0)*L$3</f>
        <v>4014.1122447710932</v>
      </c>
      <c r="M30" s="4">
        <f>_xlfn.IFNA(VLOOKUP($A30+M$4,Female!$A:$Q, 12,0)/VLOOKUP($A30,Female!$A:$Q, 12,0),0)*M$3</f>
        <v>4111.1014057227221</v>
      </c>
      <c r="N30" s="4">
        <f>_xlfn.IFNA(VLOOKUP($A30+N$4,Female!$A:$Q, 12,0)/VLOOKUP($A30,Female!$A:$Q, 12,0),0)*N$3</f>
        <v>4208.2954573553789</v>
      </c>
      <c r="O30" s="4">
        <f>_xlfn.IFNA(VLOOKUP($A30+O$4,Female!$A:$Q, 12,0)/VLOOKUP($A30,Female!$A:$Q, 12,0),0)*O$3</f>
        <v>4304.793507637708</v>
      </c>
      <c r="P30" s="4">
        <f>_xlfn.IFNA(VLOOKUP($A30+P$4,Female!$A:$Q, 12,0)/VLOOKUP($A30,Female!$A:$Q, 12,0),0)*P$3</f>
        <v>4399.6479171344736</v>
      </c>
      <c r="Q30" s="4">
        <f>_xlfn.IFNA(VLOOKUP($A30+Q$4,Female!$A:$Q, 12,0)/VLOOKUP($A30,Female!$A:$Q, 12,0),0)*Q$3</f>
        <v>4484.0467746067279</v>
      </c>
      <c r="R30" s="4">
        <f>_xlfn.IFNA(VLOOKUP($A30+R$4,Female!$A:$Q, 12,0)/VLOOKUP($A30,Female!$A:$Q, 12,0),0)*R$3</f>
        <v>4572.5910042414998</v>
      </c>
      <c r="S30" s="4">
        <f>_xlfn.IFNA(VLOOKUP($A30+S$4,Female!$A:$Q, 12,0)/VLOOKUP($A30,Female!$A:$Q, 12,0),0)*S$3</f>
        <v>4649.0928361298475</v>
      </c>
      <c r="T30" s="4">
        <f>_xlfn.IFNA(VLOOKUP($A30+T$4,Female!$A:$Q, 12,0)/VLOOKUP($A30,Female!$A:$Q, 12,0),0)*T$3</f>
        <v>4720.4034541718347</v>
      </c>
      <c r="U30" s="4">
        <f>_xlfn.IFNA(VLOOKUP($A30+U$4,Female!$A:$Q, 12,0)/VLOOKUP($A30,Female!$A:$Q, 12,0),0)*U$3</f>
        <v>4792.4633712102786</v>
      </c>
      <c r="V30" s="4">
        <f>_xlfn.IFNA(VLOOKUP($A30+V$4,Female!$A:$Q, 12,0)/VLOOKUP($A30,Female!$A:$Q, 12,0),0)*V$3</f>
        <v>4849.6765582068729</v>
      </c>
      <c r="W30" s="4">
        <f>_xlfn.IFNA(VLOOKUP($A30+W$4,Female!$A:$Q, 12,0)/VLOOKUP($A30,Female!$A:$Q, 12,0),0)*W$3</f>
        <v>4897.6693226744947</v>
      </c>
      <c r="X30" s="4">
        <f>_xlfn.IFNA(VLOOKUP($A30+X$4,Female!$A:$Q, 12,0)/VLOOKUP($A30,Female!$A:$Q, 12,0),0)*X$3</f>
        <v>4935.2108562666599</v>
      </c>
      <c r="Y30" s="4">
        <f>_xlfn.IFNA(VLOOKUP($A30+Y$4,Female!$A:$Q, 12,0)/VLOOKUP($A30,Female!$A:$Q, 12,0),0)*Y$3</f>
        <v>4961.1031418815055</v>
      </c>
      <c r="Z30" s="4">
        <f>_xlfn.IFNA(VLOOKUP($A30+Z$4,Female!$A:$Q, 12,0)/VLOOKUP($A30,Female!$A:$Q, 12,0),0)*Z$3</f>
        <v>4979.8490559666816</v>
      </c>
      <c r="AA30" s="4">
        <f>_xlfn.IFNA(VLOOKUP($A30+AA$4,Female!$A:$Q, 12,0)/VLOOKUP($A30,Female!$A:$Q, 12,0),0)*AA$3</f>
        <v>4977.2659421780472</v>
      </c>
      <c r="AB30" s="4">
        <f>_xlfn.IFNA(VLOOKUP($A30+AB$4,Female!$A:$Q, 12,0)/VLOOKUP($A30,Female!$A:$Q, 12,0),0)*AB$3</f>
        <v>4957.4749779325384</v>
      </c>
      <c r="AC30" s="4">
        <f>_xlfn.IFNA(VLOOKUP($A30+AC$4,Female!$A:$Q, 12,0)/VLOOKUP($A30,Female!$A:$Q, 12,0),0)*AC$3</f>
        <v>4924.5457784474102</v>
      </c>
      <c r="AD30" s="4">
        <f>_xlfn.IFNA(VLOOKUP($A30+AD$4,Female!$A:$Q, 12,0)/VLOOKUP($A30,Female!$A:$Q, 12,0),0)*AD$3</f>
        <v>4871.9811768082618</v>
      </c>
      <c r="AE30" s="4">
        <f>_xlfn.IFNA(VLOOKUP($A30+AE$4,Female!$A:$Q, 12,0)/VLOOKUP($A30,Female!$A:$Q, 12,0),0)*AE$3</f>
        <v>4798.5776647229268</v>
      </c>
      <c r="AF30" s="4">
        <f>_xlfn.IFNA(VLOOKUP($A30+AF$4,Female!$A:$Q, 12,0)/VLOOKUP($A30,Female!$A:$Q, 12,0),0)*AF$3</f>
        <v>4702.1600072404281</v>
      </c>
      <c r="AG30" s="4">
        <f>_xlfn.IFNA(VLOOKUP($A30+AG$4,Female!$A:$Q, 12,0)/VLOOKUP($A30,Female!$A:$Q, 12,0),0)*AG$3</f>
        <v>4580.6143800065229</v>
      </c>
      <c r="AH30" s="4">
        <f>_xlfn.IFNA(VLOOKUP($A30+AH$4,Female!$A:$Q, 12,0)/VLOOKUP($A30,Female!$A:$Q, 12,0),0)*AH$3</f>
        <v>4432.9699750506725</v>
      </c>
      <c r="AI30" s="4">
        <f>_xlfn.IFNA(VLOOKUP($A30+AI$4,Female!$A:$Q, 12,0)/VLOOKUP($A30,Female!$A:$Q, 12,0),0)*AI$3</f>
        <v>4262.4072304474739</v>
      </c>
      <c r="AJ30" s="4">
        <f>_xlfn.IFNA(VLOOKUP($A30+AJ$4,Female!$A:$Q, 12,0)/VLOOKUP($A30,Female!$A:$Q, 12,0),0)*AJ$3</f>
        <v>4064.6995728269112</v>
      </c>
      <c r="AK30" s="4">
        <f>_xlfn.IFNA(VLOOKUP($A30+AK$4,Female!$A:$Q, 12,0)/VLOOKUP($A30,Female!$A:$Q, 12,0),0)*AK$3</f>
        <v>3843.1801910814697</v>
      </c>
      <c r="AL30" s="4">
        <f>_xlfn.IFNA(VLOOKUP($A30+AL$4,Female!$A:$Q, 12,0)/VLOOKUP($A30,Female!$A:$Q, 12,0),0)*AL$3</f>
        <v>3592.652407207655</v>
      </c>
      <c r="AM30" s="4">
        <f>_xlfn.IFNA(VLOOKUP($A30+AM$4,Female!$A:$Q, 12,0)/VLOOKUP($A30,Female!$A:$Q, 12,0),0)*AM$3</f>
        <v>3320.9748732544804</v>
      </c>
      <c r="AN30" s="4">
        <f>_xlfn.IFNA(VLOOKUP($A30+AN$4,Female!$A:$Q, 12,0)/VLOOKUP($A30,Female!$A:$Q, 12,0),0)*AN$3</f>
        <v>3030.7978907517245</v>
      </c>
      <c r="AO30" s="4">
        <f>_xlfn.IFNA(VLOOKUP($A30+AO$4,Female!$A:$Q, 12,0)/VLOOKUP($A30,Female!$A:$Q, 12,0),0)*AO$3</f>
        <v>2724.4458868805386</v>
      </c>
      <c r="AP30" s="4">
        <f>_xlfn.IFNA(VLOOKUP($A30+AP$4,Female!$A:$Q, 12,0)/VLOOKUP($A30,Female!$A:$Q, 12,0),0)*AP$3</f>
        <v>2408.2999459477828</v>
      </c>
      <c r="AQ30" s="4">
        <f>_xlfn.IFNA(VLOOKUP($A30+AQ$4,Female!$A:$Q, 12,0)/VLOOKUP($A30,Female!$A:$Q, 12,0),0)*AQ$3</f>
        <v>2089.7991150494458</v>
      </c>
      <c r="AR30" s="4">
        <f>_xlfn.IFNA(VLOOKUP($A30+AR$4,Female!$A:$Q, 12,0)/VLOOKUP($A30,Female!$A:$Q, 12,0),0)*AR$3</f>
        <v>1779.1290640325433</v>
      </c>
      <c r="AS30" s="4">
        <f>_xlfn.IFNA(VLOOKUP($A30+AS$4,Female!$A:$Q, 12,0)/VLOOKUP($A30,Female!$A:$Q, 12,0),0)*AS$3</f>
        <v>1480.4440324392322</v>
      </c>
      <c r="AT30" s="4">
        <f>_xlfn.IFNA(VLOOKUP($A30+AT$4,Female!$A:$Q, 12,0)/VLOOKUP($A30,Female!$A:$Q, 12,0),0)*AT$3</f>
        <v>1203.8764581552348</v>
      </c>
      <c r="AU30" s="4">
        <f>_xlfn.IFNA(VLOOKUP($A30+AU$4,Female!$A:$Q, 12,0)/VLOOKUP($A30,Female!$A:$Q, 12,0),0)*AU$3</f>
        <v>954.23954780415443</v>
      </c>
      <c r="AV30" s="4">
        <f>_xlfn.IFNA(VLOOKUP($A30+AV$4,Female!$A:$Q, 12,0)/VLOOKUP($A30,Female!$A:$Q, 12,0),0)*AV$3</f>
        <v>738.12796487833941</v>
      </c>
      <c r="AW30" s="4">
        <f>_xlfn.IFNA(VLOOKUP($A30+AW$4,Female!$A:$Q, 12,0)/VLOOKUP($A30,Female!$A:$Q, 12,0),0)*AW$3</f>
        <v>556.25943632652445</v>
      </c>
      <c r="AX30" s="4">
        <f>_xlfn.IFNA(VLOOKUP($A30+AX$4,Female!$A:$Q, 12,0)/VLOOKUP($A30,Female!$A:$Q, 12,0),0)*AX$3</f>
        <v>409.23175533040398</v>
      </c>
      <c r="AY30" s="4">
        <f>_xlfn.IFNA(VLOOKUP($A30+AY$4,Female!$A:$Q, 12,0)/VLOOKUP($A30,Female!$A:$Q, 12,0),0)*AY$3</f>
        <v>293.90172642448044</v>
      </c>
      <c r="AZ30" s="4">
        <f>_xlfn.IFNA(VLOOKUP($A30+AZ$4,Female!$A:$Q, 12,0)/VLOOKUP($A30,Female!$A:$Q, 12,0),0)*AZ$3</f>
        <v>205.73436572057443</v>
      </c>
      <c r="BA30" s="4">
        <f>_xlfn.IFNA(VLOOKUP($A30+BA$4,Female!$A:$Q, 12,0)/VLOOKUP($A30,Female!$A:$Q, 12,0),0)*BA$3</f>
        <v>139.98962131892819</v>
      </c>
      <c r="BB30" s="4">
        <f>_xlfn.IFNA(VLOOKUP($A30+BB$4,Female!$A:$Q, 12,0)/VLOOKUP($A30,Female!$A:$Q, 12,0),0)*BB$3</f>
        <v>92.39905581969704</v>
      </c>
      <c r="BC30" s="4">
        <f>_xlfn.IFNA(VLOOKUP($A30+BC$4,Female!$A:$Q, 12,0)/VLOOKUP($A30,Female!$A:$Q, 12,0),0)*BC$3</f>
        <v>58.989194340517045</v>
      </c>
      <c r="BD30" s="4">
        <f>_xlfn.IFNA(VLOOKUP($A30+BD$4,Female!$A:$Q, 12,0)/VLOOKUP($A30,Female!$A:$Q, 12,0),0)*BD$3</f>
        <v>36.307683797504346</v>
      </c>
      <c r="BE30" s="4">
        <f>_xlfn.IFNA(VLOOKUP($A30+BE$4,Female!$A:$Q, 12,0)/VLOOKUP($A30,Female!$A:$Q, 12,0),0)*BE$3</f>
        <v>21.456824746677903</v>
      </c>
    </row>
    <row r="31" spans="1:57" x14ac:dyDescent="0.2">
      <c r="A31">
        <f t="shared" si="3"/>
        <v>51</v>
      </c>
      <c r="B31" s="4">
        <f t="shared" si="2"/>
        <v>96822.707741309132</v>
      </c>
      <c r="C31" s="4">
        <f>_xlfn.IFNA(VLOOKUP($A31+C$4,Female!$A:$Q, 12,0)/VLOOKUP($A31,Female!$A:$Q, 12,0),0)*C$3</f>
        <v>3103.2561778706158</v>
      </c>
      <c r="D31" s="4">
        <f>_xlfn.IFNA(VLOOKUP($A31+D$4,Female!$A:$Q, 12,0)/VLOOKUP($A31,Female!$A:$Q, 12,0),0)*D$3</f>
        <v>3199.9049618447843</v>
      </c>
      <c r="E31" s="4">
        <f>_xlfn.IFNA(VLOOKUP($A31+E$4,Female!$A:$Q, 12,0)/VLOOKUP($A31,Female!$A:$Q, 12,0),0)*E$3</f>
        <v>3301.2807721360396</v>
      </c>
      <c r="F31" s="4">
        <f>_xlfn.IFNA(VLOOKUP($A31+F$4,Female!$A:$Q, 12,0)/VLOOKUP($A31,Female!$A:$Q, 12,0),0)*F$3</f>
        <v>3397.1846830854479</v>
      </c>
      <c r="G31" s="4">
        <f>_xlfn.IFNA(VLOOKUP($A31+G$4,Female!$A:$Q, 12,0)/VLOOKUP($A31,Female!$A:$Q, 12,0),0)*G$3</f>
        <v>3496.9791484954276</v>
      </c>
      <c r="H31" s="4">
        <f>_xlfn.IFNA(VLOOKUP($A31+H$4,Female!$A:$Q, 12,0)/VLOOKUP($A31,Female!$A:$Q, 12,0),0)*H$3</f>
        <v>3600.1191649166904</v>
      </c>
      <c r="I31" s="4">
        <f>_xlfn.IFNA(VLOOKUP($A31+I$4,Female!$A:$Q, 12,0)/VLOOKUP($A31,Female!$A:$Q, 12,0),0)*I$3</f>
        <v>3696.9532773684623</v>
      </c>
      <c r="J31" s="4">
        <f>_xlfn.IFNA(VLOOKUP($A31+J$4,Female!$A:$Q, 12,0)/VLOOKUP($A31,Female!$A:$Q, 12,0),0)*J$3</f>
        <v>3796.3257424208005</v>
      </c>
      <c r="K31" s="4">
        <f>_xlfn.IFNA(VLOOKUP($A31+K$4,Female!$A:$Q, 12,0)/VLOOKUP($A31,Female!$A:$Q, 12,0),0)*K$3</f>
        <v>3897.547800968146</v>
      </c>
      <c r="L31" s="4">
        <f>_xlfn.IFNA(VLOOKUP($A31+L$4,Female!$A:$Q, 12,0)/VLOOKUP($A31,Female!$A:$Q, 12,0),0)*L$3</f>
        <v>3999.8434010985579</v>
      </c>
      <c r="M31" s="4">
        <f>_xlfn.IFNA(VLOOKUP($A31+M$4,Female!$A:$Q, 12,0)/VLOOKUP($A31,Female!$A:$Q, 12,0),0)*M$3</f>
        <v>4093.975561199622</v>
      </c>
      <c r="N31" s="4">
        <f>_xlfn.IFNA(VLOOKUP($A31+N$4,Female!$A:$Q, 12,0)/VLOOKUP($A31,Female!$A:$Q, 12,0),0)*N$3</f>
        <v>4187.8037141891455</v>
      </c>
      <c r="O31" s="4">
        <f>_xlfn.IFNA(VLOOKUP($A31+O$4,Female!$A:$Q, 12,0)/VLOOKUP($A31,Female!$A:$Q, 12,0),0)*O$3</f>
        <v>4280.3827751051622</v>
      </c>
      <c r="P31" s="4">
        <f>_xlfn.IFNA(VLOOKUP($A31+P$4,Female!$A:$Q, 12,0)/VLOOKUP($A31,Female!$A:$Q, 12,0),0)*P$3</f>
        <v>4370.6373815012294</v>
      </c>
      <c r="Q31" s="4">
        <f>_xlfn.IFNA(VLOOKUP($A31+Q$4,Female!$A:$Q, 12,0)/VLOOKUP($A31,Female!$A:$Q, 12,0),0)*Q$3</f>
        <v>4449.8520396975009</v>
      </c>
      <c r="R31" s="4">
        <f>_xlfn.IFNA(VLOOKUP($A31+R$4,Female!$A:$Q, 12,0)/VLOOKUP($A31,Female!$A:$Q, 12,0),0)*R$3</f>
        <v>4532.6439766425356</v>
      </c>
      <c r="S31" s="4">
        <f>_xlfn.IFNA(VLOOKUP($A31+S$4,Female!$A:$Q, 12,0)/VLOOKUP($A31,Female!$A:$Q, 12,0),0)*S$3</f>
        <v>4602.9751134070257</v>
      </c>
      <c r="T31" s="4">
        <f>_xlfn.IFNA(VLOOKUP($A31+T$4,Female!$A:$Q, 12,0)/VLOOKUP($A31,Female!$A:$Q, 12,0),0)*T$3</f>
        <v>4667.4924300397442</v>
      </c>
      <c r="U31" s="4">
        <f>_xlfn.IFNA(VLOOKUP($A31+U$4,Female!$A:$Q, 12,0)/VLOOKUP($A31,Female!$A:$Q, 12,0),0)*U$3</f>
        <v>4731.6204613297687</v>
      </c>
      <c r="V31" s="4">
        <f>_xlfn.IFNA(VLOOKUP($A31+V$4,Female!$A:$Q, 12,0)/VLOOKUP($A31,Female!$A:$Q, 12,0),0)*V$3</f>
        <v>4779.8674884764378</v>
      </c>
      <c r="W31" s="4">
        <f>_xlfn.IFNA(VLOOKUP($A31+W$4,Female!$A:$Q, 12,0)/VLOOKUP($A31,Female!$A:$Q, 12,0),0)*W$3</f>
        <v>4818.0861489464523</v>
      </c>
      <c r="X31" s="4">
        <f>_xlfn.IFNA(VLOOKUP($A31+X$4,Female!$A:$Q, 12,0)/VLOOKUP($A31,Female!$A:$Q, 12,0),0)*X$3</f>
        <v>4845.0769385545609</v>
      </c>
      <c r="Y31" s="4">
        <f>_xlfn.IFNA(VLOOKUP($A31+Y$4,Female!$A:$Q, 12,0)/VLOOKUP($A31,Female!$A:$Q, 12,0),0)*Y$3</f>
        <v>4859.4441485787047</v>
      </c>
      <c r="Z31" s="4">
        <f>_xlfn.IFNA(VLOOKUP($A31+Z$4,Female!$A:$Q, 12,0)/VLOOKUP($A31,Female!$A:$Q, 12,0),0)*Z$3</f>
        <v>4864.8182618564415</v>
      </c>
      <c r="AA31" s="4">
        <f>_xlfn.IFNA(VLOOKUP($A31+AA$4,Female!$A:$Q, 12,0)/VLOOKUP($A31,Female!$A:$Q, 12,0),0)*AA$3</f>
        <v>4847.436323846855</v>
      </c>
      <c r="AB31" s="4">
        <f>_xlfn.IFNA(VLOOKUP($A31+AB$4,Female!$A:$Q, 12,0)/VLOOKUP($A31,Female!$A:$Q, 12,0),0)*AB$3</f>
        <v>4812.1725882773972</v>
      </c>
      <c r="AC31" s="4">
        <f>_xlfn.IFNA(VLOOKUP($A31+AC$4,Female!$A:$Q, 12,0)/VLOOKUP($A31,Female!$A:$Q, 12,0),0)*AC$3</f>
        <v>4763.2141346855442</v>
      </c>
      <c r="AD31" s="4">
        <f>_xlfn.IFNA(VLOOKUP($A31+AD$4,Female!$A:$Q, 12,0)/VLOOKUP($A31,Female!$A:$Q, 12,0),0)*AD$3</f>
        <v>4693.8247743428374</v>
      </c>
      <c r="AE31" s="4">
        <f>_xlfn.IFNA(VLOOKUP($A31+AE$4,Female!$A:$Q, 12,0)/VLOOKUP($A31,Female!$A:$Q, 12,0),0)*AE$3</f>
        <v>4601.8374198059491</v>
      </c>
      <c r="AF31" s="4">
        <f>_xlfn.IFNA(VLOOKUP($A31+AF$4,Female!$A:$Q, 12,0)/VLOOKUP($A31,Female!$A:$Q, 12,0),0)*AF$3</f>
        <v>4485.1423865218176</v>
      </c>
      <c r="AG31" s="4">
        <f>_xlfn.IFNA(VLOOKUP($A31+AG$4,Female!$A:$Q, 12,0)/VLOOKUP($A31,Female!$A:$Q, 12,0),0)*AG$3</f>
        <v>4342.7472453330438</v>
      </c>
      <c r="AH31" s="4">
        <f>_xlfn.IFNA(VLOOKUP($A31+AH$4,Female!$A:$Q, 12,0)/VLOOKUP($A31,Female!$A:$Q, 12,0),0)*AH$3</f>
        <v>4174.2292509516092</v>
      </c>
      <c r="AI31" s="4">
        <f>_xlfn.IFNA(VLOOKUP($A31+AI$4,Female!$A:$Q, 12,0)/VLOOKUP($A31,Female!$A:$Q, 12,0),0)*AI$3</f>
        <v>3982.8074967781749</v>
      </c>
      <c r="AJ31" s="4">
        <f>_xlfn.IFNA(VLOOKUP($A31+AJ$4,Female!$A:$Q, 12,0)/VLOOKUP($A31,Female!$A:$Q, 12,0),0)*AJ$3</f>
        <v>3764.8608453203969</v>
      </c>
      <c r="AK31" s="4">
        <f>_xlfn.IFNA(VLOOKUP($A31+AK$4,Female!$A:$Q, 12,0)/VLOOKUP($A31,Female!$A:$Q, 12,0),0)*AK$3</f>
        <v>3524.1457675811321</v>
      </c>
      <c r="AL31" s="4">
        <f>_xlfn.IFNA(VLOOKUP($A31+AL$4,Female!$A:$Q, 12,0)/VLOOKUP($A31,Female!$A:$Q, 12,0),0)*AL$3</f>
        <v>3256.9833598832538</v>
      </c>
      <c r="AM31" s="4">
        <f>_xlfn.IFNA(VLOOKUP($A31+AM$4,Female!$A:$Q, 12,0)/VLOOKUP($A31,Female!$A:$Q, 12,0),0)*AM$3</f>
        <v>2971.9854070135775</v>
      </c>
      <c r="AN31" s="4">
        <f>_xlfn.IFNA(VLOOKUP($A31+AN$4,Female!$A:$Q, 12,0)/VLOOKUP($A31,Female!$A:$Q, 12,0),0)*AN$3</f>
        <v>2673.1650031239083</v>
      </c>
      <c r="AO31" s="4">
        <f>_xlfn.IFNA(VLOOKUP($A31+AO$4,Female!$A:$Q, 12,0)/VLOOKUP($A31,Female!$A:$Q, 12,0),0)*AO$3</f>
        <v>2364.3324221889952</v>
      </c>
      <c r="AP31" s="4">
        <f>_xlfn.IFNA(VLOOKUP($A31+AP$4,Female!$A:$Q, 12,0)/VLOOKUP($A31,Female!$A:$Q, 12,0),0)*AP$3</f>
        <v>2052.7953565470243</v>
      </c>
      <c r="AQ31" s="4">
        <f>_xlfn.IFNA(VLOOKUP($A31+AQ$4,Female!$A:$Q, 12,0)/VLOOKUP($A31,Female!$A:$Q, 12,0),0)*AQ$3</f>
        <v>1746.4562303301186</v>
      </c>
      <c r="AR31" s="4">
        <f>_xlfn.IFNA(VLOOKUP($A31+AR$4,Female!$A:$Q, 12,0)/VLOOKUP($A31,Female!$A:$Q, 12,0),0)*AR$3</f>
        <v>1454.9948836926828</v>
      </c>
      <c r="AS31" s="4">
        <f>_xlfn.IFNA(VLOOKUP($A31+AS$4,Female!$A:$Q, 12,0)/VLOOKUP($A31,Female!$A:$Q, 12,0),0)*AS$3</f>
        <v>1182.4916783866704</v>
      </c>
      <c r="AT31" s="4">
        <f>_xlfn.IFNA(VLOOKUP($A31+AT$4,Female!$A:$Q, 12,0)/VLOOKUP($A31,Female!$A:$Q, 12,0),0)*AT$3</f>
        <v>938.37230444796762</v>
      </c>
      <c r="AU31" s="4">
        <f>_xlfn.IFNA(VLOOKUP($A31+AU$4,Female!$A:$Q, 12,0)/VLOOKUP($A31,Female!$A:$Q, 12,0),0)*AU$3</f>
        <v>725.48480100148663</v>
      </c>
      <c r="AV31" s="4">
        <f>_xlfn.IFNA(VLOOKUP($A31+AV$4,Female!$A:$Q, 12,0)/VLOOKUP($A31,Female!$A:$Q, 12,0),0)*AV$3</f>
        <v>547.34024168324663</v>
      </c>
      <c r="AW31" s="4">
        <f>_xlfn.IFNA(VLOOKUP($A31+AW$4,Female!$A:$Q, 12,0)/VLOOKUP($A31,Female!$A:$Q, 12,0),0)*AW$3</f>
        <v>402.49067368560753</v>
      </c>
      <c r="AX31" s="4">
        <f>_xlfn.IFNA(VLOOKUP($A31+AX$4,Female!$A:$Q, 12,0)/VLOOKUP($A31,Female!$A:$Q, 12,0),0)*AX$3</f>
        <v>289.23116270232094</v>
      </c>
      <c r="AY31" s="4">
        <f>_xlfn.IFNA(VLOOKUP($A31+AY$4,Female!$A:$Q, 12,0)/VLOOKUP($A31,Female!$A:$Q, 12,0),0)*AY$3</f>
        <v>202.48602087736538</v>
      </c>
      <c r="AZ31" s="4">
        <f>_xlfn.IFNA(VLOOKUP($A31+AZ$4,Female!$A:$Q, 12,0)/VLOOKUP($A31,Female!$A:$Q, 12,0),0)*AZ$3</f>
        <v>137.85883320800247</v>
      </c>
      <c r="BA31" s="4">
        <f>_xlfn.IFNA(VLOOKUP($A31+BA$4,Female!$A:$Q, 12,0)/VLOOKUP($A31,Female!$A:$Q, 12,0),0)*BA$3</f>
        <v>91.003537844654844</v>
      </c>
      <c r="BB31" s="4">
        <f>_xlfn.IFNA(VLOOKUP($A31+BB$4,Female!$A:$Q, 12,0)/VLOOKUP($A31,Female!$A:$Q, 12,0),0)*BB$3</f>
        <v>58.106383499244536</v>
      </c>
      <c r="BC31" s="4">
        <f>_xlfn.IFNA(VLOOKUP($A31+BC$4,Female!$A:$Q, 12,0)/VLOOKUP($A31,Female!$A:$Q, 12,0),0)*BC$3</f>
        <v>35.769945751058394</v>
      </c>
      <c r="BD31" s="4">
        <f>_xlfn.IFNA(VLOOKUP($A31+BD$4,Female!$A:$Q, 12,0)/VLOOKUP($A31,Female!$A:$Q, 12,0),0)*BD$3</f>
        <v>21.151077661001786</v>
      </c>
      <c r="BE31" s="4">
        <f>_xlfn.IFNA(VLOOKUP($A31+BE$4,Female!$A:$Q, 12,0)/VLOOKUP($A31,Female!$A:$Q, 12,0),0)*BE$3</f>
        <v>11.957675421894557</v>
      </c>
    </row>
    <row r="32" spans="1:57" x14ac:dyDescent="0.2">
      <c r="A32">
        <f t="shared" si="3"/>
        <v>52</v>
      </c>
      <c r="B32" s="4">
        <f t="shared" si="2"/>
        <v>94090.582102657674</v>
      </c>
      <c r="C32" s="4">
        <f>_xlfn.IFNA(VLOOKUP($A32+C$4,Female!$A:$Q, 12,0)/VLOOKUP($A32,Female!$A:$Q, 12,0),0)*C$3</f>
        <v>3102.4324059389505</v>
      </c>
      <c r="D32" s="4">
        <f>_xlfn.IFNA(VLOOKUP($A32+D$4,Female!$A:$Q, 12,0)/VLOOKUP($A32,Female!$A:$Q, 12,0),0)*D$3</f>
        <v>3198.206106358497</v>
      </c>
      <c r="E32" s="4">
        <f>_xlfn.IFNA(VLOOKUP($A32+E$4,Female!$A:$Q, 12,0)/VLOOKUP($A32,Female!$A:$Q, 12,0),0)*E$3</f>
        <v>3298.5510284998209</v>
      </c>
      <c r="F32" s="4">
        <f>_xlfn.IFNA(VLOOKUP($A32+F$4,Female!$A:$Q, 12,0)/VLOOKUP($A32,Female!$A:$Q, 12,0),0)*F$3</f>
        <v>3393.242346903246</v>
      </c>
      <c r="G32" s="4">
        <f>_xlfn.IFNA(VLOOKUP($A32+G$4,Female!$A:$Q, 12,0)/VLOOKUP($A32,Female!$A:$Q, 12,0),0)*G$3</f>
        <v>3491.6904006006885</v>
      </c>
      <c r="H32" s="4">
        <f>_xlfn.IFNA(VLOOKUP($A32+H$4,Female!$A:$Q, 12,0)/VLOOKUP($A32,Female!$A:$Q, 12,0),0)*H$3</f>
        <v>3593.3416239831049</v>
      </c>
      <c r="I32" s="4">
        <f>_xlfn.IFNA(VLOOKUP($A32+I$4,Female!$A:$Q, 12,0)/VLOOKUP($A32,Female!$A:$Q, 12,0),0)*I$3</f>
        <v>3688.496940572561</v>
      </c>
      <c r="J32" s="4">
        <f>_xlfn.IFNA(VLOOKUP($A32+J$4,Female!$A:$Q, 12,0)/VLOOKUP($A32,Female!$A:$Q, 12,0),0)*J$3</f>
        <v>3785.900741831374</v>
      </c>
      <c r="K32" s="4">
        <f>_xlfn.IFNA(VLOOKUP($A32+K$4,Female!$A:$Q, 12,0)/VLOOKUP($A32,Female!$A:$Q, 12,0),0)*K$3</f>
        <v>3884.7755971454858</v>
      </c>
      <c r="L32" s="4">
        <f>_xlfn.IFNA(VLOOKUP($A32+L$4,Female!$A:$Q, 12,0)/VLOOKUP($A32,Female!$A:$Q, 12,0),0)*L$3</f>
        <v>3984.2910468237819</v>
      </c>
      <c r="M32" s="4">
        <f>_xlfn.IFNA(VLOOKUP($A32+M$4,Female!$A:$Q, 12,0)/VLOOKUP($A32,Female!$A:$Q, 12,0),0)*M$3</f>
        <v>4075.1758206948766</v>
      </c>
      <c r="N32" s="4">
        <f>_xlfn.IFNA(VLOOKUP($A32+N$4,Female!$A:$Q, 12,0)/VLOOKUP($A32,Female!$A:$Q, 12,0),0)*N$3</f>
        <v>4165.216805349377</v>
      </c>
      <c r="O32" s="4">
        <f>_xlfn.IFNA(VLOOKUP($A32+O$4,Female!$A:$Q, 12,0)/VLOOKUP($A32,Female!$A:$Q, 12,0),0)*O$3</f>
        <v>4253.3436278369718</v>
      </c>
      <c r="P32" s="4">
        <f>_xlfn.IFNA(VLOOKUP($A32+P$4,Female!$A:$Q, 12,0)/VLOOKUP($A32,Female!$A:$Q, 12,0),0)*P$3</f>
        <v>4338.5161943838593</v>
      </c>
      <c r="Q32" s="4">
        <f>_xlfn.IFNA(VLOOKUP($A32+Q$4,Female!$A:$Q, 12,0)/VLOOKUP($A32,Female!$A:$Q, 12,0),0)*Q$3</f>
        <v>4412.2065161924047</v>
      </c>
      <c r="R32" s="4">
        <f>_xlfn.IFNA(VLOOKUP($A32+R$4,Female!$A:$Q, 12,0)/VLOOKUP($A32,Female!$A:$Q, 12,0),0)*R$3</f>
        <v>4488.9320032545338</v>
      </c>
      <c r="S32" s="4">
        <f>_xlfn.IFNA(VLOOKUP($A32+S$4,Female!$A:$Q, 12,0)/VLOOKUP($A32,Female!$A:$Q, 12,0),0)*S$3</f>
        <v>4552.6487041164119</v>
      </c>
      <c r="T32" s="4">
        <f>_xlfn.IFNA(VLOOKUP($A32+T$4,Female!$A:$Q, 12,0)/VLOOKUP($A32,Female!$A:$Q, 12,0),0)*T$3</f>
        <v>4609.5202980819786</v>
      </c>
      <c r="U32" s="4">
        <f>_xlfn.IFNA(VLOOKUP($A32+U$4,Female!$A:$Q, 12,0)/VLOOKUP($A32,Female!$A:$Q, 12,0),0)*U$3</f>
        <v>4664.8103679075966</v>
      </c>
      <c r="V32" s="4">
        <f>_xlfn.IFNA(VLOOKUP($A32+V$4,Female!$A:$Q, 12,0)/VLOOKUP($A32,Female!$A:$Q, 12,0),0)*V$3</f>
        <v>4703.5088888925202</v>
      </c>
      <c r="W32" s="4">
        <f>_xlfn.IFNA(VLOOKUP($A32+W$4,Female!$A:$Q, 12,0)/VLOOKUP($A32,Female!$A:$Q, 12,0),0)*W$3</f>
        <v>4731.4094935428702</v>
      </c>
      <c r="X32" s="4">
        <f>_xlfn.IFNA(VLOOKUP($A32+X$4,Female!$A:$Q, 12,0)/VLOOKUP($A32,Female!$A:$Q, 12,0),0)*X$3</f>
        <v>4747.1180010811677</v>
      </c>
      <c r="Y32" s="4">
        <f>_xlfn.IFNA(VLOOKUP($A32+Y$4,Female!$A:$Q, 12,0)/VLOOKUP($A32,Female!$A:$Q, 12,0),0)*Y$3</f>
        <v>4748.5175466543142</v>
      </c>
      <c r="Z32" s="4">
        <f>_xlfn.IFNA(VLOOKUP($A32+Z$4,Female!$A:$Q, 12,0)/VLOOKUP($A32,Female!$A:$Q, 12,0),0)*Z$3</f>
        <v>4739.2421324959851</v>
      </c>
      <c r="AA32" s="4">
        <f>_xlfn.IFNA(VLOOKUP($A32+AA$4,Female!$A:$Q, 12,0)/VLOOKUP($A32,Female!$A:$Q, 12,0),0)*AA$3</f>
        <v>4706.6704106712059</v>
      </c>
      <c r="AB32" s="4">
        <f>_xlfn.IFNA(VLOOKUP($A32+AB$4,Female!$A:$Q, 12,0)/VLOOKUP($A32,Female!$A:$Q, 12,0),0)*AB$3</f>
        <v>4655.8194738655711</v>
      </c>
      <c r="AC32" s="4">
        <f>_xlfn.IFNA(VLOOKUP($A32+AC$4,Female!$A:$Q, 12,0)/VLOOKUP($A32,Female!$A:$Q, 12,0),0)*AC$3</f>
        <v>4590.3139296788095</v>
      </c>
      <c r="AD32" s="4">
        <f>_xlfn.IFNA(VLOOKUP($A32+AD$4,Female!$A:$Q, 12,0)/VLOOKUP($A32,Female!$A:$Q, 12,0),0)*AD$3</f>
        <v>4502.6337924703421</v>
      </c>
      <c r="AE32" s="4">
        <f>_xlfn.IFNA(VLOOKUP($A32+AE$4,Female!$A:$Q, 12,0)/VLOOKUP($A32,Female!$A:$Q, 12,0),0)*AE$3</f>
        <v>4390.6731964325827</v>
      </c>
      <c r="AF32" s="4">
        <f>_xlfn.IFNA(VLOOKUP($A32+AF$4,Female!$A:$Q, 12,0)/VLOOKUP($A32,Female!$A:$Q, 12,0),0)*AF$3</f>
        <v>4253.4180204326713</v>
      </c>
      <c r="AG32" s="4">
        <f>_xlfn.IFNA(VLOOKUP($A32+AG$4,Female!$A:$Q, 12,0)/VLOOKUP($A32,Female!$A:$Q, 12,0),0)*AG$3</f>
        <v>4090.4121648924543</v>
      </c>
      <c r="AH32" s="4">
        <f>_xlfn.IFNA(VLOOKUP($A32+AH$4,Female!$A:$Q, 12,0)/VLOOKUP($A32,Female!$A:$Q, 12,0),0)*AH$3</f>
        <v>3901.5006506866321</v>
      </c>
      <c r="AI32" s="4">
        <f>_xlfn.IFNA(VLOOKUP($A32+AI$4,Female!$A:$Q, 12,0)/VLOOKUP($A32,Female!$A:$Q, 12,0),0)*AI$3</f>
        <v>3690.037700537408</v>
      </c>
      <c r="AJ32" s="4">
        <f>_xlfn.IFNA(VLOOKUP($A32+AJ$4,Female!$A:$Q, 12,0)/VLOOKUP($A32,Female!$A:$Q, 12,0),0)*AJ$3</f>
        <v>3453.2900365979676</v>
      </c>
      <c r="AK32" s="4">
        <f>_xlfn.IFNA(VLOOKUP($A32+AK$4,Female!$A:$Q, 12,0)/VLOOKUP($A32,Female!$A:$Q, 12,0),0)*AK$3</f>
        <v>3195.7677745940891</v>
      </c>
      <c r="AL32" s="4">
        <f>_xlfn.IFNA(VLOOKUP($A32+AL$4,Female!$A:$Q, 12,0)/VLOOKUP($A32,Female!$A:$Q, 12,0),0)*AL$3</f>
        <v>2915.530796553091</v>
      </c>
      <c r="AM32" s="4">
        <f>_xlfn.IFNA(VLOOKUP($A32+AM$4,Female!$A:$Q, 12,0)/VLOOKUP($A32,Female!$A:$Q, 12,0),0)*AM$3</f>
        <v>2622.0228589666808</v>
      </c>
      <c r="AN32" s="4">
        <f>_xlfn.IFNA(VLOOKUP($A32+AN$4,Female!$A:$Q, 12,0)/VLOOKUP($A32,Female!$A:$Q, 12,0),0)*AN$3</f>
        <v>2320.4762549175098</v>
      </c>
      <c r="AO32" s="4">
        <f>_xlfn.IFNA(VLOOKUP($A32+AO$4,Female!$A:$Q, 12,0)/VLOOKUP($A32,Female!$A:$Q, 12,0),0)*AO$3</f>
        <v>2015.8797813587864</v>
      </c>
      <c r="AP32" s="4">
        <f>_xlfn.IFNA(VLOOKUP($A32+AP$4,Female!$A:$Q, 12,0)/VLOOKUP($A32,Female!$A:$Q, 12,0),0)*AP$3</f>
        <v>1716.010070055743</v>
      </c>
      <c r="AQ32" s="4">
        <f>_xlfn.IFNA(VLOOKUP($A32+AQ$4,Female!$A:$Q, 12,0)/VLOOKUP($A32,Female!$A:$Q, 12,0),0)*AQ$3</f>
        <v>1428.6726411437198</v>
      </c>
      <c r="AR32" s="4">
        <f>_xlfn.IFNA(VLOOKUP($A32+AR$4,Female!$A:$Q, 12,0)/VLOOKUP($A32,Female!$A:$Q, 12,0),0)*AR$3</f>
        <v>1162.488261381578</v>
      </c>
      <c r="AS32" s="4">
        <f>_xlfn.IFNA(VLOOKUP($A32+AS$4,Female!$A:$Q, 12,0)/VLOOKUP($A32,Female!$A:$Q, 12,0),0)*AS$3</f>
        <v>921.96060265306687</v>
      </c>
      <c r="AT32" s="4">
        <f>_xlfn.IFNA(VLOOKUP($A32+AT$4,Female!$A:$Q, 12,0)/VLOOKUP($A32,Female!$A:$Q, 12,0),0)*AT$3</f>
        <v>713.62014042414228</v>
      </c>
      <c r="AU32" s="4">
        <f>_xlfn.IFNA(VLOOKUP($A32+AU$4,Female!$A:$Q, 12,0)/VLOOKUP($A32,Female!$A:$Q, 12,0),0)*AU$3</f>
        <v>538.11493914711957</v>
      </c>
      <c r="AV32" s="4">
        <f>_xlfn.IFNA(VLOOKUP($A32+AV$4,Female!$A:$Q, 12,0)/VLOOKUP($A32,Female!$A:$Q, 12,0),0)*AV$3</f>
        <v>396.1474095321384</v>
      </c>
      <c r="AW32" s="4">
        <f>_xlfn.IFNA(VLOOKUP($A32+AW$4,Female!$A:$Q, 12,0)/VLOOKUP($A32,Female!$A:$Q, 12,0),0)*AW$3</f>
        <v>284.54606824868415</v>
      </c>
      <c r="AX32" s="4">
        <f>_xlfn.IFNA(VLOOKUP($A32+AX$4,Female!$A:$Q, 12,0)/VLOOKUP($A32,Female!$A:$Q, 12,0),0)*AX$3</f>
        <v>199.3237286855931</v>
      </c>
      <c r="AY32" s="4">
        <f>_xlfn.IFNA(VLOOKUP($A32+AY$4,Female!$A:$Q, 12,0)/VLOOKUP($A32,Female!$A:$Q, 12,0),0)*AY$3</f>
        <v>135.71998813150151</v>
      </c>
      <c r="AZ32" s="4">
        <f>_xlfn.IFNA(VLOOKUP($A32+AZ$4,Female!$A:$Q, 12,0)/VLOOKUP($A32,Female!$A:$Q, 12,0),0)*AZ$3</f>
        <v>89.643343519449971</v>
      </c>
      <c r="BA32" s="4">
        <f>_xlfn.IFNA(VLOOKUP($A32+BA$4,Female!$A:$Q, 12,0)/VLOOKUP($A32,Female!$A:$Q, 12,0),0)*BA$3</f>
        <v>57.244741619954731</v>
      </c>
      <c r="BB32" s="4">
        <f>_xlfn.IFNA(VLOOKUP($A32+BB$4,Female!$A:$Q, 12,0)/VLOOKUP($A32,Female!$A:$Q, 12,0),0)*BB$3</f>
        <v>35.244444785653442</v>
      </c>
      <c r="BC32" s="4">
        <f>_xlfn.IFNA(VLOOKUP($A32+BC$4,Female!$A:$Q, 12,0)/VLOOKUP($A32,Female!$A:$Q, 12,0),0)*BC$3</f>
        <v>20.843624819677764</v>
      </c>
      <c r="BD32" s="4">
        <f>_xlfn.IFNA(VLOOKUP($A32+BD$4,Female!$A:$Q, 12,0)/VLOOKUP($A32,Female!$A:$Q, 12,0),0)*BD$3</f>
        <v>11.790570438765844</v>
      </c>
      <c r="BE32" s="4">
        <f>_xlfn.IFNA(VLOOKUP($A32+BE$4,Female!$A:$Q, 12,0)/VLOOKUP($A32,Female!$A:$Q, 12,0),0)*BE$3</f>
        <v>6.345471521765135</v>
      </c>
    </row>
    <row r="33" spans="1:57" x14ac:dyDescent="0.2">
      <c r="A33">
        <f t="shared" si="3"/>
        <v>53</v>
      </c>
      <c r="B33" s="4">
        <f t="shared" si="2"/>
        <v>91361.907142601747</v>
      </c>
      <c r="C33" s="4">
        <f>_xlfn.IFNA(VLOOKUP($A33+C$4,Female!$A:$Q, 12,0)/VLOOKUP($A33,Female!$A:$Q, 12,0),0)*C$3</f>
        <v>3101.6086340072848</v>
      </c>
      <c r="D33" s="4">
        <f>_xlfn.IFNA(VLOOKUP($A33+D$4,Female!$A:$Q, 12,0)/VLOOKUP($A33,Female!$A:$Q, 12,0),0)*D$3</f>
        <v>3196.4100925118396</v>
      </c>
      <c r="E33" s="4">
        <f>_xlfn.IFNA(VLOOKUP($A33+E$4,Female!$A:$Q, 12,0)/VLOOKUP($A33,Female!$A:$Q, 12,0),0)*E$3</f>
        <v>3295.5979837115487</v>
      </c>
      <c r="F33" s="4">
        <f>_xlfn.IFNA(VLOOKUP($A33+F$4,Female!$A:$Q, 12,0)/VLOOKUP($A33,Female!$A:$Q, 12,0),0)*F$3</f>
        <v>3389.0101145465846</v>
      </c>
      <c r="G33" s="4">
        <f>_xlfn.IFNA(VLOOKUP($A33+G$4,Female!$A:$Q, 12,0)/VLOOKUP($A33,Female!$A:$Q, 12,0),0)*G$3</f>
        <v>3486.0423704296181</v>
      </c>
      <c r="H33" s="4">
        <f>_xlfn.IFNA(VLOOKUP($A33+H$4,Female!$A:$Q, 12,0)/VLOOKUP($A33,Female!$A:$Q, 12,0),0)*H$3</f>
        <v>3586.0742243447889</v>
      </c>
      <c r="I33" s="4">
        <f>_xlfn.IFNA(VLOOKUP($A33+I$4,Female!$A:$Q, 12,0)/VLOOKUP($A33,Female!$A:$Q, 12,0),0)*I$3</f>
        <v>3679.3447430893912</v>
      </c>
      <c r="J33" s="4">
        <f>_xlfn.IFNA(VLOOKUP($A33+J$4,Female!$A:$Q, 12,0)/VLOOKUP($A33,Female!$A:$Q, 12,0),0)*J$3</f>
        <v>3774.4963590522548</v>
      </c>
      <c r="K33" s="4">
        <f>_xlfn.IFNA(VLOOKUP($A33+K$4,Female!$A:$Q, 12,0)/VLOOKUP($A33,Female!$A:$Q, 12,0),0)*K$3</f>
        <v>3870.6981467130854</v>
      </c>
      <c r="L33" s="4">
        <f>_xlfn.IFNA(VLOOKUP($A33+L$4,Female!$A:$Q, 12,0)/VLOOKUP($A33,Female!$A:$Q, 12,0),0)*L$3</f>
        <v>3967.0480520801621</v>
      </c>
      <c r="M33" s="4">
        <f>_xlfn.IFNA(VLOOKUP($A33+M$4,Female!$A:$Q, 12,0)/VLOOKUP($A33,Female!$A:$Q, 12,0),0)*M$3</f>
        <v>4054.2725932106005</v>
      </c>
      <c r="N33" s="4">
        <f>_xlfn.IFNA(VLOOKUP($A33+N$4,Female!$A:$Q, 12,0)/VLOOKUP($A33,Female!$A:$Q, 12,0),0)*N$3</f>
        <v>4140.004141566691</v>
      </c>
      <c r="O33" s="4">
        <f>_xlfn.IFNA(VLOOKUP($A33+O$4,Female!$A:$Q, 12,0)/VLOOKUP($A33,Female!$A:$Q, 12,0),0)*O$3</f>
        <v>4223.2055363908448</v>
      </c>
      <c r="P33" s="4">
        <f>_xlfn.IFNA(VLOOKUP($A33+P$4,Female!$A:$Q, 12,0)/VLOOKUP($A33,Female!$A:$Q, 12,0),0)*P$3</f>
        <v>4302.9548033016672</v>
      </c>
      <c r="Q33" s="4">
        <f>_xlfn.IFNA(VLOOKUP($A33+Q$4,Female!$A:$Q, 12,0)/VLOOKUP($A33,Female!$A:$Q, 12,0),0)*Q$3</f>
        <v>4370.8162701134079</v>
      </c>
      <c r="R33" s="4">
        <f>_xlfn.IFNA(VLOOKUP($A33+R$4,Female!$A:$Q, 12,0)/VLOOKUP($A33,Female!$A:$Q, 12,0),0)*R$3</f>
        <v>4441.031368658887</v>
      </c>
      <c r="S33" s="4">
        <f>_xlfn.IFNA(VLOOKUP($A33+S$4,Female!$A:$Q, 12,0)/VLOOKUP($A33,Female!$A:$Q, 12,0),0)*S$3</f>
        <v>4497.2968030595066</v>
      </c>
      <c r="T33" s="4">
        <f>_xlfn.IFNA(VLOOKUP($A33+T$4,Female!$A:$Q, 12,0)/VLOOKUP($A33,Female!$A:$Q, 12,0),0)*T$3</f>
        <v>4545.6409077706003</v>
      </c>
      <c r="U33" s="4">
        <f>_xlfn.IFNA(VLOOKUP($A33+U$4,Female!$A:$Q, 12,0)/VLOOKUP($A33,Female!$A:$Q, 12,0),0)*U$3</f>
        <v>4591.5086456170648</v>
      </c>
      <c r="V33" s="4">
        <f>_xlfn.IFNA(VLOOKUP($A33+V$4,Female!$A:$Q, 12,0)/VLOOKUP($A33,Female!$A:$Q, 12,0),0)*V$3</f>
        <v>4620.1198909610366</v>
      </c>
      <c r="W33" s="4">
        <f>_xlfn.IFNA(VLOOKUP($A33+W$4,Female!$A:$Q, 12,0)/VLOOKUP($A33,Female!$A:$Q, 12,0),0)*W$3</f>
        <v>4636.9796170022946</v>
      </c>
      <c r="X33" s="4">
        <f>_xlfn.IFNA(VLOOKUP($A33+X$4,Female!$A:$Q, 12,0)/VLOOKUP($A33,Female!$A:$Q, 12,0),0)*X$3</f>
        <v>4639.9871731553285</v>
      </c>
      <c r="Y33" s="4">
        <f>_xlfn.IFNA(VLOOKUP($A33+Y$4,Female!$A:$Q, 12,0)/VLOOKUP($A33,Female!$A:$Q, 12,0),0)*Y$3</f>
        <v>4627.1718029267868</v>
      </c>
      <c r="Z33" s="4">
        <f>_xlfn.IFNA(VLOOKUP($A33+Z$4,Female!$A:$Q, 12,0)/VLOOKUP($A33,Female!$A:$Q, 12,0),0)*Z$3</f>
        <v>4602.8399399648097</v>
      </c>
      <c r="AA33" s="4">
        <f>_xlfn.IFNA(VLOOKUP($A33+AA$4,Female!$A:$Q, 12,0)/VLOOKUP($A33,Female!$A:$Q, 12,0),0)*AA$3</f>
        <v>4554.9543164637935</v>
      </c>
      <c r="AB33" s="4">
        <f>_xlfn.IFNA(VLOOKUP($A33+AB$4,Female!$A:$Q, 12,0)/VLOOKUP($A33,Female!$A:$Q, 12,0),0)*AB$3</f>
        <v>4488.008954475582</v>
      </c>
      <c r="AC33" s="4">
        <f>_xlfn.IFNA(VLOOKUP($A33+AC$4,Female!$A:$Q, 12,0)/VLOOKUP($A33,Female!$A:$Q, 12,0),0)*AC$3</f>
        <v>4404.5083926945363</v>
      </c>
      <c r="AD33" s="4">
        <f>_xlfn.IFNA(VLOOKUP($A33+AD$4,Female!$A:$Q, 12,0)/VLOOKUP($A33,Female!$A:$Q, 12,0),0)*AD$3</f>
        <v>4297.1624188691276</v>
      </c>
      <c r="AE33" s="4">
        <f>_xlfn.IFNA(VLOOKUP($A33+AE$4,Female!$A:$Q, 12,0)/VLOOKUP($A33,Female!$A:$Q, 12,0),0)*AE$3</f>
        <v>4164.9351691190459</v>
      </c>
      <c r="AF33" s="4">
        <f>_xlfn.IFNA(VLOOKUP($A33+AF$4,Female!$A:$Q, 12,0)/VLOOKUP($A33,Female!$A:$Q, 12,0),0)*AF$3</f>
        <v>4007.3371733951667</v>
      </c>
      <c r="AG33" s="4">
        <f>_xlfn.IFNA(VLOOKUP($A33+AG$4,Female!$A:$Q, 12,0)/VLOOKUP($A33,Female!$A:$Q, 12,0),0)*AG$3</f>
        <v>3824.1750037692609</v>
      </c>
      <c r="AH33" s="4">
        <f>_xlfn.IFNA(VLOOKUP($A33+AH$4,Female!$A:$Q, 12,0)/VLOOKUP($A33,Female!$A:$Q, 12,0),0)*AH$3</f>
        <v>3615.6673839631158</v>
      </c>
      <c r="AI33" s="4">
        <f>_xlfn.IFNA(VLOOKUP($A33+AI$4,Female!$A:$Q, 12,0)/VLOOKUP($A33,Female!$A:$Q, 12,0),0)*AI$3</f>
        <v>3385.5577849607944</v>
      </c>
      <c r="AJ33" s="4">
        <f>_xlfn.IFNA(VLOOKUP($A33+AJ$4,Female!$A:$Q, 12,0)/VLOOKUP($A33,Female!$A:$Q, 12,0),0)*AJ$3</f>
        <v>3132.3458361285611</v>
      </c>
      <c r="AK33" s="4">
        <f>_xlfn.IFNA(VLOOKUP($A33+AK$4,Female!$A:$Q, 12,0)/VLOOKUP($A33,Female!$A:$Q, 12,0),0)*AK$3</f>
        <v>2861.492468090833</v>
      </c>
      <c r="AL33" s="4">
        <f>_xlfn.IFNA(VLOOKUP($A33+AL$4,Female!$A:$Q, 12,0)/VLOOKUP($A33,Female!$A:$Q, 12,0),0)*AL$3</f>
        <v>2572.8989793627438</v>
      </c>
      <c r="AM33" s="4">
        <f>_xlfn.IFNA(VLOOKUP($A33+AM$4,Female!$A:$Q, 12,0)/VLOOKUP($A33,Female!$A:$Q, 12,0),0)*AM$3</f>
        <v>2276.6859954447214</v>
      </c>
      <c r="AN33" s="4">
        <f>_xlfn.IFNA(VLOOKUP($A33+AN$4,Female!$A:$Q, 12,0)/VLOOKUP($A33,Female!$A:$Q, 12,0),0)*AN$3</f>
        <v>1979.0124233347972</v>
      </c>
      <c r="AO33" s="4">
        <f>_xlfn.IFNA(VLOOKUP($A33+AO$4,Female!$A:$Q, 12,0)/VLOOKUP($A33,Female!$A:$Q, 12,0),0)*AO$3</f>
        <v>1685.598379238385</v>
      </c>
      <c r="AP33" s="4">
        <f>_xlfn.IFNA(VLOOKUP($A33+AP$4,Female!$A:$Q, 12,0)/VLOOKUP($A33,Female!$A:$Q, 12,0),0)*AP$3</f>
        <v>1404.1391709702173</v>
      </c>
      <c r="AQ33" s="4">
        <f>_xlfn.IFNA(VLOOKUP($A33+AQ$4,Female!$A:$Q, 12,0)/VLOOKUP($A33,Female!$A:$Q, 12,0),0)*AQ$3</f>
        <v>1141.7608271258018</v>
      </c>
      <c r="AR33" s="4">
        <f>_xlfn.IFNA(VLOOKUP($A33+AR$4,Female!$A:$Q, 12,0)/VLOOKUP($A33,Female!$A:$Q, 12,0),0)*AR$3</f>
        <v>906.60507675342774</v>
      </c>
      <c r="AS33" s="4">
        <f>_xlfn.IFNA(VLOOKUP($A33+AS$4,Female!$A:$Q, 12,0)/VLOOKUP($A33,Female!$A:$Q, 12,0),0)*AS$3</f>
        <v>701.32542070884847</v>
      </c>
      <c r="AT33" s="4">
        <f>_xlfn.IFNA(VLOOKUP($A33+AT$4,Female!$A:$Q, 12,0)/VLOOKUP($A33,Female!$A:$Q, 12,0),0)*AT$3</f>
        <v>529.45509250565738</v>
      </c>
      <c r="AU33" s="4">
        <f>_xlfn.IFNA(VLOOKUP($A33+AU$4,Female!$A:$Q, 12,0)/VLOOKUP($A33,Female!$A:$Q, 12,0),0)*AU$3</f>
        <v>389.57384375318406</v>
      </c>
      <c r="AV33" s="4">
        <f>_xlfn.IFNA(VLOOKUP($A33+AV$4,Female!$A:$Q, 12,0)/VLOOKUP($A33,Female!$A:$Q, 12,0),0)*AV$3</f>
        <v>280.13597757100888</v>
      </c>
      <c r="AW33" s="4">
        <f>_xlfn.IFNA(VLOOKUP($A33+AW$4,Female!$A:$Q, 12,0)/VLOOKUP($A33,Female!$A:$Q, 12,0),0)*AW$3</f>
        <v>196.1470626947395</v>
      </c>
      <c r="AX33" s="4">
        <f>_xlfn.IFNA(VLOOKUP($A33+AX$4,Female!$A:$Q, 12,0)/VLOOKUP($A33,Female!$A:$Q, 12,0),0)*AX$3</f>
        <v>133.63587768153019</v>
      </c>
      <c r="AY33" s="4">
        <f>_xlfn.IFNA(VLOOKUP($A33+AY$4,Female!$A:$Q, 12,0)/VLOOKUP($A33,Female!$A:$Q, 12,0),0)*AY$3</f>
        <v>88.275982839532347</v>
      </c>
      <c r="AZ33" s="4">
        <f>_xlfn.IFNA(VLOOKUP($A33+AZ$4,Female!$A:$Q, 12,0)/VLOOKUP($A33,Female!$A:$Q, 12,0),0)*AZ$3</f>
        <v>56.404099529262126</v>
      </c>
      <c r="BA33" s="4">
        <f>_xlfn.IFNA(VLOOKUP($A33+BA$4,Female!$A:$Q, 12,0)/VLOOKUP($A33,Female!$A:$Q, 12,0),0)*BA$3</f>
        <v>34.73103513277983</v>
      </c>
      <c r="BB33" s="4">
        <f>_xlfn.IFNA(VLOOKUP($A33+BB$4,Female!$A:$Q, 12,0)/VLOOKUP($A33,Female!$A:$Q, 12,0),0)*BB$3</f>
        <v>20.542861579019636</v>
      </c>
      <c r="BC33" s="4">
        <f>_xlfn.IFNA(VLOOKUP($A33+BC$4,Female!$A:$Q, 12,0)/VLOOKUP($A33,Female!$A:$Q, 12,0),0)*BC$3</f>
        <v>11.622267452049753</v>
      </c>
      <c r="BD33" s="4">
        <f>_xlfn.IFNA(VLOOKUP($A33+BD$4,Female!$A:$Q, 12,0)/VLOOKUP($A33,Female!$A:$Q, 12,0),0)*BD$3</f>
        <v>6.2584567636721244</v>
      </c>
      <c r="BE33" s="4">
        <f>_xlfn.IFNA(VLOOKUP($A33+BE$4,Female!$A:$Q, 12,0)/VLOOKUP($A33,Female!$A:$Q, 12,0),0)*BE$3</f>
        <v>3.1879900430567467</v>
      </c>
    </row>
    <row r="34" spans="1:57" x14ac:dyDescent="0.2">
      <c r="A34">
        <f t="shared" si="3"/>
        <v>54</v>
      </c>
      <c r="B34" s="4">
        <f t="shared" si="2"/>
        <v>88636.276624180377</v>
      </c>
      <c r="C34" s="4">
        <f>_xlfn.IFNA(VLOOKUP($A34+C$4,Female!$A:$Q, 12,0)/VLOOKUP($A34,Female!$A:$Q, 12,0),0)*C$3</f>
        <v>3100.6901756466918</v>
      </c>
      <c r="D34" s="4">
        <f>_xlfn.IFNA(VLOOKUP($A34+D$4,Female!$A:$Q, 12,0)/VLOOKUP($A34,Female!$A:$Q, 12,0),0)*D$3</f>
        <v>3194.3966806255294</v>
      </c>
      <c r="E34" s="4">
        <f>_xlfn.IFNA(VLOOKUP($A34+E$4,Female!$A:$Q, 12,0)/VLOOKUP($A34,Female!$A:$Q, 12,0),0)*E$3</f>
        <v>3292.3617414295454</v>
      </c>
      <c r="F34" s="4">
        <f>_xlfn.IFNA(VLOOKUP($A34+F$4,Female!$A:$Q, 12,0)/VLOOKUP($A34,Female!$A:$Q, 12,0),0)*F$3</f>
        <v>3384.4268246050738</v>
      </c>
      <c r="G34" s="4">
        <f>_xlfn.IFNA(VLOOKUP($A34+G$4,Female!$A:$Q, 12,0)/VLOOKUP($A34,Female!$A:$Q, 12,0),0)*G$3</f>
        <v>3479.9159826203982</v>
      </c>
      <c r="H34" s="4">
        <f>_xlfn.IFNA(VLOOKUP($A34+H$4,Female!$A:$Q, 12,0)/VLOOKUP($A34,Female!$A:$Q, 12,0),0)*H$3</f>
        <v>3578.1262467233369</v>
      </c>
      <c r="I34" s="4">
        <f>_xlfn.IFNA(VLOOKUP($A34+I$4,Female!$A:$Q, 12,0)/VLOOKUP($A34,Female!$A:$Q, 12,0),0)*I$3</f>
        <v>3669.2356142449112</v>
      </c>
      <c r="J34" s="4">
        <f>_xlfn.IFNA(VLOOKUP($A34+J$4,Female!$A:$Q, 12,0)/VLOOKUP($A34,Female!$A:$Q, 12,0),0)*J$3</f>
        <v>3761.8173876874403</v>
      </c>
      <c r="K34" s="4">
        <f>_xlfn.IFNA(VLOOKUP($A34+K$4,Female!$A:$Q, 12,0)/VLOOKUP($A34,Female!$A:$Q, 12,0),0)*K$3</f>
        <v>3854.9703422685657</v>
      </c>
      <c r="L34" s="4">
        <f>_xlfn.IFNA(VLOOKUP($A34+L$4,Female!$A:$Q, 12,0)/VLOOKUP($A34,Female!$A:$Q, 12,0),0)*L$3</f>
        <v>3947.7476795988673</v>
      </c>
      <c r="M34" s="4">
        <f>_xlfn.IFNA(VLOOKUP($A34+M$4,Female!$A:$Q, 12,0)/VLOOKUP($A34,Female!$A:$Q, 12,0),0)*M$3</f>
        <v>4030.8017676752379</v>
      </c>
      <c r="N34" s="4">
        <f>_xlfn.IFNA(VLOOKUP($A34+N$4,Female!$A:$Q, 12,0)/VLOOKUP($A34,Female!$A:$Q, 12,0),0)*N$3</f>
        <v>4111.7609177870163</v>
      </c>
      <c r="O34" s="4">
        <f>_xlfn.IFNA(VLOOKUP($A34+O$4,Female!$A:$Q, 12,0)/VLOOKUP($A34,Female!$A:$Q, 12,0),0)*O$3</f>
        <v>4189.7017774965107</v>
      </c>
      <c r="P34" s="4">
        <f>_xlfn.IFNA(VLOOKUP($A34+P$4,Female!$A:$Q, 12,0)/VLOOKUP($A34,Female!$A:$Q, 12,0),0)*P$3</f>
        <v>4263.7215538147111</v>
      </c>
      <c r="Q34" s="4">
        <f>_xlfn.IFNA(VLOOKUP($A34+Q$4,Female!$A:$Q, 12,0)/VLOOKUP($A34,Female!$A:$Q, 12,0),0)*Q$3</f>
        <v>4325.3245083321099</v>
      </c>
      <c r="R34" s="4">
        <f>_xlfn.IFNA(VLOOKUP($A34+R$4,Female!$A:$Q, 12,0)/VLOOKUP($A34,Female!$A:$Q, 12,0),0)*R$3</f>
        <v>4388.201705964997</v>
      </c>
      <c r="S34" s="4">
        <f>_xlfn.IFNA(VLOOKUP($A34+S$4,Female!$A:$Q, 12,0)/VLOOKUP($A34,Female!$A:$Q, 12,0),0)*S$3</f>
        <v>4436.1505287825639</v>
      </c>
      <c r="T34" s="4">
        <f>_xlfn.IFNA(VLOOKUP($A34+T$4,Female!$A:$Q, 12,0)/VLOOKUP($A34,Female!$A:$Q, 12,0),0)*T$3</f>
        <v>4475.4001146238716</v>
      </c>
      <c r="U34" s="4">
        <f>_xlfn.IFNA(VLOOKUP($A34+U$4,Female!$A:$Q, 12,0)/VLOOKUP($A34,Female!$A:$Q, 12,0),0)*U$3</f>
        <v>4511.3031733303696</v>
      </c>
      <c r="V34" s="4">
        <f>_xlfn.IFNA(VLOOKUP($A34+V$4,Female!$A:$Q, 12,0)/VLOOKUP($A34,Female!$A:$Q, 12,0),0)*V$3</f>
        <v>4529.1137326874123</v>
      </c>
      <c r="W34" s="4">
        <f>_xlfn.IFNA(VLOOKUP($A34+W$4,Female!$A:$Q, 12,0)/VLOOKUP($A34,Female!$A:$Q, 12,0),0)*W$3</f>
        <v>4533.5381082962476</v>
      </c>
      <c r="X34" s="4">
        <f>_xlfn.IFNA(VLOOKUP($A34+X$4,Female!$A:$Q, 12,0)/VLOOKUP($A34,Female!$A:$Q, 12,0),0)*X$3</f>
        <v>4522.6157286435337</v>
      </c>
      <c r="Y34" s="4">
        <f>_xlfn.IFNA(VLOOKUP($A34+Y$4,Female!$A:$Q, 12,0)/VLOOKUP($A34,Female!$A:$Q, 12,0),0)*Y$3</f>
        <v>4495.1887382894583</v>
      </c>
      <c r="Z34" s="4">
        <f>_xlfn.IFNA(VLOOKUP($A34+Z$4,Female!$A:$Q, 12,0)/VLOOKUP($A34,Female!$A:$Q, 12,0),0)*Z$3</f>
        <v>4455.6538308169884</v>
      </c>
      <c r="AA34" s="4">
        <f>_xlfn.IFNA(VLOOKUP($A34+AA$4,Female!$A:$Q, 12,0)/VLOOKUP($A34,Female!$A:$Q, 12,0),0)*AA$3</f>
        <v>4391.9454669570796</v>
      </c>
      <c r="AB34" s="4">
        <f>_xlfn.IFNA(VLOOKUP($A34+AB$4,Female!$A:$Q, 12,0)/VLOOKUP($A34,Female!$A:$Q, 12,0),0)*AB$3</f>
        <v>4307.4882355743157</v>
      </c>
      <c r="AC34" s="4">
        <f>_xlfn.IFNA(VLOOKUP($A34+AC$4,Female!$A:$Q, 12,0)/VLOOKUP($A34,Female!$A:$Q, 12,0),0)*AC$3</f>
        <v>4204.6312667666452</v>
      </c>
      <c r="AD34" s="4">
        <f>_xlfn.IFNA(VLOOKUP($A34+AD$4,Female!$A:$Q, 12,0)/VLOOKUP($A34,Female!$A:$Q, 12,0),0)*AD$3</f>
        <v>4077.3146956384489</v>
      </c>
      <c r="AE34" s="4">
        <f>_xlfn.IFNA(VLOOKUP($A34+AE$4,Female!$A:$Q, 12,0)/VLOOKUP($A34,Female!$A:$Q, 12,0),0)*AE$3</f>
        <v>3925.0156718431854</v>
      </c>
      <c r="AF34" s="4">
        <f>_xlfn.IFNA(VLOOKUP($A34+AF$4,Female!$A:$Q, 12,0)/VLOOKUP($A34,Female!$A:$Q, 12,0),0)*AF$3</f>
        <v>3747.5022595360988</v>
      </c>
      <c r="AG34" s="4">
        <f>_xlfn.IFNA(VLOOKUP($A34+AG$4,Female!$A:$Q, 12,0)/VLOOKUP($A34,Female!$A:$Q, 12,0),0)*AG$3</f>
        <v>3544.9480695346119</v>
      </c>
      <c r="AH34" s="4">
        <f>_xlfn.IFNA(VLOOKUP($A34+AH$4,Female!$A:$Q, 12,0)/VLOOKUP($A34,Female!$A:$Q, 12,0),0)*AH$3</f>
        <v>3318.205128489908</v>
      </c>
      <c r="AI34" s="4">
        <f>_xlfn.IFNA(VLOOKUP($A34+AI$4,Female!$A:$Q, 12,0)/VLOOKUP($A34,Female!$A:$Q, 12,0),0)*AI$3</f>
        <v>3071.7241483505823</v>
      </c>
      <c r="AJ34" s="4">
        <f>_xlfn.IFNA(VLOOKUP($A34+AJ$4,Female!$A:$Q, 12,0)/VLOOKUP($A34,Female!$A:$Q, 12,0),0)*AJ$3</f>
        <v>2805.449340283953</v>
      </c>
      <c r="AK34" s="4">
        <f>_xlfn.IFNA(VLOOKUP($A34+AK$4,Female!$A:$Q, 12,0)/VLOOKUP($A34,Female!$A:$Q, 12,0),0)*AK$3</f>
        <v>2525.8818936399821</v>
      </c>
      <c r="AL34" s="4">
        <f>_xlfn.IFNA(VLOOKUP($A34+AL$4,Female!$A:$Q, 12,0)/VLOOKUP($A34,Female!$A:$Q, 12,0),0)*AL$3</f>
        <v>2234.6253869070215</v>
      </c>
      <c r="AM34" s="4">
        <f>_xlfn.IFNA(VLOOKUP($A34+AM$4,Female!$A:$Q, 12,0)/VLOOKUP($A34,Female!$A:$Q, 12,0),0)*AM$3</f>
        <v>1942.1817059661621</v>
      </c>
      <c r="AN34" s="4">
        <f>_xlfn.IFNA(VLOOKUP($A34+AN$4,Female!$A:$Q, 12,0)/VLOOKUP($A34,Female!$A:$Q, 12,0),0)*AN$3</f>
        <v>1655.2108620116128</v>
      </c>
      <c r="AO34" s="4">
        <f>_xlfn.IFNA(VLOOKUP($A34+AO$4,Female!$A:$Q, 12,0)/VLOOKUP($A34,Female!$A:$Q, 12,0),0)*AO$3</f>
        <v>1379.6208812638677</v>
      </c>
      <c r="AP34" s="4">
        <f>_xlfn.IFNA(VLOOKUP($A34+AP$4,Female!$A:$Q, 12,0)/VLOOKUP($A34,Female!$A:$Q, 12,0),0)*AP$3</f>
        <v>1122.4523062189155</v>
      </c>
      <c r="AQ34" s="4">
        <f>_xlfn.IFNA(VLOOKUP($A34+AQ$4,Female!$A:$Q, 12,0)/VLOOKUP($A34,Female!$A:$Q, 12,0),0)*AQ$3</f>
        <v>890.67659528469733</v>
      </c>
      <c r="AR34" s="4">
        <f>_xlfn.IFNA(VLOOKUP($A34+AR$4,Female!$A:$Q, 12,0)/VLOOKUP($A34,Female!$A:$Q, 12,0),0)*AR$3</f>
        <v>689.82780508132225</v>
      </c>
      <c r="AS34" s="4">
        <f>_xlfn.IFNA(VLOOKUP($A34+AS$4,Female!$A:$Q, 12,0)/VLOOKUP($A34,Female!$A:$Q, 12,0),0)*AS$3</f>
        <v>520.47148798062608</v>
      </c>
      <c r="AT34" s="4">
        <f>_xlfn.IFNA(VLOOKUP($A34+AT$4,Female!$A:$Q, 12,0)/VLOOKUP($A34,Female!$A:$Q, 12,0),0)*AT$3</f>
        <v>383.40626249670129</v>
      </c>
      <c r="AU34" s="4">
        <f>_xlfn.IFNA(VLOOKUP($A34+AU$4,Female!$A:$Q, 12,0)/VLOOKUP($A34,Female!$A:$Q, 12,0),0)*AU$3</f>
        <v>275.56064305212681</v>
      </c>
      <c r="AV34" s="4">
        <f>_xlfn.IFNA(VLOOKUP($A34+AV$4,Female!$A:$Q, 12,0)/VLOOKUP($A34,Female!$A:$Q, 12,0),0)*AV$3</f>
        <v>193.15832888240161</v>
      </c>
      <c r="AW34" s="4">
        <f>_xlfn.IFNA(VLOOKUP($A34+AW$4,Female!$A:$Q, 12,0)/VLOOKUP($A34,Female!$A:$Q, 12,0),0)*AW$3</f>
        <v>131.54102075122964</v>
      </c>
      <c r="AX34" s="4">
        <f>_xlfn.IFNA(VLOOKUP($A34+AX$4,Female!$A:$Q, 12,0)/VLOOKUP($A34,Female!$A:$Q, 12,0),0)*AX$3</f>
        <v>86.943506180855209</v>
      </c>
      <c r="AY34" s="4">
        <f>_xlfn.IFNA(VLOOKUP($A34+AY$4,Female!$A:$Q, 12,0)/VLOOKUP($A34,Female!$A:$Q, 12,0),0)*AY$3</f>
        <v>55.558500589219406</v>
      </c>
      <c r="AZ34" s="4">
        <f>_xlfn.IFNA(VLOOKUP($A34+AZ$4,Female!$A:$Q, 12,0)/VLOOKUP($A34,Female!$A:$Q, 12,0),0)*AZ$3</f>
        <v>34.230096956000409</v>
      </c>
      <c r="BA34" s="4">
        <f>_xlfn.IFNA(VLOOKUP($A34+BA$4,Female!$A:$Q, 12,0)/VLOOKUP($A34,Female!$A:$Q, 12,0),0)*BA$3</f>
        <v>20.24898808774034</v>
      </c>
      <c r="BB34" s="4">
        <f>_xlfn.IFNA(VLOOKUP($A34+BB$4,Female!$A:$Q, 12,0)/VLOOKUP($A34,Female!$A:$Q, 12,0),0)*BB$3</f>
        <v>11.457606132262301</v>
      </c>
      <c r="BC34" s="4">
        <f>_xlfn.IFNA(VLOOKUP($A34+BC$4,Female!$A:$Q, 12,0)/VLOOKUP($A34,Female!$A:$Q, 12,0),0)*BC$3</f>
        <v>6.1707597127697529</v>
      </c>
      <c r="BD34" s="4">
        <f>_xlfn.IFNA(VLOOKUP($A34+BD$4,Female!$A:$Q, 12,0)/VLOOKUP($A34,Female!$A:$Q, 12,0),0)*BD$3</f>
        <v>3.1451085872094433</v>
      </c>
      <c r="BE34" s="4">
        <f>_xlfn.IFNA(VLOOKUP($A34+BE$4,Female!$A:$Q, 12,0)/VLOOKUP($A34,Female!$A:$Q, 12,0),0)*BE$3</f>
        <v>1.5060908187137914</v>
      </c>
    </row>
    <row r="35" spans="1:57" x14ac:dyDescent="0.2">
      <c r="A35">
        <f t="shared" si="3"/>
        <v>55</v>
      </c>
      <c r="B35" s="4">
        <f t="shared" si="2"/>
        <v>85915.877294971608</v>
      </c>
      <c r="C35" s="4">
        <f>_xlfn.IFNA(VLOOKUP($A35+C$4,Female!$A:$Q, 12,0)/VLOOKUP($A35,Female!$A:$Q, 12,0),0)*C$3</f>
        <v>3099.6549373570888</v>
      </c>
      <c r="D35" s="4">
        <f>_xlfn.IFNA(VLOOKUP($A35+D$4,Female!$A:$Q, 12,0)/VLOOKUP($A35,Female!$A:$Q, 12,0),0)*D$3</f>
        <v>3192.2051030297225</v>
      </c>
      <c r="E35" s="4">
        <f>_xlfn.IFNA(VLOOKUP($A35+E$4,Female!$A:$Q, 12,0)/VLOOKUP($A35,Female!$A:$Q, 12,0),0)*E$3</f>
        <v>3288.8830732106344</v>
      </c>
      <c r="F35" s="4">
        <f>_xlfn.IFNA(VLOOKUP($A35+F$4,Female!$A:$Q, 12,0)/VLOOKUP($A35,Female!$A:$Q, 12,0),0)*F$3</f>
        <v>3379.4797589051473</v>
      </c>
      <c r="G35" s="4">
        <f>_xlfn.IFNA(VLOOKUP($A35+G$4,Female!$A:$Q, 12,0)/VLOOKUP($A35,Female!$A:$Q, 12,0),0)*G$3</f>
        <v>3473.231792895554</v>
      </c>
      <c r="H35" s="4">
        <f>_xlfn.IFNA(VLOOKUP($A35+H$4,Female!$A:$Q, 12,0)/VLOOKUP($A35,Female!$A:$Q, 12,0),0)*H$3</f>
        <v>3569.3521873423501</v>
      </c>
      <c r="I35" s="4">
        <f>_xlfn.IFNA(VLOOKUP($A35+I$4,Female!$A:$Q, 12,0)/VLOOKUP($A35,Female!$A:$Q, 12,0),0)*I$3</f>
        <v>3657.9934427653661</v>
      </c>
      <c r="J35" s="4">
        <f>_xlfn.IFNA(VLOOKUP($A35+J$4,Female!$A:$Q, 12,0)/VLOOKUP($A35,Female!$A:$Q, 12,0),0)*J$3</f>
        <v>3747.6417621131181</v>
      </c>
      <c r="K35" s="4">
        <f>_xlfn.IFNA(VLOOKUP($A35+K$4,Female!$A:$Q, 12,0)/VLOOKUP($A35,Female!$A:$Q, 12,0),0)*K$3</f>
        <v>3837.3515760972946</v>
      </c>
      <c r="L35" s="4">
        <f>_xlfn.IFNA(VLOOKUP($A35+L$4,Female!$A:$Q, 12,0)/VLOOKUP($A35,Female!$A:$Q, 12,0),0)*L$3</f>
        <v>3926.0561400608403</v>
      </c>
      <c r="M35" s="4">
        <f>_xlfn.IFNA(VLOOKUP($A35+M$4,Female!$A:$Q, 12,0)/VLOOKUP($A35,Female!$A:$Q, 12,0),0)*M$3</f>
        <v>4004.4893478495633</v>
      </c>
      <c r="N35" s="4">
        <f>_xlfn.IFNA(VLOOKUP($A35+N$4,Female!$A:$Q, 12,0)/VLOOKUP($A35,Female!$A:$Q, 12,0),0)*N$3</f>
        <v>4080.3495635553813</v>
      </c>
      <c r="O35" s="4">
        <f>_xlfn.IFNA(VLOOKUP($A35+O$4,Female!$A:$Q, 12,0)/VLOOKUP($A35,Female!$A:$Q, 12,0),0)*O$3</f>
        <v>4152.7308604140799</v>
      </c>
      <c r="P35" s="4">
        <f>_xlfn.IFNA(VLOOKUP($A35+P$4,Female!$A:$Q, 12,0)/VLOOKUP($A35,Female!$A:$Q, 12,0),0)*P$3</f>
        <v>4220.5942573347793</v>
      </c>
      <c r="Q35" s="4">
        <f>_xlfn.IFNA(VLOOKUP($A35+Q$4,Female!$A:$Q, 12,0)/VLOOKUP($A35,Female!$A:$Q, 12,0),0)*Q$3</f>
        <v>4275.1372398342164</v>
      </c>
      <c r="R35" s="4">
        <f>_xlfn.IFNA(VLOOKUP($A35+R$4,Female!$A:$Q, 12,0)/VLOOKUP($A35,Female!$A:$Q, 12,0),0)*R$3</f>
        <v>4329.820874073398</v>
      </c>
      <c r="S35" s="4">
        <f>_xlfn.IFNA(VLOOKUP($A35+S$4,Female!$A:$Q, 12,0)/VLOOKUP($A35,Female!$A:$Q, 12,0),0)*S$3</f>
        <v>4368.8953496963913</v>
      </c>
      <c r="T35" s="4">
        <f>_xlfn.IFNA(VLOOKUP($A35+T$4,Female!$A:$Q, 12,0)/VLOOKUP($A35,Female!$A:$Q, 12,0),0)*T$3</f>
        <v>4398.5253569526421</v>
      </c>
      <c r="U35" s="4">
        <f>_xlfn.IFNA(VLOOKUP($A35+U$4,Female!$A:$Q, 12,0)/VLOOKUP($A35,Female!$A:$Q, 12,0),0)*U$3</f>
        <v>4423.7504393311392</v>
      </c>
      <c r="V35" s="4">
        <f>_xlfn.IFNA(VLOOKUP($A35+V$4,Female!$A:$Q, 12,0)/VLOOKUP($A35,Female!$A:$Q, 12,0),0)*V$3</f>
        <v>4429.390136023133</v>
      </c>
      <c r="W35" s="4">
        <f>_xlfn.IFNA(VLOOKUP($A35+W$4,Female!$A:$Q, 12,0)/VLOOKUP($A35,Female!$A:$Q, 12,0),0)*W$3</f>
        <v>4420.1682754910235</v>
      </c>
      <c r="X35" s="4">
        <f>_xlfn.IFNA(VLOOKUP($A35+X$4,Female!$A:$Q, 12,0)/VLOOKUP($A35,Female!$A:$Q, 12,0),0)*X$3</f>
        <v>4394.9164044352183</v>
      </c>
      <c r="Y35" s="4">
        <f>_xlfn.IFNA(VLOOKUP($A35+Y$4,Female!$A:$Q, 12,0)/VLOOKUP($A35,Female!$A:$Q, 12,0),0)*Y$3</f>
        <v>4352.7339628914915</v>
      </c>
      <c r="Z35" s="4">
        <f>_xlfn.IFNA(VLOOKUP($A35+Z$4,Female!$A:$Q, 12,0)/VLOOKUP($A35,Female!$A:$Q, 12,0),0)*Z$3</f>
        <v>4297.4712440939529</v>
      </c>
      <c r="AA35" s="4">
        <f>_xlfn.IFNA(VLOOKUP($A35+AA$4,Female!$A:$Q, 12,0)/VLOOKUP($A35,Female!$A:$Q, 12,0),0)*AA$3</f>
        <v>4216.5373143956913</v>
      </c>
      <c r="AB35" s="4">
        <f>_xlfn.IFNA(VLOOKUP($A35+AB$4,Female!$A:$Q, 12,0)/VLOOKUP($A35,Female!$A:$Q, 12,0),0)*AB$3</f>
        <v>4113.23191967615</v>
      </c>
      <c r="AC35" s="4">
        <f>_xlfn.IFNA(VLOOKUP($A35+AC$4,Female!$A:$Q, 12,0)/VLOOKUP($A35,Female!$A:$Q, 12,0),0)*AC$3</f>
        <v>3990.6992814109367</v>
      </c>
      <c r="AD35" s="4">
        <f>_xlfn.IFNA(VLOOKUP($A35+AD$4,Female!$A:$Q, 12,0)/VLOOKUP($A35,Female!$A:$Q, 12,0),0)*AD$3</f>
        <v>3843.5807157499812</v>
      </c>
      <c r="AE35" s="4">
        <f>_xlfn.IFNA(VLOOKUP($A35+AE$4,Female!$A:$Q, 12,0)/VLOOKUP($A35,Female!$A:$Q, 12,0),0)*AE$3</f>
        <v>3671.6057148619748</v>
      </c>
      <c r="AF35" s="4">
        <f>_xlfn.IFNA(VLOOKUP($A35+AF$4,Female!$A:$Q, 12,0)/VLOOKUP($A35,Female!$A:$Q, 12,0),0)*AF$3</f>
        <v>3474.9026812845286</v>
      </c>
      <c r="AG35" s="4">
        <f>_xlfn.IFNA(VLOOKUP($A35+AG$4,Female!$A:$Q, 12,0)/VLOOKUP($A35,Female!$A:$Q, 12,0),0)*AG$3</f>
        <v>3254.2675817032523</v>
      </c>
      <c r="AH35" s="4">
        <f>_xlfn.IFNA(VLOOKUP($A35+AH$4,Female!$A:$Q, 12,0)/VLOOKUP($A35,Female!$A:$Q, 12,0),0)*AH$3</f>
        <v>3011.5067096229309</v>
      </c>
      <c r="AI35" s="4">
        <f>_xlfn.IFNA(VLOOKUP($A35+AI$4,Female!$A:$Q, 12,0)/VLOOKUP($A35,Female!$A:$Q, 12,0),0)*AI$3</f>
        <v>2751.9691483596698</v>
      </c>
      <c r="AJ35" s="4">
        <f>_xlfn.IFNA(VLOOKUP($A35+AJ$4,Female!$A:$Q, 12,0)/VLOOKUP($A35,Female!$A:$Q, 12,0),0)*AJ$3</f>
        <v>2477.1453327781664</v>
      </c>
      <c r="AK35" s="4">
        <f>_xlfn.IFNA(VLOOKUP($A35+AK$4,Female!$A:$Q, 12,0)/VLOOKUP($A35,Female!$A:$Q, 12,0),0)*AK$3</f>
        <v>2194.4397281556517</v>
      </c>
      <c r="AL35" s="4">
        <f>_xlfn.IFNA(VLOOKUP($A35+AL$4,Female!$A:$Q, 12,0)/VLOOKUP($A35,Female!$A:$Q, 12,0),0)*AL$3</f>
        <v>1906.865560159282</v>
      </c>
      <c r="AM35" s="4">
        <f>_xlfn.IFNA(VLOOKUP($A35+AM$4,Female!$A:$Q, 12,0)/VLOOKUP($A35,Female!$A:$Q, 12,0),0)*AM$3</f>
        <v>1624.8874706985898</v>
      </c>
      <c r="AN35" s="4">
        <f>_xlfn.IFNA(VLOOKUP($A35+AN$4,Female!$A:$Q, 12,0)/VLOOKUP($A35,Female!$A:$Q, 12,0),0)*AN$3</f>
        <v>1355.1507362306397</v>
      </c>
      <c r="AO35" s="4">
        <f>_xlfn.IFNA(VLOOKUP($A35+AO$4,Female!$A:$Q, 12,0)/VLOOKUP($A35,Female!$A:$Q, 12,0),0)*AO$3</f>
        <v>1103.1793513935975</v>
      </c>
      <c r="AP35" s="4">
        <f>_xlfn.IFNA(VLOOKUP($A35+AP$4,Female!$A:$Q, 12,0)/VLOOKUP($A35,Female!$A:$Q, 12,0),0)*AP$3</f>
        <v>875.87357109630955</v>
      </c>
      <c r="AQ35" s="4">
        <f>_xlfn.IFNA(VLOOKUP($A35+AQ$4,Female!$A:$Q, 12,0)/VLOOKUP($A35,Female!$A:$Q, 12,0),0)*AQ$3</f>
        <v>677.90870856348988</v>
      </c>
      <c r="AR35" s="4">
        <f>_xlfn.IFNA(VLOOKUP($A35+AR$4,Female!$A:$Q, 12,0)/VLOOKUP($A35,Female!$A:$Q, 12,0),0)*AR$3</f>
        <v>512.0904559577458</v>
      </c>
      <c r="AS35" s="4">
        <f>_xlfn.IFNA(VLOOKUP($A35+AS$4,Female!$A:$Q, 12,0)/VLOOKUP($A35,Female!$A:$Q, 12,0),0)*AS$3</f>
        <v>377.01240438058835</v>
      </c>
      <c r="AT35" s="4">
        <f>_xlfn.IFNA(VLOOKUP($A35+AT$4,Female!$A:$Q, 12,0)/VLOOKUP($A35,Female!$A:$Q, 12,0),0)*AT$3</f>
        <v>271.27840618940354</v>
      </c>
      <c r="AU35" s="4">
        <f>_xlfn.IFNA(VLOOKUP($A35+AU$4,Female!$A:$Q, 12,0)/VLOOKUP($A35,Female!$A:$Q, 12,0),0)*AU$3</f>
        <v>190.05984218752437</v>
      </c>
      <c r="AV35" s="4">
        <f>_xlfn.IFNA(VLOOKUP($A35+AV$4,Female!$A:$Q, 12,0)/VLOOKUP($A35,Female!$A:$Q, 12,0),0)*AV$3</f>
        <v>129.57507289918047</v>
      </c>
      <c r="AW35" s="4">
        <f>_xlfn.IFNA(VLOOKUP($A35+AW$4,Female!$A:$Q, 12,0)/VLOOKUP($A35,Female!$A:$Q, 12,0),0)*AW$3</f>
        <v>85.605942104679684</v>
      </c>
      <c r="AX35" s="4">
        <f>_xlfn.IFNA(VLOOKUP($A35+AX$4,Female!$A:$Q, 12,0)/VLOOKUP($A35,Female!$A:$Q, 12,0),0)*AX$3</f>
        <v>54.736084678422877</v>
      </c>
      <c r="AY35" s="4">
        <f>_xlfn.IFNA(VLOOKUP($A35+AY$4,Female!$A:$Q, 12,0)/VLOOKUP($A35,Female!$A:$Q, 12,0),0)*AY$3</f>
        <v>33.726913534798726</v>
      </c>
      <c r="AZ35" s="4">
        <f>_xlfn.IFNA(VLOOKUP($A35+AZ$4,Female!$A:$Q, 12,0)/VLOOKUP($A35,Female!$A:$Q, 12,0),0)*AZ$3</f>
        <v>19.962841130755297</v>
      </c>
      <c r="BA35" s="4">
        <f>_xlfn.IFNA(VLOOKUP($A35+BA$4,Female!$A:$Q, 12,0)/VLOOKUP($A35,Female!$A:$Q, 12,0),0)*BA$3</f>
        <v>11.297046012436564</v>
      </c>
      <c r="BB35" s="4">
        <f>_xlfn.IFNA(VLOOKUP($A35+BB$4,Female!$A:$Q, 12,0)/VLOOKUP($A35,Female!$A:$Q, 12,0),0)*BB$3</f>
        <v>6.0851359137453898</v>
      </c>
      <c r="BC35" s="4">
        <f>_xlfn.IFNA(VLOOKUP($A35+BC$4,Female!$A:$Q, 12,0)/VLOOKUP($A35,Female!$A:$Q, 12,0),0)*BC$3</f>
        <v>3.1019561005543048</v>
      </c>
      <c r="BD35" s="4">
        <f>_xlfn.IFNA(VLOOKUP($A35+BD$4,Female!$A:$Q, 12,0)/VLOOKUP($A35,Female!$A:$Q, 12,0),0)*BD$3</f>
        <v>1.4862726045978309</v>
      </c>
      <c r="BE35" s="4">
        <f>_xlfn.IFNA(VLOOKUP($A35+BE$4,Female!$A:$Q, 12,0)/VLOOKUP($A35,Female!$A:$Q, 12,0),0)*BE$3</f>
        <v>0.66364499110572617</v>
      </c>
    </row>
    <row r="36" spans="1:57" x14ac:dyDescent="0.2">
      <c r="A36">
        <f t="shared" si="3"/>
        <v>56</v>
      </c>
      <c r="B36" s="4">
        <f t="shared" si="2"/>
        <v>83203.199515277971</v>
      </c>
      <c r="C36" s="4">
        <f>_xlfn.IFNA(VLOOKUP($A36+C$4,Female!$A:$Q, 12,0)/VLOOKUP($A36,Female!$A:$Q, 12,0),0)*C$3</f>
        <v>3098.5628872101302</v>
      </c>
      <c r="D36" s="4">
        <f>_xlfn.IFNA(VLOOKUP($A36+D$4,Female!$A:$Q, 12,0)/VLOOKUP($A36,Female!$A:$Q, 12,0),0)*D$3</f>
        <v>3189.8972812401012</v>
      </c>
      <c r="E36" s="4">
        <f>_xlfn.IFNA(VLOOKUP($A36+E$4,Female!$A:$Q, 12,0)/VLOOKUP($A36,Female!$A:$Q, 12,0),0)*E$3</f>
        <v>3285.1724972441989</v>
      </c>
      <c r="F36" s="4">
        <f>_xlfn.IFNA(VLOOKUP($A36+F$4,Female!$A:$Q, 12,0)/VLOOKUP($A36,Female!$A:$Q, 12,0),0)*F$3</f>
        <v>3374.1150137274299</v>
      </c>
      <c r="G36" s="4">
        <f>_xlfn.IFNA(VLOOKUP($A36+G$4,Female!$A:$Q, 12,0)/VLOOKUP($A36,Female!$A:$Q, 12,0),0)*G$3</f>
        <v>3465.8721120538553</v>
      </c>
      <c r="H36" s="4">
        <f>_xlfn.IFNA(VLOOKUP($A36+H$4,Female!$A:$Q, 12,0)/VLOOKUP($A36,Female!$A:$Q, 12,0),0)*H$3</f>
        <v>3559.6045063321963</v>
      </c>
      <c r="I36" s="4">
        <f>_xlfn.IFNA(VLOOKUP($A36+I$4,Female!$A:$Q, 12,0)/VLOOKUP($A36,Female!$A:$Q, 12,0),0)*I$3</f>
        <v>3645.4261673133765</v>
      </c>
      <c r="J36" s="4">
        <f>_xlfn.IFNA(VLOOKUP($A36+J$4,Female!$A:$Q, 12,0)/VLOOKUP($A36,Female!$A:$Q, 12,0),0)*J$3</f>
        <v>3731.7594663592945</v>
      </c>
      <c r="K36" s="4">
        <f>_xlfn.IFNA(VLOOKUP($A36+K$4,Female!$A:$Q, 12,0)/VLOOKUP($A36,Female!$A:$Q, 12,0),0)*K$3</f>
        <v>3817.5412016972327</v>
      </c>
      <c r="L36" s="4">
        <f>_xlfn.IFNA(VLOOKUP($A36+L$4,Female!$A:$Q, 12,0)/VLOOKUP($A36,Female!$A:$Q, 12,0),0)*L$3</f>
        <v>3901.7301670115257</v>
      </c>
      <c r="M36" s="4">
        <f>_xlfn.IFNA(VLOOKUP($A36+M$4,Female!$A:$Q, 12,0)/VLOOKUP($A36,Female!$A:$Q, 12,0),0)*M$3</f>
        <v>3975.2247054074846</v>
      </c>
      <c r="N36" s="4">
        <f>_xlfn.IFNA(VLOOKUP($A36+N$4,Female!$A:$Q, 12,0)/VLOOKUP($A36,Female!$A:$Q, 12,0),0)*N$3</f>
        <v>4045.694346353509</v>
      </c>
      <c r="O36" s="4">
        <f>_xlfn.IFNA(VLOOKUP($A36+O$4,Female!$A:$Q, 12,0)/VLOOKUP($A36,Female!$A:$Q, 12,0),0)*O$3</f>
        <v>4112.099149313437</v>
      </c>
      <c r="P36" s="4">
        <f>_xlfn.IFNA(VLOOKUP($A36+P$4,Female!$A:$Q, 12,0)/VLOOKUP($A36,Female!$A:$Q, 12,0),0)*P$3</f>
        <v>4173.0154460129388</v>
      </c>
      <c r="Q36" s="4">
        <f>_xlfn.IFNA(VLOOKUP($A36+Q$4,Female!$A:$Q, 12,0)/VLOOKUP($A36,Female!$A:$Q, 12,0),0)*Q$3</f>
        <v>4219.6694584824254</v>
      </c>
      <c r="R36" s="4">
        <f>_xlfn.IFNA(VLOOKUP($A36+R$4,Female!$A:$Q, 12,0)/VLOOKUP($A36,Female!$A:$Q, 12,0),0)*R$3</f>
        <v>4265.6018991917663</v>
      </c>
      <c r="S36" s="4">
        <f>_xlfn.IFNA(VLOOKUP($A36+S$4,Female!$A:$Q, 12,0)/VLOOKUP($A36,Female!$A:$Q, 12,0),0)*S$3</f>
        <v>4295.2841252020271</v>
      </c>
      <c r="T36" s="4">
        <f>_xlfn.IFNA(VLOOKUP($A36+T$4,Female!$A:$Q, 12,0)/VLOOKUP($A36,Female!$A:$Q, 12,0),0)*T$3</f>
        <v>4314.6018801090258</v>
      </c>
      <c r="U36" s="4">
        <f>_xlfn.IFNA(VLOOKUP($A36+U$4,Female!$A:$Q, 12,0)/VLOOKUP($A36,Female!$A:$Q, 12,0),0)*U$3</f>
        <v>4327.7917031700608</v>
      </c>
      <c r="V36" s="4">
        <f>_xlfn.IFNA(VLOOKUP($A36+V$4,Female!$A:$Q, 12,0)/VLOOKUP($A36,Female!$A:$Q, 12,0),0)*V$3</f>
        <v>4320.0670793403115</v>
      </c>
      <c r="W36" s="4">
        <f>_xlfn.IFNA(VLOOKUP($A36+W$4,Female!$A:$Q, 12,0)/VLOOKUP($A36,Female!$A:$Q, 12,0),0)*W$3</f>
        <v>4296.7962155778951</v>
      </c>
      <c r="X36" s="4">
        <f>_xlfn.IFNA(VLOOKUP($A36+X$4,Female!$A:$Q, 12,0)/VLOOKUP($A36,Female!$A:$Q, 12,0),0)*X$3</f>
        <v>4257.0606291026315</v>
      </c>
      <c r="Y36" s="4">
        <f>_xlfn.IFNA(VLOOKUP($A36+Y$4,Female!$A:$Q, 12,0)/VLOOKUP($A36,Female!$A:$Q, 12,0),0)*Y$3</f>
        <v>4199.6073279086613</v>
      </c>
      <c r="Z36" s="4">
        <f>_xlfn.IFNA(VLOOKUP($A36+Z$4,Female!$A:$Q, 12,0)/VLOOKUP($A36,Female!$A:$Q, 12,0),0)*Z$3</f>
        <v>4127.214227185751</v>
      </c>
      <c r="AA36" s="4">
        <f>_xlfn.IFNA(VLOOKUP($A36+AA$4,Female!$A:$Q, 12,0)/VLOOKUP($A36,Female!$A:$Q, 12,0),0)*AA$3</f>
        <v>4027.7273957150696</v>
      </c>
      <c r="AB36" s="4">
        <f>_xlfn.IFNA(VLOOKUP($A36+AB$4,Female!$A:$Q, 12,0)/VLOOKUP($A36,Female!$A:$Q, 12,0),0)*AB$3</f>
        <v>3905.2542015316417</v>
      </c>
      <c r="AC36" s="4">
        <f>_xlfn.IFNA(VLOOKUP($A36+AC$4,Female!$A:$Q, 12,0)/VLOOKUP($A36,Female!$A:$Q, 12,0),0)*AC$3</f>
        <v>3763.1869992476541</v>
      </c>
      <c r="AD36" s="4">
        <f>_xlfn.IFNA(VLOOKUP($A36+AD$4,Female!$A:$Q, 12,0)/VLOOKUP($A36,Female!$A:$Q, 12,0),0)*AD$3</f>
        <v>3596.6292458258326</v>
      </c>
      <c r="AE36" s="4">
        <f>_xlfn.IFNA(VLOOKUP($A36+AE$4,Female!$A:$Q, 12,0)/VLOOKUP($A36,Female!$A:$Q, 12,0),0)*AE$3</f>
        <v>3405.6640391115352</v>
      </c>
      <c r="AF36" s="4">
        <f>_xlfn.IFNA(VLOOKUP($A36+AF$4,Female!$A:$Q, 12,0)/VLOOKUP($A36,Female!$A:$Q, 12,0),0)*AF$3</f>
        <v>3191.0312122452497</v>
      </c>
      <c r="AG36" s="4">
        <f>_xlfn.IFNA(VLOOKUP($A36+AG$4,Female!$A:$Q, 12,0)/VLOOKUP($A36,Female!$A:$Q, 12,0),0)*AG$3</f>
        <v>2954.4652647284624</v>
      </c>
      <c r="AH36" s="4">
        <f>_xlfn.IFNA(VLOOKUP($A36+AH$4,Female!$A:$Q, 12,0)/VLOOKUP($A36,Female!$A:$Q, 12,0),0)*AH$3</f>
        <v>2698.9212181570292</v>
      </c>
      <c r="AI36" s="4">
        <f>_xlfn.IFNA(VLOOKUP($A36+AI$4,Female!$A:$Q, 12,0)/VLOOKUP($A36,Female!$A:$Q, 12,0),0)*AI$3</f>
        <v>2430.7351478092996</v>
      </c>
      <c r="AJ36" s="4">
        <f>_xlfn.IFNA(VLOOKUP($A36+AJ$4,Female!$A:$Q, 12,0)/VLOOKUP($A36,Female!$A:$Q, 12,0),0)*AJ$3</f>
        <v>2152.8170691140226</v>
      </c>
      <c r="AK36" s="4">
        <f>_xlfn.IFNA(VLOOKUP($A36+AK$4,Female!$A:$Q, 12,0)/VLOOKUP($A36,Female!$A:$Q, 12,0),0)*AK$3</f>
        <v>1873.1994753062936</v>
      </c>
      <c r="AL36" s="4">
        <f>_xlfn.IFNA(VLOOKUP($A36+AL$4,Female!$A:$Q, 12,0)/VLOOKUP($A36,Female!$A:$Q, 12,0),0)*AL$3</f>
        <v>1595.873743769994</v>
      </c>
      <c r="AM36" s="4">
        <f>_xlfn.IFNA(VLOOKUP($A36+AM$4,Female!$A:$Q, 12,0)/VLOOKUP($A36,Female!$A:$Q, 12,0),0)*AM$3</f>
        <v>1330.7687418488681</v>
      </c>
      <c r="AN36" s="4">
        <f>_xlfn.IFNA(VLOOKUP($A36+AN$4,Female!$A:$Q, 12,0)/VLOOKUP($A36,Female!$A:$Q, 12,0),0)*AN$3</f>
        <v>1083.9743219003226</v>
      </c>
      <c r="AO36" s="4">
        <f>_xlfn.IFNA(VLOOKUP($A36+AO$4,Female!$A:$Q, 12,0)/VLOOKUP($A36,Female!$A:$Q, 12,0),0)*AO$3</f>
        <v>861.12197753973555</v>
      </c>
      <c r="AP36" s="4">
        <f>_xlfn.IFNA(VLOOKUP($A36+AP$4,Female!$A:$Q, 12,0)/VLOOKUP($A36,Female!$A:$Q, 12,0),0)*AP$3</f>
        <v>666.86453007405737</v>
      </c>
      <c r="AQ36" s="4">
        <f>_xlfn.IFNA(VLOOKUP($A36+AQ$4,Female!$A:$Q, 12,0)/VLOOKUP($A36,Female!$A:$Q, 12,0),0)*AQ$3</f>
        <v>503.41044561892443</v>
      </c>
      <c r="AR36" s="4">
        <f>_xlfn.IFNA(VLOOKUP($A36+AR$4,Female!$A:$Q, 12,0)/VLOOKUP($A36,Female!$A:$Q, 12,0),0)*AR$3</f>
        <v>371.06534969704603</v>
      </c>
      <c r="AS36" s="4">
        <f>_xlfn.IFNA(VLOOKUP($A36+AS$4,Female!$A:$Q, 12,0)/VLOOKUP($A36,Female!$A:$Q, 12,0),0)*AS$3</f>
        <v>266.84353545266305</v>
      </c>
      <c r="AT36" s="4">
        <f>_xlfn.IFNA(VLOOKUP($A36+AT$4,Female!$A:$Q, 12,0)/VLOOKUP($A36,Female!$A:$Q, 12,0),0)*AT$3</f>
        <v>187.16878606087019</v>
      </c>
      <c r="AU36" s="4">
        <f>_xlfn.IFNA(VLOOKUP($A36+AU$4,Female!$A:$Q, 12,0)/VLOOKUP($A36,Female!$A:$Q, 12,0),0)*AU$3</f>
        <v>127.53911831837192</v>
      </c>
      <c r="AV36" s="4">
        <f>_xlfn.IFNA(VLOOKUP($A36+AV$4,Female!$A:$Q, 12,0)/VLOOKUP($A36,Female!$A:$Q, 12,0),0)*AV$3</f>
        <v>84.354681296486675</v>
      </c>
      <c r="AW36" s="4">
        <f>_xlfn.IFNA(VLOOKUP($A36+AW$4,Female!$A:$Q, 12,0)/VLOOKUP($A36,Female!$A:$Q, 12,0),0)*AW$3</f>
        <v>53.912008692439223</v>
      </c>
      <c r="AX36" s="4">
        <f>_xlfn.IFNA(VLOOKUP($A36+AX$4,Female!$A:$Q, 12,0)/VLOOKUP($A36,Female!$A:$Q, 12,0),0)*AX$3</f>
        <v>33.238761636450278</v>
      </c>
      <c r="AY36" s="4">
        <f>_xlfn.IFNA(VLOOKUP($A36+AY$4,Female!$A:$Q, 12,0)/VLOOKUP($A36,Female!$A:$Q, 12,0),0)*AY$3</f>
        <v>19.675956065670256</v>
      </c>
      <c r="AZ36" s="4">
        <f>_xlfn.IFNA(VLOOKUP($A36+AZ$4,Female!$A:$Q, 12,0)/VLOOKUP($A36,Female!$A:$Q, 12,0),0)*AZ$3</f>
        <v>11.141122435074468</v>
      </c>
      <c r="BA36" s="4">
        <f>_xlfn.IFNA(VLOOKUP($A36+BA$4,Female!$A:$Q, 12,0)/VLOOKUP($A36,Female!$A:$Q, 12,0),0)*BA$3</f>
        <v>6.0018662800493496</v>
      </c>
      <c r="BB36" s="4">
        <f>_xlfn.IFNA(VLOOKUP($A36+BB$4,Female!$A:$Q, 12,0)/VLOOKUP($A36,Female!$A:$Q, 12,0),0)*BB$3</f>
        <v>3.0599358250364177</v>
      </c>
      <c r="BC36" s="4">
        <f>_xlfn.IFNA(VLOOKUP($A36+BC$4,Female!$A:$Q, 12,0)/VLOOKUP($A36,Female!$A:$Q, 12,0),0)*BC$3</f>
        <v>1.4663697718624122</v>
      </c>
      <c r="BD36" s="4">
        <f>_xlfn.IFNA(VLOOKUP($A36+BD$4,Female!$A:$Q, 12,0)/VLOOKUP($A36,Female!$A:$Q, 12,0),0)*BD$3</f>
        <v>0.65513100921691747</v>
      </c>
      <c r="BE36" s="4">
        <f>_xlfn.IFNA(VLOOKUP($A36+BE$4,Female!$A:$Q, 12,0)/VLOOKUP($A36,Female!$A:$Q, 12,0),0)*BE$3</f>
        <v>0.27005988466873848</v>
      </c>
    </row>
    <row r="37" spans="1:57" x14ac:dyDescent="0.2">
      <c r="A37">
        <f t="shared" si="3"/>
        <v>57</v>
      </c>
      <c r="B37" s="4">
        <f t="shared" si="2"/>
        <v>80498.787574150207</v>
      </c>
      <c r="C37" s="4">
        <f>_xlfn.IFNA(VLOOKUP($A37+C$4,Female!$A:$Q, 12,0)/VLOOKUP($A37,Female!$A:$Q, 12,0),0)*C$3</f>
        <v>3097.4140252058146</v>
      </c>
      <c r="D37" s="4">
        <f>_xlfn.IFNA(VLOOKUP($A37+D$4,Female!$A:$Q, 12,0)/VLOOKUP($A37,Female!$A:$Q, 12,0),0)*D$3</f>
        <v>3187.4213542290117</v>
      </c>
      <c r="E37" s="4">
        <f>_xlfn.IFNA(VLOOKUP($A37+E$4,Female!$A:$Q, 12,0)/VLOOKUP($A37,Female!$A:$Q, 12,0),0)*E$3</f>
        <v>3281.1134402703574</v>
      </c>
      <c r="F37" s="4">
        <f>_xlfn.IFNA(VLOOKUP($A37+F$4,Female!$A:$Q, 12,0)/VLOOKUP($A37,Female!$A:$Q, 12,0),0)*F$3</f>
        <v>3368.152003840009</v>
      </c>
      <c r="G37" s="4">
        <f>_xlfn.IFNA(VLOOKUP($A37+G$4,Female!$A:$Q, 12,0)/VLOOKUP($A37,Female!$A:$Q, 12,0),0)*G$3</f>
        <v>3457.6251966432069</v>
      </c>
      <c r="H37" s="4">
        <f>_xlfn.IFNA(VLOOKUP($A37+H$4,Female!$A:$Q, 12,0)/VLOOKUP($A37,Female!$A:$Q, 12,0),0)*H$3</f>
        <v>3548.6254810104965</v>
      </c>
      <c r="I37" s="4">
        <f>_xlfn.IFNA(VLOOKUP($A37+I$4,Female!$A:$Q, 12,0)/VLOOKUP($A37,Female!$A:$Q, 12,0),0)*I$3</f>
        <v>3631.2563960163975</v>
      </c>
      <c r="J37" s="4">
        <f>_xlfn.IFNA(VLOOKUP($A37+J$4,Female!$A:$Q, 12,0)/VLOOKUP($A37,Female!$A:$Q, 12,0),0)*J$3</f>
        <v>3713.8026351615563</v>
      </c>
      <c r="K37" s="4">
        <f>_xlfn.IFNA(VLOOKUP($A37+K$4,Female!$A:$Q, 12,0)/VLOOKUP($A37,Female!$A:$Q, 12,0),0)*K$3</f>
        <v>3795.2246995117721</v>
      </c>
      <c r="L37" s="4">
        <f>_xlfn.IFNA(VLOOKUP($A37+L$4,Female!$A:$Q, 12,0)/VLOOKUP($A37,Female!$A:$Q, 12,0),0)*L$3</f>
        <v>3874.5815516321509</v>
      </c>
      <c r="M37" s="4">
        <f>_xlfn.IFNA(VLOOKUP($A37+M$4,Female!$A:$Q, 12,0)/VLOOKUP($A37,Female!$A:$Q, 12,0),0)*M$3</f>
        <v>3942.8514540789861</v>
      </c>
      <c r="N37" s="4">
        <f>_xlfn.IFNA(VLOOKUP($A37+N$4,Female!$A:$Q, 12,0)/VLOOKUP($A37,Female!$A:$Q, 12,0),0)*N$3</f>
        <v>4007.521820261642</v>
      </c>
      <c r="O37" s="4">
        <f>_xlfn.IFNA(VLOOKUP($A37+O$4,Female!$A:$Q, 12,0)/VLOOKUP($A37,Female!$A:$Q, 12,0),0)*O$3</f>
        <v>4067.1763256398285</v>
      </c>
      <c r="P37" s="4">
        <f>_xlfn.IFNA(VLOOKUP($A37+P$4,Female!$A:$Q, 12,0)/VLOOKUP($A37,Female!$A:$Q, 12,0),0)*P$3</f>
        <v>4120.3242898863546</v>
      </c>
      <c r="Q37" s="4">
        <f>_xlfn.IFNA(VLOOKUP($A37+Q$4,Female!$A:$Q, 12,0)/VLOOKUP($A37,Female!$A:$Q, 12,0),0)*Q$3</f>
        <v>4158.5493386743919</v>
      </c>
      <c r="R37" s="4">
        <f>_xlfn.IFNA(VLOOKUP($A37+R$4,Female!$A:$Q, 12,0)/VLOOKUP($A37,Female!$A:$Q, 12,0),0)*R$3</f>
        <v>4195.2090877287774</v>
      </c>
      <c r="S37" s="4">
        <f>_xlfn.IFNA(VLOOKUP($A37+S$4,Female!$A:$Q, 12,0)/VLOOKUP($A37,Female!$A:$Q, 12,0),0)*S$3</f>
        <v>4214.8154181686386</v>
      </c>
      <c r="T37" s="4">
        <f>_xlfn.IFNA(VLOOKUP($A37+T$4,Female!$A:$Q, 12,0)/VLOOKUP($A37,Female!$A:$Q, 12,0),0)*T$3</f>
        <v>4222.4984064578694</v>
      </c>
      <c r="U37" s="4">
        <f>_xlfn.IFNA(VLOOKUP($A37+U$4,Female!$A:$Q, 12,0)/VLOOKUP($A37,Female!$A:$Q, 12,0),0)*U$3</f>
        <v>4222.4638575786457</v>
      </c>
      <c r="V37" s="4">
        <f>_xlfn.IFNA(VLOOKUP($A37+V$4,Female!$A:$Q, 12,0)/VLOOKUP($A37,Female!$A:$Q, 12,0),0)*V$3</f>
        <v>4200.969018661609</v>
      </c>
      <c r="W37" s="4">
        <f>_xlfn.IFNA(VLOOKUP($A37+W$4,Female!$A:$Q, 12,0)/VLOOKUP($A37,Female!$A:$Q, 12,0),0)*W$3</f>
        <v>4163.4850376719796</v>
      </c>
      <c r="X37" s="4">
        <f>_xlfn.IFNA(VLOOKUP($A37+X$4,Female!$A:$Q, 12,0)/VLOOKUP($A37,Female!$A:$Q, 12,0),0)*X$3</f>
        <v>4108.7472930083359</v>
      </c>
      <c r="Y37" s="4">
        <f>_xlfn.IFNA(VLOOKUP($A37+Y$4,Female!$A:$Q, 12,0)/VLOOKUP($A37,Female!$A:$Q, 12,0),0)*Y$3</f>
        <v>4034.6489402203329</v>
      </c>
      <c r="Z37" s="4">
        <f>_xlfn.IFNA(VLOOKUP($A37+Z$4,Female!$A:$Q, 12,0)/VLOOKUP($A37,Female!$A:$Q, 12,0),0)*Z$3</f>
        <v>3943.7935075894911</v>
      </c>
      <c r="AA37" s="4">
        <f>_xlfn.IFNA(VLOOKUP($A37+AA$4,Female!$A:$Q, 12,0)/VLOOKUP($A37,Female!$A:$Q, 12,0),0)*AA$3</f>
        <v>3825.4207977872138</v>
      </c>
      <c r="AB37" s="4">
        <f>_xlfn.IFNA(VLOOKUP($A37+AB$4,Female!$A:$Q, 12,0)/VLOOKUP($A37,Female!$A:$Q, 12,0),0)*AB$3</f>
        <v>3683.9110886967756</v>
      </c>
      <c r="AC37" s="4">
        <f>_xlfn.IFNA(VLOOKUP($A37+AC$4,Female!$A:$Q, 12,0)/VLOOKUP($A37,Female!$A:$Q, 12,0),0)*AC$3</f>
        <v>3522.6419292350156</v>
      </c>
      <c r="AD37" s="4">
        <f>_xlfn.IFNA(VLOOKUP($A37+AD$4,Female!$A:$Q, 12,0)/VLOOKUP($A37,Female!$A:$Q, 12,0),0)*AD$3</f>
        <v>3337.2940378636772</v>
      </c>
      <c r="AE37" s="4">
        <f>_xlfn.IFNA(VLOOKUP($A37+AE$4,Female!$A:$Q, 12,0)/VLOOKUP($A37,Female!$A:$Q, 12,0),0)*AE$3</f>
        <v>3128.5510382657794</v>
      </c>
      <c r="AF37" s="4">
        <f>_xlfn.IFNA(VLOOKUP($A37+AF$4,Female!$A:$Q, 12,0)/VLOOKUP($A37,Female!$A:$Q, 12,0),0)*AF$3</f>
        <v>2898.0756335157239</v>
      </c>
      <c r="AG37" s="4">
        <f>_xlfn.IFNA(VLOOKUP($A37+AG$4,Female!$A:$Q, 12,0)/VLOOKUP($A37,Female!$A:$Q, 12,0),0)*AG$3</f>
        <v>2648.7336910954527</v>
      </c>
      <c r="AH37" s="4">
        <f>_xlfn.IFNA(VLOOKUP($A37+AH$4,Female!$A:$Q, 12,0)/VLOOKUP($A37,Female!$A:$Q, 12,0),0)*AH$3</f>
        <v>2384.7196065754961</v>
      </c>
      <c r="AI37" s="4">
        <f>_xlfn.IFNA(VLOOKUP($A37+AI$4,Female!$A:$Q, 12,0)/VLOOKUP($A37,Female!$A:$Q, 12,0),0)*AI$3</f>
        <v>2113.2278062947207</v>
      </c>
      <c r="AJ37" s="4">
        <f>_xlfn.IFNA(VLOOKUP($A37+AJ$4,Female!$A:$Q, 12,0)/VLOOKUP($A37,Female!$A:$Q, 12,0),0)*AJ$3</f>
        <v>1838.3175496563449</v>
      </c>
      <c r="AK37" s="4">
        <f>_xlfn.IFNA(VLOOKUP($A37+AK$4,Female!$A:$Q, 12,0)/VLOOKUP($A37,Female!$A:$Q, 12,0),0)*AK$3</f>
        <v>1568.2507961911745</v>
      </c>
      <c r="AL37" s="4">
        <f>_xlfn.IFNA(VLOOKUP($A37+AL$4,Female!$A:$Q, 12,0)/VLOOKUP($A37,Female!$A:$Q, 12,0),0)*AL$3</f>
        <v>1307.4673895580297</v>
      </c>
      <c r="AM37" s="4">
        <f>_xlfn.IFNA(VLOOKUP($A37+AM$4,Female!$A:$Q, 12,0)/VLOOKUP($A37,Female!$A:$Q, 12,0),0)*AM$3</f>
        <v>1064.8465178035121</v>
      </c>
      <c r="AN37" s="4">
        <f>_xlfn.IFNA(VLOOKUP($A37+AN$4,Female!$A:$Q, 12,0)/VLOOKUP($A37,Female!$A:$Q, 12,0),0)*AN$3</f>
        <v>846.42908498927</v>
      </c>
      <c r="AO37" s="4">
        <f>_xlfn.IFNA(VLOOKUP($A37+AO$4,Female!$A:$Q, 12,0)/VLOOKUP($A37,Female!$A:$Q, 12,0),0)*AO$3</f>
        <v>655.86416778868193</v>
      </c>
      <c r="AP37" s="4">
        <f>_xlfn.IFNA(VLOOKUP($A37+AP$4,Female!$A:$Q, 12,0)/VLOOKUP($A37,Female!$A:$Q, 12,0),0)*AP$3</f>
        <v>495.38364330825766</v>
      </c>
      <c r="AQ37" s="4">
        <f>_xlfn.IFNA(VLOOKUP($A37+AQ$4,Female!$A:$Q, 12,0)/VLOOKUP($A37,Female!$A:$Q, 12,0),0)*AQ$3</f>
        <v>364.90429683918603</v>
      </c>
      <c r="AR37" s="4">
        <f>_xlfn.IFNA(VLOOKUP($A37+AR$4,Female!$A:$Q, 12,0)/VLOOKUP($A37,Female!$A:$Q, 12,0),0)*AR$3</f>
        <v>262.7268645475927</v>
      </c>
      <c r="AS37" s="4">
        <f>_xlfn.IFNA(VLOOKUP($A37+AS$4,Female!$A:$Q, 12,0)/VLOOKUP($A37,Female!$A:$Q, 12,0),0)*AS$3</f>
        <v>184.17382983248376</v>
      </c>
      <c r="AT37" s="4">
        <f>_xlfn.IFNA(VLOOKUP($A37+AT$4,Female!$A:$Q, 12,0)/VLOOKUP($A37,Female!$A:$Q, 12,0),0)*AT$3</f>
        <v>125.6433491428501</v>
      </c>
      <c r="AU37" s="4">
        <f>_xlfn.IFNA(VLOOKUP($A37+AU$4,Female!$A:$Q, 12,0)/VLOOKUP($A37,Female!$A:$Q, 12,0),0)*AU$3</f>
        <v>83.05851693242893</v>
      </c>
      <c r="AV37" s="4">
        <f>_xlfn.IFNA(VLOOKUP($A37+AV$4,Female!$A:$Q, 12,0)/VLOOKUP($A37,Female!$A:$Q, 12,0),0)*AV$3</f>
        <v>53.142725735256462</v>
      </c>
      <c r="AW37" s="4">
        <f>_xlfn.IFNA(VLOOKUP($A37+AW$4,Female!$A:$Q, 12,0)/VLOOKUP($A37,Female!$A:$Q, 12,0),0)*AW$3</f>
        <v>32.749875587415801</v>
      </c>
      <c r="AX37" s="4">
        <f>_xlfn.IFNA(VLOOKUP($A37+AX$4,Female!$A:$Q, 12,0)/VLOOKUP($A37,Female!$A:$Q, 12,0),0)*AX$3</f>
        <v>19.398007135274195</v>
      </c>
      <c r="AY37" s="4">
        <f>_xlfn.IFNA(VLOOKUP($A37+AY$4,Female!$A:$Q, 12,0)/VLOOKUP($A37,Female!$A:$Q, 12,0),0)*AY$3</f>
        <v>10.984884003146822</v>
      </c>
      <c r="AZ37" s="4">
        <f>_xlfn.IFNA(VLOOKUP($A37+AZ$4,Female!$A:$Q, 12,0)/VLOOKUP($A37,Female!$A:$Q, 12,0),0)*AZ$3</f>
        <v>5.921113680851585</v>
      </c>
      <c r="BA37" s="4">
        <f>_xlfn.IFNA(VLOOKUP($A37+BA$4,Female!$A:$Q, 12,0)/VLOOKUP($A37,Female!$A:$Q, 12,0),0)*BA$3</f>
        <v>3.0191270235505865</v>
      </c>
      <c r="BB37" s="4">
        <f>_xlfn.IFNA(VLOOKUP($A37+BB$4,Female!$A:$Q, 12,0)/VLOOKUP($A37,Female!$A:$Q, 12,0),0)*BB$3</f>
        <v>1.4470155730377399</v>
      </c>
      <c r="BC37" s="4">
        <f>_xlfn.IFNA(VLOOKUP($A37+BC$4,Female!$A:$Q, 12,0)/VLOOKUP($A37,Female!$A:$Q, 12,0),0)*BC$3</f>
        <v>0.64658588189035704</v>
      </c>
      <c r="BD37" s="4">
        <f>_xlfn.IFNA(VLOOKUP($A37+BD$4,Female!$A:$Q, 12,0)/VLOOKUP($A37,Female!$A:$Q, 12,0),0)*BD$3</f>
        <v>0.26668921193059159</v>
      </c>
      <c r="BE37" s="4">
        <f>_xlfn.IFNA(VLOOKUP($A37+BE$4,Female!$A:$Q, 12,0)/VLOOKUP($A37,Female!$A:$Q, 12,0),0)*BE$3</f>
        <v>0.10024109589071271</v>
      </c>
    </row>
    <row r="38" spans="1:57" x14ac:dyDescent="0.2">
      <c r="A38">
        <f t="shared" si="3"/>
        <v>58</v>
      </c>
      <c r="B38" s="4">
        <f t="shared" si="2"/>
        <v>77803.027745258893</v>
      </c>
      <c r="C38" s="4">
        <f>_xlfn.IFNA(VLOOKUP($A38+C$4,Female!$A:$Q, 12,0)/VLOOKUP($A38,Female!$A:$Q, 12,0),0)*C$3</f>
        <v>3096.1578519153818</v>
      </c>
      <c r="D38" s="4">
        <f>_xlfn.IFNA(VLOOKUP($A38+D$4,Female!$A:$Q, 12,0)/VLOOKUP($A38,Female!$A:$Q, 12,0),0)*D$3</f>
        <v>3184.6638614080166</v>
      </c>
      <c r="E38" s="4">
        <f>_xlfn.IFNA(VLOOKUP($A38+E$4,Female!$A:$Q, 12,0)/VLOOKUP($A38,Female!$A:$Q, 12,0),0)*E$3</f>
        <v>3276.5296374980994</v>
      </c>
      <c r="F38" s="4">
        <f>_xlfn.IFNA(VLOOKUP($A38+F$4,Female!$A:$Q, 12,0)/VLOOKUP($A38,Female!$A:$Q, 12,0),0)*F$3</f>
        <v>3361.3839186615623</v>
      </c>
      <c r="G38" s="4">
        <f>_xlfn.IFNA(VLOOKUP($A38+G$4,Female!$A:$Q, 12,0)/VLOOKUP($A38,Female!$A:$Q, 12,0),0)*G$3</f>
        <v>3448.2392224195628</v>
      </c>
      <c r="H38" s="4">
        <f>_xlfn.IFNA(VLOOKUP($A38+H$4,Female!$A:$Q, 12,0)/VLOOKUP($A38,Female!$A:$Q, 12,0),0)*H$3</f>
        <v>3536.1430786949086</v>
      </c>
      <c r="I38" s="4">
        <f>_xlfn.IFNA(VLOOKUP($A38+I$4,Female!$A:$Q, 12,0)/VLOOKUP($A38,Female!$A:$Q, 12,0),0)*I$3</f>
        <v>3615.1235634592263</v>
      </c>
      <c r="J38" s="4">
        <f>_xlfn.IFNA(VLOOKUP($A38+J$4,Female!$A:$Q, 12,0)/VLOOKUP($A38,Female!$A:$Q, 12,0),0)*J$3</f>
        <v>3693.4619999638285</v>
      </c>
      <c r="K38" s="4">
        <f>_xlfn.IFNA(VLOOKUP($A38+K$4,Female!$A:$Q, 12,0)/VLOOKUP($A38,Female!$A:$Q, 12,0),0)*K$3</f>
        <v>3770.2150516401821</v>
      </c>
      <c r="L38" s="4">
        <f>_xlfn.IFNA(VLOOKUP($A38+L$4,Female!$A:$Q, 12,0)/VLOOKUP($A38,Female!$A:$Q, 12,0),0)*L$3</f>
        <v>3844.4533310624324</v>
      </c>
      <c r="M38" s="4">
        <f>_xlfn.IFNA(VLOOKUP($A38+M$4,Female!$A:$Q, 12,0)/VLOOKUP($A38,Female!$A:$Q, 12,0),0)*M$3</f>
        <v>3907.097930851407</v>
      </c>
      <c r="N38" s="4">
        <f>_xlfn.IFNA(VLOOKUP($A38+N$4,Female!$A:$Q, 12,0)/VLOOKUP($A38,Female!$A:$Q, 12,0),0)*N$3</f>
        <v>3965.2116481759549</v>
      </c>
      <c r="O38" s="4">
        <f>_xlfn.IFNA(VLOOKUP($A38+O$4,Female!$A:$Q, 12,0)/VLOOKUP($A38,Female!$A:$Q, 12,0),0)*O$3</f>
        <v>4017.3110703843199</v>
      </c>
      <c r="P38" s="4">
        <f>_xlfn.IFNA(VLOOKUP($A38+P$4,Female!$A:$Q, 12,0)/VLOOKUP($A38,Female!$A:$Q, 12,0),0)*P$3</f>
        <v>4062.1492760173082</v>
      </c>
      <c r="Q38" s="4">
        <f>_xlfn.IFNA(VLOOKUP($A38+Q$4,Female!$A:$Q, 12,0)/VLOOKUP($A38,Female!$A:$Q, 12,0),0)*Q$3</f>
        <v>4091.4401485864673</v>
      </c>
      <c r="R38" s="4">
        <f>_xlfn.IFNA(VLOOKUP($A38+R$4,Female!$A:$Q, 12,0)/VLOOKUP($A38,Female!$A:$Q, 12,0),0)*R$3</f>
        <v>4118.1421003197738</v>
      </c>
      <c r="S38" s="4">
        <f>_xlfn.IFNA(VLOOKUP($A38+S$4,Female!$A:$Q, 12,0)/VLOOKUP($A38,Female!$A:$Q, 12,0),0)*S$3</f>
        <v>4126.3720238256838</v>
      </c>
      <c r="T38" s="4">
        <f>_xlfn.IFNA(VLOOKUP($A38+T$4,Female!$A:$Q, 12,0)/VLOOKUP($A38,Female!$A:$Q, 12,0),0)*T$3</f>
        <v>4121.261192149761</v>
      </c>
      <c r="U38" s="4">
        <f>_xlfn.IFNA(VLOOKUP($A38+U$4,Female!$A:$Q, 12,0)/VLOOKUP($A38,Female!$A:$Q, 12,0),0)*U$3</f>
        <v>4107.5795555710365</v>
      </c>
      <c r="V38" s="4">
        <f>_xlfn.IFNA(VLOOKUP($A38+V$4,Female!$A:$Q, 12,0)/VLOOKUP($A38,Female!$A:$Q, 12,0),0)*V$3</f>
        <v>4072.1407860718405</v>
      </c>
      <c r="W38" s="4">
        <f>_xlfn.IFNA(VLOOKUP($A38+W$4,Female!$A:$Q, 12,0)/VLOOKUP($A38,Female!$A:$Q, 12,0),0)*W$3</f>
        <v>4019.9222935593798</v>
      </c>
      <c r="X38" s="4">
        <f>_xlfn.IFNA(VLOOKUP($A38+X$4,Female!$A:$Q, 12,0)/VLOOKUP($A38,Female!$A:$Q, 12,0),0)*X$3</f>
        <v>3948.8219548603061</v>
      </c>
      <c r="Y38" s="4">
        <f>_xlfn.IFNA(VLOOKUP($A38+Y$4,Female!$A:$Q, 12,0)/VLOOKUP($A38,Female!$A:$Q, 12,0),0)*Y$3</f>
        <v>3856.7719712406688</v>
      </c>
      <c r="Z38" s="4">
        <f>_xlfn.IFNA(VLOOKUP($A38+Z$4,Female!$A:$Q, 12,0)/VLOOKUP($A38,Female!$A:$Q, 12,0),0)*Z$3</f>
        <v>3747.0920995415754</v>
      </c>
      <c r="AA38" s="4">
        <f>_xlfn.IFNA(VLOOKUP($A38+AA$4,Female!$A:$Q, 12,0)/VLOOKUP($A38,Female!$A:$Q, 12,0),0)*AA$3</f>
        <v>3609.9409723585995</v>
      </c>
      <c r="AB38" s="4">
        <f>_xlfn.IFNA(VLOOKUP($A38+AB$4,Female!$A:$Q, 12,0)/VLOOKUP($A38,Female!$A:$Q, 12,0),0)*AB$3</f>
        <v>3449.712438939087</v>
      </c>
      <c r="AC38" s="4">
        <f>_xlfn.IFNA(VLOOKUP($A38+AC$4,Female!$A:$Q, 12,0)/VLOOKUP($A38,Female!$A:$Q, 12,0),0)*AC$3</f>
        <v>3269.8539540325473</v>
      </c>
      <c r="AD38" s="4">
        <f>_xlfn.IFNA(VLOOKUP($A38+AD$4,Female!$A:$Q, 12,0)/VLOOKUP($A38,Female!$A:$Q, 12,0),0)*AD$3</f>
        <v>3066.8813012782471</v>
      </c>
      <c r="AE38" s="4">
        <f>_xlfn.IFNA(VLOOKUP($A38+AE$4,Female!$A:$Q, 12,0)/VLOOKUP($A38,Female!$A:$Q, 12,0),0)*AE$3</f>
        <v>2842.3853882561725</v>
      </c>
      <c r="AF38" s="4">
        <f>_xlfn.IFNA(VLOOKUP($A38+AF$4,Female!$A:$Q, 12,0)/VLOOKUP($A38,Female!$A:$Q, 12,0),0)*AF$3</f>
        <v>2599.143016710751</v>
      </c>
      <c r="AG38" s="4">
        <f>_xlfn.IFNA(VLOOKUP($A38+AG$4,Female!$A:$Q, 12,0)/VLOOKUP($A38,Female!$A:$Q, 12,0),0)*AG$3</f>
        <v>2341.2428535668632</v>
      </c>
      <c r="AH38" s="4">
        <f>_xlfn.IFNA(VLOOKUP($A38+AH$4,Female!$A:$Q, 12,0)/VLOOKUP($A38,Female!$A:$Q, 12,0),0)*AH$3</f>
        <v>2073.9918835637659</v>
      </c>
      <c r="AI38" s="4">
        <f>_xlfn.IFNA(VLOOKUP($A38+AI$4,Female!$A:$Q, 12,0)/VLOOKUP($A38,Female!$A:$Q, 12,0),0)*AI$3</f>
        <v>1805.1810921812967</v>
      </c>
      <c r="AJ38" s="4">
        <f>_xlfn.IFNA(VLOOKUP($A38+AJ$4,Female!$A:$Q, 12,0)/VLOOKUP($A38,Female!$A:$Q, 12,0),0)*AJ$3</f>
        <v>1539.6183436146873</v>
      </c>
      <c r="AK38" s="4">
        <f>_xlfn.IFNA(VLOOKUP($A38+AK$4,Female!$A:$Q, 12,0)/VLOOKUP($A38,Female!$A:$Q, 12,0),0)*AK$3</f>
        <v>1285.3130207144141</v>
      </c>
      <c r="AL38" s="4">
        <f>_xlfn.IFNA(VLOOKUP($A38+AL$4,Female!$A:$Q, 12,0)/VLOOKUP($A38,Female!$A:$Q, 12,0),0)*AL$3</f>
        <v>1046.5894286624073</v>
      </c>
      <c r="AM38" s="4">
        <f>_xlfn.IFNA(VLOOKUP($A38+AM$4,Female!$A:$Q, 12,0)/VLOOKUP($A38,Female!$A:$Q, 12,0),0)*AM$3</f>
        <v>831.80141177034716</v>
      </c>
      <c r="AN38" s="4">
        <f>_xlfn.IFNA(VLOOKUP($A38+AN$4,Female!$A:$Q, 12,0)/VLOOKUP($A38,Female!$A:$Q, 12,0),0)*AN$3</f>
        <v>644.91260221096218</v>
      </c>
      <c r="AO38" s="4">
        <f>_xlfn.IFNA(VLOOKUP($A38+AO$4,Female!$A:$Q, 12,0)/VLOOKUP($A38,Female!$A:$Q, 12,0),0)*AO$3</f>
        <v>487.39268111918716</v>
      </c>
      <c r="AP38" s="4">
        <f>_xlfn.IFNA(VLOOKUP($A38+AP$4,Female!$A:$Q, 12,0)/VLOOKUP($A38,Female!$A:$Q, 12,0),0)*AP$3</f>
        <v>359.21914240866903</v>
      </c>
      <c r="AQ38" s="4">
        <f>_xlfn.IFNA(VLOOKUP($A38+AQ$4,Female!$A:$Q, 12,0)/VLOOKUP($A38,Female!$A:$Q, 12,0),0)*AQ$3</f>
        <v>258.46046000714824</v>
      </c>
      <c r="AR38" s="4">
        <f>_xlfn.IFNA(VLOOKUP($A38+AR$4,Female!$A:$Q, 12,0)/VLOOKUP($A38,Female!$A:$Q, 12,0),0)*AR$3</f>
        <v>181.39978598103639</v>
      </c>
      <c r="AS38" s="4">
        <f>_xlfn.IFNA(VLOOKUP($A38+AS$4,Female!$A:$Q, 12,0)/VLOOKUP($A38,Female!$A:$Q, 12,0),0)*AS$3</f>
        <v>123.67874062164435</v>
      </c>
      <c r="AT38" s="4">
        <f>_xlfn.IFNA(VLOOKUP($A38+AT$4,Female!$A:$Q, 12,0)/VLOOKUP($A38,Female!$A:$Q, 12,0),0)*AT$3</f>
        <v>81.854266397369344</v>
      </c>
      <c r="AU38" s="4">
        <f>_xlfn.IFNA(VLOOKUP($A38+AU$4,Female!$A:$Q, 12,0)/VLOOKUP($A38,Female!$A:$Q, 12,0),0)*AU$3</f>
        <v>52.345561599026233</v>
      </c>
      <c r="AV38" s="4">
        <f>_xlfn.IFNA(VLOOKUP($A38+AV$4,Female!$A:$Q, 12,0)/VLOOKUP($A38,Female!$A:$Q, 12,0),0)*AV$3</f>
        <v>32.294533942256344</v>
      </c>
      <c r="AW38" s="4">
        <f>_xlfn.IFNA(VLOOKUP($A38+AW$4,Female!$A:$Q, 12,0)/VLOOKUP($A38,Female!$A:$Q, 12,0),0)*AW$3</f>
        <v>19.119784301080795</v>
      </c>
      <c r="AX38" s="4">
        <f>_xlfn.IFNA(VLOOKUP($A38+AX$4,Female!$A:$Q, 12,0)/VLOOKUP($A38,Female!$A:$Q, 12,0),0)*AX$3</f>
        <v>10.833724820186786</v>
      </c>
      <c r="AY38" s="4">
        <f>_xlfn.IFNA(VLOOKUP($A38+AY$4,Female!$A:$Q, 12,0)/VLOOKUP($A38,Female!$A:$Q, 12,0),0)*AY$3</f>
        <v>5.8402438660544727</v>
      </c>
      <c r="AZ38" s="4">
        <f>_xlfn.IFNA(VLOOKUP($A38+AZ$4,Female!$A:$Q, 12,0)/VLOOKUP($A38,Female!$A:$Q, 12,0),0)*AZ$3</f>
        <v>2.9796106906597815</v>
      </c>
      <c r="BA38" s="4">
        <f>_xlfn.IFNA(VLOOKUP($A38+BA$4,Female!$A:$Q, 12,0)/VLOOKUP($A38,Female!$A:$Q, 12,0),0)*BA$3</f>
        <v>1.4282470200479234</v>
      </c>
      <c r="BB38" s="4">
        <f>_xlfn.IFNA(VLOOKUP($A38+BB$4,Female!$A:$Q, 12,0)/VLOOKUP($A38,Female!$A:$Q, 12,0),0)*BB$3</f>
        <v>0.63828843799661095</v>
      </c>
      <c r="BC38" s="4">
        <f>_xlfn.IFNA(VLOOKUP($A38+BC$4,Female!$A:$Q, 12,0)/VLOOKUP($A38,Female!$A:$Q, 12,0),0)*BC$3</f>
        <v>0.26330830880343409</v>
      </c>
      <c r="BD38" s="4">
        <f>_xlfn.IFNA(VLOOKUP($A38+BD$4,Female!$A:$Q, 12,0)/VLOOKUP($A38,Female!$A:$Q, 12,0),0)*BD$3</f>
        <v>9.9026682613814865E-2</v>
      </c>
      <c r="BE38" s="4">
        <f>_xlfn.IFNA(VLOOKUP($A38+BE$4,Female!$A:$Q, 12,0)/VLOOKUP($A38,Female!$A:$Q, 12,0),0)*BE$3</f>
        <v>3.3405697347155656E-2</v>
      </c>
    </row>
    <row r="39" spans="1:57" x14ac:dyDescent="0.2">
      <c r="A39">
        <f t="shared" si="3"/>
        <v>59</v>
      </c>
      <c r="B39" s="4">
        <f t="shared" si="2"/>
        <v>75117.434480515483</v>
      </c>
      <c r="C39" s="4">
        <f>_xlfn.IFNA(VLOOKUP($A39+C$4,Female!$A:$Q, 12,0)/VLOOKUP($A39,Female!$A:$Q, 12,0),0)*C$3</f>
        <v>3094.7343992671781</v>
      </c>
      <c r="D39" s="4">
        <f>_xlfn.IFNA(VLOOKUP($A39+D$4,Female!$A:$Q, 12,0)/VLOOKUP($A39,Female!$A:$Q, 12,0),0)*D$3</f>
        <v>3181.5050781428977</v>
      </c>
      <c r="E39" s="4">
        <f>_xlfn.IFNA(VLOOKUP($A39+E$4,Female!$A:$Q, 12,0)/VLOOKUP($A39,Female!$A:$Q, 12,0),0)*E$3</f>
        <v>3271.2723440693148</v>
      </c>
      <c r="F39" s="4">
        <f>_xlfn.IFNA(VLOOKUP($A39+F$4,Female!$A:$Q, 12,0)/VLOOKUP($A39,Female!$A:$Q, 12,0),0)*F$3</f>
        <v>3353.6192771022857</v>
      </c>
      <c r="G39" s="4">
        <f>_xlfn.IFNA(VLOOKUP($A39+G$4,Female!$A:$Q, 12,0)/VLOOKUP($A39,Female!$A:$Q, 12,0),0)*G$3</f>
        <v>3437.5040306044357</v>
      </c>
      <c r="H39" s="4">
        <f>_xlfn.IFNA(VLOOKUP($A39+H$4,Female!$A:$Q, 12,0)/VLOOKUP($A39,Female!$A:$Q, 12,0),0)*H$3</f>
        <v>3521.8611227595825</v>
      </c>
      <c r="I39" s="4">
        <f>_xlfn.IFNA(VLOOKUP($A39+I$4,Female!$A:$Q, 12,0)/VLOOKUP($A39,Female!$A:$Q, 12,0),0)*I$3</f>
        <v>3596.7820919642845</v>
      </c>
      <c r="J39" s="4">
        <f>_xlfn.IFNA(VLOOKUP($A39+J$4,Female!$A:$Q, 12,0)/VLOOKUP($A39,Female!$A:$Q, 12,0),0)*J$3</f>
        <v>3670.6115813200954</v>
      </c>
      <c r="K39" s="4">
        <f>_xlfn.IFNA(VLOOKUP($A39+K$4,Female!$A:$Q, 12,0)/VLOOKUP($A39,Female!$A:$Q, 12,0),0)*K$3</f>
        <v>3742.4161282575442</v>
      </c>
      <c r="L39" s="4">
        <f>_xlfn.IFNA(VLOOKUP($A39+L$4,Female!$A:$Q, 12,0)/VLOOKUP($A39,Female!$A:$Q, 12,0),0)*L$3</f>
        <v>3811.1377035344685</v>
      </c>
      <c r="M39" s="4">
        <f>_xlfn.IFNA(VLOOKUP($A39+M$4,Female!$A:$Q, 12,0)/VLOOKUP($A39,Female!$A:$Q, 12,0),0)*M$3</f>
        <v>3867.4164550446849</v>
      </c>
      <c r="N39" s="4">
        <f>_xlfn.IFNA(VLOOKUP($A39+N$4,Female!$A:$Q, 12,0)/VLOOKUP($A39,Female!$A:$Q, 12,0),0)*N$3</f>
        <v>3918.1855635222864</v>
      </c>
      <c r="O39" s="4">
        <f>_xlfn.IFNA(VLOOKUP($A39+O$4,Female!$A:$Q, 12,0)/VLOOKUP($A39,Female!$A:$Q, 12,0),0)*O$3</f>
        <v>3962.1973949835628</v>
      </c>
      <c r="P39" s="4">
        <f>_xlfn.IFNA(VLOOKUP($A39+P$4,Female!$A:$Q, 12,0)/VLOOKUP($A39,Female!$A:$Q, 12,0),0)*P$3</f>
        <v>3998.2172548460308</v>
      </c>
      <c r="Q39" s="4">
        <f>_xlfn.IFNA(VLOOKUP($A39+Q$4,Female!$A:$Q, 12,0)/VLOOKUP($A39,Female!$A:$Q, 12,0),0)*Q$3</f>
        <v>4017.9089062884418</v>
      </c>
      <c r="R39" s="4">
        <f>_xlfn.IFNA(VLOOKUP($A39+R$4,Female!$A:$Q, 12,0)/VLOOKUP($A39,Female!$A:$Q, 12,0),0)*R$3</f>
        <v>4033.3630447341329</v>
      </c>
      <c r="S39" s="4">
        <f>_xlfn.IFNA(VLOOKUP($A39+S$4,Female!$A:$Q, 12,0)/VLOOKUP($A39,Female!$A:$Q, 12,0),0)*S$3</f>
        <v>4029.0735165460551</v>
      </c>
      <c r="T39" s="4">
        <f>_xlfn.IFNA(VLOOKUP($A39+T$4,Female!$A:$Q, 12,0)/VLOOKUP($A39,Female!$A:$Q, 12,0),0)*T$3</f>
        <v>4010.7569849582055</v>
      </c>
      <c r="U39" s="4">
        <f>_xlfn.IFNA(VLOOKUP($A39+U$4,Female!$A:$Q, 12,0)/VLOOKUP($A39,Female!$A:$Q, 12,0),0)*U$3</f>
        <v>3983.2306546219857</v>
      </c>
      <c r="V39" s="4">
        <f>_xlfn.IFNA(VLOOKUP($A39+V$4,Female!$A:$Q, 12,0)/VLOOKUP($A39,Female!$A:$Q, 12,0),0)*V$3</f>
        <v>3933.3228992952268</v>
      </c>
      <c r="W39" s="4">
        <f>_xlfn.IFNA(VLOOKUP($A39+W$4,Female!$A:$Q, 12,0)/VLOOKUP($A39,Female!$A:$Q, 12,0),0)*W$3</f>
        <v>3865.0217839662982</v>
      </c>
      <c r="X39" s="4">
        <f>_xlfn.IFNA(VLOOKUP($A39+X$4,Female!$A:$Q, 12,0)/VLOOKUP($A39,Female!$A:$Q, 12,0),0)*X$3</f>
        <v>3776.2603531418558</v>
      </c>
      <c r="Y39" s="4">
        <f>_xlfn.IFNA(VLOOKUP($A39+Y$4,Female!$A:$Q, 12,0)/VLOOKUP($A39,Female!$A:$Q, 12,0),0)*Y$3</f>
        <v>3665.8975911036587</v>
      </c>
      <c r="Z39" s="4">
        <f>_xlfn.IFNA(VLOOKUP($A39+Z$4,Female!$A:$Q, 12,0)/VLOOKUP($A39,Female!$A:$Q, 12,0),0)*Z$3</f>
        <v>3537.4590401729693</v>
      </c>
      <c r="AA39" s="4">
        <f>_xlfn.IFNA(VLOOKUP($A39+AA$4,Female!$A:$Q, 12,0)/VLOOKUP($A39,Female!$A:$Q, 12,0),0)*AA$3</f>
        <v>3381.8163665416332</v>
      </c>
      <c r="AB39" s="4">
        <f>_xlfn.IFNA(VLOOKUP($A39+AB$4,Female!$A:$Q, 12,0)/VLOOKUP($A39,Female!$A:$Q, 12,0),0)*AB$3</f>
        <v>3203.4571296650729</v>
      </c>
      <c r="AC39" s="4">
        <f>_xlfn.IFNA(VLOOKUP($A39+AC$4,Female!$A:$Q, 12,0)/VLOOKUP($A39,Female!$A:$Q, 12,0),0)*AC$3</f>
        <v>3006.1248722207779</v>
      </c>
      <c r="AD39" s="4">
        <f>_xlfn.IFNA(VLOOKUP($A39+AD$4,Female!$A:$Q, 12,0)/VLOOKUP($A39,Female!$A:$Q, 12,0),0)*AD$3</f>
        <v>2787.4870053642626</v>
      </c>
      <c r="AE39" s="4">
        <f>_xlfn.IFNA(VLOOKUP($A39+AE$4,Female!$A:$Q, 12,0)/VLOOKUP($A39,Female!$A:$Q, 12,0),0)*AE$3</f>
        <v>2550.2314059687255</v>
      </c>
      <c r="AF39" s="4">
        <f>_xlfn.IFNA(VLOOKUP($A39+AF$4,Female!$A:$Q, 12,0)/VLOOKUP($A39,Female!$A:$Q, 12,0),0)*AF$3</f>
        <v>2298.3412532107177</v>
      </c>
      <c r="AG39" s="4">
        <f>_xlfn.IFNA(VLOOKUP($A39+AG$4,Female!$A:$Q, 12,0)/VLOOKUP($A39,Female!$A:$Q, 12,0),0)*AG$3</f>
        <v>2037.006247919014</v>
      </c>
      <c r="AH39" s="4">
        <f>_xlfn.IFNA(VLOOKUP($A39+AH$4,Female!$A:$Q, 12,0)/VLOOKUP($A39,Female!$A:$Q, 12,0),0)*AH$3</f>
        <v>1772.3834175386844</v>
      </c>
      <c r="AI39" s="4">
        <f>_xlfn.IFNA(VLOOKUP($A39+AI$4,Female!$A:$Q, 12,0)/VLOOKUP($A39,Female!$A:$Q, 12,0),0)*AI$3</f>
        <v>1512.4794610212259</v>
      </c>
      <c r="AJ39" s="4">
        <f>_xlfn.IFNA(VLOOKUP($A39+AJ$4,Female!$A:$Q, 12,0)/VLOOKUP($A39,Female!$A:$Q, 12,0),0)*AJ$3</f>
        <v>1262.3582814233714</v>
      </c>
      <c r="AK39" s="4">
        <f>_xlfn.IFNA(VLOOKUP($A39+AK$4,Female!$A:$Q, 12,0)/VLOOKUP($A39,Female!$A:$Q, 12,0),0)*AK$3</f>
        <v>1029.2729312624353</v>
      </c>
      <c r="AL39" s="4">
        <f>_xlfn.IFNA(VLOOKUP($A39+AL$4,Female!$A:$Q, 12,0)/VLOOKUP($A39,Female!$A:$Q, 12,0),0)*AL$3</f>
        <v>817.871638003969</v>
      </c>
      <c r="AM39" s="4">
        <f>_xlfn.IFNA(VLOOKUP($A39+AM$4,Female!$A:$Q, 12,0)/VLOOKUP($A39,Female!$A:$Q, 12,0),0)*AM$3</f>
        <v>634.02459419719059</v>
      </c>
      <c r="AN39" s="4">
        <f>_xlfn.IFNA(VLOOKUP($A39+AN$4,Female!$A:$Q, 12,0)/VLOOKUP($A39,Female!$A:$Q, 12,0),0)*AN$3</f>
        <v>479.44868152814126</v>
      </c>
      <c r="AO39" s="4">
        <f>_xlfn.IFNA(VLOOKUP($A39+AO$4,Female!$A:$Q, 12,0)/VLOOKUP($A39,Female!$A:$Q, 12,0),0)*AO$3</f>
        <v>353.56802162422622</v>
      </c>
      <c r="AP39" s="4">
        <f>_xlfn.IFNA(VLOOKUP($A39+AP$4,Female!$A:$Q, 12,0)/VLOOKUP($A39,Female!$A:$Q, 12,0),0)*AP$3</f>
        <v>254.5369134974375</v>
      </c>
      <c r="AQ39" s="4">
        <f>_xlfn.IFNA(VLOOKUP($A39+AQ$4,Female!$A:$Q, 12,0)/VLOOKUP($A39,Female!$A:$Q, 12,0),0)*AQ$3</f>
        <v>178.52644898617245</v>
      </c>
      <c r="AR39" s="4">
        <f>_xlfn.IFNA(VLOOKUP($A39+AR$4,Female!$A:$Q, 12,0)/VLOOKUP($A39,Female!$A:$Q, 12,0),0)*AR$3</f>
        <v>121.86530273727952</v>
      </c>
      <c r="AS39" s="4">
        <f>_xlfn.IFNA(VLOOKUP($A39+AS$4,Female!$A:$Q, 12,0)/VLOOKUP($A39,Female!$A:$Q, 12,0),0)*AS$3</f>
        <v>80.607051724212923</v>
      </c>
      <c r="AT39" s="4">
        <f>_xlfn.IFNA(VLOOKUP($A39+AT$4,Female!$A:$Q, 12,0)/VLOOKUP($A39,Female!$A:$Q, 12,0),0)*AT$3</f>
        <v>51.607542415594523</v>
      </c>
      <c r="AU39" s="4">
        <f>_xlfn.IFNA(VLOOKUP($A39+AU$4,Female!$A:$Q, 12,0)/VLOOKUP($A39,Female!$A:$Q, 12,0),0)*AU$3</f>
        <v>31.823007799912819</v>
      </c>
      <c r="AV39" s="4">
        <f>_xlfn.IFNA(VLOOKUP($A39+AV$4,Female!$A:$Q, 12,0)/VLOOKUP($A39,Female!$A:$Q, 12,0),0)*AV$3</f>
        <v>18.861599616238365</v>
      </c>
      <c r="AW39" s="4">
        <f>_xlfn.IFNA(VLOOKUP($A39+AW$4,Female!$A:$Q, 12,0)/VLOOKUP($A39,Female!$A:$Q, 12,0),0)*AW$3</f>
        <v>10.682670674747063</v>
      </c>
      <c r="AX39" s="4">
        <f>_xlfn.IFNA(VLOOKUP($A39+AX$4,Female!$A:$Q, 12,0)/VLOOKUP($A39,Female!$A:$Q, 12,0),0)*AX$3</f>
        <v>5.7622151916733593</v>
      </c>
      <c r="AY39" s="4">
        <f>_xlfn.IFNA(VLOOKUP($A39+AY$4,Female!$A:$Q, 12,0)/VLOOKUP($A39,Female!$A:$Q, 12,0),0)*AY$3</f>
        <v>2.9401079251435713</v>
      </c>
      <c r="AZ39" s="4">
        <f>_xlfn.IFNA(VLOOKUP($A39+AZ$4,Female!$A:$Q, 12,0)/VLOOKUP($A39,Female!$A:$Q, 12,0),0)*AZ$3</f>
        <v>1.4101250616438348</v>
      </c>
      <c r="BA39" s="4">
        <f>_xlfn.IFNA(VLOOKUP($A39+BA$4,Female!$A:$Q, 12,0)/VLOOKUP($A39,Female!$A:$Q, 12,0),0)*BA$3</f>
        <v>0.63026510875083641</v>
      </c>
      <c r="BB39" s="4">
        <f>_xlfn.IFNA(VLOOKUP($A39+BB$4,Female!$A:$Q, 12,0)/VLOOKUP($A39,Female!$A:$Q, 12,0),0)*BB$3</f>
        <v>0.26003481030838965</v>
      </c>
      <c r="BC39" s="4">
        <f>_xlfn.IFNA(VLOOKUP($A39+BC$4,Female!$A:$Q, 12,0)/VLOOKUP($A39,Female!$A:$Q, 12,0),0)*BC$3</f>
        <v>9.7810957944039351E-2</v>
      </c>
      <c r="BD39" s="4">
        <f>_xlfn.IFNA(VLOOKUP($A39+BD$4,Female!$A:$Q, 12,0)/VLOOKUP($A39,Female!$A:$Q, 12,0),0)*BD$3</f>
        <v>3.3014379019416548E-2</v>
      </c>
      <c r="BE39" s="4">
        <f>_xlfn.IFNA(VLOOKUP($A39+BE$4,Female!$A:$Q, 12,0)/VLOOKUP($A39,Female!$A:$Q, 12,0),0)*BE$3</f>
        <v>9.7886254504184166E-3</v>
      </c>
    </row>
    <row r="40" spans="1:57" x14ac:dyDescent="0.2">
      <c r="A40">
        <f t="shared" si="3"/>
        <v>60</v>
      </c>
      <c r="B40" s="4">
        <f t="shared" si="2"/>
        <v>72444.721569666101</v>
      </c>
      <c r="C40" s="4">
        <f>_xlfn.IFNA(VLOOKUP($A40+C$4,Female!$A:$Q, 12,0)/VLOOKUP($A40,Female!$A:$Q, 12,0),0)*C$3</f>
        <v>3093.0868554038466</v>
      </c>
      <c r="D40" s="4">
        <f>_xlfn.IFNA(VLOOKUP($A40+D$4,Female!$A:$Q, 12,0)/VLOOKUP($A40,Female!$A:$Q, 12,0),0)*D$3</f>
        <v>3177.8612702053274</v>
      </c>
      <c r="E40" s="4">
        <f>_xlfn.IFNA(VLOOKUP($A40+E$4,Female!$A:$Q, 12,0)/VLOOKUP($A40,Female!$A:$Q, 12,0),0)*E$3</f>
        <v>3265.2170333676718</v>
      </c>
      <c r="F40" s="4">
        <f>_xlfn.IFNA(VLOOKUP($A40+F$4,Female!$A:$Q, 12,0)/VLOOKUP($A40,Female!$A:$Q, 12,0),0)*F$3</f>
        <v>3344.7163867222762</v>
      </c>
      <c r="G40" s="4">
        <f>_xlfn.IFNA(VLOOKUP($A40+G$4,Female!$A:$Q, 12,0)/VLOOKUP($A40,Female!$A:$Q, 12,0),0)*G$3</f>
        <v>3425.1951900477807</v>
      </c>
      <c r="H40" s="4">
        <f>_xlfn.IFNA(VLOOKUP($A40+H$4,Female!$A:$Q, 12,0)/VLOOKUP($A40,Female!$A:$Q, 12,0),0)*H$3</f>
        <v>3505.6045168922833</v>
      </c>
      <c r="I40" s="4">
        <f>_xlfn.IFNA(VLOOKUP($A40+I$4,Female!$A:$Q, 12,0)/VLOOKUP($A40,Female!$A:$Q, 12,0),0)*I$3</f>
        <v>3576.1739440585734</v>
      </c>
      <c r="J40" s="4">
        <f>_xlfn.IFNA(VLOOKUP($A40+J$4,Female!$A:$Q, 12,0)/VLOOKUP($A40,Female!$A:$Q, 12,0),0)*J$3</f>
        <v>3645.2229483948317</v>
      </c>
      <c r="K40" s="4">
        <f>_xlfn.IFNA(VLOOKUP($A40+K$4,Female!$A:$Q, 12,0)/VLOOKUP($A40,Female!$A:$Q, 12,0),0)*K$3</f>
        <v>3711.6911873001623</v>
      </c>
      <c r="L40" s="4">
        <f>_xlfn.IFNA(VLOOKUP($A40+L$4,Female!$A:$Q, 12,0)/VLOOKUP($A40,Female!$A:$Q, 12,0),0)*L$3</f>
        <v>3774.1659896843621</v>
      </c>
      <c r="M40" s="4">
        <f>_xlfn.IFNA(VLOOKUP($A40+M$4,Female!$A:$Q, 12,0)/VLOOKUP($A40,Female!$A:$Q, 12,0),0)*M$3</f>
        <v>3823.3079472036848</v>
      </c>
      <c r="N40" s="4">
        <f>_xlfn.IFNA(VLOOKUP($A40+N$4,Female!$A:$Q, 12,0)/VLOOKUP($A40,Female!$A:$Q, 12,0),0)*N$3</f>
        <v>3866.2092778285232</v>
      </c>
      <c r="O40" s="4">
        <f>_xlfn.IFNA(VLOOKUP($A40+O$4,Female!$A:$Q, 12,0)/VLOOKUP($A40,Female!$A:$Q, 12,0),0)*O$3</f>
        <v>3901.6322316101991</v>
      </c>
      <c r="P40" s="4">
        <f>_xlfn.IFNA(VLOOKUP($A40+P$4,Female!$A:$Q, 12,0)/VLOOKUP($A40,Female!$A:$Q, 12,0),0)*P$3</f>
        <v>3928.1673790952818</v>
      </c>
      <c r="Q40" s="4">
        <f>_xlfn.IFNA(VLOOKUP($A40+Q$4,Female!$A:$Q, 12,0)/VLOOKUP($A40,Female!$A:$Q, 12,0),0)*Q$3</f>
        <v>3937.0033535815041</v>
      </c>
      <c r="R40" s="4">
        <f>_xlfn.IFNA(VLOOKUP($A40+R$4,Female!$A:$Q, 12,0)/VLOOKUP($A40,Female!$A:$Q, 12,0),0)*R$3</f>
        <v>3940.0690980929385</v>
      </c>
      <c r="S40" s="4">
        <f>_xlfn.IFNA(VLOOKUP($A40+S$4,Female!$A:$Q, 12,0)/VLOOKUP($A40,Female!$A:$Q, 12,0),0)*S$3</f>
        <v>3922.8446764194805</v>
      </c>
      <c r="T40" s="4">
        <f>_xlfn.IFNA(VLOOKUP($A40+T$4,Female!$A:$Q, 12,0)/VLOOKUP($A40,Female!$A:$Q, 12,0),0)*T$3</f>
        <v>3891.1281358238293</v>
      </c>
      <c r="U40" s="4">
        <f>_xlfn.IFNA(VLOOKUP($A40+U$4,Female!$A:$Q, 12,0)/VLOOKUP($A40,Female!$A:$Q, 12,0),0)*U$3</f>
        <v>3849.2133522939585</v>
      </c>
      <c r="V40" s="4">
        <f>_xlfn.IFNA(VLOOKUP($A40+V$4,Female!$A:$Q, 12,0)/VLOOKUP($A40,Female!$A:$Q, 12,0),0)*V$3</f>
        <v>3783.4987986734382</v>
      </c>
      <c r="W40" s="4">
        <f>_xlfn.IFNA(VLOOKUP($A40+W$4,Female!$A:$Q, 12,0)/VLOOKUP($A40,Female!$A:$Q, 12,0),0)*W$3</f>
        <v>3697.8222757349617</v>
      </c>
      <c r="X40" s="4">
        <f>_xlfn.IFNA(VLOOKUP($A40+X$4,Female!$A:$Q, 12,0)/VLOOKUP($A40,Female!$A:$Q, 12,0),0)*X$3</f>
        <v>3591.0215153551922</v>
      </c>
      <c r="Y40" s="4">
        <f>_xlfn.IFNA(VLOOKUP($A40+Y$4,Female!$A:$Q, 12,0)/VLOOKUP($A40,Female!$A:$Q, 12,0),0)*Y$3</f>
        <v>3462.3988329090134</v>
      </c>
      <c r="Z40" s="4">
        <f>_xlfn.IFNA(VLOOKUP($A40+Z$4,Female!$A:$Q, 12,0)/VLOOKUP($A40,Female!$A:$Q, 12,0),0)*Z$3</f>
        <v>3315.4390841167051</v>
      </c>
      <c r="AA40" s="4">
        <f>_xlfn.IFNA(VLOOKUP($A40+AA$4,Female!$A:$Q, 12,0)/VLOOKUP($A40,Female!$A:$Q, 12,0),0)*AA$3</f>
        <v>3141.8522314520897</v>
      </c>
      <c r="AB40" s="4">
        <f>_xlfn.IFNA(VLOOKUP($A40+AB$4,Female!$A:$Q, 12,0)/VLOOKUP($A40,Female!$A:$Q, 12,0),0)*AB$3</f>
        <v>2946.4378828221993</v>
      </c>
      <c r="AC40" s="4">
        <f>_xlfn.IFNA(VLOOKUP($A40+AC$4,Female!$A:$Q, 12,0)/VLOOKUP($A40,Female!$A:$Q, 12,0),0)*AC$3</f>
        <v>2733.5222465366951</v>
      </c>
      <c r="AD40" s="4">
        <f>_xlfn.IFNA(VLOOKUP($A40+AD$4,Female!$A:$Q, 12,0)/VLOOKUP($A40,Female!$A:$Q, 12,0),0)*AD$3</f>
        <v>2502.1260894588881</v>
      </c>
      <c r="AE40" s="4">
        <f>_xlfn.IFNA(VLOOKUP($A40+AE$4,Female!$A:$Q, 12,0)/VLOOKUP($A40,Female!$A:$Q, 12,0),0)*AE$3</f>
        <v>2256.1274888429002</v>
      </c>
      <c r="AF40" s="4">
        <f>_xlfn.IFNA(VLOOKUP($A40+AF$4,Female!$A:$Q, 12,0)/VLOOKUP($A40,Female!$A:$Q, 12,0),0)*AF$3</f>
        <v>2000.5993374265731</v>
      </c>
      <c r="AG40" s="4">
        <f>_xlfn.IFNA(VLOOKUP($A40+AG$4,Female!$A:$Q, 12,0)/VLOOKUP($A40,Female!$A:$Q, 12,0),0)*AG$3</f>
        <v>1741.5770725198422</v>
      </c>
      <c r="AH40" s="4">
        <f>_xlfn.IFNA(VLOOKUP($A40+AH$4,Female!$A:$Q, 12,0)/VLOOKUP($A40,Female!$A:$Q, 12,0),0)*AH$3</f>
        <v>1485.682815030025</v>
      </c>
      <c r="AI40" s="4">
        <f>_xlfn.IFNA(VLOOKUP($A40+AI$4,Female!$A:$Q, 12,0)/VLOOKUP($A40,Female!$A:$Q, 12,0),0)*AI$3</f>
        <v>1240.6770662650645</v>
      </c>
      <c r="AJ40" s="4">
        <f>_xlfn.IFNA(VLOOKUP($A40+AJ$4,Female!$A:$Q, 12,0)/VLOOKUP($A40,Female!$A:$Q, 12,0),0)*AJ$3</f>
        <v>1011.3558473896843</v>
      </c>
      <c r="AK40" s="4">
        <f>_xlfn.IFNA(VLOOKUP($A40+AK$4,Female!$A:$Q, 12,0)/VLOOKUP($A40,Female!$A:$Q, 12,0),0)*AK$3</f>
        <v>804.70938762983701</v>
      </c>
      <c r="AL40" s="4">
        <f>_xlfn.IFNA(VLOOKUP($A40+AL$4,Female!$A:$Q, 12,0)/VLOOKUP($A40,Female!$A:$Q, 12,0),0)*AL$3</f>
        <v>623.69363457773341</v>
      </c>
      <c r="AM40" s="4">
        <f>_xlfn.IFNA(VLOOKUP($A40+AM$4,Female!$A:$Q, 12,0)/VLOOKUP($A40,Female!$A:$Q, 12,0),0)*AM$3</f>
        <v>471.57099154805695</v>
      </c>
      <c r="AN40" s="4">
        <f>_xlfn.IFNA(VLOOKUP($A40+AN$4,Female!$A:$Q, 12,0)/VLOOKUP($A40,Female!$A:$Q, 12,0),0)*AN$3</f>
        <v>347.96520272771517</v>
      </c>
      <c r="AO40" s="4">
        <f>_xlfn.IFNA(VLOOKUP($A40+AO$4,Female!$A:$Q, 12,0)/VLOOKUP($A40,Female!$A:$Q, 12,0),0)*AO$3</f>
        <v>250.64785496590207</v>
      </c>
      <c r="AP40" s="4">
        <f>_xlfn.IFNA(VLOOKUP($A40+AP$4,Female!$A:$Q, 12,0)/VLOOKUP($A40,Female!$A:$Q, 12,0),0)*AP$3</f>
        <v>175.89720526739171</v>
      </c>
      <c r="AQ40" s="4">
        <f>_xlfn.IFNA(VLOOKUP($A40+AQ$4,Female!$A:$Q, 12,0)/VLOOKUP($A40,Female!$A:$Q, 12,0),0)*AQ$3</f>
        <v>119.99014550811798</v>
      </c>
      <c r="AR40" s="4">
        <f>_xlfn.IFNA(VLOOKUP($A40+AR$4,Female!$A:$Q, 12,0)/VLOOKUP($A40,Female!$A:$Q, 12,0),0)*AR$3</f>
        <v>79.461684260982921</v>
      </c>
      <c r="AS40" s="4">
        <f>_xlfn.IFNA(VLOOKUP($A40+AS$4,Female!$A:$Q, 12,0)/VLOOKUP($A40,Female!$A:$Q, 12,0),0)*AS$3</f>
        <v>50.844573220357447</v>
      </c>
      <c r="AT40" s="4">
        <f>_xlfn.IFNA(VLOOKUP($A40+AT$4,Female!$A:$Q, 12,0)/VLOOKUP($A40,Female!$A:$Q, 12,0),0)*AT$3</f>
        <v>31.388766679158685</v>
      </c>
      <c r="AU40" s="4">
        <f>_xlfn.IFNA(VLOOKUP($A40+AU$4,Female!$A:$Q, 12,0)/VLOOKUP($A40,Female!$A:$Q, 12,0),0)*AU$3</f>
        <v>18.594754010215848</v>
      </c>
      <c r="AV40" s="4">
        <f>_xlfn.IFNA(VLOOKUP($A40+AV$4,Female!$A:$Q, 12,0)/VLOOKUP($A40,Female!$A:$Q, 12,0),0)*AV$3</f>
        <v>10.543264098232797</v>
      </c>
      <c r="AW40" s="4">
        <f>_xlfn.IFNA(VLOOKUP($A40+AW$4,Female!$A:$Q, 12,0)/VLOOKUP($A40,Female!$A:$Q, 12,0),0)*AW$3</f>
        <v>5.6844863121177456</v>
      </c>
      <c r="AX40" s="4">
        <f>_xlfn.IFNA(VLOOKUP($A40+AX$4,Female!$A:$Q, 12,0)/VLOOKUP($A40,Female!$A:$Q, 12,0),0)*AX$3</f>
        <v>2.9021608276636059</v>
      </c>
      <c r="AY40" s="4">
        <f>_xlfn.IFNA(VLOOKUP($A40+AY$4,Female!$A:$Q, 12,0)/VLOOKUP($A40,Female!$A:$Q, 12,0),0)*AY$3</f>
        <v>1.3920700572161928</v>
      </c>
      <c r="AZ40" s="4">
        <f>_xlfn.IFNA(VLOOKUP($A40+AZ$4,Female!$A:$Q, 12,0)/VLOOKUP($A40,Female!$A:$Q, 12,0),0)*AZ$3</f>
        <v>0.62255436427158406</v>
      </c>
      <c r="BA40" s="4">
        <f>_xlfn.IFNA(VLOOKUP($A40+BA$4,Female!$A:$Q, 12,0)/VLOOKUP($A40,Female!$A:$Q, 12,0),0)*BA$3</f>
        <v>0.25688425703417039</v>
      </c>
      <c r="BB40" s="4">
        <f>_xlfn.IFNA(VLOOKUP($A40+BB$4,Female!$A:$Q, 12,0)/VLOOKUP($A40,Female!$A:$Q, 12,0),0)*BB$3</f>
        <v>9.6639383461636724E-2</v>
      </c>
      <c r="BC40" s="4">
        <f>_xlfn.IFNA(VLOOKUP($A40+BC$4,Female!$A:$Q, 12,0)/VLOOKUP($A40,Female!$A:$Q, 12,0),0)*BC$3</f>
        <v>3.2624068980479114E-2</v>
      </c>
      <c r="BD40" s="4">
        <f>_xlfn.IFNA(VLOOKUP($A40+BD$4,Female!$A:$Q, 12,0)/VLOOKUP($A40,Female!$A:$Q, 12,0),0)*BD$3</f>
        <v>9.6784099534780264E-3</v>
      </c>
      <c r="BE40" s="4">
        <f>_xlfn.IFNA(VLOOKUP($A40+BE$4,Female!$A:$Q, 12,0)/VLOOKUP($A40,Female!$A:$Q, 12,0),0)*BE$3</f>
        <v>2.4505880484110079E-3</v>
      </c>
    </row>
    <row r="41" spans="1:57" x14ac:dyDescent="0.2">
      <c r="A41">
        <f t="shared" si="3"/>
        <v>61</v>
      </c>
      <c r="B41" s="4">
        <f t="shared" si="2"/>
        <v>69788.536989016211</v>
      </c>
      <c r="C41" s="4">
        <f>_xlfn.IFNA(VLOOKUP($A41+C$4,Female!$A:$Q, 12,0)/VLOOKUP($A41,Female!$A:$Q, 12,0),0)*C$3</f>
        <v>3091.1899706110075</v>
      </c>
      <c r="D41" s="4">
        <f>_xlfn.IFNA(VLOOKUP($A41+D$4,Female!$A:$Q, 12,0)/VLOOKUP($A41,Female!$A:$Q, 12,0),0)*D$3</f>
        <v>3173.6684346796019</v>
      </c>
      <c r="E41" s="4">
        <f>_xlfn.IFNA(VLOOKUP($A41+E$4,Female!$A:$Q, 12,0)/VLOOKUP($A41,Female!$A:$Q, 12,0),0)*E$3</f>
        <v>3258.2834378778412</v>
      </c>
      <c r="F41" s="4">
        <f>_xlfn.IFNA(VLOOKUP($A41+F$4,Female!$A:$Q, 12,0)/VLOOKUP($A41,Female!$A:$Q, 12,0),0)*F$3</f>
        <v>3334.5149913331861</v>
      </c>
      <c r="G41" s="4">
        <f>_xlfn.IFNA(VLOOKUP($A41+G$4,Female!$A:$Q, 12,0)/VLOOKUP($A41,Female!$A:$Q, 12,0),0)*G$3</f>
        <v>3411.2008068484597</v>
      </c>
      <c r="H41" s="4">
        <f>_xlfn.IFNA(VLOOKUP($A41+H$4,Female!$A:$Q, 12,0)/VLOOKUP($A41,Female!$A:$Q, 12,0),0)*H$3</f>
        <v>3487.3753548032578</v>
      </c>
      <c r="I41" s="4">
        <f>_xlfn.IFNA(VLOOKUP($A41+I$4,Female!$A:$Q, 12,0)/VLOOKUP($A41,Female!$A:$Q, 12,0),0)*I$3</f>
        <v>3553.3301973916823</v>
      </c>
      <c r="J41" s="4">
        <f>_xlfn.IFNA(VLOOKUP($A41+J$4,Female!$A:$Q, 12,0)/VLOOKUP($A41,Female!$A:$Q, 12,0),0)*J$3</f>
        <v>3617.2216561940068</v>
      </c>
      <c r="K41" s="4">
        <f>_xlfn.IFNA(VLOOKUP($A41+K$4,Female!$A:$Q, 12,0)/VLOOKUP($A41,Female!$A:$Q, 12,0),0)*K$3</f>
        <v>3677.6420670726638</v>
      </c>
      <c r="L41" s="4">
        <f>_xlfn.IFNA(VLOOKUP($A41+L$4,Female!$A:$Q, 12,0)/VLOOKUP($A41,Female!$A:$Q, 12,0),0)*L$3</f>
        <v>3733.1084134868102</v>
      </c>
      <c r="M41" s="4">
        <f>_xlfn.IFNA(VLOOKUP($A41+M$4,Female!$A:$Q, 12,0)/VLOOKUP($A41,Female!$A:$Q, 12,0),0)*M$3</f>
        <v>3774.5997345209807</v>
      </c>
      <c r="N41" s="4">
        <f>_xlfn.IFNA(VLOOKUP($A41+N$4,Female!$A:$Q, 12,0)/VLOOKUP($A41,Female!$A:$Q, 12,0),0)*N$3</f>
        <v>3809.1392365192287</v>
      </c>
      <c r="O41" s="4">
        <f>_xlfn.IFNA(VLOOKUP($A41+O$4,Female!$A:$Q, 12,0)/VLOOKUP($A41,Female!$A:$Q, 12,0),0)*O$3</f>
        <v>3835.3163597757066</v>
      </c>
      <c r="P41" s="4">
        <f>_xlfn.IFNA(VLOOKUP($A41+P$4,Female!$A:$Q, 12,0)/VLOOKUP($A41,Female!$A:$Q, 12,0),0)*P$3</f>
        <v>3851.1191031674807</v>
      </c>
      <c r="Q41" s="4">
        <f>_xlfn.IFNA(VLOOKUP($A41+Q$4,Female!$A:$Q, 12,0)/VLOOKUP($A41,Female!$A:$Q, 12,0),0)*Q$3</f>
        <v>3847.9868134537501</v>
      </c>
      <c r="R41" s="4">
        <f>_xlfn.IFNA(VLOOKUP($A41+R$4,Female!$A:$Q, 12,0)/VLOOKUP($A41,Female!$A:$Q, 12,0),0)*R$3</f>
        <v>3838.2302694260784</v>
      </c>
      <c r="S41" s="4">
        <f>_xlfn.IFNA(VLOOKUP($A41+S$4,Female!$A:$Q, 12,0)/VLOOKUP($A41,Female!$A:$Q, 12,0),0)*S$3</f>
        <v>3807.8651810470642</v>
      </c>
      <c r="T41" s="4">
        <f>_xlfn.IFNA(VLOOKUP($A41+T$4,Female!$A:$Q, 12,0)/VLOOKUP($A41,Female!$A:$Q, 12,0),0)*T$3</f>
        <v>3762.2125468141185</v>
      </c>
      <c r="U41" s="4">
        <f>_xlfn.IFNA(VLOOKUP($A41+U$4,Female!$A:$Q, 12,0)/VLOOKUP($A41,Female!$A:$Q, 12,0),0)*U$3</f>
        <v>3704.5652657908809</v>
      </c>
      <c r="V41" s="4">
        <f>_xlfn.IFNA(VLOOKUP($A41+V$4,Female!$A:$Q, 12,0)/VLOOKUP($A41,Female!$A:$Q, 12,0),0)*V$3</f>
        <v>3621.7540599844965</v>
      </c>
      <c r="W41" s="4">
        <f>_xlfn.IFNA(VLOOKUP($A41+W$4,Female!$A:$Q, 12,0)/VLOOKUP($A41,Female!$A:$Q, 12,0),0)*W$3</f>
        <v>3518.3041409303682</v>
      </c>
      <c r="X41" s="4">
        <f>_xlfn.IFNA(VLOOKUP($A41+X$4,Female!$A:$Q, 12,0)/VLOOKUP($A41,Female!$A:$Q, 12,0),0)*X$3</f>
        <v>3393.485815982267</v>
      </c>
      <c r="Y41" s="4">
        <f>_xlfn.IFNA(VLOOKUP($A41+Y$4,Female!$A:$Q, 12,0)/VLOOKUP($A41,Female!$A:$Q, 12,0),0)*Y$3</f>
        <v>3246.8183557999128</v>
      </c>
      <c r="Z41" s="4">
        <f>_xlfn.IFNA(VLOOKUP($A41+Z$4,Female!$A:$Q, 12,0)/VLOOKUP($A41,Female!$A:$Q, 12,0),0)*Z$3</f>
        <v>3081.825565046267</v>
      </c>
      <c r="AA41" s="4">
        <f>_xlfn.IFNA(VLOOKUP($A41+AA$4,Female!$A:$Q, 12,0)/VLOOKUP($A41,Female!$A:$Q, 12,0),0)*AA$3</f>
        <v>2891.3149081167739</v>
      </c>
      <c r="AB41" s="4">
        <f>_xlfn.IFNA(VLOOKUP($A41+AB$4,Female!$A:$Q, 12,0)/VLOOKUP($A41,Female!$A:$Q, 12,0),0)*AB$3</f>
        <v>2680.6749277434842</v>
      </c>
      <c r="AC41" s="4">
        <f>_xlfn.IFNA(VLOOKUP($A41+AC$4,Female!$A:$Q, 12,0)/VLOOKUP($A41,Female!$A:$Q, 12,0),0)*AC$3</f>
        <v>2454.9927812513547</v>
      </c>
      <c r="AD41" s="4">
        <f>_xlfn.IFNA(VLOOKUP($A41+AD$4,Female!$A:$Q, 12,0)/VLOOKUP($A41,Female!$A:$Q, 12,0),0)*AD$3</f>
        <v>2214.7489552728994</v>
      </c>
      <c r="AE41" s="4">
        <f>_xlfn.IFNA(VLOOKUP($A41+AE$4,Female!$A:$Q, 12,0)/VLOOKUP($A41,Female!$A:$Q, 12,0),0)*AE$3</f>
        <v>1964.9002697680687</v>
      </c>
      <c r="AF41" s="4">
        <f>_xlfn.IFNA(VLOOKUP($A41+AF$4,Female!$A:$Q, 12,0)/VLOOKUP($A41,Female!$A:$Q, 12,0),0)*AF$3</f>
        <v>1711.3613723633982</v>
      </c>
      <c r="AG41" s="4">
        <f>_xlfn.IFNA(VLOOKUP($A41+AG$4,Female!$A:$Q, 12,0)/VLOOKUP($A41,Female!$A:$Q, 12,0),0)*AG$3</f>
        <v>1460.6373014961532</v>
      </c>
      <c r="AH41" s="4">
        <f>_xlfn.IFNA(VLOOKUP($A41+AH$4,Female!$A:$Q, 12,0)/VLOOKUP($A41,Female!$A:$Q, 12,0),0)*AH$3</f>
        <v>1219.3450946081318</v>
      </c>
      <c r="AI41" s="4">
        <f>_xlfn.IFNA(VLOOKUP($A41+AI$4,Female!$A:$Q, 12,0)/VLOOKUP($A41,Female!$A:$Q, 12,0),0)*AI$3</f>
        <v>994.51509115932924</v>
      </c>
      <c r="AJ41" s="4">
        <f>_xlfn.IFNA(VLOOKUP($A41+AJ$4,Female!$A:$Q, 12,0)/VLOOKUP($A41,Female!$A:$Q, 12,0),0)*AJ$3</f>
        <v>791.12256693511688</v>
      </c>
      <c r="AK41" s="4">
        <f>_xlfn.IFNA(VLOOKUP($A41+AK$4,Female!$A:$Q, 12,0)/VLOOKUP($A41,Female!$A:$Q, 12,0),0)*AK$3</f>
        <v>613.98321455868336</v>
      </c>
      <c r="AL41" s="4">
        <f>_xlfn.IFNA(VLOOKUP($A41+AL$4,Female!$A:$Q, 12,0)/VLOOKUP($A41,Female!$A:$Q, 12,0),0)*AL$3</f>
        <v>464.13418379677631</v>
      </c>
      <c r="AM41" s="4">
        <f>_xlfn.IFNA(VLOOKUP($A41+AM$4,Female!$A:$Q, 12,0)/VLOOKUP($A41,Female!$A:$Q, 12,0),0)*AM$3</f>
        <v>342.43018134650595</v>
      </c>
      <c r="AN41" s="4">
        <f>_xlfn.IFNA(VLOOKUP($A41+AN$4,Female!$A:$Q, 12,0)/VLOOKUP($A41,Female!$A:$Q, 12,0),0)*AN$3</f>
        <v>246.80735427407328</v>
      </c>
      <c r="AO41" s="4">
        <f>_xlfn.IFNA(VLOOKUP($A41+AO$4,Female!$A:$Q, 12,0)/VLOOKUP($A41,Female!$A:$Q, 12,0),0)*AO$3</f>
        <v>173.30194020889891</v>
      </c>
      <c r="AP41" s="4">
        <f>_xlfn.IFNA(VLOOKUP($A41+AP$4,Female!$A:$Q, 12,0)/VLOOKUP($A41,Female!$A:$Q, 12,0),0)*AP$3</f>
        <v>118.28596560784963</v>
      </c>
      <c r="AQ41" s="4">
        <f>_xlfn.IFNA(VLOOKUP($A41+AQ$4,Female!$A:$Q, 12,0)/VLOOKUP($A41,Female!$A:$Q, 12,0),0)*AQ$3</f>
        <v>78.280671296340273</v>
      </c>
      <c r="AR41" s="4">
        <f>_xlfn.IFNA(VLOOKUP($A41+AR$4,Female!$A:$Q, 12,0)/VLOOKUP($A41,Female!$A:$Q, 12,0),0)*AR$3</f>
        <v>50.148806609465694</v>
      </c>
      <c r="AS41" s="4">
        <f>_xlfn.IFNA(VLOOKUP($A41+AS$4,Female!$A:$Q, 12,0)/VLOOKUP($A41,Female!$A:$Q, 12,0),0)*AS$3</f>
        <v>30.941185312581172</v>
      </c>
      <c r="AT41" s="4">
        <f>_xlfn.IFNA(VLOOKUP($A41+AT$4,Female!$A:$Q, 12,0)/VLOOKUP($A41,Female!$A:$Q, 12,0),0)*AT$3</f>
        <v>18.350788547835727</v>
      </c>
      <c r="AU41" s="4">
        <f>_xlfn.IFNA(VLOOKUP($A41+AU$4,Female!$A:$Q, 12,0)/VLOOKUP($A41,Female!$A:$Q, 12,0),0)*AU$3</f>
        <v>10.399639096537063</v>
      </c>
      <c r="AV41" s="4">
        <f>_xlfn.IFNA(VLOOKUP($A41+AV$4,Female!$A:$Q, 12,0)/VLOOKUP($A41,Female!$A:$Q, 12,0),0)*AV$3</f>
        <v>5.61329332591324</v>
      </c>
      <c r="AW41" s="4">
        <f>_xlfn.IFNA(VLOOKUP($A41+AW$4,Female!$A:$Q, 12,0)/VLOOKUP($A41,Female!$A:$Q, 12,0),0)*AW$3</f>
        <v>2.864537386094439</v>
      </c>
      <c r="AX41" s="4">
        <f>_xlfn.IFNA(VLOOKUP($A41+AX$4,Female!$A:$Q, 12,0)/VLOOKUP($A41,Female!$A:$Q, 12,0),0)*AX$3</f>
        <v>1.3748349444492416</v>
      </c>
      <c r="AY41" s="4">
        <f>_xlfn.IFNA(VLOOKUP($A41+AY$4,Female!$A:$Q, 12,0)/VLOOKUP($A41,Female!$A:$Q, 12,0),0)*AY$3</f>
        <v>0.61491064276418694</v>
      </c>
      <c r="AZ41" s="4">
        <f>_xlfn.IFNA(VLOOKUP($A41+AZ$4,Female!$A:$Q, 12,0)/VLOOKUP($A41,Female!$A:$Q, 12,0),0)*AZ$3</f>
        <v>0.25387665828865585</v>
      </c>
      <c r="BA41" s="4">
        <f>_xlfn.IFNA(VLOOKUP($A41+BA$4,Female!$A:$Q, 12,0)/VLOOKUP($A41,Female!$A:$Q, 12,0),0)*BA$3</f>
        <v>9.5519362925379214E-2</v>
      </c>
      <c r="BB41" s="4">
        <f>_xlfn.IFNA(VLOOKUP($A41+BB$4,Female!$A:$Q, 12,0)/VLOOKUP($A41,Female!$A:$Q, 12,0),0)*BB$3</f>
        <v>3.2250468790489567E-2</v>
      </c>
      <c r="BC41" s="4">
        <f>_xlfn.IFNA(VLOOKUP($A41+BC$4,Female!$A:$Q, 12,0)/VLOOKUP($A41,Female!$A:$Q, 12,0),0)*BC$3</f>
        <v>9.5690819646058606E-3</v>
      </c>
      <c r="BD41" s="4">
        <f>_xlfn.IFNA(VLOOKUP($A41+BD$4,Female!$A:$Q, 12,0)/VLOOKUP($A41,Female!$A:$Q, 12,0),0)*BD$3</f>
        <v>2.4242861522512423E-3</v>
      </c>
      <c r="BE41" s="4">
        <f>_xlfn.IFNA(VLOOKUP($A41+BE$4,Female!$A:$Q, 12,0)/VLOOKUP($A41,Female!$A:$Q, 12,0),0)*BE$3</f>
        <v>5.1465902372927255E-4</v>
      </c>
    </row>
    <row r="42" spans="1:57" x14ac:dyDescent="0.2">
      <c r="A42">
        <f t="shared" si="3"/>
        <v>62</v>
      </c>
      <c r="B42" s="4">
        <f t="shared" si="2"/>
        <v>67152.570107418418</v>
      </c>
      <c r="C42" s="4">
        <f>_xlfn.IFNA(VLOOKUP($A42+C$4,Female!$A:$Q, 12,0)/VLOOKUP($A42,Female!$A:$Q, 12,0),0)*C$3</f>
        <v>3089.0058703170898</v>
      </c>
      <c r="D42" s="4">
        <f>_xlfn.IFNA(VLOOKUP($A42+D$4,Female!$A:$Q, 12,0)/VLOOKUP($A42,Female!$A:$Q, 12,0),0)*D$3</f>
        <v>3168.8726016440778</v>
      </c>
      <c r="E42" s="4">
        <f>_xlfn.IFNA(VLOOKUP($A42+E$4,Female!$A:$Q, 12,0)/VLOOKUP($A42,Female!$A:$Q, 12,0),0)*E$3</f>
        <v>3250.3389854186248</v>
      </c>
      <c r="F42" s="4">
        <f>_xlfn.IFNA(VLOOKUP($A42+F$4,Female!$A:$Q, 12,0)/VLOOKUP($A42,Female!$A:$Q, 12,0),0)*F$3</f>
        <v>3322.9289410088982</v>
      </c>
      <c r="G42" s="4">
        <f>_xlfn.IFNA(VLOOKUP($A42+G$4,Female!$A:$Q, 12,0)/VLOOKUP($A42,Female!$A:$Q, 12,0),0)*G$3</f>
        <v>3395.5449165701621</v>
      </c>
      <c r="H42" s="4">
        <f>_xlfn.IFNA(VLOOKUP($A42+H$4,Female!$A:$Q, 12,0)/VLOOKUP($A42,Female!$A:$Q, 12,0),0)*H$3</f>
        <v>3467.2251634277072</v>
      </c>
      <c r="I42" s="4">
        <f>_xlfn.IFNA(VLOOKUP($A42+I$4,Female!$A:$Q, 12,0)/VLOOKUP($A42,Female!$A:$Q, 12,0),0)*I$3</f>
        <v>3528.1985162188271</v>
      </c>
      <c r="J42" s="4">
        <f>_xlfn.IFNA(VLOOKUP($A42+J$4,Female!$A:$Q, 12,0)/VLOOKUP($A42,Female!$A:$Q, 12,0),0)*J$3</f>
        <v>3586.2384680786422</v>
      </c>
      <c r="K42" s="4">
        <f>_xlfn.IFNA(VLOOKUP($A42+K$4,Female!$A:$Q, 12,0)/VLOOKUP($A42,Female!$A:$Q, 12,0),0)*K$3</f>
        <v>3639.8667406019631</v>
      </c>
      <c r="L42" s="4">
        <f>_xlfn.IFNA(VLOOKUP($A42+L$4,Female!$A:$Q, 12,0)/VLOOKUP($A42,Female!$A:$Q, 12,0),0)*L$3</f>
        <v>3687.8109344375603</v>
      </c>
      <c r="M42" s="4">
        <f>_xlfn.IFNA(VLOOKUP($A42+M$4,Female!$A:$Q, 12,0)/VLOOKUP($A42,Female!$A:$Q, 12,0),0)*M$3</f>
        <v>3721.1640267503567</v>
      </c>
      <c r="N42" s="4">
        <f>_xlfn.IFNA(VLOOKUP($A42+N$4,Female!$A:$Q, 12,0)/VLOOKUP($A42,Female!$A:$Q, 12,0),0)*N$3</f>
        <v>3746.693183350289</v>
      </c>
      <c r="O42" s="4">
        <f>_xlfn.IFNA(VLOOKUP($A42+O$4,Female!$A:$Q, 12,0)/VLOOKUP($A42,Female!$A:$Q, 12,0),0)*O$3</f>
        <v>3762.3966418108098</v>
      </c>
      <c r="P42" s="4">
        <f>_xlfn.IFNA(VLOOKUP($A42+P$4,Female!$A:$Q, 12,0)/VLOOKUP($A42,Female!$A:$Q, 12,0),0)*P$3</f>
        <v>3766.3542021701519</v>
      </c>
      <c r="Q42" s="4">
        <f>_xlfn.IFNA(VLOOKUP($A42+Q$4,Female!$A:$Q, 12,0)/VLOOKUP($A42,Female!$A:$Q, 12,0),0)*Q$3</f>
        <v>3750.8282875940913</v>
      </c>
      <c r="R42" s="4">
        <f>_xlfn.IFNA(VLOOKUP($A42+R$4,Female!$A:$Q, 12,0)/VLOOKUP($A42,Female!$A:$Q, 12,0),0)*R$3</f>
        <v>3728.0171080074624</v>
      </c>
      <c r="S42" s="4">
        <f>_xlfn.IFNA(VLOOKUP($A42+S$4,Female!$A:$Q, 12,0)/VLOOKUP($A42,Female!$A:$Q, 12,0),0)*S$3</f>
        <v>3683.9673992214657</v>
      </c>
      <c r="T42" s="4">
        <f>_xlfn.IFNA(VLOOKUP($A42+T$4,Female!$A:$Q, 12,0)/VLOOKUP($A42,Female!$A:$Q, 12,0),0)*T$3</f>
        <v>3623.0557262765146</v>
      </c>
      <c r="U42" s="4">
        <f>_xlfn.IFNA(VLOOKUP($A42+U$4,Female!$A:$Q, 12,0)/VLOOKUP($A42,Female!$A:$Q, 12,0),0)*U$3</f>
        <v>3548.3710341449428</v>
      </c>
      <c r="V42" s="4">
        <f>_xlfn.IFNA(VLOOKUP($A42+V$4,Female!$A:$Q, 12,0)/VLOOKUP($A42,Female!$A:$Q, 12,0),0)*V$3</f>
        <v>3448.0433754948699</v>
      </c>
      <c r="W42" s="4">
        <f>_xlfn.IFNA(VLOOKUP($A42+W$4,Female!$A:$Q, 12,0)/VLOOKUP($A42,Female!$A:$Q, 12,0),0)*W$3</f>
        <v>3326.8087132895371</v>
      </c>
      <c r="X42" s="4">
        <f>_xlfn.IFNA(VLOOKUP($A42+X$4,Female!$A:$Q, 12,0)/VLOOKUP($A42,Female!$A:$Q, 12,0),0)*X$3</f>
        <v>3184.1488227025175</v>
      </c>
      <c r="Y42" s="4">
        <f>_xlfn.IFNA(VLOOKUP($A42+Y$4,Female!$A:$Q, 12,0)/VLOOKUP($A42,Female!$A:$Q, 12,0),0)*Y$3</f>
        <v>3019.89200911428</v>
      </c>
      <c r="Z42" s="4">
        <f>_xlfn.IFNA(VLOOKUP($A42+Z$4,Female!$A:$Q, 12,0)/VLOOKUP($A42,Female!$A:$Q, 12,0),0)*Z$3</f>
        <v>2837.8152186221596</v>
      </c>
      <c r="AA42" s="4">
        <f>_xlfn.IFNA(VLOOKUP($A42+AA$4,Female!$A:$Q, 12,0)/VLOOKUP($A42,Female!$A:$Q, 12,0),0)*AA$3</f>
        <v>2632.1381385825334</v>
      </c>
      <c r="AB42" s="4">
        <f>_xlfn.IFNA(VLOOKUP($A42+AB$4,Female!$A:$Q, 12,0)/VLOOKUP($A42,Female!$A:$Q, 12,0),0)*AB$3</f>
        <v>2409.0076485034006</v>
      </c>
      <c r="AC42" s="4">
        <f>_xlfn.IFNA(VLOOKUP($A42+AC$4,Female!$A:$Q, 12,0)/VLOOKUP($A42,Female!$A:$Q, 12,0),0)*AC$3</f>
        <v>2174.3625197795163</v>
      </c>
      <c r="AD42" s="4">
        <f>_xlfn.IFNA(VLOOKUP($A42+AD$4,Female!$A:$Q, 12,0)/VLOOKUP($A42,Female!$A:$Q, 12,0),0)*AD$3</f>
        <v>1930.0466243830485</v>
      </c>
      <c r="AE42" s="4">
        <f>_xlfn.IFNA(VLOOKUP($A42+AE$4,Female!$A:$Q, 12,0)/VLOOKUP($A42,Female!$A:$Q, 12,0),0)*AE$3</f>
        <v>1681.8549452322943</v>
      </c>
      <c r="AF42" s="4">
        <f>_xlfn.IFNA(VLOOKUP($A42+AF$4,Female!$A:$Q, 12,0)/VLOOKUP($A42,Female!$A:$Q, 12,0),0)*AF$3</f>
        <v>1436.1765577241788</v>
      </c>
      <c r="AG42" s="4">
        <f>_xlfn.IFNA(VLOOKUP($A42+AG$4,Female!$A:$Q, 12,0)/VLOOKUP($A42,Female!$A:$Q, 12,0),0)*AG$3</f>
        <v>1199.5251074158598</v>
      </c>
      <c r="AH42" s="4">
        <f>_xlfn.IFNA(VLOOKUP($A42+AH$4,Female!$A:$Q, 12,0)/VLOOKUP($A42,Female!$A:$Q, 12,0),0)*AH$3</f>
        <v>978.01536640893153</v>
      </c>
      <c r="AI42" s="4">
        <f>_xlfn.IFNA(VLOOKUP($A42+AI$4,Female!$A:$Q, 12,0)/VLOOKUP($A42,Female!$A:$Q, 12,0),0)*AI$3</f>
        <v>778.42644337868239</v>
      </c>
      <c r="AJ42" s="4">
        <f>_xlfn.IFNA(VLOOKUP($A42+AJ$4,Female!$A:$Q, 12,0)/VLOOKUP($A42,Female!$A:$Q, 12,0),0)*AJ$3</f>
        <v>603.98704470163739</v>
      </c>
      <c r="AK42" s="4">
        <f>_xlfn.IFNA(VLOOKUP($A42+AK$4,Female!$A:$Q, 12,0)/VLOOKUP($A42,Female!$A:$Q, 12,0),0)*AK$3</f>
        <v>457.1883571465778</v>
      </c>
      <c r="AL42" s="4">
        <f>_xlfn.IFNA(VLOOKUP($A42+AL$4,Female!$A:$Q, 12,0)/VLOOKUP($A42,Female!$A:$Q, 12,0),0)*AL$3</f>
        <v>337.23677647922204</v>
      </c>
      <c r="AM42" s="4">
        <f>_xlfn.IFNA(VLOOKUP($A42+AM$4,Female!$A:$Q, 12,0)/VLOOKUP($A42,Female!$A:$Q, 12,0),0)*AM$3</f>
        <v>243.03047533703111</v>
      </c>
      <c r="AN42" s="4">
        <f>_xlfn.IFNA(VLOOKUP($A42+AN$4,Female!$A:$Q, 12,0)/VLOOKUP($A42,Female!$A:$Q, 12,0),0)*AN$3</f>
        <v>170.75127247605823</v>
      </c>
      <c r="AO42" s="4">
        <f>_xlfn.IFNA(VLOOKUP($A42+AO$4,Female!$A:$Q, 12,0)/VLOOKUP($A42,Female!$A:$Q, 12,0),0)*AO$3</f>
        <v>116.61223653749441</v>
      </c>
      <c r="AP42" s="4">
        <f>_xlfn.IFNA(VLOOKUP($A42+AP$4,Female!$A:$Q, 12,0)/VLOOKUP($A42,Female!$A:$Q, 12,0),0)*AP$3</f>
        <v>77.216231190573197</v>
      </c>
      <c r="AQ42" s="4">
        <f>_xlfn.IFNA(VLOOKUP($A42+AQ$4,Female!$A:$Q, 12,0)/VLOOKUP($A42,Female!$A:$Q, 12,0),0)*AQ$3</f>
        <v>49.433777387788957</v>
      </c>
      <c r="AR42" s="4">
        <f>_xlfn.IFNA(VLOOKUP($A42+AR$4,Female!$A:$Q, 12,0)/VLOOKUP($A42,Female!$A:$Q, 12,0),0)*AR$3</f>
        <v>30.536507368921406</v>
      </c>
      <c r="AS42" s="4">
        <f>_xlfn.IFNA(VLOOKUP($A42+AS$4,Female!$A:$Q, 12,0)/VLOOKUP($A42,Female!$A:$Q, 12,0),0)*AS$3</f>
        <v>18.10021967397218</v>
      </c>
      <c r="AT42" s="4">
        <f>_xlfn.IFNA(VLOOKUP($A42+AT$4,Female!$A:$Q, 12,0)/VLOOKUP($A42,Female!$A:$Q, 12,0),0)*AT$3</f>
        <v>10.26949248085087</v>
      </c>
      <c r="AU42" s="4">
        <f>_xlfn.IFNA(VLOOKUP($A42+AU$4,Female!$A:$Q, 12,0)/VLOOKUP($A42,Female!$A:$Q, 12,0),0)*AU$3</f>
        <v>5.5402241949563802</v>
      </c>
      <c r="AV42" s="4">
        <f>_xlfn.IFNA(VLOOKUP($A42+AV$4,Female!$A:$Q, 12,0)/VLOOKUP($A42,Female!$A:$Q, 12,0),0)*AV$3</f>
        <v>2.8303974645128669</v>
      </c>
      <c r="AW42" s="4">
        <f>_xlfn.IFNA(VLOOKUP($A42+AW$4,Female!$A:$Q, 12,0)/VLOOKUP($A42,Female!$A:$Q, 12,0),0)*AW$3</f>
        <v>1.3578443851289279</v>
      </c>
      <c r="AX42" s="4">
        <f>_xlfn.IFNA(VLOOKUP($A42+AX$4,Female!$A:$Q, 12,0)/VLOOKUP($A42,Female!$A:$Q, 12,0),0)*AX$3</f>
        <v>0.60767014458645785</v>
      </c>
      <c r="AY42" s="4">
        <f>_xlfn.IFNA(VLOOKUP($A42+AY$4,Female!$A:$Q, 12,0)/VLOOKUP($A42,Female!$A:$Q, 12,0),0)*AY$3</f>
        <v>0.25091343773988228</v>
      </c>
      <c r="AZ42" s="4">
        <f>_xlfn.IFNA(VLOOKUP($A42+AZ$4,Female!$A:$Q, 12,0)/VLOOKUP($A42,Female!$A:$Q, 12,0),0)*AZ$3</f>
        <v>9.4458951475339406E-2</v>
      </c>
      <c r="BA42" s="4">
        <f>_xlfn.IFNA(VLOOKUP($A42+BA$4,Female!$A:$Q, 12,0)/VLOOKUP($A42,Female!$A:$Q, 12,0),0)*BA$3</f>
        <v>3.1896256729062801E-2</v>
      </c>
      <c r="BB42" s="4">
        <f>_xlfn.IFNA(VLOOKUP($A42+BB$4,Female!$A:$Q, 12,0)/VLOOKUP($A42,Female!$A:$Q, 12,0),0)*BB$3</f>
        <v>9.4653047100564363E-3</v>
      </c>
      <c r="BC42" s="4">
        <f>_xlfn.IFNA(VLOOKUP($A42+BC$4,Female!$A:$Q, 12,0)/VLOOKUP($A42,Female!$A:$Q, 12,0),0)*BC$3</f>
        <v>2.398372087935302E-3</v>
      </c>
      <c r="BD42" s="4">
        <f>_xlfn.IFNA(VLOOKUP($A42+BD$4,Female!$A:$Q, 12,0)/VLOOKUP($A42,Female!$A:$Q, 12,0),0)*BD$3</f>
        <v>5.0944767105858631E-4</v>
      </c>
      <c r="BE42" s="4">
        <f>_xlfn.IFNA(VLOOKUP($A42+BE$4,Female!$A:$Q, 12,0)/VLOOKUP($A42,Female!$A:$Q, 12,0),0)*BE$3</f>
        <v>8.7627262361139019E-5</v>
      </c>
    </row>
    <row r="43" spans="1:57" x14ac:dyDescent="0.2">
      <c r="A43">
        <f t="shared" si="3"/>
        <v>63</v>
      </c>
      <c r="B43" s="4">
        <f t="shared" si="2"/>
        <v>64540.757341630648</v>
      </c>
      <c r="C43" s="4">
        <f>_xlfn.IFNA(VLOOKUP($A43+C$4,Female!$A:$Q, 12,0)/VLOOKUP($A43,Female!$A:$Q, 12,0),0)*C$3</f>
        <v>3086.5187734506044</v>
      </c>
      <c r="D43" s="4">
        <f>_xlfn.IFNA(VLOOKUP($A43+D$4,Female!$A:$Q, 12,0)/VLOOKUP($A43,Female!$A:$Q, 12,0),0)*D$3</f>
        <v>3163.3812611062781</v>
      </c>
      <c r="E43" s="4">
        <f>_xlfn.IFNA(VLOOKUP($A43+E$4,Female!$A:$Q, 12,0)/VLOOKUP($A43,Female!$A:$Q, 12,0),0)*E$3</f>
        <v>3241.3355983039341</v>
      </c>
      <c r="F43" s="4">
        <f>_xlfn.IFNA(VLOOKUP($A43+F$4,Female!$A:$Q, 12,0)/VLOOKUP($A43,Female!$A:$Q, 12,0),0)*F$3</f>
        <v>3310.0168930980267</v>
      </c>
      <c r="G43" s="4">
        <f>_xlfn.IFNA(VLOOKUP($A43+G$4,Female!$A:$Q, 12,0)/VLOOKUP($A43,Female!$A:$Q, 12,0),0)*G$3</f>
        <v>3378.3122934937696</v>
      </c>
      <c r="H43" s="4">
        <f>_xlfn.IFNA(VLOOKUP($A43+H$4,Female!$A:$Q, 12,0)/VLOOKUP($A43,Female!$A:$Q, 12,0),0)*H$3</f>
        <v>3445.1366619839928</v>
      </c>
      <c r="I43" s="4">
        <f>_xlfn.IFNA(VLOOKUP($A43+I$4,Female!$A:$Q, 12,0)/VLOOKUP($A43,Female!$A:$Q, 12,0),0)*I$3</f>
        <v>3500.4511191666616</v>
      </c>
      <c r="J43" s="4">
        <f>_xlfn.IFNA(VLOOKUP($A43+J$4,Female!$A:$Q, 12,0)/VLOOKUP($A43,Female!$A:$Q, 12,0),0)*J$3</f>
        <v>3551.911630428765</v>
      </c>
      <c r="K43" s="4">
        <f>_xlfn.IFNA(VLOOKUP($A43+K$4,Female!$A:$Q, 12,0)/VLOOKUP($A43,Female!$A:$Q, 12,0),0)*K$3</f>
        <v>3598.2430164592511</v>
      </c>
      <c r="L43" s="4">
        <f>_xlfn.IFNA(VLOOKUP($A43+L$4,Female!$A:$Q, 12,0)/VLOOKUP($A43,Female!$A:$Q, 12,0),0)*L$3</f>
        <v>3638.1744415179846</v>
      </c>
      <c r="M43" s="4">
        <f>_xlfn.IFNA(VLOOKUP($A43+M$4,Female!$A:$Q, 12,0)/VLOOKUP($A43,Female!$A:$Q, 12,0),0)*M$3</f>
        <v>3662.7481550718417</v>
      </c>
      <c r="N43" s="4">
        <f>_xlfn.IFNA(VLOOKUP($A43+N$4,Female!$A:$Q, 12,0)/VLOOKUP($A43,Female!$A:$Q, 12,0),0)*N$3</f>
        <v>3678.0571863457885</v>
      </c>
      <c r="O43" s="4">
        <f>_xlfn.IFNA(VLOOKUP($A43+O$4,Female!$A:$Q, 12,0)/VLOOKUP($A43,Female!$A:$Q, 12,0),0)*O$3</f>
        <v>3682.1862354871719</v>
      </c>
      <c r="P43" s="4">
        <f>_xlfn.IFNA(VLOOKUP($A43+P$4,Female!$A:$Q, 12,0)/VLOOKUP($A43,Female!$A:$Q, 12,0),0)*P$3</f>
        <v>3673.8526174679387</v>
      </c>
      <c r="Q43" s="4">
        <f>_xlfn.IFNA(VLOOKUP($A43+Q$4,Female!$A:$Q, 12,0)/VLOOKUP($A43,Female!$A:$Q, 12,0),0)*Q$3</f>
        <v>3645.7007306393025</v>
      </c>
      <c r="R43" s="4">
        <f>_xlfn.IFNA(VLOOKUP($A43+R$4,Female!$A:$Q, 12,0)/VLOOKUP($A43,Female!$A:$Q, 12,0),0)*R$3</f>
        <v>3609.2675209587137</v>
      </c>
      <c r="S43" s="4">
        <f>_xlfn.IFNA(VLOOKUP($A43+S$4,Female!$A:$Q, 12,0)/VLOOKUP($A43,Female!$A:$Q, 12,0),0)*S$3</f>
        <v>3550.2131384281984</v>
      </c>
      <c r="T43" s="4">
        <f>_xlfn.IFNA(VLOOKUP($A43+T$4,Female!$A:$Q, 12,0)/VLOOKUP($A43,Female!$A:$Q, 12,0),0)*T$3</f>
        <v>3472.751846870156</v>
      </c>
      <c r="U43" s="4">
        <f>_xlfn.IFNA(VLOOKUP($A43+U$4,Female!$A:$Q, 12,0)/VLOOKUP($A43,Female!$A:$Q, 12,0),0)*U$3</f>
        <v>3380.5685923765968</v>
      </c>
      <c r="V43" s="4">
        <f>_xlfn.IFNA(VLOOKUP($A43+V$4,Female!$A:$Q, 12,0)/VLOOKUP($A43,Female!$A:$Q, 12,0),0)*V$3</f>
        <v>3262.6773899980376</v>
      </c>
      <c r="W43" s="4">
        <f>_xlfn.IFNA(VLOOKUP($A43+W$4,Female!$A:$Q, 12,0)/VLOOKUP($A43,Female!$A:$Q, 12,0),0)*W$3</f>
        <v>3123.7920255393678</v>
      </c>
      <c r="X43" s="4">
        <f>_xlfn.IFNA(VLOOKUP($A43+X$4,Female!$A:$Q, 12,0)/VLOOKUP($A43,Female!$A:$Q, 12,0),0)*X$3</f>
        <v>2963.6965886032863</v>
      </c>
      <c r="Y43" s="4">
        <f>_xlfn.IFNA(VLOOKUP($A43+Y$4,Female!$A:$Q, 12,0)/VLOOKUP($A43,Female!$A:$Q, 12,0),0)*Y$3</f>
        <v>2782.7515599206822</v>
      </c>
      <c r="Z43" s="4">
        <f>_xlfn.IFNA(VLOOKUP($A43+Z$4,Female!$A:$Q, 12,0)/VLOOKUP($A43,Female!$A:$Q, 12,0),0)*Z$3</f>
        <v>2585.2607810717523</v>
      </c>
      <c r="AA43" s="4">
        <f>_xlfn.IFNA(VLOOKUP($A43+AA$4,Female!$A:$Q, 12,0)/VLOOKUP($A43,Female!$A:$Q, 12,0),0)*AA$3</f>
        <v>2367.0621797623048</v>
      </c>
      <c r="AB43" s="4">
        <f>_xlfn.IFNA(VLOOKUP($A43+AB$4,Female!$A:$Q, 12,0)/VLOOKUP($A43,Female!$A:$Q, 12,0),0)*AB$3</f>
        <v>2135.1425470373488</v>
      </c>
      <c r="AC43" s="4">
        <f>_xlfn.IFNA(VLOOKUP($A43+AC$4,Female!$A:$Q, 12,0)/VLOOKUP($A43,Female!$A:$Q, 12,0),0)*AC$3</f>
        <v>1896.1915650938868</v>
      </c>
      <c r="AD43" s="4">
        <f>_xlfn.IFNA(VLOOKUP($A43+AD$4,Female!$A:$Q, 12,0)/VLOOKUP($A43,Female!$A:$Q, 12,0),0)*AD$3</f>
        <v>1653.1900651673486</v>
      </c>
      <c r="AE43" s="4">
        <f>_xlfn.IFNA(VLOOKUP($A43+AE$4,Female!$A:$Q, 12,0)/VLOOKUP($A43,Female!$A:$Q, 12,0),0)*AE$3</f>
        <v>1412.4126772961085</v>
      </c>
      <c r="AF43" s="4">
        <f>_xlfn.IFNA(VLOOKUP($A43+AF$4,Female!$A:$Q, 12,0)/VLOOKUP($A43,Female!$A:$Q, 12,0),0)*AF$3</f>
        <v>1180.2710395419285</v>
      </c>
      <c r="AG43" s="4">
        <f>_xlfn.IFNA(VLOOKUP($A43+AG$4,Female!$A:$Q, 12,0)/VLOOKUP($A43,Female!$A:$Q, 12,0),0)*AG$3</f>
        <v>962.79837288357078</v>
      </c>
      <c r="AH43" s="4">
        <f>_xlfn.IFNA(VLOOKUP($A43+AH$4,Female!$A:$Q, 12,0)/VLOOKUP($A43,Female!$A:$Q, 12,0),0)*AH$3</f>
        <v>766.05304534445338</v>
      </c>
      <c r="AI43" s="4">
        <f>_xlfn.IFNA(VLOOKUP($A43+AI$4,Female!$A:$Q, 12,0)/VLOOKUP($A43,Female!$A:$Q, 12,0),0)*AI$3</f>
        <v>594.71431587035545</v>
      </c>
      <c r="AJ43" s="4">
        <f>_xlfn.IFNA(VLOOKUP($A43+AJ$4,Female!$A:$Q, 12,0)/VLOOKUP($A43,Female!$A:$Q, 12,0),0)*AJ$3</f>
        <v>450.06293604236441</v>
      </c>
      <c r="AK43" s="4">
        <f>_xlfn.IFNA(VLOOKUP($A43+AK$4,Female!$A:$Q, 12,0)/VLOOKUP($A43,Female!$A:$Q, 12,0),0)*AK$3</f>
        <v>332.42486248789339</v>
      </c>
      <c r="AL43" s="4">
        <f>_xlfn.IFNA(VLOOKUP($A43+AL$4,Female!$A:$Q, 12,0)/VLOOKUP($A43,Female!$A:$Q, 12,0),0)*AL$3</f>
        <v>239.51382802137078</v>
      </c>
      <c r="AM43" s="4">
        <f>_xlfn.IFNA(VLOOKUP($A43+AM$4,Female!$A:$Q, 12,0)/VLOOKUP($A43,Female!$A:$Q, 12,0),0)*AM$3</f>
        <v>168.25715862801792</v>
      </c>
      <c r="AN43" s="4">
        <f>_xlfn.IFNA(VLOOKUP($A43+AN$4,Female!$A:$Q, 12,0)/VLOOKUP($A43,Female!$A:$Q, 12,0),0)*AN$3</f>
        <v>114.97716892480156</v>
      </c>
      <c r="AO43" s="4">
        <f>_xlfn.IFNA(VLOOKUP($A43+AO$4,Female!$A:$Q, 12,0)/VLOOKUP($A43,Female!$A:$Q, 12,0),0)*AO$3</f>
        <v>76.177456515876912</v>
      </c>
      <c r="AP43" s="4">
        <f>_xlfn.IFNA(VLOOKUP($A43+AP$4,Female!$A:$Q, 12,0)/VLOOKUP($A43,Female!$A:$Q, 12,0),0)*AP$3</f>
        <v>48.796066981984865</v>
      </c>
      <c r="AQ43" s="4">
        <f>_xlfn.IFNA(VLOOKUP($A43+AQ$4,Female!$A:$Q, 12,0)/VLOOKUP($A43,Female!$A:$Q, 12,0),0)*AQ$3</f>
        <v>30.12239643170458</v>
      </c>
      <c r="AR43" s="4">
        <f>_xlfn.IFNA(VLOOKUP($A43+AR$4,Female!$A:$Q, 12,0)/VLOOKUP($A43,Female!$A:$Q, 12,0),0)*AR$3</f>
        <v>17.876118452242405</v>
      </c>
      <c r="AS43" s="4">
        <f>_xlfn.IFNA(VLOOKUP($A43+AS$4,Female!$A:$Q, 12,0)/VLOOKUP($A43,Female!$A:$Q, 12,0),0)*AS$3</f>
        <v>10.136430758109956</v>
      </c>
      <c r="AT43" s="4">
        <f>_xlfn.IFNA(VLOOKUP($A43+AT$4,Female!$A:$Q, 12,0)/VLOOKUP($A43,Female!$A:$Q, 12,0),0)*AT$3</f>
        <v>5.4747591087939655</v>
      </c>
      <c r="AU43" s="4">
        <f>_xlfn.IFNA(VLOOKUP($A43+AU$4,Female!$A:$Q, 12,0)/VLOOKUP($A43,Female!$A:$Q, 12,0),0)*AU$3</f>
        <v>2.7955289301484245</v>
      </c>
      <c r="AV43" s="4">
        <f>_xlfn.IFNA(VLOOKUP($A43+AV$4,Female!$A:$Q, 12,0)/VLOOKUP($A43,Female!$A:$Q, 12,0),0)*AV$3</f>
        <v>1.3426100525515243</v>
      </c>
      <c r="AW43" s="4">
        <f>_xlfn.IFNA(VLOOKUP($A43+AW$4,Female!$A:$Q, 12,0)/VLOOKUP($A43,Female!$A:$Q, 12,0),0)*AW$3</f>
        <v>0.60058474969406173</v>
      </c>
      <c r="AX43" s="4">
        <f>_xlfn.IFNA(VLOOKUP($A43+AX$4,Female!$A:$Q, 12,0)/VLOOKUP($A43,Female!$A:$Q, 12,0),0)*AX$3</f>
        <v>0.24813428335252999</v>
      </c>
      <c r="AY43" s="4">
        <f>_xlfn.IFNA(VLOOKUP($A43+AY$4,Female!$A:$Q, 12,0)/VLOOKUP($A43,Female!$A:$Q, 12,0),0)*AY$3</f>
        <v>9.3422445173372615E-2</v>
      </c>
      <c r="AZ43" s="4">
        <f>_xlfn.IFNA(VLOOKUP($A43+AZ$4,Female!$A:$Q, 12,0)/VLOOKUP($A43,Female!$A:$Q, 12,0),0)*AZ$3</f>
        <v>3.1564461426876286E-2</v>
      </c>
      <c r="BA43" s="4">
        <f>_xlfn.IFNA(VLOOKUP($A43+BA$4,Female!$A:$Q, 12,0)/VLOOKUP($A43,Female!$A:$Q, 12,0),0)*BA$3</f>
        <v>9.3679647493720448E-3</v>
      </c>
      <c r="BB43" s="4">
        <f>_xlfn.IFNA(VLOOKUP($A43+BB$4,Female!$A:$Q, 12,0)/VLOOKUP($A43,Female!$A:$Q, 12,0),0)*BB$3</f>
        <v>2.3740389947506132E-3</v>
      </c>
      <c r="BC43" s="4">
        <f>_xlfn.IFNA(VLOOKUP($A43+BC$4,Female!$A:$Q, 12,0)/VLOOKUP($A43,Female!$A:$Q, 12,0),0)*BC$3</f>
        <v>5.0435835982033054E-4</v>
      </c>
      <c r="BD43" s="4">
        <f>_xlfn.IFNA(VLOOKUP($A43+BD$4,Female!$A:$Q, 12,0)/VLOOKUP($A43,Female!$A:$Q, 12,0),0)*BD$3</f>
        <v>8.6801293123138661E-5</v>
      </c>
      <c r="BE43" s="4">
        <f>_xlfn.IFNA(VLOOKUP($A43+BE$4,Female!$A:$Q, 12,0)/VLOOKUP($A43,Female!$A:$Q, 12,0),0)*BE$3</f>
        <v>1.1258247983640346E-5</v>
      </c>
    </row>
    <row r="44" spans="1:57" x14ac:dyDescent="0.2">
      <c r="A44">
        <f t="shared" si="3"/>
        <v>64</v>
      </c>
      <c r="B44" s="4">
        <f t="shared" si="2"/>
        <v>61956.709964500827</v>
      </c>
      <c r="C44" s="4">
        <f>_xlfn.IFNA(VLOOKUP($A44+C$4,Female!$A:$Q, 12,0)/VLOOKUP($A44,Female!$A:$Q, 12,0),0)*C$3</f>
        <v>3083.6529308684117</v>
      </c>
      <c r="D44" s="4">
        <f>_xlfn.IFNA(VLOOKUP($A44+D$4,Female!$A:$Q, 12,0)/VLOOKUP($A44,Female!$A:$Q, 12,0),0)*D$3</f>
        <v>3157.1607168836463</v>
      </c>
      <c r="E44" s="4">
        <f>_xlfn.IFNA(VLOOKUP($A44+E$4,Female!$A:$Q, 12,0)/VLOOKUP($A44,Female!$A:$Q, 12,0),0)*E$3</f>
        <v>3231.34229944975</v>
      </c>
      <c r="F44" s="4">
        <f>_xlfn.IFNA(VLOOKUP($A44+F$4,Female!$A:$Q, 12,0)/VLOOKUP($A44,Female!$A:$Q, 12,0),0)*F$3</f>
        <v>3295.8719846330473</v>
      </c>
      <c r="G44" s="4">
        <f>_xlfn.IFNA(VLOOKUP($A44+G$4,Female!$A:$Q, 12,0)/VLOOKUP($A44,Female!$A:$Q, 12,0),0)*G$3</f>
        <v>3359.4951052809947</v>
      </c>
      <c r="H44" s="4">
        <f>_xlfn.IFNA(VLOOKUP($A44+H$4,Female!$A:$Q, 12,0)/VLOOKUP($A44,Female!$A:$Q, 12,0),0)*H$3</f>
        <v>3420.7967385981392</v>
      </c>
      <c r="I44" s="4">
        <f>_xlfn.IFNA(VLOOKUP($A44+I$4,Female!$A:$Q, 12,0)/VLOOKUP($A44,Female!$A:$Q, 12,0),0)*I$3</f>
        <v>3469.7390649837448</v>
      </c>
      <c r="J44" s="4">
        <f>_xlfn.IFNA(VLOOKUP($A44+J$4,Female!$A:$Q, 12,0)/VLOOKUP($A44,Female!$A:$Q, 12,0),0)*J$3</f>
        <v>3514.1230953951726</v>
      </c>
      <c r="K44" s="4">
        <f>_xlfn.IFNA(VLOOKUP($A44+K$4,Female!$A:$Q, 12,0)/VLOOKUP($A44,Female!$A:$Q, 12,0),0)*K$3</f>
        <v>3552.6724882975363</v>
      </c>
      <c r="L44" s="4">
        <f>_xlfn.IFNA(VLOOKUP($A44+L$4,Female!$A:$Q, 12,0)/VLOOKUP($A44,Female!$A:$Q, 12,0),0)*L$3</f>
        <v>3583.946959602767</v>
      </c>
      <c r="M44" s="4">
        <f>_xlfn.IFNA(VLOOKUP($A44+M$4,Female!$A:$Q, 12,0)/VLOOKUP($A44,Female!$A:$Q, 12,0),0)*M$3</f>
        <v>3598.5473057919571</v>
      </c>
      <c r="N44" s="4">
        <f>_xlfn.IFNA(VLOOKUP($A44+N$4,Female!$A:$Q, 12,0)/VLOOKUP($A44,Female!$A:$Q, 12,0),0)*N$3</f>
        <v>3602.5453805192624</v>
      </c>
      <c r="O44" s="4">
        <f>_xlfn.IFNA(VLOOKUP($A44+O$4,Female!$A:$Q, 12,0)/VLOOKUP($A44,Female!$A:$Q, 12,0),0)*O$3</f>
        <v>3594.6460247651676</v>
      </c>
      <c r="P44" s="4">
        <f>_xlfn.IFNA(VLOOKUP($A44+P$4,Female!$A:$Q, 12,0)/VLOOKUP($A44,Female!$A:$Q, 12,0),0)*P$3</f>
        <v>3573.7599151276627</v>
      </c>
      <c r="Q44" s="4">
        <f>_xlfn.IFNA(VLOOKUP($A44+Q$4,Female!$A:$Q, 12,0)/VLOOKUP($A44,Female!$A:$Q, 12,0),0)*Q$3</f>
        <v>3532.417297772809</v>
      </c>
      <c r="R44" s="4">
        <f>_xlfn.IFNA(VLOOKUP($A44+R$4,Female!$A:$Q, 12,0)/VLOOKUP($A44,Female!$A:$Q, 12,0),0)*R$3</f>
        <v>3481.0281294317851</v>
      </c>
      <c r="S44" s="4">
        <f>_xlfn.IFNA(VLOOKUP($A44+S$4,Female!$A:$Q, 12,0)/VLOOKUP($A44,Female!$A:$Q, 12,0),0)*S$3</f>
        <v>3405.673222102515</v>
      </c>
      <c r="T44" s="4">
        <f>_xlfn.IFNA(VLOOKUP($A44+T$4,Female!$A:$Q, 12,0)/VLOOKUP($A44,Female!$A:$Q, 12,0),0)*T$3</f>
        <v>3311.191424346634</v>
      </c>
      <c r="U44" s="4">
        <f>_xlfn.IFNA(VLOOKUP($A44+U$4,Female!$A:$Q, 12,0)/VLOOKUP($A44,Female!$A:$Q, 12,0),0)*U$3</f>
        <v>3201.4076316037085</v>
      </c>
      <c r="V44" s="4">
        <f>_xlfn.IFNA(VLOOKUP($A44+V$4,Female!$A:$Q, 12,0)/VLOOKUP($A44,Female!$A:$Q, 12,0),0)*V$3</f>
        <v>3066.0428896265203</v>
      </c>
      <c r="W44" s="4">
        <f>_xlfn.IFNA(VLOOKUP($A44+W$4,Female!$A:$Q, 12,0)/VLOOKUP($A44,Female!$A:$Q, 12,0),0)*W$3</f>
        <v>2909.8614101560511</v>
      </c>
      <c r="X44" s="4">
        <f>_xlfn.IFNA(VLOOKUP($A44+X$4,Female!$A:$Q, 12,0)/VLOOKUP($A44,Female!$A:$Q, 12,0),0)*X$3</f>
        <v>2733.1695457339479</v>
      </c>
      <c r="Y44" s="4">
        <f>_xlfn.IFNA(VLOOKUP($A44+Y$4,Female!$A:$Q, 12,0)/VLOOKUP($A44,Female!$A:$Q, 12,0),0)*Y$3</f>
        <v>2537.1403375161108</v>
      </c>
      <c r="Z44" s="4">
        <f>_xlfn.IFNA(VLOOKUP($A44+Z$4,Female!$A:$Q, 12,0)/VLOOKUP($A44,Female!$A:$Q, 12,0),0)*Z$3</f>
        <v>2326.7791160760262</v>
      </c>
      <c r="AA44" s="4">
        <f>_xlfn.IFNA(VLOOKUP($A44+AA$4,Female!$A:$Q, 12,0)/VLOOKUP($A44,Female!$A:$Q, 12,0),0)*AA$3</f>
        <v>2099.6561249507154</v>
      </c>
      <c r="AB44" s="4">
        <f>_xlfn.IFNA(VLOOKUP($A44+AB$4,Female!$A:$Q, 12,0)/VLOOKUP($A44,Female!$A:$Q, 12,0),0)*AB$3</f>
        <v>1863.4894680446448</v>
      </c>
      <c r="AC44" s="4">
        <f>_xlfn.IFNA(VLOOKUP($A44+AC$4,Female!$A:$Q, 12,0)/VLOOKUP($A44,Female!$A:$Q, 12,0),0)*AC$3</f>
        <v>1625.500125666653</v>
      </c>
      <c r="AD44" s="4">
        <f>_xlfn.IFNA(VLOOKUP($A44+AD$4,Female!$A:$Q, 12,0)/VLOOKUP($A44,Female!$A:$Q, 12,0),0)*AD$3</f>
        <v>1389.4587816584071</v>
      </c>
      <c r="AE44" s="4">
        <f>_xlfn.IFNA(VLOOKUP($A44+AE$4,Female!$A:$Q, 12,0)/VLOOKUP($A44,Female!$A:$Q, 12,0),0)*AE$3</f>
        <v>1161.6768507578547</v>
      </c>
      <c r="AF44" s="4">
        <f>_xlfn.IFNA(VLOOKUP($A44+AF$4,Female!$A:$Q, 12,0)/VLOOKUP($A44,Female!$A:$Q, 12,0),0)*AF$3</f>
        <v>948.10746635247381</v>
      </c>
      <c r="AG44" s="4">
        <f>_xlfn.IFNA(VLOOKUP($A44+AG$4,Female!$A:$Q, 12,0)/VLOOKUP($A44,Female!$A:$Q, 12,0),0)*AG$3</f>
        <v>754.74166122548934</v>
      </c>
      <c r="AH44" s="4">
        <f>_xlfn.IFNA(VLOOKUP($A44+AH$4,Female!$A:$Q, 12,0)/VLOOKUP($A44,Female!$A:$Q, 12,0),0)*AH$3</f>
        <v>585.73269480291003</v>
      </c>
      <c r="AI44" s="4">
        <f>_xlfn.IFNA(VLOOKUP($A44+AI$4,Female!$A:$Q, 12,0)/VLOOKUP($A44,Female!$A:$Q, 12,0),0)*AI$3</f>
        <v>443.51042169571286</v>
      </c>
      <c r="AJ44" s="4">
        <f>_xlfn.IFNA(VLOOKUP($A44+AJ$4,Female!$A:$Q, 12,0)/VLOOKUP($A44,Female!$A:$Q, 12,0),0)*AJ$3</f>
        <v>327.50760983866905</v>
      </c>
      <c r="AK44" s="4">
        <f>_xlfn.IFNA(VLOOKUP($A44+AK$4,Female!$A:$Q, 12,0)/VLOOKUP($A44,Female!$A:$Q, 12,0),0)*AK$3</f>
        <v>236.28653357459135</v>
      </c>
      <c r="AL44" s="4">
        <f>_xlfn.IFNA(VLOOKUP($A44+AL$4,Female!$A:$Q, 12,0)/VLOOKUP($A44,Female!$A:$Q, 12,0),0)*AL$3</f>
        <v>165.95609876034246</v>
      </c>
      <c r="AM44" s="4">
        <f>_xlfn.IFNA(VLOOKUP($A44+AM$4,Female!$A:$Q, 12,0)/VLOOKUP($A44,Female!$A:$Q, 12,0),0)*AM$3</f>
        <v>113.38902565793209</v>
      </c>
      <c r="AN44" s="4">
        <f>_xlfn.IFNA(VLOOKUP($A44+AN$4,Female!$A:$Q, 12,0)/VLOOKUP($A44,Female!$A:$Q, 12,0),0)*AN$3</f>
        <v>75.169864026491325</v>
      </c>
      <c r="AO44" s="4">
        <f>_xlfn.IFNA(VLOOKUP($A44+AO$4,Female!$A:$Q, 12,0)/VLOOKUP($A44,Female!$A:$Q, 12,0),0)*AO$3</f>
        <v>48.178413748152323</v>
      </c>
      <c r="AP44" s="4">
        <f>_xlfn.IFNA(VLOOKUP($A44+AP$4,Female!$A:$Q, 12,0)/VLOOKUP($A44,Female!$A:$Q, 12,0),0)*AP$3</f>
        <v>29.757767884676696</v>
      </c>
      <c r="AQ44" s="4">
        <f>_xlfn.IFNA(VLOOKUP($A44+AQ$4,Female!$A:$Q, 12,0)/VLOOKUP($A44,Female!$A:$Q, 12,0),0)*AQ$3</f>
        <v>17.647906390919381</v>
      </c>
      <c r="AR44" s="4">
        <f>_xlfn.IFNA(VLOOKUP($A44+AR$4,Female!$A:$Q, 12,0)/VLOOKUP($A44,Female!$A:$Q, 12,0),0)*AR$3</f>
        <v>10.01899700662678</v>
      </c>
      <c r="AS44" s="4">
        <f>_xlfn.IFNA(VLOOKUP($A44+AS$4,Female!$A:$Q, 12,0)/VLOOKUP($A44,Female!$A:$Q, 12,0),0)*AS$3</f>
        <v>5.408177069099021</v>
      </c>
      <c r="AT44" s="4">
        <f>_xlfn.IFNA(VLOOKUP($A44+AT$4,Female!$A:$Q, 12,0)/VLOOKUP($A44,Female!$A:$Q, 12,0),0)*AT$3</f>
        <v>2.7647220549822569</v>
      </c>
      <c r="AU44" s="4">
        <f>_xlfn.IFNA(VLOOKUP($A44+AU$4,Female!$A:$Q, 12,0)/VLOOKUP($A44,Female!$A:$Q, 12,0),0)*AU$3</f>
        <v>1.3271385662276354</v>
      </c>
      <c r="AV44" s="4">
        <f>_xlfn.IFNA(VLOOKUP($A44+AV$4,Female!$A:$Q, 12,0)/VLOOKUP($A44,Female!$A:$Q, 12,0),0)*AV$3</f>
        <v>0.59432500786259868</v>
      </c>
      <c r="AW44" s="4">
        <f>_xlfn.IFNA(VLOOKUP($A44+AW$4,Female!$A:$Q, 12,0)/VLOOKUP($A44,Female!$A:$Q, 12,0),0)*AW$3</f>
        <v>0.24543866718603635</v>
      </c>
      <c r="AX44" s="4">
        <f>_xlfn.IFNA(VLOOKUP($A44+AX$4,Female!$A:$Q, 12,0)/VLOOKUP($A44,Female!$A:$Q, 12,0),0)*AX$3</f>
        <v>9.2462129736793144E-2</v>
      </c>
      <c r="AY44" s="4">
        <f>_xlfn.IFNA(VLOOKUP($A44+AY$4,Female!$A:$Q, 12,0)/VLOOKUP($A44,Female!$A:$Q, 12,0),0)*AY$3</f>
        <v>3.1243257186927387E-2</v>
      </c>
      <c r="AZ44" s="4">
        <f>_xlfn.IFNA(VLOOKUP($A44+AZ$4,Female!$A:$Q, 12,0)/VLOOKUP($A44,Female!$A:$Q, 12,0),0)*AZ$3</f>
        <v>9.2779862358309262E-3</v>
      </c>
      <c r="BA44" s="4">
        <f>_xlfn.IFNA(VLOOKUP($A44+BA$4,Female!$A:$Q, 12,0)/VLOOKUP($A44,Female!$A:$Q, 12,0),0)*BA$3</f>
        <v>2.3515179993489773E-3</v>
      </c>
      <c r="BB44" s="4">
        <f>_xlfn.IFNA(VLOOKUP($A44+BB$4,Female!$A:$Q, 12,0)/VLOOKUP($A44,Female!$A:$Q, 12,0),0)*BB$3</f>
        <v>4.9964359145204698E-4</v>
      </c>
      <c r="BC44" s="4">
        <f>_xlfn.IFNA(VLOOKUP($A44+BC$4,Female!$A:$Q, 12,0)/VLOOKUP($A44,Female!$A:$Q, 12,0),0)*BC$3</f>
        <v>8.600340549191161E-5</v>
      </c>
      <c r="BD44" s="4">
        <f>_xlfn.IFNA(VLOOKUP($A44+BD$4,Female!$A:$Q, 12,0)/VLOOKUP($A44,Female!$A:$Q, 12,0),0)*BD$3</f>
        <v>1.1161114736800866E-5</v>
      </c>
      <c r="BE44" s="4">
        <f>_xlfn.IFNA(VLOOKUP($A44+BE$4,Female!$A:$Q, 12,0)/VLOOKUP($A44,Female!$A:$Q, 12,0),0)*BE$3</f>
        <v>9.5185071068063319E-7</v>
      </c>
    </row>
    <row r="45" spans="1:57" x14ac:dyDescent="0.2">
      <c r="A45">
        <f t="shared" si="3"/>
        <v>65</v>
      </c>
      <c r="B45" s="4">
        <f t="shared" si="2"/>
        <v>59404.896318518739</v>
      </c>
      <c r="C45" s="4">
        <f>_xlfn.IFNA(VLOOKUP($A45+C$4,Female!$A:$Q, 12,0)/VLOOKUP($A45,Female!$A:$Q, 12,0),0)*C$3</f>
        <v>3080.4493733563781</v>
      </c>
      <c r="D45" s="4">
        <f>_xlfn.IFNA(VLOOKUP($A45+D$4,Female!$A:$Q, 12,0)/VLOOKUP($A45,Female!$A:$Q, 12,0),0)*D$3</f>
        <v>3150.3520479544909</v>
      </c>
      <c r="E45" s="4">
        <f>_xlfn.IFNA(VLOOKUP($A45+E$4,Female!$A:$Q, 12,0)/VLOOKUP($A45,Female!$A:$Q, 12,0),0)*E$3</f>
        <v>3220.5238629327232</v>
      </c>
      <c r="F45" s="4">
        <f>_xlfn.IFNA(VLOOKUP($A45+F$4,Female!$A:$Q, 12,0)/VLOOKUP($A45,Female!$A:$Q, 12,0),0)*F$3</f>
        <v>3280.5599991485078</v>
      </c>
      <c r="G45" s="4">
        <f>_xlfn.IFNA(VLOOKUP($A45+G$4,Female!$A:$Q, 12,0)/VLOOKUP($A45,Female!$A:$Q, 12,0),0)*G$3</f>
        <v>3338.8603828863502</v>
      </c>
      <c r="H45" s="4">
        <f>_xlfn.IFNA(VLOOKUP($A45+H$4,Female!$A:$Q, 12,0)/VLOOKUP($A45,Female!$A:$Q, 12,0),0)*H$3</f>
        <v>3393.9348307583778</v>
      </c>
      <c r="I45" s="4">
        <f>_xlfn.IFNA(VLOOKUP($A45+I$4,Female!$A:$Q, 12,0)/VLOOKUP($A45,Female!$A:$Q, 12,0),0)*I$3</f>
        <v>3436.0151090763484</v>
      </c>
      <c r="J45" s="4">
        <f>_xlfn.IFNA(VLOOKUP($A45+J$4,Female!$A:$Q, 12,0)/VLOOKUP($A45,Female!$A:$Q, 12,0),0)*J$3</f>
        <v>3472.8424628879816</v>
      </c>
      <c r="K45" s="4">
        <f>_xlfn.IFNA(VLOOKUP($A45+K$4,Female!$A:$Q, 12,0)/VLOOKUP($A45,Female!$A:$Q, 12,0),0)*K$3</f>
        <v>3502.9719452426539</v>
      </c>
      <c r="L45" s="4">
        <f>_xlfn.IFNA(VLOOKUP($A45+L$4,Female!$A:$Q, 12,0)/VLOOKUP($A45,Female!$A:$Q, 12,0),0)*L$3</f>
        <v>3524.3997584531044</v>
      </c>
      <c r="M45" s="4">
        <f>_xlfn.IFNA(VLOOKUP($A45+M$4,Female!$A:$Q, 12,0)/VLOOKUP($A45,Female!$A:$Q, 12,0),0)*M$3</f>
        <v>3527.9435726625866</v>
      </c>
      <c r="N45" s="4">
        <f>_xlfn.IFNA(VLOOKUP($A45+N$4,Female!$A:$Q, 12,0)/VLOOKUP($A45,Female!$A:$Q, 12,0),0)*N$3</f>
        <v>3520.1670360333505</v>
      </c>
      <c r="O45" s="4">
        <f>_xlfn.IFNA(VLOOKUP($A45+O$4,Female!$A:$Q, 12,0)/VLOOKUP($A45,Female!$A:$Q, 12,0),0)*O$3</f>
        <v>3499.9610006125672</v>
      </c>
      <c r="P45" s="4">
        <f>_xlfn.IFNA(VLOOKUP($A45+P$4,Female!$A:$Q, 12,0)/VLOOKUP($A45,Female!$A:$Q, 12,0),0)*P$3</f>
        <v>3465.9300377077298</v>
      </c>
      <c r="Q45" s="4">
        <f>_xlfn.IFNA(VLOOKUP($A45+Q$4,Female!$A:$Q, 12,0)/VLOOKUP($A45,Female!$A:$Q, 12,0),0)*Q$3</f>
        <v>3410.074705043935</v>
      </c>
      <c r="R45" s="4">
        <f>_xlfn.IFNA(VLOOKUP($A45+R$4,Female!$A:$Q, 12,0)/VLOOKUP($A45,Female!$A:$Q, 12,0),0)*R$3</f>
        <v>3342.4083810119391</v>
      </c>
      <c r="S45" s="4">
        <f>_xlfn.IFNA(VLOOKUP($A45+S$4,Female!$A:$Q, 12,0)/VLOOKUP($A45,Female!$A:$Q, 12,0),0)*S$3</f>
        <v>3250.2513206338654</v>
      </c>
      <c r="T45" s="4">
        <f>_xlfn.IFNA(VLOOKUP($A45+T$4,Female!$A:$Q, 12,0)/VLOOKUP($A45,Female!$A:$Q, 12,0),0)*T$3</f>
        <v>3138.62148531192</v>
      </c>
      <c r="U45" s="4">
        <f>_xlfn.IFNA(VLOOKUP($A45+U$4,Female!$A:$Q, 12,0)/VLOOKUP($A45,Female!$A:$Q, 12,0),0)*U$3</f>
        <v>3011.2616930213694</v>
      </c>
      <c r="V45" s="4">
        <f>_xlfn.IFNA(VLOOKUP($A45+V$4,Female!$A:$Q, 12,0)/VLOOKUP($A45,Female!$A:$Q, 12,0),0)*V$3</f>
        <v>2858.7215137344756</v>
      </c>
      <c r="W45" s="4">
        <f>_xlfn.IFNA(VLOOKUP($A45+W$4,Female!$A:$Q, 12,0)/VLOOKUP($A45,Female!$A:$Q, 12,0),0)*W$3</f>
        <v>2686.0158365544412</v>
      </c>
      <c r="X45" s="4">
        <f>_xlfn.IFNA(VLOOKUP($A45+X$4,Female!$A:$Q, 12,0)/VLOOKUP($A45,Female!$A:$Q, 12,0),0)*X$3</f>
        <v>2494.2504506853729</v>
      </c>
      <c r="Y45" s="4">
        <f>_xlfn.IFNA(VLOOKUP($A45+Y$4,Female!$A:$Q, 12,0)/VLOOKUP($A45,Female!$A:$Q, 12,0),0)*Y$3</f>
        <v>2285.592069766371</v>
      </c>
      <c r="Z45" s="4">
        <f>_xlfn.IFNA(VLOOKUP($A45+Z$4,Female!$A:$Q, 12,0)/VLOOKUP($A45,Female!$A:$Q, 12,0),0)*Z$3</f>
        <v>2065.8419635278415</v>
      </c>
      <c r="AA45" s="4">
        <f>_xlfn.IFNA(VLOOKUP($A45+AA$4,Female!$A:$Q, 12,0)/VLOOKUP($A45,Female!$A:$Q, 12,0),0)*AA$3</f>
        <v>1834.2210451614467</v>
      </c>
      <c r="AB45" s="4">
        <f>_xlfn.IFNA(VLOOKUP($A45+AB$4,Female!$A:$Q, 12,0)/VLOOKUP($A45,Female!$A:$Q, 12,0),0)*AB$3</f>
        <v>1598.9510582326141</v>
      </c>
      <c r="AC45" s="4">
        <f>_xlfn.IFNA(VLOOKUP($A45+AC$4,Female!$A:$Q, 12,0)/VLOOKUP($A45,Female!$A:$Q, 12,0),0)*AC$3</f>
        <v>1367.4558697320701</v>
      </c>
      <c r="AD45" s="4">
        <f>_xlfn.IFNA(VLOOKUP($A45+AD$4,Female!$A:$Q, 12,0)/VLOOKUP($A45,Female!$A:$Q, 12,0),0)*AD$3</f>
        <v>1143.8598785780919</v>
      </c>
      <c r="AE45" s="4">
        <f>_xlfn.IFNA(VLOOKUP($A45+AE$4,Female!$A:$Q, 12,0)/VLOOKUP($A45,Female!$A:$Q, 12,0),0)*AE$3</f>
        <v>934.03807896299793</v>
      </c>
      <c r="AF45" s="4">
        <f>_xlfn.IFNA(VLOOKUP($A45+AF$4,Female!$A:$Q, 12,0)/VLOOKUP($A45,Female!$A:$Q, 12,0),0)*AF$3</f>
        <v>743.91612681651998</v>
      </c>
      <c r="AG45" s="4">
        <f>_xlfn.IFNA(VLOOKUP($A45+AG$4,Female!$A:$Q, 12,0)/VLOOKUP($A45,Female!$A:$Q, 12,0),0)*AG$3</f>
        <v>577.62020667460058</v>
      </c>
      <c r="AH45" s="4">
        <f>_xlfn.IFNA(VLOOKUP($A45+AH$4,Female!$A:$Q, 12,0)/VLOOKUP($A45,Female!$A:$Q, 12,0),0)*AH$3</f>
        <v>437.21830284442837</v>
      </c>
      <c r="AI45" s="4">
        <f>_xlfn.IFNA(VLOOKUP($A45+AI$4,Female!$A:$Q, 12,0)/VLOOKUP($A45,Female!$A:$Q, 12,0),0)*AI$3</f>
        <v>323.03933463197916</v>
      </c>
      <c r="AJ45" s="4">
        <f>_xlfn.IFNA(VLOOKUP($A45+AJ$4,Female!$A:$Q, 12,0)/VLOOKUP($A45,Female!$A:$Q, 12,0),0)*AJ$3</f>
        <v>233.00771446194886</v>
      </c>
      <c r="AK45" s="4">
        <f>_xlfn.IFNA(VLOOKUP($A45+AK$4,Female!$A:$Q, 12,0)/VLOOKUP($A45,Female!$A:$Q, 12,0),0)*AK$3</f>
        <v>163.87210307489855</v>
      </c>
      <c r="AL45" s="4">
        <f>_xlfn.IFNA(VLOOKUP($A45+AL$4,Female!$A:$Q, 12,0)/VLOOKUP($A45,Female!$A:$Q, 12,0),0)*AL$3</f>
        <v>111.94227297288502</v>
      </c>
      <c r="AM45" s="4">
        <f>_xlfn.IFNA(VLOOKUP($A45+AM$4,Female!$A:$Q, 12,0)/VLOOKUP($A45,Female!$A:$Q, 12,0),0)*AM$3</f>
        <v>74.200461837898203</v>
      </c>
      <c r="AN45" s="4">
        <f>_xlfn.IFNA(VLOOKUP($A45+AN$4,Female!$A:$Q, 12,0)/VLOOKUP($A45,Female!$A:$Q, 12,0),0)*AN$3</f>
        <v>47.585345270325234</v>
      </c>
      <c r="AO45" s="4">
        <f>_xlfn.IFNA(VLOOKUP($A45+AO$4,Female!$A:$Q, 12,0)/VLOOKUP($A45,Female!$A:$Q, 12,0),0)*AO$3</f>
        <v>29.408404358427088</v>
      </c>
      <c r="AP45" s="4">
        <f>_xlfn.IFNA(VLOOKUP($A45+AP$4,Female!$A:$Q, 12,0)/VLOOKUP($A45,Female!$A:$Q, 12,0),0)*AP$3</f>
        <v>17.450483107414588</v>
      </c>
      <c r="AQ45" s="4">
        <f>_xlfn.IFNA(VLOOKUP($A45+AQ$4,Female!$A:$Q, 12,0)/VLOOKUP($A45,Female!$A:$Q, 12,0),0)*AQ$3</f>
        <v>9.9002838349779267</v>
      </c>
      <c r="AR45" s="4">
        <f>_xlfn.IFNA(VLOOKUP($A45+AR$4,Female!$A:$Q, 12,0)/VLOOKUP($A45,Female!$A:$Q, 12,0),0)*AR$3</f>
        <v>5.350489576551487</v>
      </c>
      <c r="AS45" s="4">
        <f>_xlfn.IFNA(VLOOKUP($A45+AS$4,Female!$A:$Q, 12,0)/VLOOKUP($A45,Female!$A:$Q, 12,0),0)*AS$3</f>
        <v>2.7336366959755458</v>
      </c>
      <c r="AT45" s="4">
        <f>_xlfn.IFNA(VLOOKUP($A45+AT$4,Female!$A:$Q, 12,0)/VLOOKUP($A45,Female!$A:$Q, 12,0),0)*AT$3</f>
        <v>1.3137332352705478</v>
      </c>
      <c r="AU45" s="4">
        <f>_xlfn.IFNA(VLOOKUP($A45+AU$4,Female!$A:$Q, 12,0)/VLOOKUP($A45,Female!$A:$Q, 12,0),0)*AU$3</f>
        <v>0.5880223199309268</v>
      </c>
      <c r="AV45" s="4">
        <f>_xlfn.IFNA(VLOOKUP($A45+AV$4,Female!$A:$Q, 12,0)/VLOOKUP($A45,Female!$A:$Q, 12,0),0)*AV$3</f>
        <v>0.24310624742042011</v>
      </c>
      <c r="AW45" s="4">
        <f>_xlfn.IFNA(VLOOKUP($A45+AW$4,Female!$A:$Q, 12,0)/VLOOKUP($A45,Female!$A:$Q, 12,0),0)*AW$3</f>
        <v>9.1542661550300206E-2</v>
      </c>
      <c r="AX45" s="4">
        <f>_xlfn.IFNA(VLOOKUP($A45+AX$4,Female!$A:$Q, 12,0)/VLOOKUP($A45,Female!$A:$Q, 12,0),0)*AX$3</f>
        <v>3.0950836961514742E-2</v>
      </c>
      <c r="AY45" s="4">
        <f>_xlfn.IFNA(VLOOKUP($A45+AY$4,Female!$A:$Q, 12,0)/VLOOKUP($A45,Female!$A:$Q, 12,0),0)*AY$3</f>
        <v>9.1921070906241659E-3</v>
      </c>
      <c r="AZ45" s="4">
        <f>_xlfn.IFNA(VLOOKUP($A45+AZ$4,Female!$A:$Q, 12,0)/VLOOKUP($A45,Female!$A:$Q, 12,0),0)*AZ$3</f>
        <v>2.3310962971252705E-3</v>
      </c>
      <c r="BA45" s="4">
        <f>_xlfn.IFNA(VLOOKUP($A45+BA$4,Female!$A:$Q, 12,0)/VLOOKUP($A45,Female!$A:$Q, 12,0),0)*BA$3</f>
        <v>4.9536373785120979E-4</v>
      </c>
      <c r="BB45" s="4">
        <f>_xlfn.IFNA(VLOOKUP($A45+BB$4,Female!$A:$Q, 12,0)/VLOOKUP($A45,Female!$A:$Q, 12,0),0)*BB$3</f>
        <v>8.527862262677565E-5</v>
      </c>
      <c r="BC45" s="4">
        <f>_xlfn.IFNA(VLOOKUP($A45+BC$4,Female!$A:$Q, 12,0)/VLOOKUP($A45,Female!$A:$Q, 12,0),0)*BC$3</f>
        <v>1.1068797880031365E-5</v>
      </c>
      <c r="BD45" s="4">
        <f>_xlfn.IFNA(VLOOKUP($A45+BD$4,Female!$A:$Q, 12,0)/VLOOKUP($A45,Female!$A:$Q, 12,0),0)*BD$3</f>
        <v>9.4451537490782619E-7</v>
      </c>
      <c r="BE45" s="4">
        <f>_xlfn.IFNA(VLOOKUP($A45+BE$4,Female!$A:$Q, 12,0)/VLOOKUP($A45,Female!$A:$Q, 12,0),0)*BE$3</f>
        <v>0</v>
      </c>
    </row>
    <row r="46" spans="1:57" x14ac:dyDescent="0.2">
      <c r="A46">
        <f t="shared" si="3"/>
        <v>66</v>
      </c>
      <c r="B46" s="4">
        <f t="shared" si="2"/>
        <v>56888.162628897488</v>
      </c>
      <c r="C46" s="4">
        <f>_xlfn.IFNA(VLOOKUP($A46+C$4,Female!$A:$Q, 12,0)/VLOOKUP($A46,Female!$A:$Q, 12,0),0)*C$3</f>
        <v>3077.0027873434324</v>
      </c>
      <c r="D46" s="4">
        <f>_xlfn.IFNA(VLOOKUP($A46+D$4,Female!$A:$Q, 12,0)/VLOOKUP($A46,Female!$A:$Q, 12,0),0)*D$3</f>
        <v>3143.070049357997</v>
      </c>
      <c r="E46" s="4">
        <f>_xlfn.IFNA(VLOOKUP($A46+E$4,Female!$A:$Q, 12,0)/VLOOKUP($A46,Female!$A:$Q, 12,0),0)*E$3</f>
        <v>3208.8956003975927</v>
      </c>
      <c r="F46" s="4">
        <f>_xlfn.IFNA(VLOOKUP($A46+F$4,Female!$A:$Q, 12,0)/VLOOKUP($A46,Female!$A:$Q, 12,0),0)*F$3</f>
        <v>3263.8008229685533</v>
      </c>
      <c r="G46" s="4">
        <f>_xlfn.IFNA(VLOOKUP($A46+G$4,Female!$A:$Q, 12,0)/VLOOKUP($A46,Female!$A:$Q, 12,0),0)*G$3</f>
        <v>3316.0869121525097</v>
      </c>
      <c r="H46" s="4">
        <f>_xlfn.IFNA(VLOOKUP($A46+H$4,Female!$A:$Q, 12,0)/VLOOKUP($A46,Female!$A:$Q, 12,0),0)*H$3</f>
        <v>3364.4429160460468</v>
      </c>
      <c r="I46" s="4">
        <f>_xlfn.IFNA(VLOOKUP($A46+I$4,Female!$A:$Q, 12,0)/VLOOKUP($A46,Female!$A:$Q, 12,0),0)*I$3</f>
        <v>3399.1833731851229</v>
      </c>
      <c r="J46" s="4">
        <f>_xlfn.IFNA(VLOOKUP($A46+J$4,Female!$A:$Q, 12,0)/VLOOKUP($A46,Female!$A:$Q, 12,0),0)*J$3</f>
        <v>3427.8198186296386</v>
      </c>
      <c r="K46" s="4">
        <f>_xlfn.IFNA(VLOOKUP($A46+K$4,Female!$A:$Q, 12,0)/VLOOKUP($A46,Female!$A:$Q, 12,0),0)*K$3</f>
        <v>3448.3525803251059</v>
      </c>
      <c r="L46" s="4">
        <f>_xlfn.IFNA(VLOOKUP($A46+L$4,Female!$A:$Q, 12,0)/VLOOKUP($A46,Female!$A:$Q, 12,0),0)*L$3</f>
        <v>3458.8441426815502</v>
      </c>
      <c r="M46" s="4">
        <f>_xlfn.IFNA(VLOOKUP($A46+M$4,Female!$A:$Q, 12,0)/VLOOKUP($A46,Female!$A:$Q, 12,0),0)*M$3</f>
        <v>3450.8561648063969</v>
      </c>
      <c r="N46" s="4">
        <f>_xlfn.IFNA(VLOOKUP($A46+N$4,Female!$A:$Q, 12,0)/VLOOKUP($A46,Female!$A:$Q, 12,0),0)*N$3</f>
        <v>3431.0082502498735</v>
      </c>
      <c r="O46" s="4">
        <f>_xlfn.IFNA(VLOOKUP($A46+O$4,Female!$A:$Q, 12,0)/VLOOKUP($A46,Female!$A:$Q, 12,0),0)*O$3</f>
        <v>3397.887844580584</v>
      </c>
      <c r="P46" s="4">
        <f>_xlfn.IFNA(VLOOKUP($A46+P$4,Female!$A:$Q, 12,0)/VLOOKUP($A46,Female!$A:$Q, 12,0),0)*P$3</f>
        <v>3349.3697872682496</v>
      </c>
      <c r="Q46" s="4">
        <f>_xlfn.IFNA(VLOOKUP($A46+Q$4,Female!$A:$Q, 12,0)/VLOOKUP($A46,Female!$A:$Q, 12,0),0)*Q$3</f>
        <v>3277.6855630413434</v>
      </c>
      <c r="R46" s="4">
        <f>_xlfn.IFNA(VLOOKUP($A46+R$4,Female!$A:$Q, 12,0)/VLOOKUP($A46,Female!$A:$Q, 12,0),0)*R$3</f>
        <v>3193.1909997984576</v>
      </c>
      <c r="S46" s="4">
        <f>_xlfn.IFNA(VLOOKUP($A46+S$4,Female!$A:$Q, 12,0)/VLOOKUP($A46,Female!$A:$Q, 12,0),0)*S$3</f>
        <v>3084.0613894304147</v>
      </c>
      <c r="T46" s="4">
        <f>_xlfn.IFNA(VLOOKUP($A46+T$4,Female!$A:$Q, 12,0)/VLOOKUP($A46,Female!$A:$Q, 12,0),0)*T$3</f>
        <v>2955.2748848031333</v>
      </c>
      <c r="U46" s="4">
        <f>_xlfn.IFNA(VLOOKUP($A46+U$4,Female!$A:$Q, 12,0)/VLOOKUP($A46,Female!$A:$Q, 12,0),0)*U$3</f>
        <v>2810.5643924518513</v>
      </c>
      <c r="V46" s="4">
        <f>_xlfn.IFNA(VLOOKUP($A46+V$4,Female!$A:$Q, 12,0)/VLOOKUP($A46,Female!$A:$Q, 12,0),0)*V$3</f>
        <v>2641.5542237454742</v>
      </c>
      <c r="W46" s="4">
        <f>_xlfn.IFNA(VLOOKUP($A46+W$4,Female!$A:$Q, 12,0)/VLOOKUP($A46,Female!$A:$Q, 12,0),0)*W$3</f>
        <v>2453.7678471212689</v>
      </c>
      <c r="X46" s="4">
        <f>_xlfn.IFNA(VLOOKUP($A46+X$4,Female!$A:$Q, 12,0)/VLOOKUP($A46,Female!$A:$Q, 12,0),0)*X$3</f>
        <v>2249.2913123710432</v>
      </c>
      <c r="Y46" s="4">
        <f>_xlfn.IFNA(VLOOKUP($A46+Y$4,Female!$A:$Q, 12,0)/VLOOKUP($A46,Female!$A:$Q, 12,0),0)*Y$3</f>
        <v>2031.3842199748465</v>
      </c>
      <c r="Z46" s="4">
        <f>_xlfn.IFNA(VLOOKUP($A46+Z$4,Female!$A:$Q, 12,0)/VLOOKUP($A46,Female!$A:$Q, 12,0),0)*Z$3</f>
        <v>1806.5584190360455</v>
      </c>
      <c r="AA46" s="4">
        <f>_xlfn.IFNA(VLOOKUP($A46+AA$4,Female!$A:$Q, 12,0)/VLOOKUP($A46,Female!$A:$Q, 12,0),0)*AA$3</f>
        <v>1575.4742754568604</v>
      </c>
      <c r="AB46" s="4">
        <f>_xlfn.IFNA(VLOOKUP($A46+AB$4,Female!$A:$Q, 12,0)/VLOOKUP($A46,Female!$A:$Q, 12,0),0)*AB$3</f>
        <v>1346.5202815322664</v>
      </c>
      <c r="AC46" s="4">
        <f>_xlfn.IFNA(VLOOKUP($A46+AC$4,Female!$A:$Q, 12,0)/VLOOKUP($A46,Female!$A:$Q, 12,0),0)*AC$3</f>
        <v>1126.9169082459953</v>
      </c>
      <c r="AD46" s="4">
        <f>_xlfn.IFNA(VLOOKUP($A46+AD$4,Female!$A:$Q, 12,0)/VLOOKUP($A46,Female!$A:$Q, 12,0),0)*AD$3</f>
        <v>920.66893631222365</v>
      </c>
      <c r="AE46" s="4">
        <f>_xlfn.IFNA(VLOOKUP($A46+AE$4,Female!$A:$Q, 12,0)/VLOOKUP($A46,Female!$A:$Q, 12,0),0)*AE$3</f>
        <v>733.63899108556961</v>
      </c>
      <c r="AF46" s="4">
        <f>_xlfn.IFNA(VLOOKUP($A46+AF$4,Female!$A:$Q, 12,0)/VLOOKUP($A46,Female!$A:$Q, 12,0),0)*AF$3</f>
        <v>569.92727806611322</v>
      </c>
      <c r="AG46" s="4">
        <f>_xlfn.IFNA(VLOOKUP($A46+AG$4,Female!$A:$Q, 12,0)/VLOOKUP($A46,Female!$A:$Q, 12,0),0)*AG$3</f>
        <v>431.6111558408524</v>
      </c>
      <c r="AH46" s="4">
        <f>_xlfn.IFNA(VLOOKUP($A46+AH$4,Female!$A:$Q, 12,0)/VLOOKUP($A46,Female!$A:$Q, 12,0),0)*AH$3</f>
        <v>318.78753225514834</v>
      </c>
      <c r="AI46" s="4">
        <f>_xlfn.IFNA(VLOOKUP($A46+AI$4,Female!$A:$Q, 12,0)/VLOOKUP($A46,Female!$A:$Q, 12,0),0)*AI$3</f>
        <v>230.06774065648216</v>
      </c>
      <c r="AJ46" s="4">
        <f>_xlfn.IFNA(VLOOKUP($A46+AJ$4,Female!$A:$Q, 12,0)/VLOOKUP($A46,Female!$A:$Q, 12,0),0)*AJ$3</f>
        <v>161.76619574806077</v>
      </c>
      <c r="AK46" s="4">
        <f>_xlfn.IFNA(VLOOKUP($A46+AK$4,Female!$A:$Q, 12,0)/VLOOKUP($A46,Female!$A:$Q, 12,0),0)*AK$3</f>
        <v>110.65151062518331</v>
      </c>
      <c r="AL46" s="4">
        <f>_xlfn.IFNA(VLOOKUP($A46+AL$4,Female!$A:$Q, 12,0)/VLOOKUP($A46,Female!$A:$Q, 12,0),0)*AL$3</f>
        <v>73.329904939652565</v>
      </c>
      <c r="AM46" s="4">
        <f>_xlfn.IFNA(VLOOKUP($A46+AM$4,Female!$A:$Q, 12,0)/VLOOKUP($A46,Female!$A:$Q, 12,0),0)*AM$3</f>
        <v>47.020526170063</v>
      </c>
      <c r="AN46" s="4">
        <f>_xlfn.IFNA(VLOOKUP($A46+AN$4,Female!$A:$Q, 12,0)/VLOOKUP($A46,Female!$A:$Q, 12,0),0)*AN$3</f>
        <v>29.07659887079306</v>
      </c>
      <c r="AO46" s="4">
        <f>_xlfn.IFNA(VLOOKUP($A46+AO$4,Female!$A:$Q, 12,0)/VLOOKUP($A46,Female!$A:$Q, 12,0),0)*AO$3</f>
        <v>17.263544956172709</v>
      </c>
      <c r="AP46" s="4">
        <f>_xlfn.IFNA(VLOOKUP($A46+AP$4,Female!$A:$Q, 12,0)/VLOOKUP($A46,Female!$A:$Q, 12,0),0)*AP$3</f>
        <v>9.7997122806050019</v>
      </c>
      <c r="AQ46" s="4">
        <f>_xlfn.IFNA(VLOOKUP($A46+AQ$4,Female!$A:$Q, 12,0)/VLOOKUP($A46,Female!$A:$Q, 12,0),0)*AQ$3</f>
        <v>5.2925910408214989</v>
      </c>
      <c r="AR46" s="4">
        <f>_xlfn.IFNA(VLOOKUP($A46+AR$4,Female!$A:$Q, 12,0)/VLOOKUP($A46,Female!$A:$Q, 12,0),0)*AR$3</f>
        <v>2.7072903282833582</v>
      </c>
      <c r="AS46" s="4">
        <f>_xlfn.IFNA(VLOOKUP($A46+AS$4,Female!$A:$Q, 12,0)/VLOOKUP($A46,Female!$A:$Q, 12,0),0)*AS$3</f>
        <v>1.3003130518258139</v>
      </c>
      <c r="AT46" s="4">
        <f>_xlfn.IFNA(VLOOKUP($A46+AT$4,Female!$A:$Q, 12,0)/VLOOKUP($A46,Female!$A:$Q, 12,0),0)*AT$3</f>
        <v>0.58268809418391698</v>
      </c>
      <c r="AU46" s="4">
        <f>_xlfn.IFNA(VLOOKUP($A46+AU$4,Female!$A:$Q, 12,0)/VLOOKUP($A46,Female!$A:$Q, 12,0),0)*AU$3</f>
        <v>0.24077829905054376</v>
      </c>
      <c r="AV46" s="4">
        <f>_xlfn.IFNA(VLOOKUP($A46+AV$4,Female!$A:$Q, 12,0)/VLOOKUP($A46,Female!$A:$Q, 12,0),0)*AV$3</f>
        <v>9.0767022030080594E-2</v>
      </c>
      <c r="AW46" s="4">
        <f>_xlfn.IFNA(VLOOKUP($A46+AW$4,Female!$A:$Q, 12,0)/VLOOKUP($A46,Female!$A:$Q, 12,0),0)*AW$3</f>
        <v>3.0674921230864849E-2</v>
      </c>
      <c r="AX46" s="4">
        <f>_xlfn.IFNA(VLOOKUP($A46+AX$4,Female!$A:$Q, 12,0)/VLOOKUP($A46,Female!$A:$Q, 12,0),0)*AX$3</f>
        <v>9.11554386249574E-3</v>
      </c>
      <c r="AY46" s="4">
        <f>_xlfn.IFNA(VLOOKUP($A46+AY$4,Female!$A:$Q, 12,0)/VLOOKUP($A46,Female!$A:$Q, 12,0),0)*AY$3</f>
        <v>2.3119209585744562E-3</v>
      </c>
      <c r="AZ46" s="4">
        <f>_xlfn.IFNA(VLOOKUP($A46+AZ$4,Female!$A:$Q, 12,0)/VLOOKUP($A46,Female!$A:$Q, 12,0),0)*AZ$3</f>
        <v>4.91572449957777E-4</v>
      </c>
      <c r="BA46" s="4">
        <f>_xlfn.IFNA(VLOOKUP($A46+BA$4,Female!$A:$Q, 12,0)/VLOOKUP($A46,Female!$A:$Q, 12,0),0)*BA$3</f>
        <v>8.4636068940290157E-5</v>
      </c>
      <c r="BB46" s="4">
        <f>_xlfn.IFNA(VLOOKUP($A46+BB$4,Female!$A:$Q, 12,0)/VLOOKUP($A46,Female!$A:$Q, 12,0),0)*BB$3</f>
        <v>1.0986931126653985E-5</v>
      </c>
      <c r="BC46" s="4">
        <f>_xlfn.IFNA(VLOOKUP($A46+BC$4,Female!$A:$Q, 12,0)/VLOOKUP($A46,Female!$A:$Q, 12,0),0)*BC$3</f>
        <v>9.3767714867493485E-7</v>
      </c>
      <c r="BD46" s="4">
        <f>_xlfn.IFNA(VLOOKUP($A46+BD$4,Female!$A:$Q, 12,0)/VLOOKUP($A46,Female!$A:$Q, 12,0),0)*BD$3</f>
        <v>0</v>
      </c>
      <c r="BE46" s="4">
        <f>_xlfn.IFNA(VLOOKUP($A46+BE$4,Female!$A:$Q, 12,0)/VLOOKUP($A46,Female!$A:$Q, 12,0),0)*BE$3</f>
        <v>0</v>
      </c>
    </row>
    <row r="47" spans="1:57" x14ac:dyDescent="0.2">
      <c r="A47">
        <f t="shared" si="3"/>
        <v>67</v>
      </c>
      <c r="B47" s="4">
        <f t="shared" si="2"/>
        <v>54406.882685907767</v>
      </c>
      <c r="C47" s="4">
        <f>_xlfn.IFNA(VLOOKUP($A47+C$4,Female!$A:$Q, 12,0)/VLOOKUP($A47,Female!$A:$Q, 12,0),0)*C$3</f>
        <v>3073.3289539010621</v>
      </c>
      <c r="D47" s="4">
        <f>_xlfn.IFNA(VLOOKUP($A47+D$4,Female!$A:$Q, 12,0)/VLOOKUP($A47,Female!$A:$Q, 12,0),0)*D$3</f>
        <v>3135.2293243217232</v>
      </c>
      <c r="E47" s="4">
        <f>_xlfn.IFNA(VLOOKUP($A47+E$4,Female!$A:$Q, 12,0)/VLOOKUP($A47,Female!$A:$Q, 12,0),0)*E$3</f>
        <v>3196.0784899076793</v>
      </c>
      <c r="F47" s="4">
        <f>_xlfn.IFNA(VLOOKUP($A47+F$4,Female!$A:$Q, 12,0)/VLOOKUP($A47,Female!$A:$Q, 12,0),0)*F$3</f>
        <v>3245.1701986091871</v>
      </c>
      <c r="G47" s="4">
        <f>_xlfn.IFNA(VLOOKUP($A47+G$4,Female!$A:$Q, 12,0)/VLOOKUP($A47,Female!$A:$Q, 12,0),0)*G$3</f>
        <v>3290.9535745857011</v>
      </c>
      <c r="H47" s="4">
        <f>_xlfn.IFNA(VLOOKUP($A47+H$4,Female!$A:$Q, 12,0)/VLOOKUP($A47,Female!$A:$Q, 12,0),0)*H$3</f>
        <v>3332.1065398903152</v>
      </c>
      <c r="I47" s="4">
        <f>_xlfn.IFNA(VLOOKUP($A47+I$4,Female!$A:$Q, 12,0)/VLOOKUP($A47,Female!$A:$Q, 12,0),0)*I$3</f>
        <v>3358.8737639446208</v>
      </c>
      <c r="J47" s="4">
        <f>_xlfn.IFNA(VLOOKUP($A47+J$4,Female!$A:$Q, 12,0)/VLOOKUP($A47,Female!$A:$Q, 12,0),0)*J$3</f>
        <v>3378.1519206357234</v>
      </c>
      <c r="K47" s="4">
        <f>_xlfn.IFNA(VLOOKUP($A47+K$4,Female!$A:$Q, 12,0)/VLOOKUP($A47,Female!$A:$Q, 12,0),0)*K$3</f>
        <v>3388.0021744636942</v>
      </c>
      <c r="L47" s="4">
        <f>_xlfn.IFNA(VLOOKUP($A47+L$4,Female!$A:$Q, 12,0)/VLOOKUP($A47,Female!$A:$Q, 12,0),0)*L$3</f>
        <v>3387.0562290296093</v>
      </c>
      <c r="M47" s="4">
        <f>_xlfn.IFNA(VLOOKUP($A47+M$4,Female!$A:$Q, 12,0)/VLOOKUP($A47,Female!$A:$Q, 12,0),0)*M$3</f>
        <v>3367.2203267157911</v>
      </c>
      <c r="N47" s="4">
        <f>_xlfn.IFNA(VLOOKUP($A47+N$4,Female!$A:$Q, 12,0)/VLOOKUP($A47,Female!$A:$Q, 12,0),0)*N$3</f>
        <v>3334.6770687622393</v>
      </c>
      <c r="O47" s="4">
        <f>_xlfn.IFNA(VLOOKUP($A47+O$4,Female!$A:$Q, 12,0)/VLOOKUP($A47,Female!$A:$Q, 12,0),0)*O$3</f>
        <v>3287.2938888779281</v>
      </c>
      <c r="P47" s="4">
        <f>_xlfn.IFNA(VLOOKUP($A47+P$4,Female!$A:$Q, 12,0)/VLOOKUP($A47,Female!$A:$Q, 12,0),0)*P$3</f>
        <v>3222.9434055649581</v>
      </c>
      <c r="Q47" s="4">
        <f>_xlfn.IFNA(VLOOKUP($A47+Q$4,Female!$A:$Q, 12,0)/VLOOKUP($A47,Female!$A:$Q, 12,0),0)*Q$3</f>
        <v>3134.865115552725</v>
      </c>
      <c r="R47" s="4">
        <f>_xlfn.IFNA(VLOOKUP($A47+R$4,Female!$A:$Q, 12,0)/VLOOKUP($A47,Female!$A:$Q, 12,0),0)*R$3</f>
        <v>3033.3124897495995</v>
      </c>
      <c r="S47" s="4">
        <f>_xlfn.IFNA(VLOOKUP($A47+S$4,Female!$A:$Q, 12,0)/VLOOKUP($A47,Female!$A:$Q, 12,0),0)*S$3</f>
        <v>2907.154680742753</v>
      </c>
      <c r="T47" s="4">
        <f>_xlfn.IFNA(VLOOKUP($A47+T$4,Female!$A:$Q, 12,0)/VLOOKUP($A47,Female!$A:$Q, 12,0),0)*T$3</f>
        <v>2761.3986573144975</v>
      </c>
      <c r="U47" s="4">
        <f>_xlfn.IFNA(VLOOKUP($A47+U$4,Female!$A:$Q, 12,0)/VLOOKUP($A47,Female!$A:$Q, 12,0),0)*U$3</f>
        <v>2599.9644256520774</v>
      </c>
      <c r="V47" s="4">
        <f>_xlfn.IFNA(VLOOKUP($A47+V$4,Female!$A:$Q, 12,0)/VLOOKUP($A47,Female!$A:$Q, 12,0),0)*V$3</f>
        <v>2415.8536322717068</v>
      </c>
      <c r="W47" s="4">
        <f>_xlfn.IFNA(VLOOKUP($A47+W$4,Female!$A:$Q, 12,0)/VLOOKUP($A47,Female!$A:$Q, 12,0),0)*W$3</f>
        <v>2215.2630510613412</v>
      </c>
      <c r="X47" s="4">
        <f>_xlfn.IFNA(VLOOKUP($A47+X$4,Female!$A:$Q, 12,0)/VLOOKUP($A47,Female!$A:$Q, 12,0),0)*X$3</f>
        <v>2001.3601392929093</v>
      </c>
      <c r="Y47" s="4">
        <f>_xlfn.IFNA(VLOOKUP($A47+Y$4,Female!$A:$Q, 12,0)/VLOOKUP($A47,Female!$A:$Q, 12,0),0)*Y$3</f>
        <v>1778.4152566769121</v>
      </c>
      <c r="Z47" s="4">
        <f>_xlfn.IFNA(VLOOKUP($A47+Z$4,Female!$A:$Q, 12,0)/VLOOKUP($A47,Female!$A:$Q, 12,0),0)*Z$3</f>
        <v>1553.4520060500406</v>
      </c>
      <c r="AA47" s="4">
        <f>_xlfn.IFNA(VLOOKUP($A47+AA$4,Female!$A:$Q, 12,0)/VLOOKUP($A47,Female!$A:$Q, 12,0),0)*AA$3</f>
        <v>1328.235950334853</v>
      </c>
      <c r="AB47" s="4">
        <f>_xlfn.IFNA(VLOOKUP($A47+AB$4,Female!$A:$Q, 12,0)/VLOOKUP($A47,Female!$A:$Q, 12,0),0)*AB$3</f>
        <v>1110.9068904707697</v>
      </c>
      <c r="AC47" s="4">
        <f>_xlfn.IFNA(VLOOKUP($A47+AC$4,Female!$A:$Q, 12,0)/VLOOKUP($A47,Female!$A:$Q, 12,0),0)*AC$3</f>
        <v>908.04787000133092</v>
      </c>
      <c r="AD47" s="4">
        <f>_xlfn.IFNA(VLOOKUP($A47+AD$4,Female!$A:$Q, 12,0)/VLOOKUP($A47,Female!$A:$Q, 12,0),0)*AD$3</f>
        <v>723.94821081003226</v>
      </c>
      <c r="AE47" s="4">
        <f>_xlfn.IFNA(VLOOKUP($A47+AE$4,Female!$A:$Q, 12,0)/VLOOKUP($A47,Female!$A:$Q, 12,0),0)*AE$3</f>
        <v>562.68334581741965</v>
      </c>
      <c r="AF47" s="4">
        <f>_xlfn.IFNA(VLOOKUP($A47+AF$4,Female!$A:$Q, 12,0)/VLOOKUP($A47,Female!$A:$Q, 12,0),0)*AF$3</f>
        <v>426.33983577004426</v>
      </c>
      <c r="AG47" s="4">
        <f>_xlfn.IFNA(VLOOKUP($A47+AG$4,Female!$A:$Q, 12,0)/VLOOKUP($A47,Female!$A:$Q, 12,0),0)*AG$3</f>
        <v>315.05170992815772</v>
      </c>
      <c r="AH47" s="4">
        <f>_xlfn.IFNA(VLOOKUP($A47+AH$4,Female!$A:$Q, 12,0)/VLOOKUP($A47,Female!$A:$Q, 12,0),0)*AH$3</f>
        <v>227.29392817345504</v>
      </c>
      <c r="AI47" s="4">
        <f>_xlfn.IFNA(VLOOKUP($A47+AI$4,Female!$A:$Q, 12,0)/VLOOKUP($A47,Female!$A:$Q, 12,0),0)*AI$3</f>
        <v>159.90402141362145</v>
      </c>
      <c r="AJ47" s="4">
        <f>_xlfn.IFNA(VLOOKUP($A47+AJ$4,Female!$A:$Q, 12,0)/VLOOKUP($A47,Female!$A:$Q, 12,0),0)*AJ$3</f>
        <v>109.35188614075297</v>
      </c>
      <c r="AK47" s="4">
        <f>_xlfn.IFNA(VLOOKUP($A47+AK$4,Female!$A:$Q, 12,0)/VLOOKUP($A47,Female!$A:$Q, 12,0),0)*AK$3</f>
        <v>72.565557198149151</v>
      </c>
      <c r="AL47" s="4">
        <f>_xlfn.IFNA(VLOOKUP($A47+AL$4,Female!$A:$Q, 12,0)/VLOOKUP($A47,Female!$A:$Q, 12,0),0)*AL$3</f>
        <v>46.520908158756384</v>
      </c>
      <c r="AM47" s="4">
        <f>_xlfn.IFNA(VLOOKUP($A47+AM$4,Female!$A:$Q, 12,0)/VLOOKUP($A47,Female!$A:$Q, 12,0),0)*AM$3</f>
        <v>28.763653669769184</v>
      </c>
      <c r="AN47" s="4">
        <f>_xlfn.IFNA(VLOOKUP($A47+AN$4,Female!$A:$Q, 12,0)/VLOOKUP($A47,Female!$A:$Q, 12,0),0)*AN$3</f>
        <v>17.087884897919789</v>
      </c>
      <c r="AO47" s="4">
        <f>_xlfn.IFNA(VLOOKUP($A47+AO$4,Female!$A:$Q, 12,0)/VLOOKUP($A47,Female!$A:$Q, 12,0),0)*AO$3</f>
        <v>9.7055921277487229</v>
      </c>
      <c r="AP47" s="4">
        <f>_xlfn.IFNA(VLOOKUP($A47+AP$4,Female!$A:$Q, 12,0)/VLOOKUP($A47,Female!$A:$Q, 12,0),0)*AP$3</f>
        <v>5.2446945802727285</v>
      </c>
      <c r="AQ47" s="4">
        <f>_xlfn.IFNA(VLOOKUP($A47+AQ$4,Female!$A:$Q, 12,0)/VLOOKUP($A47,Female!$A:$Q, 12,0),0)*AQ$3</f>
        <v>2.6809939423434046</v>
      </c>
      <c r="AR47" s="4">
        <f>_xlfn.IFNA(VLOOKUP($A47+AR$4,Female!$A:$Q, 12,0)/VLOOKUP($A47,Female!$A:$Q, 12,0),0)*AR$3</f>
        <v>1.2892232937805446</v>
      </c>
      <c r="AS47" s="4">
        <f>_xlfn.IFNA(VLOOKUP($A47+AS$4,Female!$A:$Q, 12,0)/VLOOKUP($A47,Female!$A:$Q, 12,0),0)*AS$3</f>
        <v>0.57738176689560372</v>
      </c>
      <c r="AT47" s="4">
        <f>_xlfn.IFNA(VLOOKUP($A47+AT$4,Female!$A:$Q, 12,0)/VLOOKUP($A47,Female!$A:$Q, 12,0),0)*AT$3</f>
        <v>0.23886133834427531</v>
      </c>
      <c r="AU47" s="4">
        <f>_xlfn.IFNA(VLOOKUP($A47+AU$4,Female!$A:$Q, 12,0)/VLOOKUP($A47,Female!$A:$Q, 12,0),0)*AU$3</f>
        <v>8.9998546473153931E-2</v>
      </c>
      <c r="AV47" s="4">
        <f>_xlfn.IFNA(VLOOKUP($A47+AV$4,Female!$A:$Q, 12,0)/VLOOKUP($A47,Female!$A:$Q, 12,0),0)*AV$3</f>
        <v>3.0449081313553977E-2</v>
      </c>
      <c r="AW47" s="4">
        <f>_xlfn.IFNA(VLOOKUP($A47+AW$4,Female!$A:$Q, 12,0)/VLOOKUP($A47,Female!$A:$Q, 12,0),0)*AW$3</f>
        <v>9.0444014256273794E-3</v>
      </c>
      <c r="AX47" s="4">
        <f>_xlfn.IFNA(VLOOKUP($A47+AX$4,Female!$A:$Q, 12,0)/VLOOKUP($A47,Female!$A:$Q, 12,0),0)*AX$3</f>
        <v>2.2952324632320126E-3</v>
      </c>
      <c r="AY47" s="4">
        <f>_xlfn.IFNA(VLOOKUP($A47+AY$4,Female!$A:$Q, 12,0)/VLOOKUP($A47,Female!$A:$Q, 12,0),0)*AY$3</f>
        <v>4.8807491634351654E-4</v>
      </c>
      <c r="AZ47" s="4">
        <f>_xlfn.IFNA(VLOOKUP($A47+AZ$4,Female!$A:$Q, 12,0)/VLOOKUP($A47,Female!$A:$Q, 12,0),0)*AZ$3</f>
        <v>8.4082379367700285E-5</v>
      </c>
      <c r="BA47" s="4">
        <f>_xlfn.IFNA(VLOOKUP($A47+BA$4,Female!$A:$Q, 12,0)/VLOOKUP($A47,Female!$A:$Q, 12,0),0)*BA$3</f>
        <v>1.0916361132090998E-5</v>
      </c>
      <c r="BB47" s="4">
        <f>_xlfn.IFNA(VLOOKUP($A47+BB$4,Female!$A:$Q, 12,0)/VLOOKUP($A47,Female!$A:$Q, 12,0),0)*BB$3</f>
        <v>9.317844601480878E-7</v>
      </c>
      <c r="BC47" s="4">
        <f>_xlfn.IFNA(VLOOKUP($A47+BC$4,Female!$A:$Q, 12,0)/VLOOKUP($A47,Female!$A:$Q, 12,0),0)*BC$3</f>
        <v>0</v>
      </c>
      <c r="BD47" s="4">
        <f>_xlfn.IFNA(VLOOKUP($A47+BD$4,Female!$A:$Q, 12,0)/VLOOKUP($A47,Female!$A:$Q, 12,0),0)*BD$3</f>
        <v>0</v>
      </c>
      <c r="BE47" s="4">
        <f>_xlfn.IFNA(VLOOKUP($A47+BE$4,Female!$A:$Q, 12,0)/VLOOKUP($A47,Female!$A:$Q, 12,0),0)*BE$3</f>
        <v>0</v>
      </c>
    </row>
    <row r="48" spans="1:57" x14ac:dyDescent="0.2">
      <c r="A48">
        <f t="shared" si="3"/>
        <v>68</v>
      </c>
      <c r="B48" s="4">
        <f t="shared" si="2"/>
        <v>51960.667979632584</v>
      </c>
      <c r="C48" s="4">
        <f>_xlfn.IFNA(VLOOKUP($A48+C$4,Female!$A:$Q, 12,0)/VLOOKUP($A48,Female!$A:$Q, 12,0),0)*C$3</f>
        <v>3069.3268741717434</v>
      </c>
      <c r="D48" s="4">
        <f>_xlfn.IFNA(VLOOKUP($A48+D$4,Female!$A:$Q, 12,0)/VLOOKUP($A48,Female!$A:$Q, 12,0),0)*D$3</f>
        <v>3126.4393138000141</v>
      </c>
      <c r="E48" s="4">
        <f>_xlfn.IFNA(VLOOKUP($A48+E$4,Female!$A:$Q, 12,0)/VLOOKUP($A48,Female!$A:$Q, 12,0),0)*E$3</f>
        <v>3181.6332007346214</v>
      </c>
      <c r="F48" s="4">
        <f>_xlfn.IFNA(VLOOKUP($A48+F$4,Female!$A:$Q, 12,0)/VLOOKUP($A48,Female!$A:$Q, 12,0),0)*F$3</f>
        <v>3224.4242035465031</v>
      </c>
      <c r="G48" s="4">
        <f>_xlfn.IFNA(VLOOKUP($A48+G$4,Female!$A:$Q, 12,0)/VLOOKUP($A48,Female!$A:$Q, 12,0),0)*G$3</f>
        <v>3263.2196900098029</v>
      </c>
      <c r="H48" s="4">
        <f>_xlfn.IFNA(VLOOKUP($A48+H$4,Female!$A:$Q, 12,0)/VLOOKUP($A48,Female!$A:$Q, 12,0),0)*H$3</f>
        <v>3296.5283082540755</v>
      </c>
      <c r="I48" s="4">
        <f>_xlfn.IFNA(VLOOKUP($A48+I$4,Female!$A:$Q, 12,0)/VLOOKUP($A48,Female!$A:$Q, 12,0),0)*I$3</f>
        <v>3314.1618629852769</v>
      </c>
      <c r="J48" s="4">
        <f>_xlfn.IFNA(VLOOKUP($A48+J$4,Female!$A:$Q, 12,0)/VLOOKUP($A48,Female!$A:$Q, 12,0),0)*J$3</f>
        <v>3322.9976552378421</v>
      </c>
      <c r="K48" s="4">
        <f>_xlfn.IFNA(VLOOKUP($A48+K$4,Female!$A:$Q, 12,0)/VLOOKUP($A48,Female!$A:$Q, 12,0),0)*K$3</f>
        <v>3321.6505119884077</v>
      </c>
      <c r="L48" s="4">
        <f>_xlfn.IFNA(VLOOKUP($A48+L$4,Female!$A:$Q, 12,0)/VLOOKUP($A48,Female!$A:$Q, 12,0),0)*L$3</f>
        <v>3308.9173939527341</v>
      </c>
      <c r="M48" s="4">
        <f>_xlfn.IFNA(VLOOKUP($A48+M$4,Female!$A:$Q, 12,0)/VLOOKUP($A48,Female!$A:$Q, 12,0),0)*M$3</f>
        <v>3276.5922319978354</v>
      </c>
      <c r="N48" s="4">
        <f>_xlfn.IFNA(VLOOKUP($A48+N$4,Female!$A:$Q, 12,0)/VLOOKUP($A48,Female!$A:$Q, 12,0),0)*N$3</f>
        <v>3229.9969912868009</v>
      </c>
      <c r="O48" s="4">
        <f>_xlfn.IFNA(VLOOKUP($A48+O$4,Female!$A:$Q, 12,0)/VLOOKUP($A48,Female!$A:$Q, 12,0),0)*O$3</f>
        <v>3166.991921173887</v>
      </c>
      <c r="P48" s="4">
        <f>_xlfn.IFNA(VLOOKUP($A48+P$4,Female!$A:$Q, 12,0)/VLOOKUP($A48,Female!$A:$Q, 12,0),0)*P$3</f>
        <v>3086.1930754001783</v>
      </c>
      <c r="Q48" s="4">
        <f>_xlfn.IFNA(VLOOKUP($A48+Q$4,Female!$A:$Q, 12,0)/VLOOKUP($A48,Female!$A:$Q, 12,0),0)*Q$3</f>
        <v>2981.4666658389351</v>
      </c>
      <c r="R48" s="4">
        <f>_xlfn.IFNA(VLOOKUP($A48+R$4,Female!$A:$Q, 12,0)/VLOOKUP($A48,Female!$A:$Q, 12,0),0)*R$3</f>
        <v>2862.7348243652323</v>
      </c>
      <c r="S48" s="4">
        <f>_xlfn.IFNA(VLOOKUP($A48+S$4,Female!$A:$Q, 12,0)/VLOOKUP($A48,Female!$A:$Q, 12,0),0)*S$3</f>
        <v>2719.6825102043649</v>
      </c>
      <c r="T48" s="4">
        <f>_xlfn.IFNA(VLOOKUP($A48+T$4,Female!$A:$Q, 12,0)/VLOOKUP($A48,Female!$A:$Q, 12,0),0)*T$3</f>
        <v>2557.5363643608748</v>
      </c>
      <c r="U48" s="4">
        <f>_xlfn.IFNA(VLOOKUP($A48+U$4,Female!$A:$Q, 12,0)/VLOOKUP($A48,Female!$A:$Q, 12,0),0)*U$3</f>
        <v>2380.659788437682</v>
      </c>
      <c r="V48" s="4">
        <f>_xlfn.IFNA(VLOOKUP($A48+V$4,Female!$A:$Q, 12,0)/VLOOKUP($A48,Female!$A:$Q, 12,0),0)*V$3</f>
        <v>2183.6412667753029</v>
      </c>
      <c r="W48" s="4">
        <f>_xlfn.IFNA(VLOOKUP($A48+W$4,Female!$A:$Q, 12,0)/VLOOKUP($A48,Female!$A:$Q, 12,0),0)*W$3</f>
        <v>1973.438905909903</v>
      </c>
      <c r="X48" s="4">
        <f>_xlfn.IFNA(VLOOKUP($A48+X$4,Female!$A:$Q, 12,0)/VLOOKUP($A48,Female!$A:$Q, 12,0),0)*X$3</f>
        <v>1754.2245675342356</v>
      </c>
      <c r="Y48" s="4">
        <f>_xlfn.IFNA(VLOOKUP($A48+Y$4,Female!$A:$Q, 12,0)/VLOOKUP($A48,Female!$A:$Q, 12,0),0)*Y$3</f>
        <v>1531.0798744849546</v>
      </c>
      <c r="Z48" s="4">
        <f>_xlfn.IFNA(VLOOKUP($A48+Z$4,Female!$A:$Q, 12,0)/VLOOKUP($A48,Female!$A:$Q, 12,0),0)*Z$3</f>
        <v>1311.2351925891855</v>
      </c>
      <c r="AA48" s="4">
        <f>_xlfn.IFNA(VLOOKUP($A48+AA$4,Female!$A:$Q, 12,0)/VLOOKUP($A48,Female!$A:$Q, 12,0),0)*AA$3</f>
        <v>1097.1318786590421</v>
      </c>
      <c r="AB48" s="4">
        <f>_xlfn.IFNA(VLOOKUP($A48+AB$4,Female!$A:$Q, 12,0)/VLOOKUP($A48,Female!$A:$Q, 12,0),0)*AB$3</f>
        <v>896.21735913261853</v>
      </c>
      <c r="AC48" s="4">
        <f>_xlfn.IFNA(VLOOKUP($A48+AC$4,Female!$A:$Q, 12,0)/VLOOKUP($A48,Female!$A:$Q, 12,0),0)*AC$3</f>
        <v>714.87744545078328</v>
      </c>
      <c r="AD48" s="4">
        <f>_xlfn.IFNA(VLOOKUP($A48+AD$4,Female!$A:$Q, 12,0)/VLOOKUP($A48,Female!$A:$Q, 12,0),0)*AD$3</f>
        <v>555.91449436076095</v>
      </c>
      <c r="AE48" s="4">
        <f>_xlfn.IFNA(VLOOKUP($A48+AE$4,Female!$A:$Q, 12,0)/VLOOKUP($A48,Female!$A:$Q, 12,0),0)*AE$3</f>
        <v>421.42410495810742</v>
      </c>
      <c r="AF48" s="4">
        <f>_xlfn.IFNA(VLOOKUP($A48+AF$4,Female!$A:$Q, 12,0)/VLOOKUP($A48,Female!$A:$Q, 12,0),0)*AF$3</f>
        <v>311.57595545625873</v>
      </c>
      <c r="AG48" s="4">
        <f>_xlfn.IFNA(VLOOKUP($A48+AG$4,Female!$A:$Q, 12,0)/VLOOKUP($A48,Female!$A:$Q, 12,0),0)*AG$3</f>
        <v>224.89882671103072</v>
      </c>
      <c r="AH48" s="4">
        <f>_xlfn.IFNA(VLOOKUP($A48+AH$4,Female!$A:$Q, 12,0)/VLOOKUP($A48,Female!$A:$Q, 12,0),0)*AH$3</f>
        <v>158.16498148812659</v>
      </c>
      <c r="AI48" s="4">
        <f>_xlfn.IFNA(VLOOKUP($A48+AI$4,Female!$A:$Q, 12,0)/VLOOKUP($A48,Female!$A:$Q, 12,0),0)*AI$3</f>
        <v>108.22229365368709</v>
      </c>
      <c r="AJ48" s="4">
        <f>_xlfn.IFNA(VLOOKUP($A48+AJ$4,Female!$A:$Q, 12,0)/VLOOKUP($A48,Female!$A:$Q, 12,0),0)*AJ$3</f>
        <v>71.798985449667271</v>
      </c>
      <c r="AK48" s="4">
        <f>_xlfn.IFNA(VLOOKUP($A48+AK$4,Female!$A:$Q, 12,0)/VLOOKUP($A48,Female!$A:$Q, 12,0),0)*AK$3</f>
        <v>46.091032687547774</v>
      </c>
      <c r="AL48" s="4">
        <f>_xlfn.IFNA(VLOOKUP($A48+AL$4,Female!$A:$Q, 12,0)/VLOOKUP($A48,Female!$A:$Q, 12,0),0)*AL$3</f>
        <v>28.492043105351666</v>
      </c>
      <c r="AM48" s="4">
        <f>_xlfn.IFNA(VLOOKUP($A48+AM$4,Female!$A:$Q, 12,0)/VLOOKUP($A48,Female!$A:$Q, 12,0),0)*AM$3</f>
        <v>16.924178531354784</v>
      </c>
      <c r="AN48" s="4">
        <f>_xlfn.IFNA(VLOOKUP($A48+AN$4,Female!$A:$Q, 12,0)/VLOOKUP($A48,Female!$A:$Q, 12,0),0)*AN$3</f>
        <v>9.6183197031962901</v>
      </c>
      <c r="AO48" s="4">
        <f>_xlfn.IFNA(VLOOKUP($A48+AO$4,Female!$A:$Q, 12,0)/VLOOKUP($A48,Female!$A:$Q, 12,0),0)*AO$3</f>
        <v>5.2005317973274048</v>
      </c>
      <c r="AP48" s="4">
        <f>_xlfn.IFNA(VLOOKUP($A48+AP$4,Female!$A:$Q, 12,0)/VLOOKUP($A48,Female!$A:$Q, 12,0),0)*AP$3</f>
        <v>2.6599075374465082</v>
      </c>
      <c r="AQ48" s="4">
        <f>_xlfn.IFNA(VLOOKUP($A48+AQ$4,Female!$A:$Q, 12,0)/VLOOKUP($A48,Female!$A:$Q, 12,0),0)*AQ$3</f>
        <v>1.278226999960721</v>
      </c>
      <c r="AR48" s="4">
        <f>_xlfn.IFNA(VLOOKUP($A48+AR$4,Female!$A:$Q, 12,0)/VLOOKUP($A48,Female!$A:$Q, 12,0),0)*AR$3</f>
        <v>0.57314186082858554</v>
      </c>
      <c r="AS48" s="4">
        <f>_xlfn.IFNA(VLOOKUP($A48+AS$4,Female!$A:$Q, 12,0)/VLOOKUP($A48,Female!$A:$Q, 12,0),0)*AS$3</f>
        <v>0.23696904826210397</v>
      </c>
      <c r="AT48" s="4">
        <f>_xlfn.IFNA(VLOOKUP($A48+AT$4,Female!$A:$Q, 12,0)/VLOOKUP($A48,Female!$A:$Q, 12,0),0)*AT$3</f>
        <v>8.9388748477766872E-2</v>
      </c>
      <c r="AU48" s="4">
        <f>_xlfn.IFNA(VLOOKUP($A48+AU$4,Female!$A:$Q, 12,0)/VLOOKUP($A48,Female!$A:$Q, 12,0),0)*AU$3</f>
        <v>3.0227375745772358E-2</v>
      </c>
      <c r="AV48" s="4">
        <f>_xlfn.IFNA(VLOOKUP($A48+AV$4,Female!$A:$Q, 12,0)/VLOOKUP($A48,Female!$A:$Q, 12,0),0)*AV$3</f>
        <v>8.9885452635019743E-3</v>
      </c>
      <c r="AW48" s="4">
        <f>_xlfn.IFNA(VLOOKUP($A48+AW$4,Female!$A:$Q, 12,0)/VLOOKUP($A48,Female!$A:$Q, 12,0),0)*AW$3</f>
        <v>2.2800415671493644E-3</v>
      </c>
      <c r="AX48" s="4">
        <f>_xlfn.IFNA(VLOOKUP($A48+AX$4,Female!$A:$Q, 12,0)/VLOOKUP($A48,Female!$A:$Q, 12,0),0)*AX$3</f>
        <v>4.8513099936187576E-4</v>
      </c>
      <c r="AY48" s="4">
        <f>_xlfn.IFNA(VLOOKUP($A48+AY$4,Female!$A:$Q, 12,0)/VLOOKUP($A48,Female!$A:$Q, 12,0),0)*AY$3</f>
        <v>8.3583930267621076E-5</v>
      </c>
      <c r="AZ48" s="4">
        <f>_xlfn.IFNA(VLOOKUP($A48+AZ$4,Female!$A:$Q, 12,0)/VLOOKUP($A48,Female!$A:$Q, 12,0),0)*AZ$3</f>
        <v>1.0857910208826738E-5</v>
      </c>
      <c r="BA48" s="4">
        <f>_xlfn.IFNA(VLOOKUP($A48+BA$4,Female!$A:$Q, 12,0)/VLOOKUP($A48,Female!$A:$Q, 12,0),0)*BA$3</f>
        <v>9.2690622271602891E-7</v>
      </c>
      <c r="BB48" s="4">
        <f>_xlfn.IFNA(VLOOKUP($A48+BB$4,Female!$A:$Q, 12,0)/VLOOKUP($A48,Female!$A:$Q, 12,0),0)*BB$3</f>
        <v>0</v>
      </c>
      <c r="BC48" s="4">
        <f>_xlfn.IFNA(VLOOKUP($A48+BC$4,Female!$A:$Q, 12,0)/VLOOKUP($A48,Female!$A:$Q, 12,0),0)*BC$3</f>
        <v>0</v>
      </c>
      <c r="BD48" s="4">
        <f>_xlfn.IFNA(VLOOKUP($A48+BD$4,Female!$A:$Q, 12,0)/VLOOKUP($A48,Female!$A:$Q, 12,0),0)*BD$3</f>
        <v>0</v>
      </c>
      <c r="BE48" s="4">
        <f>_xlfn.IFNA(VLOOKUP($A48+BE$4,Female!$A:$Q, 12,0)/VLOOKUP($A48,Female!$A:$Q, 12,0),0)*BE$3</f>
        <v>0</v>
      </c>
    </row>
    <row r="49" spans="1:57" x14ac:dyDescent="0.2">
      <c r="A49">
        <f t="shared" si="3"/>
        <v>69</v>
      </c>
      <c r="B49" s="4">
        <f t="shared" si="2"/>
        <v>49550.421680087042</v>
      </c>
      <c r="C49" s="4">
        <f>_xlfn.IFNA(VLOOKUP($A49+C$4,Female!$A:$Q, 12,0)/VLOOKUP($A49,Female!$A:$Q, 12,0),0)*C$3</f>
        <v>3064.7124888686967</v>
      </c>
      <c r="D49" s="4">
        <f>_xlfn.IFNA(VLOOKUP($A49+D$4,Female!$A:$Q, 12,0)/VLOOKUP($A49,Female!$A:$Q, 12,0),0)*D$3</f>
        <v>3116.3668958357398</v>
      </c>
      <c r="E49" s="4">
        <f>_xlfn.IFNA(VLOOKUP($A49+E$4,Female!$A:$Q, 12,0)/VLOOKUP($A49,Female!$A:$Q, 12,0),0)*E$3</f>
        <v>3165.4153847009902</v>
      </c>
      <c r="F49" s="4">
        <f>_xlfn.IFNA(VLOOKUP($A49+F$4,Female!$A:$Q, 12,0)/VLOOKUP($A49,Female!$A:$Q, 12,0),0)*F$3</f>
        <v>3201.4198619011427</v>
      </c>
      <c r="G49" s="4">
        <f>_xlfn.IFNA(VLOOKUP($A49+G$4,Female!$A:$Q, 12,0)/VLOOKUP($A49,Female!$A:$Q, 12,0),0)*G$3</f>
        <v>3232.5864551368868</v>
      </c>
      <c r="H49" s="4">
        <f>_xlfn.IFNA(VLOOKUP($A49+H$4,Female!$A:$Q, 12,0)/VLOOKUP($A49,Female!$A:$Q, 12,0),0)*H$3</f>
        <v>3256.8874325500979</v>
      </c>
      <c r="I49" s="4">
        <f>_xlfn.IFNA(VLOOKUP($A49+I$4,Female!$A:$Q, 12,0)/VLOOKUP($A49,Female!$A:$Q, 12,0),0)*I$3</f>
        <v>3264.3031134128219</v>
      </c>
      <c r="J49" s="4">
        <f>_xlfn.IFNA(VLOOKUP($A49+J$4,Female!$A:$Q, 12,0)/VLOOKUP($A49,Female!$A:$Q, 12,0),0)*J$3</f>
        <v>3262.1670451131763</v>
      </c>
      <c r="K49" s="4">
        <f>_xlfn.IFNA(VLOOKUP($A49+K$4,Female!$A:$Q, 12,0)/VLOOKUP($A49,Female!$A:$Q, 12,0),0)*K$3</f>
        <v>3249.2517419972141</v>
      </c>
      <c r="L49" s="4">
        <f>_xlfn.IFNA(VLOOKUP($A49+L$4,Female!$A:$Q, 12,0)/VLOOKUP($A49,Female!$A:$Q, 12,0),0)*L$3</f>
        <v>3224.0568687492259</v>
      </c>
      <c r="M49" s="4">
        <f>_xlfn.IFNA(VLOOKUP($A49+M$4,Female!$A:$Q, 12,0)/VLOOKUP($A49,Female!$A:$Q, 12,0),0)*M$3</f>
        <v>3177.8737346798644</v>
      </c>
      <c r="N49" s="4">
        <f>_xlfn.IFNA(VLOOKUP($A49+N$4,Female!$A:$Q, 12,0)/VLOOKUP($A49,Female!$A:$Q, 12,0),0)*N$3</f>
        <v>3115.8493132588155</v>
      </c>
      <c r="O49" s="4">
        <f>_xlfn.IFNA(VLOOKUP($A49+O$4,Female!$A:$Q, 12,0)/VLOOKUP($A49,Female!$A:$Q, 12,0),0)*O$3</f>
        <v>3036.5698392206232</v>
      </c>
      <c r="P49" s="4">
        <f>_xlfn.IFNA(VLOOKUP($A49+P$4,Female!$A:$Q, 12,0)/VLOOKUP($A49,Female!$A:$Q, 12,0),0)*P$3</f>
        <v>2939.003457573981</v>
      </c>
      <c r="Q49" s="4">
        <f>_xlfn.IFNA(VLOOKUP($A49+Q$4,Female!$A:$Q, 12,0)/VLOOKUP($A49,Female!$A:$Q, 12,0),0)*Q$3</f>
        <v>2817.4734444927726</v>
      </c>
      <c r="R49" s="4">
        <f>_xlfn.IFNA(VLOOKUP($A49+R$4,Female!$A:$Q, 12,0)/VLOOKUP($A49,Female!$A:$Q, 12,0),0)*R$3</f>
        <v>2681.6191303557748</v>
      </c>
      <c r="S49" s="4">
        <f>_xlfn.IFNA(VLOOKUP($A49+S$4,Female!$A:$Q, 12,0)/VLOOKUP($A49,Female!$A:$Q, 12,0),0)*S$3</f>
        <v>2522.1843234326029</v>
      </c>
      <c r="T49" s="4">
        <f>_xlfn.IFNA(VLOOKUP($A49+T$4,Female!$A:$Q, 12,0)/VLOOKUP($A49,Female!$A:$Q, 12,0),0)*T$3</f>
        <v>2344.8639703867543</v>
      </c>
      <c r="U49" s="4">
        <f>_xlfn.IFNA(VLOOKUP($A49+U$4,Female!$A:$Q, 12,0)/VLOOKUP($A49,Female!$A:$Q, 12,0),0)*U$3</f>
        <v>2154.6360232592092</v>
      </c>
      <c r="V49" s="4">
        <f>_xlfn.IFNA(VLOOKUP($A49+V$4,Female!$A:$Q, 12,0)/VLOOKUP($A49,Female!$A:$Q, 12,0),0)*V$3</f>
        <v>1947.8054681068836</v>
      </c>
      <c r="W49" s="4">
        <f>_xlfn.IFNA(VLOOKUP($A49+W$4,Female!$A:$Q, 12,0)/VLOOKUP($A49,Female!$A:$Q, 12,0),0)*W$3</f>
        <v>1732.0065681303506</v>
      </c>
      <c r="X49" s="4">
        <f>_xlfn.IFNA(VLOOKUP($A49+X$4,Female!$A:$Q, 12,0)/VLOOKUP($A49,Female!$A:$Q, 12,0),0)*X$3</f>
        <v>1512.2227483724066</v>
      </c>
      <c r="Y49" s="4">
        <f>_xlfn.IFNA(VLOOKUP($A49+Y$4,Female!$A:$Q, 12,0)/VLOOKUP($A49,Female!$A:$Q, 12,0),0)*Y$3</f>
        <v>1294.0364512645397</v>
      </c>
      <c r="Z49" s="4">
        <f>_xlfn.IFNA(VLOOKUP($A49+Z$4,Female!$A:$Q, 12,0)/VLOOKUP($A49,Female!$A:$Q, 12,0),0)*Z$3</f>
        <v>1084.50137220274</v>
      </c>
      <c r="AA49" s="4">
        <f>_xlfn.IFNA(VLOOKUP($A49+AA$4,Female!$A:$Q, 12,0)/VLOOKUP($A49,Female!$A:$Q, 12,0),0)*AA$3</f>
        <v>886.25853556110144</v>
      </c>
      <c r="AB49" s="4">
        <f>_xlfn.IFNA(VLOOKUP($A49+AB$4,Female!$A:$Q, 12,0)/VLOOKUP($A49,Female!$A:$Q, 12,0),0)*AB$3</f>
        <v>706.48363828526567</v>
      </c>
      <c r="AC49" s="4">
        <f>_xlfn.IFNA(VLOOKUP($A49+AC$4,Female!$A:$Q, 12,0)/VLOOKUP($A49,Female!$A:$Q, 12,0),0)*AC$3</f>
        <v>549.66489247965012</v>
      </c>
      <c r="AD49" s="4">
        <f>_xlfn.IFNA(VLOOKUP($A49+AD$4,Female!$A:$Q, 12,0)/VLOOKUP($A49,Female!$A:$Q, 12,0),0)*AD$3</f>
        <v>416.89742720799063</v>
      </c>
      <c r="AE49" s="4">
        <f>_xlfn.IFNA(VLOOKUP($A49+AE$4,Female!$A:$Q, 12,0)/VLOOKUP($A49,Female!$A:$Q, 12,0),0)*AE$3</f>
        <v>308.3850390054904</v>
      </c>
      <c r="AF49" s="4">
        <f>_xlfn.IFNA(VLOOKUP($A49+AF$4,Female!$A:$Q, 12,0)/VLOOKUP($A49,Female!$A:$Q, 12,0),0)*AF$3</f>
        <v>222.70767787790166</v>
      </c>
      <c r="AG49" s="4">
        <f>_xlfn.IFNA(VLOOKUP($A49+AG$4,Female!$A:$Q, 12,0)/VLOOKUP($A49,Female!$A:$Q, 12,0),0)*AG$3</f>
        <v>156.70238114519319</v>
      </c>
      <c r="AH49" s="4">
        <f>_xlfn.IFNA(VLOOKUP($A49+AH$4,Female!$A:$Q, 12,0)/VLOOKUP($A49,Female!$A:$Q, 12,0),0)*AH$3</f>
        <v>107.18489541618018</v>
      </c>
      <c r="AI49" s="4">
        <f>_xlfn.IFNA(VLOOKUP($A49+AI$4,Female!$A:$Q, 12,0)/VLOOKUP($A49,Female!$A:$Q, 12,0),0)*AI$3</f>
        <v>71.14996140113476</v>
      </c>
      <c r="AJ49" s="4">
        <f>_xlfn.IFNA(VLOOKUP($A49+AJ$4,Female!$A:$Q, 12,0)/VLOOKUP($A49,Female!$A:$Q, 12,0),0)*AJ$3</f>
        <v>45.663596875230233</v>
      </c>
      <c r="AK49" s="4">
        <f>_xlfn.IFNA(VLOOKUP($A49+AK$4,Female!$A:$Q, 12,0)/VLOOKUP($A49,Female!$A:$Q, 12,0),0)*AK$3</f>
        <v>28.265570322375609</v>
      </c>
      <c r="AL49" s="4">
        <f>_xlfn.IFNA(VLOOKUP($A49+AL$4,Female!$A:$Q, 12,0)/VLOOKUP($A49,Female!$A:$Q, 12,0),0)*AL$3</f>
        <v>16.786225202199102</v>
      </c>
      <c r="AM49" s="4">
        <f>_xlfn.IFNA(VLOOKUP($A49+AM$4,Female!$A:$Q, 12,0)/VLOOKUP($A49,Female!$A:$Q, 12,0),0)*AM$3</f>
        <v>9.5385948368715443</v>
      </c>
      <c r="AN49" s="4">
        <f>_xlfn.IFNA(VLOOKUP($A49+AN$4,Female!$A:$Q, 12,0)/VLOOKUP($A49,Female!$A:$Q, 12,0),0)*AN$3</f>
        <v>5.1604887275616314</v>
      </c>
      <c r="AO49" s="4">
        <f>_xlfn.IFNA(VLOOKUP($A49+AO$4,Female!$A:$Q, 12,0)/VLOOKUP($A49,Female!$A:$Q, 12,0),0)*AO$3</f>
        <v>2.6409489068440686</v>
      </c>
      <c r="AP49" s="4">
        <f>_xlfn.IFNA(VLOOKUP($A49+AP$4,Female!$A:$Q, 12,0)/VLOOKUP($A49,Female!$A:$Q, 12,0),0)*AP$3</f>
        <v>1.2698271249036257</v>
      </c>
      <c r="AQ49" s="4">
        <f>_xlfn.IFNA(VLOOKUP($A49+AQ$4,Female!$A:$Q, 12,0)/VLOOKUP($A49,Female!$A:$Q, 12,0),0)*AQ$3</f>
        <v>0.56899425050823771</v>
      </c>
      <c r="AR49" s="4">
        <f>_xlfn.IFNA(VLOOKUP($A49+AR$4,Female!$A:$Q, 12,0)/VLOOKUP($A49,Female!$A:$Q, 12,0),0)*AR$3</f>
        <v>0.23553561961771363</v>
      </c>
      <c r="AS49" s="4">
        <f>_xlfn.IFNA(VLOOKUP($A49+AS$4,Female!$A:$Q, 12,0)/VLOOKUP($A49,Female!$A:$Q, 12,0),0)*AS$3</f>
        <v>8.8796229559296821E-2</v>
      </c>
      <c r="AT49" s="4">
        <f>_xlfn.IFNA(VLOOKUP($A49+AT$4,Female!$A:$Q, 12,0)/VLOOKUP($A49,Female!$A:$Q, 12,0),0)*AT$3</f>
        <v>3.0061712118830561E-2</v>
      </c>
      <c r="AU49" s="4">
        <f>_xlfn.IFNA(VLOOKUP($A49+AU$4,Female!$A:$Q, 12,0)/VLOOKUP($A49,Female!$A:$Q, 12,0),0)*AU$3</f>
        <v>8.9347327334131591E-3</v>
      </c>
      <c r="AV49" s="4">
        <f>_xlfn.IFNA(VLOOKUP($A49+AV$4,Female!$A:$Q, 12,0)/VLOOKUP($A49,Female!$A:$Q, 12,0),0)*AV$3</f>
        <v>2.2689151244745433E-3</v>
      </c>
      <c r="AW49" s="4">
        <f>_xlfn.IFNA(VLOOKUP($A49+AW$4,Female!$A:$Q, 12,0)/VLOOKUP($A49,Female!$A:$Q, 12,0),0)*AW$3</f>
        <v>4.8254855425126247E-4</v>
      </c>
      <c r="AX49" s="4">
        <f>_xlfn.IFNA(VLOOKUP($A49+AX$4,Female!$A:$Q, 12,0)/VLOOKUP($A49,Female!$A:$Q, 12,0),0)*AX$3</f>
        <v>8.3188105145129857E-5</v>
      </c>
      <c r="AY49" s="4">
        <f>_xlfn.IFNA(VLOOKUP($A49+AY$4,Female!$A:$Q, 12,0)/VLOOKUP($A49,Female!$A:$Q, 12,0),0)*AY$3</f>
        <v>1.0807617032941323E-5</v>
      </c>
      <c r="AZ49" s="4">
        <f>_xlfn.IFNA(VLOOKUP($A49+AZ$4,Female!$A:$Q, 12,0)/VLOOKUP($A49,Female!$A:$Q, 12,0),0)*AZ$3</f>
        <v>9.231452825490883E-7</v>
      </c>
      <c r="BA49" s="4">
        <f>_xlfn.IFNA(VLOOKUP($A49+BA$4,Female!$A:$Q, 12,0)/VLOOKUP($A49,Female!$A:$Q, 12,0),0)*BA$3</f>
        <v>0</v>
      </c>
      <c r="BB49" s="4">
        <f>_xlfn.IFNA(VLOOKUP($A49+BB$4,Female!$A:$Q, 12,0)/VLOOKUP($A49,Female!$A:$Q, 12,0),0)*BB$3</f>
        <v>0</v>
      </c>
      <c r="BC49" s="4">
        <f>_xlfn.IFNA(VLOOKUP($A49+BC$4,Female!$A:$Q, 12,0)/VLOOKUP($A49,Female!$A:$Q, 12,0),0)*BC$3</f>
        <v>0</v>
      </c>
      <c r="BD49" s="4">
        <f>_xlfn.IFNA(VLOOKUP($A49+BD$4,Female!$A:$Q, 12,0)/VLOOKUP($A49,Female!$A:$Q, 12,0),0)*BD$3</f>
        <v>0</v>
      </c>
      <c r="BE49" s="4">
        <f>_xlfn.IFNA(VLOOKUP($A49+BE$4,Female!$A:$Q, 12,0)/VLOOKUP($A49,Female!$A:$Q, 12,0),0)*BE$3</f>
        <v>0</v>
      </c>
    </row>
    <row r="50" spans="1:57" x14ac:dyDescent="0.2">
      <c r="A50">
        <f t="shared" si="3"/>
        <v>70</v>
      </c>
      <c r="B50" s="4">
        <f t="shared" si="2"/>
        <v>47181.060901445468</v>
      </c>
      <c r="C50" s="4">
        <f>_xlfn.IFNA(VLOOKUP($A50+C$4,Female!$A:$Q, 12,0)/VLOOKUP($A50,Female!$A:$Q, 12,0),0)*C$3</f>
        <v>3059.438454777458</v>
      </c>
      <c r="D50" s="4">
        <f>_xlfn.IFNA(VLOOKUP($A50+D$4,Female!$A:$Q, 12,0)/VLOOKUP($A50,Female!$A:$Q, 12,0),0)*D$3</f>
        <v>3105.1500046422025</v>
      </c>
      <c r="E50" s="4">
        <f>_xlfn.IFNA(VLOOKUP($A50+E$4,Female!$A:$Q, 12,0)/VLOOKUP($A50,Female!$A:$Q, 12,0),0)*E$3</f>
        <v>3147.564041771499</v>
      </c>
      <c r="F50" s="4">
        <f>_xlfn.IFNA(VLOOKUP($A50+F$4,Female!$A:$Q, 12,0)/VLOOKUP($A50,Female!$A:$Q, 12,0),0)*F$3</f>
        <v>3176.141737721865</v>
      </c>
      <c r="G50" s="4">
        <f>_xlfn.IFNA(VLOOKUP($A50+G$4,Female!$A:$Q, 12,0)/VLOOKUP($A50,Female!$A:$Q, 12,0),0)*G$3</f>
        <v>3198.5230997931562</v>
      </c>
      <c r="H50" s="4">
        <f>_xlfn.IFNA(VLOOKUP($A50+H$4,Female!$A:$Q, 12,0)/VLOOKUP($A50,Female!$A:$Q, 12,0),0)*H$3</f>
        <v>3212.7202891849797</v>
      </c>
      <c r="I50" s="4">
        <f>_xlfn.IFNA(VLOOKUP($A50+I$4,Female!$A:$Q, 12,0)/VLOOKUP($A50,Female!$A:$Q, 12,0),0)*I$3</f>
        <v>3209.3718894250264</v>
      </c>
      <c r="J50" s="4">
        <f>_xlfn.IFNA(VLOOKUP($A50+J$4,Female!$A:$Q, 12,0)/VLOOKUP($A50,Female!$A:$Q, 12,0),0)*J$3</f>
        <v>3195.8694057830944</v>
      </c>
      <c r="K50" s="4">
        <f>_xlfn.IFNA(VLOOKUP($A50+K$4,Female!$A:$Q, 12,0)/VLOOKUP($A50,Female!$A:$Q, 12,0),0)*K$3</f>
        <v>3170.6881731748758</v>
      </c>
      <c r="L50" s="4">
        <f>_xlfn.IFNA(VLOOKUP($A50+L$4,Female!$A:$Q, 12,0)/VLOOKUP($A50,Female!$A:$Q, 12,0),0)*L$3</f>
        <v>3131.6292279597251</v>
      </c>
      <c r="M50" s="4">
        <f>_xlfn.IFNA(VLOOKUP($A50+M$4,Female!$A:$Q, 12,0)/VLOOKUP($A50,Female!$A:$Q, 12,0),0)*M$3</f>
        <v>3070.1837593658961</v>
      </c>
      <c r="N50" s="4">
        <f>_xlfn.IFNA(VLOOKUP($A50+N$4,Female!$A:$Q, 12,0)/VLOOKUP($A50,Female!$A:$Q, 12,0),0)*N$3</f>
        <v>2992.0315509091306</v>
      </c>
      <c r="O50" s="4">
        <f>_xlfn.IFNA(VLOOKUP($A50+O$4,Female!$A:$Q, 12,0)/VLOOKUP($A50,Female!$A:$Q, 12,0),0)*O$3</f>
        <v>2896.1008589762473</v>
      </c>
      <c r="P50" s="4">
        <f>_xlfn.IFNA(VLOOKUP($A50+P$4,Female!$A:$Q, 12,0)/VLOOKUP($A50,Female!$A:$Q, 12,0),0)*P$3</f>
        <v>2781.5276031888429</v>
      </c>
      <c r="Q50" s="4">
        <f>_xlfn.IFNA(VLOOKUP($A50+Q$4,Female!$A:$Q, 12,0)/VLOOKUP($A50,Female!$A:$Q, 12,0),0)*Q$3</f>
        <v>2643.19503152588</v>
      </c>
      <c r="R50" s="4">
        <f>_xlfn.IFNA(VLOOKUP($A50+R$4,Female!$A:$Q, 12,0)/VLOOKUP($A50,Female!$A:$Q, 12,0),0)*R$3</f>
        <v>2490.629413269719</v>
      </c>
      <c r="S50" s="4">
        <f>_xlfn.IFNA(VLOOKUP($A50+S$4,Female!$A:$Q, 12,0)/VLOOKUP($A50,Female!$A:$Q, 12,0),0)*S$3</f>
        <v>2315.9333782633589</v>
      </c>
      <c r="T50" s="4">
        <f>_xlfn.IFNA(VLOOKUP($A50+T$4,Female!$A:$Q, 12,0)/VLOOKUP($A50,Female!$A:$Q, 12,0),0)*T$3</f>
        <v>2125.4340685700226</v>
      </c>
      <c r="U50" s="4">
        <f>_xlfn.IFNA(VLOOKUP($A50+U$4,Female!$A:$Q, 12,0)/VLOOKUP($A50,Female!$A:$Q, 12,0),0)*U$3</f>
        <v>1924.8265834034889</v>
      </c>
      <c r="V50" s="4">
        <f>_xlfn.IFNA(VLOOKUP($A50+V$4,Female!$A:$Q, 12,0)/VLOOKUP($A50,Female!$A:$Q, 12,0),0)*V$3</f>
        <v>1712.0830717514345</v>
      </c>
      <c r="W50" s="4">
        <f>_xlfn.IFNA(VLOOKUP($A50+W$4,Female!$A:$Q, 12,0)/VLOOKUP($A50,Female!$A:$Q, 12,0),0)*W$3</f>
        <v>1495.317845830672</v>
      </c>
      <c r="X50" s="4">
        <f>_xlfn.IFNA(VLOOKUP($A50+X$4,Female!$A:$Q, 12,0)/VLOOKUP($A50,Female!$A:$Q, 12,0),0)*X$3</f>
        <v>1280.023175439426</v>
      </c>
      <c r="Y50" s="4">
        <f>_xlfn.IFNA(VLOOKUP($A50+Y$4,Female!$A:$Q, 12,0)/VLOOKUP($A50,Female!$A:$Q, 12,0),0)*Y$3</f>
        <v>1071.8880343012661</v>
      </c>
      <c r="Z50" s="4">
        <f>_xlfn.IFNA(VLOOKUP($A50+Z$4,Female!$A:$Q, 12,0)/VLOOKUP($A50,Female!$A:$Q, 12,0),0)*Z$3</f>
        <v>877.37469883887798</v>
      </c>
      <c r="AA50" s="4">
        <f>_xlfn.IFNA(VLOOKUP($A50+AA$4,Female!$A:$Q, 12,0)/VLOOKUP($A50,Female!$A:$Q, 12,0),0)*AA$3</f>
        <v>699.68504494801493</v>
      </c>
      <c r="AB50" s="4">
        <f>_xlfn.IFNA(VLOOKUP($A50+AB$4,Female!$A:$Q, 12,0)/VLOOKUP($A50,Female!$A:$Q, 12,0),0)*AB$3</f>
        <v>544.02883125092239</v>
      </c>
      <c r="AC50" s="4">
        <f>_xlfn.IFNA(VLOOKUP($A50+AC$4,Female!$A:$Q, 12,0)/VLOOKUP($A50,Female!$A:$Q, 12,0),0)*AC$3</f>
        <v>412.83130308464098</v>
      </c>
      <c r="AD50" s="4">
        <f>_xlfn.IFNA(VLOOKUP($A50+AD$4,Female!$A:$Q, 12,0)/VLOOKUP($A50,Female!$A:$Q, 12,0),0)*AD$3</f>
        <v>305.53188975535664</v>
      </c>
      <c r="AE50" s="4">
        <f>_xlfn.IFNA(VLOOKUP($A50+AE$4,Female!$A:$Q, 12,0)/VLOOKUP($A50,Female!$A:$Q, 12,0),0)*AE$3</f>
        <v>220.75876639429231</v>
      </c>
      <c r="AF50" s="4">
        <f>_xlfn.IFNA(VLOOKUP($A50+AF$4,Female!$A:$Q, 12,0)/VLOOKUP($A50,Female!$A:$Q, 12,0),0)*AF$3</f>
        <v>155.40929829718752</v>
      </c>
      <c r="AG50" s="4">
        <f>_xlfn.IFNA(VLOOKUP($A50+AG$4,Female!$A:$Q, 12,0)/VLOOKUP($A50,Female!$A:$Q, 12,0),0)*AG$3</f>
        <v>106.35361425802184</v>
      </c>
      <c r="AH50" s="4">
        <f>_xlfn.IFNA(VLOOKUP($A50+AH$4,Female!$A:$Q, 12,0)/VLOOKUP($A50,Female!$A:$Q, 12,0),0)*AH$3</f>
        <v>70.574031522840983</v>
      </c>
      <c r="AI50" s="4">
        <f>_xlfn.IFNA(VLOOKUP($A50+AI$4,Female!$A:$Q, 12,0)/VLOOKUP($A50,Female!$A:$Q, 12,0),0)*AI$3</f>
        <v>45.318954538237477</v>
      </c>
      <c r="AJ50" s="4">
        <f>_xlfn.IFNA(VLOOKUP($A50+AJ$4,Female!$A:$Q, 12,0)/VLOOKUP($A50,Female!$A:$Q, 12,0),0)*AJ$3</f>
        <v>28.045606435441567</v>
      </c>
      <c r="AK50" s="4">
        <f>_xlfn.IFNA(VLOOKUP($A50+AK$4,Female!$A:$Q, 12,0)/VLOOKUP($A50,Female!$A:$Q, 12,0),0)*AK$3</f>
        <v>16.677870955079296</v>
      </c>
      <c r="AL50" s="4">
        <f>_xlfn.IFNA(VLOOKUP($A50+AL$4,Female!$A:$Q, 12,0)/VLOOKUP($A50,Female!$A:$Q, 12,0),0)*AL$3</f>
        <v>9.4750880203208325</v>
      </c>
      <c r="AM50" s="4">
        <f>_xlfn.IFNA(VLOOKUP($A50+AM$4,Female!$A:$Q, 12,0)/VLOOKUP($A50,Female!$A:$Q, 12,0),0)*AM$3</f>
        <v>5.1254196678934871</v>
      </c>
      <c r="AN50" s="4">
        <f>_xlfn.IFNA(VLOOKUP($A50+AN$4,Female!$A:$Q, 12,0)/VLOOKUP($A50,Female!$A:$Q, 12,0),0)*AN$3</f>
        <v>2.6245598492755668</v>
      </c>
      <c r="AO50" s="4">
        <f>_xlfn.IFNA(VLOOKUP($A50+AO$4,Female!$A:$Q, 12,0)/VLOOKUP($A50,Female!$A:$Q, 12,0),0)*AO$3</f>
        <v>1.2626746537355262</v>
      </c>
      <c r="AP50" s="4">
        <f>_xlfn.IFNA(VLOOKUP($A50+AP$4,Female!$A:$Q, 12,0)/VLOOKUP($A50,Female!$A:$Q, 12,0),0)*AP$3</f>
        <v>0.56610617849309897</v>
      </c>
      <c r="AQ50" s="4">
        <f>_xlfn.IFNA(VLOOKUP($A50+AQ$4,Female!$A:$Q, 12,0)/VLOOKUP($A50,Female!$A:$Q, 12,0),0)*AQ$3</f>
        <v>0.23418320557442124</v>
      </c>
      <c r="AR50" s="4">
        <f>_xlfn.IFNA(VLOOKUP($A50+AR$4,Female!$A:$Q, 12,0)/VLOOKUP($A50,Female!$A:$Q, 12,0),0)*AR$3</f>
        <v>8.8391987431954255E-2</v>
      </c>
      <c r="AS50" s="4">
        <f>_xlfn.IFNA(VLOOKUP($A50+AS$4,Female!$A:$Q, 12,0)/VLOOKUP($A50,Female!$A:$Q, 12,0),0)*AS$3</f>
        <v>2.990740857831414E-2</v>
      </c>
      <c r="AT50" s="4">
        <f>_xlfn.IFNA(VLOOKUP($A50+AT$4,Female!$A:$Q, 12,0)/VLOOKUP($A50,Female!$A:$Q, 12,0),0)*AT$3</f>
        <v>8.8991440485324935E-3</v>
      </c>
      <c r="AU50" s="4">
        <f>_xlfn.IFNA(VLOOKUP($A50+AU$4,Female!$A:$Q, 12,0)/VLOOKUP($A50,Female!$A:$Q, 12,0),0)*AU$3</f>
        <v>2.2587273475342261E-3</v>
      </c>
      <c r="AV50" s="4">
        <f>_xlfn.IFNA(VLOOKUP($A50+AV$4,Female!$A:$Q, 12,0)/VLOOKUP($A50,Female!$A:$Q, 12,0),0)*AV$3</f>
        <v>4.8091675507498259E-4</v>
      </c>
      <c r="AW50" s="4">
        <f>_xlfn.IFNA(VLOOKUP($A50+AW$4,Female!$A:$Q, 12,0)/VLOOKUP($A50,Female!$A:$Q, 12,0),0)*AW$3</f>
        <v>8.2869864403078923E-5</v>
      </c>
      <c r="AX50" s="4">
        <f>_xlfn.IFNA(VLOOKUP($A50+AX$4,Female!$A:$Q, 12,0)/VLOOKUP($A50,Female!$A:$Q, 12,0),0)*AX$3</f>
        <v>1.0772631258066681E-5</v>
      </c>
      <c r="AY50" s="4">
        <f>_xlfn.IFNA(VLOOKUP($A50+AY$4,Female!$A:$Q, 12,0)/VLOOKUP($A50,Female!$A:$Q, 12,0),0)*AY$3</f>
        <v>9.2025282596102439E-7</v>
      </c>
      <c r="AZ50" s="4">
        <f>_xlfn.IFNA(VLOOKUP($A50+AZ$4,Female!$A:$Q, 12,0)/VLOOKUP($A50,Female!$A:$Q, 12,0),0)*AZ$3</f>
        <v>0</v>
      </c>
      <c r="BA50" s="4">
        <f>_xlfn.IFNA(VLOOKUP($A50+BA$4,Female!$A:$Q, 12,0)/VLOOKUP($A50,Female!$A:$Q, 12,0),0)*BA$3</f>
        <v>0</v>
      </c>
      <c r="BB50" s="4">
        <f>_xlfn.IFNA(VLOOKUP($A50+BB$4,Female!$A:$Q, 12,0)/VLOOKUP($A50,Female!$A:$Q, 12,0),0)*BB$3</f>
        <v>0</v>
      </c>
      <c r="BC50" s="4">
        <f>_xlfn.IFNA(VLOOKUP($A50+BC$4,Female!$A:$Q, 12,0)/VLOOKUP($A50,Female!$A:$Q, 12,0),0)*BC$3</f>
        <v>0</v>
      </c>
      <c r="BD50" s="4">
        <f>_xlfn.IFNA(VLOOKUP($A50+BD$4,Female!$A:$Q, 12,0)/VLOOKUP($A50,Female!$A:$Q, 12,0),0)*BD$3</f>
        <v>0</v>
      </c>
      <c r="BE50" s="4">
        <f>_xlfn.IFNA(VLOOKUP($A50+BE$4,Female!$A:$Q, 12,0)/VLOOKUP($A50,Female!$A:$Q, 12,0),0)*BE$3</f>
        <v>0</v>
      </c>
    </row>
    <row r="51" spans="1:57" x14ac:dyDescent="0.2">
      <c r="A51">
        <f t="shared" si="3"/>
        <v>71</v>
      </c>
      <c r="B51" s="4">
        <f t="shared" si="2"/>
        <v>44857.061391325573</v>
      </c>
      <c r="C51" s="4">
        <f>_xlfn.IFNA(VLOOKUP($A51+C$4,Female!$A:$Q, 12,0)/VLOOKUP($A51,Female!$A:$Q, 12,0),0)*C$3</f>
        <v>3053.681519898691</v>
      </c>
      <c r="D51" s="4">
        <f>_xlfn.IFNA(VLOOKUP($A51+D$4,Female!$A:$Q, 12,0)/VLOOKUP($A51,Female!$A:$Q, 12,0),0)*D$3</f>
        <v>3092.9611749794185</v>
      </c>
      <c r="E51" s="4">
        <f>_xlfn.IFNA(VLOOKUP($A51+E$4,Female!$A:$Q, 12,0)/VLOOKUP($A51,Female!$A:$Q, 12,0),0)*E$3</f>
        <v>3128.0942654969053</v>
      </c>
      <c r="F51" s="4">
        <f>_xlfn.IFNA(VLOOKUP($A51+F$4,Female!$A:$Q, 12,0)/VLOOKUP($A51,Female!$A:$Q, 12,0),0)*F$3</f>
        <v>3148.0906869876148</v>
      </c>
      <c r="G51" s="4">
        <f>_xlfn.IFNA(VLOOKUP($A51+G$4,Female!$A:$Q, 12,0)/VLOOKUP($A51,Female!$A:$Q, 12,0),0)*G$3</f>
        <v>3160.5864666700122</v>
      </c>
      <c r="H51" s="4">
        <f>_xlfn.IFNA(VLOOKUP($A51+H$4,Female!$A:$Q, 12,0)/VLOOKUP($A51,Female!$A:$Q, 12,0),0)*H$3</f>
        <v>3164.1021663815259</v>
      </c>
      <c r="I51" s="4">
        <f>_xlfn.IFNA(VLOOKUP($A51+I$4,Female!$A:$Q, 12,0)/VLOOKUP($A51,Female!$A:$Q, 12,0),0)*I$3</f>
        <v>3149.5672759272738</v>
      </c>
      <c r="J51" s="4">
        <f>_xlfn.IFNA(VLOOKUP($A51+J$4,Female!$A:$Q, 12,0)/VLOOKUP($A51,Female!$A:$Q, 12,0),0)*J$3</f>
        <v>3123.9725812163165</v>
      </c>
      <c r="K51" s="4">
        <f>_xlfn.IFNA(VLOOKUP($A51+K$4,Female!$A:$Q, 12,0)/VLOOKUP($A51,Female!$A:$Q, 12,0),0)*K$3</f>
        <v>3085.0996305413528</v>
      </c>
      <c r="L51" s="4">
        <f>_xlfn.IFNA(VLOOKUP($A51+L$4,Female!$A:$Q, 12,0)/VLOOKUP($A51,Female!$A:$Q, 12,0),0)*L$3</f>
        <v>3030.7219001689091</v>
      </c>
      <c r="M51" s="4">
        <f>_xlfn.IFNA(VLOOKUP($A51+M$4,Female!$A:$Q, 12,0)/VLOOKUP($A51,Female!$A:$Q, 12,0),0)*M$3</f>
        <v>2953.2628984515486</v>
      </c>
      <c r="N51" s="4">
        <f>_xlfn.IFNA(VLOOKUP($A51+N$4,Female!$A:$Q, 12,0)/VLOOKUP($A51,Female!$A:$Q, 12,0),0)*N$3</f>
        <v>2858.5421091641801</v>
      </c>
      <c r="O51" s="4">
        <f>_xlfn.IFNA(VLOOKUP($A51+O$4,Female!$A:$Q, 12,0)/VLOOKUP($A51,Female!$A:$Q, 12,0),0)*O$3</f>
        <v>2745.6487453115951</v>
      </c>
      <c r="P51" s="4">
        <f>_xlfn.IFNA(VLOOKUP($A51+P$4,Female!$A:$Q, 12,0)/VLOOKUP($A51,Female!$A:$Q, 12,0),0)*P$3</f>
        <v>2613.9710235381917</v>
      </c>
      <c r="Q51" s="4">
        <f>_xlfn.IFNA(VLOOKUP($A51+Q$4,Female!$A:$Q, 12,0)/VLOOKUP($A51,Female!$A:$Q, 12,0),0)*Q$3</f>
        <v>2459.1739161898927</v>
      </c>
      <c r="R51" s="4">
        <f>_xlfn.IFNA(VLOOKUP($A51+R$4,Female!$A:$Q, 12,0)/VLOOKUP($A51,Female!$A:$Q, 12,0),0)*R$3</f>
        <v>2290.901252213725</v>
      </c>
      <c r="S51" s="4">
        <f>_xlfn.IFNA(VLOOKUP($A51+S$4,Female!$A:$Q, 12,0)/VLOOKUP($A51,Female!$A:$Q, 12,0),0)*S$3</f>
        <v>2102.8295097735231</v>
      </c>
      <c r="T51" s="4">
        <f>_xlfn.IFNA(VLOOKUP($A51+T$4,Female!$A:$Q, 12,0)/VLOOKUP($A51,Female!$A:$Q, 12,0),0)*T$3</f>
        <v>1902.0124092345357</v>
      </c>
      <c r="U51" s="4">
        <f>_xlfn.IFNA(VLOOKUP($A51+U$4,Female!$A:$Q, 12,0)/VLOOKUP($A51,Female!$A:$Q, 12,0),0)*U$3</f>
        <v>1694.8016473941093</v>
      </c>
      <c r="V51" s="4">
        <f>_xlfn.IFNA(VLOOKUP($A51+V$4,Female!$A:$Q, 12,0)/VLOOKUP($A51,Female!$A:$Q, 12,0),0)*V$3</f>
        <v>1480.6650727561532</v>
      </c>
      <c r="W51" s="4">
        <f>_xlfn.IFNA(VLOOKUP($A51+W$4,Female!$A:$Q, 12,0)/VLOOKUP($A51,Female!$A:$Q, 12,0),0)*W$3</f>
        <v>1267.8959055586176</v>
      </c>
      <c r="X51" s="4">
        <f>_xlfn.IFNA(VLOOKUP($A51+X$4,Female!$A:$Q, 12,0)/VLOOKUP($A51,Female!$A:$Q, 12,0),0)*X$3</f>
        <v>1062.1082020446552</v>
      </c>
      <c r="Y51" s="4">
        <f>_xlfn.IFNA(VLOOKUP($A51+Y$4,Female!$A:$Q, 12,0)/VLOOKUP($A51,Female!$A:$Q, 12,0),0)*Y$3</f>
        <v>868.66523384994093</v>
      </c>
      <c r="Z51" s="4">
        <f>_xlfn.IFNA(VLOOKUP($A51+Z$4,Female!$A:$Q, 12,0)/VLOOKUP($A51,Female!$A:$Q, 12,0),0)*Z$3</f>
        <v>693.86548333160442</v>
      </c>
      <c r="AA51" s="4">
        <f>_xlfn.IFNA(VLOOKUP($A51+AA$4,Female!$A:$Q, 12,0)/VLOOKUP($A51,Female!$A:$Q, 12,0),0)*AA$3</f>
        <v>539.72236681512993</v>
      </c>
      <c r="AB51" s="4">
        <f>_xlfn.IFNA(VLOOKUP($A51+AB$4,Female!$A:$Q, 12,0)/VLOOKUP($A51,Female!$A:$Q, 12,0),0)*AB$3</f>
        <v>409.30264802128892</v>
      </c>
      <c r="AC51" s="4">
        <f>_xlfn.IFNA(VLOOKUP($A51+AC$4,Female!$A:$Q, 12,0)/VLOOKUP($A51,Female!$A:$Q, 12,0),0)*AC$3</f>
        <v>303.07350297450893</v>
      </c>
      <c r="AD51" s="4">
        <f>_xlfn.IFNA(VLOOKUP($A51+AD$4,Female!$A:$Q, 12,0)/VLOOKUP($A51,Female!$A:$Q, 12,0),0)*AD$3</f>
        <v>219.09336279072747</v>
      </c>
      <c r="AE51" s="4">
        <f>_xlfn.IFNA(VLOOKUP($A51+AE$4,Female!$A:$Q, 12,0)/VLOOKUP($A51,Female!$A:$Q, 12,0),0)*AE$3</f>
        <v>154.3148728769628</v>
      </c>
      <c r="AF51" s="4">
        <f>_xlfn.IFNA(VLOOKUP($A51+AF$4,Female!$A:$Q, 12,0)/VLOOKUP($A51,Female!$A:$Q, 12,0),0)*AF$3</f>
        <v>105.6578268698938</v>
      </c>
      <c r="AG51" s="4">
        <f>_xlfn.IFNA(VLOOKUP($A51+AG$4,Female!$A:$Q, 12,0)/VLOOKUP($A51,Female!$A:$Q, 12,0),0)*AG$3</f>
        <v>70.147404882693877</v>
      </c>
      <c r="AH51" s="4">
        <f>_xlfn.IFNA(VLOOKUP($A51+AH$4,Female!$A:$Q, 12,0)/VLOOKUP($A51,Female!$A:$Q, 12,0),0)*AH$3</f>
        <v>45.029607126072413</v>
      </c>
      <c r="AI51" s="4">
        <f>_xlfn.IFNA(VLOOKUP($A51+AI$4,Female!$A:$Q, 12,0)/VLOOKUP($A51,Female!$A:$Q, 12,0),0)*AI$3</f>
        <v>27.881916189020039</v>
      </c>
      <c r="AJ51" s="4">
        <f>_xlfn.IFNA(VLOOKUP($A51+AJ$4,Female!$A:$Q, 12,0)/VLOOKUP($A51,Female!$A:$Q, 12,0),0)*AJ$3</f>
        <v>16.576609571373609</v>
      </c>
      <c r="AK51" s="4">
        <f>_xlfn.IFNA(VLOOKUP($A51+AK$4,Female!$A:$Q, 12,0)/VLOOKUP($A51,Female!$A:$Q, 12,0),0)*AK$3</f>
        <v>9.4301550620230739</v>
      </c>
      <c r="AL51" s="4">
        <f>_xlfn.IFNA(VLOOKUP($A51+AL$4,Female!$A:$Q, 12,0)/VLOOKUP($A51,Female!$A:$Q, 12,0),0)*AL$3</f>
        <v>5.1000719049686873</v>
      </c>
      <c r="AM51" s="4">
        <f>_xlfn.IFNA(VLOOKUP($A51+AM$4,Female!$A:$Q, 12,0)/VLOOKUP($A51,Female!$A:$Q, 12,0),0)*AM$3</f>
        <v>2.6112177847680824</v>
      </c>
      <c r="AN51" s="4">
        <f>_xlfn.IFNA(VLOOKUP($A51+AN$4,Female!$A:$Q, 12,0)/VLOOKUP($A51,Female!$A:$Q, 12,0),0)*AN$3</f>
        <v>1.2570019783664006</v>
      </c>
      <c r="AO51" s="4">
        <f>_xlfn.IFNA(VLOOKUP($A51+AO$4,Female!$A:$Q, 12,0)/VLOOKUP($A51,Female!$A:$Q, 12,0),0)*AO$3</f>
        <v>0.56388789893815994</v>
      </c>
      <c r="AP51" s="4">
        <f>_xlfn.IFNA(VLOOKUP($A51+AP$4,Female!$A:$Q, 12,0)/VLOOKUP($A51,Female!$A:$Q, 12,0),0)*AP$3</f>
        <v>0.23339619965929234</v>
      </c>
      <c r="AQ51" s="4">
        <f>_xlfn.IFNA(VLOOKUP($A51+AQ$4,Female!$A:$Q, 12,0)/VLOOKUP($A51,Female!$A:$Q, 12,0),0)*AQ$3</f>
        <v>8.8035952675459606E-2</v>
      </c>
      <c r="AR51" s="4">
        <f>_xlfn.IFNA(VLOOKUP($A51+AR$4,Female!$A:$Q, 12,0)/VLOOKUP($A51,Female!$A:$Q, 12,0),0)*AR$3</f>
        <v>2.9822577397856556E-2</v>
      </c>
      <c r="AS51" s="4">
        <f>_xlfn.IFNA(VLOOKUP($A51+AS$4,Female!$A:$Q, 12,0)/VLOOKUP($A51,Female!$A:$Q, 12,0),0)*AS$3</f>
        <v>8.868727805585527E-3</v>
      </c>
      <c r="AT51" s="4">
        <f>_xlfn.IFNA(VLOOKUP($A51+AT$4,Female!$A:$Q, 12,0)/VLOOKUP($A51,Female!$A:$Q, 12,0),0)*AT$3</f>
        <v>2.2536086341084999E-3</v>
      </c>
      <c r="AU51" s="4">
        <f>_xlfn.IFNA(VLOOKUP($A51+AU$4,Female!$A:$Q, 12,0)/VLOOKUP($A51,Female!$A:$Q, 12,0),0)*AU$3</f>
        <v>4.7958267426368242E-4</v>
      </c>
      <c r="AV51" s="4">
        <f>_xlfn.IFNA(VLOOKUP($A51+AV$4,Female!$A:$Q, 12,0)/VLOOKUP($A51,Female!$A:$Q, 12,0),0)*AV$3</f>
        <v>8.2732002142213266E-5</v>
      </c>
      <c r="AW51" s="4">
        <f>_xlfn.IFNA(VLOOKUP($A51+AW$4,Female!$A:$Q, 12,0)/VLOOKUP($A51,Female!$A:$Q, 12,0),0)*AW$3</f>
        <v>1.0749919387908405E-5</v>
      </c>
      <c r="AX51" s="4">
        <f>_xlfn.IFNA(VLOOKUP($A51+AX$4,Female!$A:$Q, 12,0)/VLOOKUP($A51,Female!$A:$Q, 12,0),0)*AX$3</f>
        <v>9.1885508709753757E-7</v>
      </c>
      <c r="AY51" s="4">
        <f>_xlfn.IFNA(VLOOKUP($A51+AY$4,Female!$A:$Q, 12,0)/VLOOKUP($A51,Female!$A:$Q, 12,0),0)*AY$3</f>
        <v>0</v>
      </c>
      <c r="AZ51" s="4">
        <f>_xlfn.IFNA(VLOOKUP($A51+AZ$4,Female!$A:$Q, 12,0)/VLOOKUP($A51,Female!$A:$Q, 12,0),0)*AZ$3</f>
        <v>0</v>
      </c>
      <c r="BA51" s="4">
        <f>_xlfn.IFNA(VLOOKUP($A51+BA$4,Female!$A:$Q, 12,0)/VLOOKUP($A51,Female!$A:$Q, 12,0),0)*BA$3</f>
        <v>0</v>
      </c>
      <c r="BB51" s="4">
        <f>_xlfn.IFNA(VLOOKUP($A51+BB$4,Female!$A:$Q, 12,0)/VLOOKUP($A51,Female!$A:$Q, 12,0),0)*BB$3</f>
        <v>0</v>
      </c>
      <c r="BC51" s="4">
        <f>_xlfn.IFNA(VLOOKUP($A51+BC$4,Female!$A:$Q, 12,0)/VLOOKUP($A51,Female!$A:$Q, 12,0),0)*BC$3</f>
        <v>0</v>
      </c>
      <c r="BD51" s="4">
        <f>_xlfn.IFNA(VLOOKUP($A51+BD$4,Female!$A:$Q, 12,0)/VLOOKUP($A51,Female!$A:$Q, 12,0),0)*BD$3</f>
        <v>0</v>
      </c>
      <c r="BE51" s="4">
        <f>_xlfn.IFNA(VLOOKUP($A51+BE$4,Female!$A:$Q, 12,0)/VLOOKUP($A51,Female!$A:$Q, 12,0),0)*BE$3</f>
        <v>0</v>
      </c>
    </row>
    <row r="52" spans="1:57" x14ac:dyDescent="0.2">
      <c r="A52">
        <f t="shared" si="3"/>
        <v>72</v>
      </c>
      <c r="B52" s="4">
        <f t="shared" si="2"/>
        <v>42579.043208928888</v>
      </c>
      <c r="C52" s="4">
        <f>_xlfn.IFNA(VLOOKUP($A52+C$4,Female!$A:$Q, 12,0)/VLOOKUP($A52,Female!$A:$Q, 12,0),0)*C$3</f>
        <v>3047.4290593752057</v>
      </c>
      <c r="D52" s="4">
        <f>_xlfn.IFNA(VLOOKUP($A52+D$4,Female!$A:$Q, 12,0)/VLOOKUP($A52,Female!$A:$Q, 12,0),0)*D$3</f>
        <v>3079.6240718243075</v>
      </c>
      <c r="E52" s="4">
        <f>_xlfn.IFNA(VLOOKUP($A52+E$4,Female!$A:$Q, 12,0)/VLOOKUP($A52,Female!$A:$Q, 12,0),0)*E$3</f>
        <v>3106.3126984429377</v>
      </c>
      <c r="F52" s="4">
        <f>_xlfn.IFNA(VLOOKUP($A52+F$4,Female!$A:$Q, 12,0)/VLOOKUP($A52,Female!$A:$Q, 12,0),0)*F$3</f>
        <v>3116.6167432356569</v>
      </c>
      <c r="G52" s="4">
        <f>_xlfn.IFNA(VLOOKUP($A52+G$4,Female!$A:$Q, 12,0)/VLOOKUP($A52,Female!$A:$Q, 12,0),0)*G$3</f>
        <v>3118.625592548939</v>
      </c>
      <c r="H52" s="4">
        <f>_xlfn.IFNA(VLOOKUP($A52+H$4,Female!$A:$Q, 12,0)/VLOOKUP($A52,Female!$A:$Q, 12,0),0)*H$3</f>
        <v>3110.9950743085742</v>
      </c>
      <c r="I52" s="4">
        <f>_xlfn.IFNA(VLOOKUP($A52+I$4,Female!$A:$Q, 12,0)/VLOOKUP($A52,Female!$A:$Q, 12,0),0)*I$3</f>
        <v>3084.5162245989677</v>
      </c>
      <c r="J52" s="4">
        <f>_xlfn.IFNA(VLOOKUP($A52+J$4,Female!$A:$Q, 12,0)/VLOOKUP($A52,Female!$A:$Q, 12,0),0)*J$3</f>
        <v>3045.3755370681515</v>
      </c>
      <c r="K52" s="4">
        <f>_xlfn.IFNA(VLOOKUP($A52+K$4,Female!$A:$Q, 12,0)/VLOOKUP($A52,Female!$A:$Q, 12,0),0)*K$3</f>
        <v>2991.3203362528757</v>
      </c>
      <c r="L52" s="4">
        <f>_xlfn.IFNA(VLOOKUP($A52+L$4,Female!$A:$Q, 12,0)/VLOOKUP($A52,Female!$A:$Q, 12,0),0)*L$3</f>
        <v>2920.7999122712381</v>
      </c>
      <c r="M52" s="4">
        <f>_xlfn.IFNA(VLOOKUP($A52+M$4,Female!$A:$Q, 12,0)/VLOOKUP($A52,Female!$A:$Q, 12,0),0)*M$3</f>
        <v>2826.8223414750514</v>
      </c>
      <c r="N52" s="4">
        <f>_xlfn.IFNA(VLOOKUP($A52+N$4,Female!$A:$Q, 12,0)/VLOOKUP($A52,Female!$A:$Q, 12,0),0)*N$3</f>
        <v>2715.1502572797995</v>
      </c>
      <c r="O52" s="4">
        <f>_xlfn.IFNA(VLOOKUP($A52+O$4,Female!$A:$Q, 12,0)/VLOOKUP($A52,Female!$A:$Q, 12,0),0)*O$3</f>
        <v>2585.1178814431796</v>
      </c>
      <c r="P52" s="4">
        <f>_xlfn.IFNA(VLOOKUP($A52+P$4,Female!$A:$Q, 12,0)/VLOOKUP($A52,Female!$A:$Q, 12,0),0)*P$3</f>
        <v>2436.5693886806448</v>
      </c>
      <c r="Q52" s="4">
        <f>_xlfn.IFNA(VLOOKUP($A52+Q$4,Female!$A:$Q, 12,0)/VLOOKUP($A52,Female!$A:$Q, 12,0),0)*Q$3</f>
        <v>2266.2325915123592</v>
      </c>
      <c r="R52" s="4">
        <f>_xlfn.IFNA(VLOOKUP($A52+R$4,Female!$A:$Q, 12,0)/VLOOKUP($A52,Female!$A:$Q, 12,0),0)*R$3</f>
        <v>2084.022247561425</v>
      </c>
      <c r="S52" s="4">
        <f>_xlfn.IFNA(VLOOKUP($A52+S$4,Female!$A:$Q, 12,0)/VLOOKUP($A52,Female!$A:$Q, 12,0),0)*S$3</f>
        <v>1885.331621502608</v>
      </c>
      <c r="T52" s="4">
        <f>_xlfn.IFNA(VLOOKUP($A52+T$4,Female!$A:$Q, 12,0)/VLOOKUP($A52,Female!$A:$Q, 12,0),0)*T$3</f>
        <v>1677.8711080737412</v>
      </c>
      <c r="U52" s="4">
        <f>_xlfn.IFNA(VLOOKUP($A52+U$4,Female!$A:$Q, 12,0)/VLOOKUP($A52,Female!$A:$Q, 12,0),0)*U$3</f>
        <v>1468.4827744458403</v>
      </c>
      <c r="V52" s="4">
        <f>_xlfn.IFNA(VLOOKUP($A52+V$4,Female!$A:$Q, 12,0)/VLOOKUP($A52,Female!$A:$Q, 12,0),0)*V$3</f>
        <v>1257.838533891143</v>
      </c>
      <c r="W52" s="4">
        <f>_xlfn.IFNA(VLOOKUP($A52+W$4,Female!$A:$Q, 12,0)/VLOOKUP($A52,Female!$A:$Q, 12,0),0)*W$3</f>
        <v>1054.0288773902803</v>
      </c>
      <c r="X52" s="4">
        <f>_xlfn.IFNA(VLOOKUP($A52+X$4,Female!$A:$Q, 12,0)/VLOOKUP($A52,Female!$A:$Q, 12,0),0)*X$3</f>
        <v>862.36229654743511</v>
      </c>
      <c r="Y52" s="4">
        <f>_xlfn.IFNA(VLOOKUP($A52+Y$4,Female!$A:$Q, 12,0)/VLOOKUP($A52,Female!$A:$Q, 12,0),0)*Y$3</f>
        <v>688.27278600409045</v>
      </c>
      <c r="Z52" s="4">
        <f>_xlfn.IFNA(VLOOKUP($A52+Z$4,Female!$A:$Q, 12,0)/VLOOKUP($A52,Female!$A:$Q, 12,0),0)*Z$3</f>
        <v>536.2423244057353</v>
      </c>
      <c r="AA52" s="4">
        <f>_xlfn.IFNA(VLOOKUP($A52+AA$4,Female!$A:$Q, 12,0)/VLOOKUP($A52,Female!$A:$Q, 12,0),0)*AA$3</f>
        <v>406.82818647083019</v>
      </c>
      <c r="AB52" s="4">
        <f>_xlfn.IFNA(VLOOKUP($A52+AB$4,Female!$A:$Q, 12,0)/VLOOKUP($A52,Female!$A:$Q, 12,0),0)*AB$3</f>
        <v>301.04948103645194</v>
      </c>
      <c r="AC52" s="4">
        <f>_xlfn.IFNA(VLOOKUP($A52+AC$4,Female!$A:$Q, 12,0)/VLOOKUP($A52,Female!$A:$Q, 12,0),0)*AC$3</f>
        <v>217.74020323332181</v>
      </c>
      <c r="AD52" s="4">
        <f>_xlfn.IFNA(VLOOKUP($A52+AD$4,Female!$A:$Q, 12,0)/VLOOKUP($A52,Female!$A:$Q, 12,0),0)*AD$3</f>
        <v>153.43944833178708</v>
      </c>
      <c r="AE52" s="4">
        <f>_xlfn.IFNA(VLOOKUP($A52+AE$4,Female!$A:$Q, 12,0)/VLOOKUP($A52,Female!$A:$Q, 12,0),0)*AE$3</f>
        <v>105.11154996529432</v>
      </c>
      <c r="AF52" s="4">
        <f>_xlfn.IFNA(VLOOKUP($A52+AF$4,Female!$A:$Q, 12,0)/VLOOKUP($A52,Female!$A:$Q, 12,0),0)*AF$3</f>
        <v>69.819865823445838</v>
      </c>
      <c r="AG52" s="4">
        <f>_xlfn.IFNA(VLOOKUP($A52+AG$4,Female!$A:$Q, 12,0)/VLOOKUP($A52,Female!$A:$Q, 12,0),0)*AG$3</f>
        <v>44.841777546855177</v>
      </c>
      <c r="AH52" s="4">
        <f>_xlfn.IFNA(VLOOKUP($A52+AH$4,Female!$A:$Q, 12,0)/VLOOKUP($A52,Female!$A:$Q, 12,0),0)*AH$3</f>
        <v>27.756127446835073</v>
      </c>
      <c r="AI52" s="4">
        <f>_xlfn.IFNA(VLOOKUP($A52+AI$4,Female!$A:$Q, 12,0)/VLOOKUP($A52,Female!$A:$Q, 12,0),0)*AI$3</f>
        <v>16.510927525257912</v>
      </c>
      <c r="AJ52" s="4">
        <f>_xlfn.IFNA(VLOOKUP($A52+AJ$4,Female!$A:$Q, 12,0)/VLOOKUP($A52,Female!$A:$Q, 12,0),0)*AJ$3</f>
        <v>9.3905691216802083</v>
      </c>
      <c r="AK52" s="4">
        <f>_xlfn.IFNA(VLOOKUP($A52+AK$4,Female!$A:$Q, 12,0)/VLOOKUP($A52,Female!$A:$Q, 12,0),0)*AK$3</f>
        <v>5.085455522809978</v>
      </c>
      <c r="AL52" s="4">
        <f>_xlfn.IFNA(VLOOKUP($A52+AL$4,Female!$A:$Q, 12,0)/VLOOKUP($A52,Female!$A:$Q, 12,0),0)*AL$3</f>
        <v>2.6032024443733648</v>
      </c>
      <c r="AM52" s="4">
        <f>_xlfn.IFNA(VLOOKUP($A52+AM$4,Female!$A:$Q, 12,0)/VLOOKUP($A52,Female!$A:$Q, 12,0),0)*AM$3</f>
        <v>1.2529696626942213</v>
      </c>
      <c r="AN52" s="4">
        <f>_xlfn.IFNA(VLOOKUP($A52+AN$4,Female!$A:$Q, 12,0)/VLOOKUP($A52,Female!$A:$Q, 12,0),0)*AN$3</f>
        <v>0.56241287403908646</v>
      </c>
      <c r="AO52" s="4">
        <f>_xlfn.IFNA(VLOOKUP($A52+AO$4,Female!$A:$Q, 12,0)/VLOOKUP($A52,Female!$A:$Q, 12,0),0)*AO$3</f>
        <v>0.23291992437054571</v>
      </c>
      <c r="AP52" s="4">
        <f>_xlfn.IFNA(VLOOKUP($A52+AP$4,Female!$A:$Q, 12,0)/VLOOKUP($A52,Female!$A:$Q, 12,0),0)*AP$3</f>
        <v>8.7905506847493445E-2</v>
      </c>
      <c r="AQ52" s="4">
        <f>_xlfn.IFNA(VLOOKUP($A52+AQ$4,Female!$A:$Q, 12,0)/VLOOKUP($A52,Female!$A:$Q, 12,0),0)*AQ$3</f>
        <v>2.9758451188040373E-2</v>
      </c>
      <c r="AR52" s="4">
        <f>_xlfn.IFNA(VLOOKUP($A52+AR$4,Female!$A:$Q, 12,0)/VLOOKUP($A52,Female!$A:$Q, 12,0),0)*AR$3</f>
        <v>8.8602443016655812E-3</v>
      </c>
      <c r="AS52" s="4">
        <f>_xlfn.IFNA(VLOOKUP($A52+AS$4,Female!$A:$Q, 12,0)/VLOOKUP($A52,Female!$A:$Q, 12,0),0)*AS$3</f>
        <v>2.250140142001358E-3</v>
      </c>
      <c r="AT52" s="4">
        <f>_xlfn.IFNA(VLOOKUP($A52+AT$4,Female!$A:$Q, 12,0)/VLOOKUP($A52,Female!$A:$Q, 12,0),0)*AT$3</f>
        <v>4.7939792852651946E-4</v>
      </c>
      <c r="AU52" s="4">
        <f>_xlfn.IFNA(VLOOKUP($A52+AU$4,Female!$A:$Q, 12,0)/VLOOKUP($A52,Female!$A:$Q, 12,0),0)*AU$3</f>
        <v>8.265803786492015E-5</v>
      </c>
      <c r="AV52" s="4">
        <f>_xlfn.IFNA(VLOOKUP($A52+AV$4,Female!$A:$Q, 12,0)/VLOOKUP($A52,Female!$A:$Q, 12,0),0)*AV$3</f>
        <v>1.0752268334482319E-5</v>
      </c>
      <c r="AW52" s="4">
        <f>_xlfn.IFNA(VLOOKUP($A52+AW$4,Female!$A:$Q, 12,0)/VLOOKUP($A52,Female!$A:$Q, 12,0),0)*AW$3</f>
        <v>9.1864648469403703E-7</v>
      </c>
      <c r="AX52" s="4">
        <f>_xlfn.IFNA(VLOOKUP($A52+AX$4,Female!$A:$Q, 12,0)/VLOOKUP($A52,Female!$A:$Q, 12,0),0)*AX$3</f>
        <v>0</v>
      </c>
      <c r="AY52" s="4">
        <f>_xlfn.IFNA(VLOOKUP($A52+AY$4,Female!$A:$Q, 12,0)/VLOOKUP($A52,Female!$A:$Q, 12,0),0)*AY$3</f>
        <v>0</v>
      </c>
      <c r="AZ52" s="4">
        <f>_xlfn.IFNA(VLOOKUP($A52+AZ$4,Female!$A:$Q, 12,0)/VLOOKUP($A52,Female!$A:$Q, 12,0),0)*AZ$3</f>
        <v>0</v>
      </c>
      <c r="BA52" s="4">
        <f>_xlfn.IFNA(VLOOKUP($A52+BA$4,Female!$A:$Q, 12,0)/VLOOKUP($A52,Female!$A:$Q, 12,0),0)*BA$3</f>
        <v>0</v>
      </c>
      <c r="BB52" s="4">
        <f>_xlfn.IFNA(VLOOKUP($A52+BB$4,Female!$A:$Q, 12,0)/VLOOKUP($A52,Female!$A:$Q, 12,0),0)*BB$3</f>
        <v>0</v>
      </c>
      <c r="BC52" s="4">
        <f>_xlfn.IFNA(VLOOKUP($A52+BC$4,Female!$A:$Q, 12,0)/VLOOKUP($A52,Female!$A:$Q, 12,0),0)*BC$3</f>
        <v>0</v>
      </c>
      <c r="BD52" s="4">
        <f>_xlfn.IFNA(VLOOKUP($A52+BD$4,Female!$A:$Q, 12,0)/VLOOKUP($A52,Female!$A:$Q, 12,0),0)*BD$3</f>
        <v>0</v>
      </c>
      <c r="BE52" s="4">
        <f>_xlfn.IFNA(VLOOKUP($A52+BE$4,Female!$A:$Q, 12,0)/VLOOKUP($A52,Female!$A:$Q, 12,0),0)*BE$3</f>
        <v>0</v>
      </c>
    </row>
    <row r="53" spans="1:57" x14ac:dyDescent="0.2">
      <c r="A53">
        <f t="shared" si="3"/>
        <v>73</v>
      </c>
      <c r="B53" s="4">
        <f t="shared" si="2"/>
        <v>40346.974162626262</v>
      </c>
      <c r="C53" s="4">
        <f>_xlfn.IFNA(VLOOKUP($A53+C$4,Female!$A:$Q, 12,0)/VLOOKUP($A53,Female!$A:$Q, 12,0),0)*C$3</f>
        <v>3040.5137938492308</v>
      </c>
      <c r="D53" s="4">
        <f>_xlfn.IFNA(VLOOKUP($A53+D$4,Female!$A:$Q, 12,0)/VLOOKUP($A53,Female!$A:$Q, 12,0),0)*D$3</f>
        <v>3064.4545311813713</v>
      </c>
      <c r="E53" s="4">
        <f>_xlfn.IFNA(VLOOKUP($A53+E$4,Female!$A:$Q, 12,0)/VLOOKUP($A53,Female!$A:$Q, 12,0),0)*E$3</f>
        <v>3081.5659965938826</v>
      </c>
      <c r="F53" s="4">
        <f>_xlfn.IFNA(VLOOKUP($A53+F$4,Female!$A:$Q, 12,0)/VLOOKUP($A53,Female!$A:$Q, 12,0),0)*F$3</f>
        <v>3081.5491439940856</v>
      </c>
      <c r="G53" s="4">
        <f>_xlfn.IFNA(VLOOKUP($A53+G$4,Female!$A:$Q, 12,0)/VLOOKUP($A53,Female!$A:$Q, 12,0),0)*G$3</f>
        <v>3072.5729317920691</v>
      </c>
      <c r="H53" s="4">
        <f>_xlfn.IFNA(VLOOKUP($A53+H$4,Female!$A:$Q, 12,0)/VLOOKUP($A53,Female!$A:$Q, 12,0),0)*H$3</f>
        <v>3052.9917400593022</v>
      </c>
      <c r="I53" s="4">
        <f>_xlfn.IFNA(VLOOKUP($A53+I$4,Female!$A:$Q, 12,0)/VLOOKUP($A53,Female!$A:$Q, 12,0),0)*I$3</f>
        <v>3013.0812065330319</v>
      </c>
      <c r="J53" s="4">
        <f>_xlfn.IFNA(VLOOKUP($A53+J$4,Female!$A:$Q, 12,0)/VLOOKUP($A53,Female!$A:$Q, 12,0),0)*J$3</f>
        <v>2958.8620718564575</v>
      </c>
      <c r="K53" s="4">
        <f>_xlfn.IFNA(VLOOKUP($A53+K$4,Female!$A:$Q, 12,0)/VLOOKUP($A53,Female!$A:$Q, 12,0),0)*K$3</f>
        <v>2888.7421578443359</v>
      </c>
      <c r="L53" s="4">
        <f>_xlfn.IFNA(VLOOKUP($A53+L$4,Female!$A:$Q, 12,0)/VLOOKUP($A53,Female!$A:$Q, 12,0),0)*L$3</f>
        <v>2801.485305582702</v>
      </c>
      <c r="M53" s="4">
        <f>_xlfn.IFNA(VLOOKUP($A53+M$4,Female!$A:$Q, 12,0)/VLOOKUP($A53,Female!$A:$Q, 12,0),0)*M$3</f>
        <v>2690.5305382530523</v>
      </c>
      <c r="N53" s="4">
        <f>_xlfn.IFNA(VLOOKUP($A53+N$4,Female!$A:$Q, 12,0)/VLOOKUP($A53,Female!$A:$Q, 12,0),0)*N$3</f>
        <v>2561.6475731725423</v>
      </c>
      <c r="O53" s="4">
        <f>_xlfn.IFNA(VLOOKUP($A53+O$4,Female!$A:$Q, 12,0)/VLOOKUP($A53,Female!$A:$Q, 12,0),0)*O$3</f>
        <v>2414.618383437225</v>
      </c>
      <c r="P53" s="4">
        <f>_xlfn.IFNA(VLOOKUP($A53+P$4,Female!$A:$Q, 12,0)/VLOOKUP($A53,Female!$A:$Q, 12,0),0)*P$3</f>
        <v>2250.0084925058036</v>
      </c>
      <c r="Q53" s="4">
        <f>_xlfn.IFNA(VLOOKUP($A53+Q$4,Female!$A:$Q, 12,0)/VLOOKUP($A53,Female!$A:$Q, 12,0),0)*Q$3</f>
        <v>2065.8110616534727</v>
      </c>
      <c r="R53" s="4">
        <f>_xlfn.IFNA(VLOOKUP($A53+R$4,Female!$A:$Q, 12,0)/VLOOKUP($A53,Female!$A:$Q, 12,0),0)*R$3</f>
        <v>1872.3031843462886</v>
      </c>
      <c r="S53" s="4">
        <f>_xlfn.IFNA(VLOOKUP($A53+S$4,Female!$A:$Q, 12,0)/VLOOKUP($A53,Female!$A:$Q, 12,0),0)*S$3</f>
        <v>1666.5683806656355</v>
      </c>
      <c r="T53" s="4">
        <f>_xlfn.IFNA(VLOOKUP($A53+T$4,Female!$A:$Q, 12,0)/VLOOKUP($A53,Female!$A:$Q, 12,0),0)*T$3</f>
        <v>1456.7959023304625</v>
      </c>
      <c r="U53" s="4">
        <f>_xlfn.IFNA(VLOOKUP($A53+U$4,Female!$A:$Q, 12,0)/VLOOKUP($A53,Female!$A:$Q, 12,0),0)*U$3</f>
        <v>1250.0490548850523</v>
      </c>
      <c r="V53" s="4">
        <f>_xlfn.IFNA(VLOOKUP($A53+V$4,Female!$A:$Q, 12,0)/VLOOKUP($A53,Female!$A:$Q, 12,0),0)*V$3</f>
        <v>1047.8133843034414</v>
      </c>
      <c r="W53" s="4">
        <f>_xlfn.IFNA(VLOOKUP($A53+W$4,Female!$A:$Q, 12,0)/VLOOKUP($A53,Female!$A:$Q, 12,0),0)*W$3</f>
        <v>857.55827803394993</v>
      </c>
      <c r="X53" s="4">
        <f>_xlfn.IFNA(VLOOKUP($A53+X$4,Female!$A:$Q, 12,0)/VLOOKUP($A53,Female!$A:$Q, 12,0),0)*X$3</f>
        <v>684.68065033456594</v>
      </c>
      <c r="Y53" s="4">
        <f>_xlfn.IFNA(VLOOKUP($A53+Y$4,Female!$A:$Q, 12,0)/VLOOKUP($A53,Female!$A:$Q, 12,0),0)*Y$3</f>
        <v>533.01145114717008</v>
      </c>
      <c r="Z53" s="4">
        <f>_xlfn.IFNA(VLOOKUP($A53+Z$4,Female!$A:$Q, 12,0)/VLOOKUP($A53,Female!$A:$Q, 12,0),0)*Z$3</f>
        <v>405.03433833598757</v>
      </c>
      <c r="AA53" s="4">
        <f>_xlfn.IFNA(VLOOKUP($A53+AA$4,Female!$A:$Q, 12,0)/VLOOKUP($A53,Female!$A:$Q, 12,0),0)*AA$3</f>
        <v>299.84340397388598</v>
      </c>
      <c r="AB53" s="4">
        <f>_xlfn.IFNA(VLOOKUP($A53+AB$4,Female!$A:$Q, 12,0)/VLOOKUP($A53,Female!$A:$Q, 12,0),0)*AB$3</f>
        <v>216.72982209610518</v>
      </c>
      <c r="AC53" s="4">
        <f>_xlfn.IFNA(VLOOKUP($A53+AC$4,Female!$A:$Q, 12,0)/VLOOKUP($A53,Female!$A:$Q, 12,0),0)*AC$3</f>
        <v>152.80464892267466</v>
      </c>
      <c r="AD53" s="4">
        <f>_xlfn.IFNA(VLOOKUP($A53+AD$4,Female!$A:$Q, 12,0)/VLOOKUP($A53,Female!$A:$Q, 12,0),0)*AD$3</f>
        <v>104.72969035601163</v>
      </c>
      <c r="AE53" s="4">
        <f>_xlfn.IFNA(VLOOKUP($A53+AE$4,Female!$A:$Q, 12,0)/VLOOKUP($A53,Female!$A:$Q, 12,0),0)*AE$3</f>
        <v>69.601389906933406</v>
      </c>
      <c r="AF53" s="4">
        <f>_xlfn.IFNA(VLOOKUP($A53+AF$4,Female!$A:$Q, 12,0)/VLOOKUP($A53,Female!$A:$Q, 12,0),0)*AF$3</f>
        <v>44.723971002490934</v>
      </c>
      <c r="AG53" s="4">
        <f>_xlfn.IFNA(VLOOKUP($A53+AG$4,Female!$A:$Q, 12,0)/VLOOKUP($A53,Female!$A:$Q, 12,0),0)*AG$3</f>
        <v>27.6970599668273</v>
      </c>
      <c r="AH53" s="4">
        <f>_xlfn.IFNA(VLOOKUP($A53+AH$4,Female!$A:$Q, 12,0)/VLOOKUP($A53,Female!$A:$Q, 12,0),0)*AH$3</f>
        <v>16.470161698129324</v>
      </c>
      <c r="AI53" s="4">
        <f>_xlfn.IFNA(VLOOKUP($A53+AI$4,Female!$A:$Q, 12,0)/VLOOKUP($A53,Female!$A:$Q, 12,0),0)*AI$3</f>
        <v>9.3725510046509655</v>
      </c>
      <c r="AJ53" s="4">
        <f>_xlfn.IFNA(VLOOKUP($A53+AJ$4,Female!$A:$Q, 12,0)/VLOOKUP($A53,Female!$A:$Q, 12,0),0)*AJ$3</f>
        <v>5.0744978920663515</v>
      </c>
      <c r="AK53" s="4">
        <f>_xlfn.IFNA(VLOOKUP($A53+AK$4,Female!$A:$Q, 12,0)/VLOOKUP($A53,Female!$A:$Q, 12,0),0)*AK$3</f>
        <v>2.6010676090315386</v>
      </c>
      <c r="AL53" s="4">
        <f>_xlfn.IFNA(VLOOKUP($A53+AL$4,Female!$A:$Q, 12,0)/VLOOKUP($A53,Female!$A:$Q, 12,0),0)*AL$3</f>
        <v>1.2516864202545825</v>
      </c>
      <c r="AM53" s="4">
        <f>_xlfn.IFNA(VLOOKUP($A53+AM$4,Female!$A:$Q, 12,0)/VLOOKUP($A53,Female!$A:$Q, 12,0),0)*AM$3</f>
        <v>0.56175892933130056</v>
      </c>
      <c r="AN53" s="4">
        <f>_xlfn.IFNA(VLOOKUP($A53+AN$4,Female!$A:$Q, 12,0)/VLOOKUP($A53,Female!$A:$Q, 12,0),0)*AN$3</f>
        <v>0.23278728516449321</v>
      </c>
      <c r="AO53" s="4">
        <f>_xlfn.IFNA(VLOOKUP($A53+AO$4,Female!$A:$Q, 12,0)/VLOOKUP($A53,Female!$A:$Q, 12,0),0)*AO$3</f>
        <v>8.7906113370077685E-2</v>
      </c>
      <c r="AP53" s="4">
        <f>_xlfn.IFNA(VLOOKUP($A53+AP$4,Female!$A:$Q, 12,0)/VLOOKUP($A53,Female!$A:$Q, 12,0),0)*AP$3</f>
        <v>2.9775322528529317E-2</v>
      </c>
      <c r="AQ53" s="4">
        <f>_xlfn.IFNA(VLOOKUP($A53+AQ$4,Female!$A:$Q, 12,0)/VLOOKUP($A53,Female!$A:$Q, 12,0),0)*AQ$3</f>
        <v>8.8593321187868685E-3</v>
      </c>
      <c r="AR53" s="4">
        <f>_xlfn.IFNA(VLOOKUP($A53+AR$4,Female!$A:$Q, 12,0)/VLOOKUP($A53,Female!$A:$Q, 12,0),0)*AR$3</f>
        <v>2.2525999729756069E-3</v>
      </c>
      <c r="AS53" s="4">
        <f>_xlfn.IFNA(VLOOKUP($A53+AS$4,Female!$A:$Q, 12,0)/VLOOKUP($A53,Female!$A:$Q, 12,0),0)*AS$3</f>
        <v>4.796421698542335E-4</v>
      </c>
      <c r="AT53" s="4">
        <f>_xlfn.IFNA(VLOOKUP($A53+AT$4,Female!$A:$Q, 12,0)/VLOOKUP($A53,Female!$A:$Q, 12,0),0)*AT$3</f>
        <v>8.2795721711676095E-5</v>
      </c>
      <c r="AU53" s="4">
        <f>_xlfn.IFNA(VLOOKUP($A53+AU$4,Female!$A:$Q, 12,0)/VLOOKUP($A53,Female!$A:$Q, 12,0),0)*AU$3</f>
        <v>1.0764696447711947E-5</v>
      </c>
      <c r="AV53" s="4">
        <f>_xlfn.IFNA(VLOOKUP($A53+AV$4,Female!$A:$Q, 12,0)/VLOOKUP($A53,Female!$A:$Q, 12,0),0)*AV$3</f>
        <v>9.2073243057979155E-7</v>
      </c>
      <c r="AW53" s="4">
        <f>_xlfn.IFNA(VLOOKUP($A53+AW$4,Female!$A:$Q, 12,0)/VLOOKUP($A53,Female!$A:$Q, 12,0),0)*AW$3</f>
        <v>0</v>
      </c>
      <c r="AX53" s="4">
        <f>_xlfn.IFNA(VLOOKUP($A53+AX$4,Female!$A:$Q, 12,0)/VLOOKUP($A53,Female!$A:$Q, 12,0),0)*AX$3</f>
        <v>0</v>
      </c>
      <c r="AY53" s="4">
        <f>_xlfn.IFNA(VLOOKUP($A53+AY$4,Female!$A:$Q, 12,0)/VLOOKUP($A53,Female!$A:$Q, 12,0),0)*AY$3</f>
        <v>0</v>
      </c>
      <c r="AZ53" s="4">
        <f>_xlfn.IFNA(VLOOKUP($A53+AZ$4,Female!$A:$Q, 12,0)/VLOOKUP($A53,Female!$A:$Q, 12,0),0)*AZ$3</f>
        <v>0</v>
      </c>
      <c r="BA53" s="4">
        <f>_xlfn.IFNA(VLOOKUP($A53+BA$4,Female!$A:$Q, 12,0)/VLOOKUP($A53,Female!$A:$Q, 12,0),0)*BA$3</f>
        <v>0</v>
      </c>
      <c r="BB53" s="4">
        <f>_xlfn.IFNA(VLOOKUP($A53+BB$4,Female!$A:$Q, 12,0)/VLOOKUP($A53,Female!$A:$Q, 12,0),0)*BB$3</f>
        <v>0</v>
      </c>
      <c r="BC53" s="4">
        <f>_xlfn.IFNA(VLOOKUP($A53+BC$4,Female!$A:$Q, 12,0)/VLOOKUP($A53,Female!$A:$Q, 12,0),0)*BC$3</f>
        <v>0</v>
      </c>
      <c r="BD53" s="4">
        <f>_xlfn.IFNA(VLOOKUP($A53+BD$4,Female!$A:$Q, 12,0)/VLOOKUP($A53,Female!$A:$Q, 12,0),0)*BD$3</f>
        <v>0</v>
      </c>
      <c r="BE53" s="4">
        <f>_xlfn.IFNA(VLOOKUP($A53+BE$4,Female!$A:$Q, 12,0)/VLOOKUP($A53,Female!$A:$Q, 12,0),0)*BE$3</f>
        <v>0</v>
      </c>
    </row>
    <row r="54" spans="1:57" x14ac:dyDescent="0.2">
      <c r="A54">
        <f t="shared" si="3"/>
        <v>74</v>
      </c>
      <c r="B54" s="4">
        <f t="shared" si="2"/>
        <v>38162.257246326422</v>
      </c>
      <c r="C54" s="4">
        <f>_xlfn.IFNA(VLOOKUP($A54+C$4,Female!$A:$Q, 12,0)/VLOOKUP($A54,Female!$A:$Q, 12,0),0)*C$3</f>
        <v>3032.4181041759657</v>
      </c>
      <c r="D54" s="4">
        <f>_xlfn.IFNA(VLOOKUP($A54+D$4,Female!$A:$Q, 12,0)/VLOOKUP($A54,Female!$A:$Q, 12,0),0)*D$3</f>
        <v>3046.9554868377954</v>
      </c>
      <c r="E54" s="4">
        <f>_xlfn.IFNA(VLOOKUP($A54+E$4,Female!$A:$Q, 12,0)/VLOOKUP($A54,Female!$A:$Q, 12,0),0)*E$3</f>
        <v>3053.8225556472007</v>
      </c>
      <c r="F54" s="4">
        <f>_xlfn.IFNA(VLOOKUP($A54+F$4,Female!$A:$Q, 12,0)/VLOOKUP($A54,Female!$A:$Q, 12,0),0)*F$3</f>
        <v>3042.9490896825569</v>
      </c>
      <c r="G54" s="4">
        <f>_xlfn.IFNA(VLOOKUP($A54+G$4,Female!$A:$Q, 12,0)/VLOOKUP($A54,Female!$A:$Q, 12,0),0)*G$3</f>
        <v>3022.1438519589838</v>
      </c>
      <c r="H54" s="4">
        <f>_xlfn.IFNA(VLOOKUP($A54+H$4,Female!$A:$Q, 12,0)/VLOOKUP($A54,Female!$A:$Q, 12,0),0)*H$3</f>
        <v>2989.0696403304455</v>
      </c>
      <c r="I54" s="4">
        <f>_xlfn.IFNA(VLOOKUP($A54+I$4,Female!$A:$Q, 12,0)/VLOOKUP($A54,Female!$A:$Q, 12,0),0)*I$3</f>
        <v>2934.1433594439604</v>
      </c>
      <c r="J54" s="4">
        <f>_xlfn.IFNA(VLOOKUP($A54+J$4,Female!$A:$Q, 12,0)/VLOOKUP($A54,Female!$A:$Q, 12,0),0)*J$3</f>
        <v>2863.8957396507303</v>
      </c>
      <c r="K54" s="4">
        <f>_xlfn.IFNA(VLOOKUP($A54+K$4,Female!$A:$Q, 12,0)/VLOOKUP($A54,Female!$A:$Q, 12,0),0)*K$3</f>
        <v>2777.0388021078902</v>
      </c>
      <c r="L54" s="4">
        <f>_xlfn.IFNA(VLOOKUP($A54+L$4,Female!$A:$Q, 12,0)/VLOOKUP($A54,Female!$A:$Q, 12,0),0)*L$3</f>
        <v>2672.4795219244024</v>
      </c>
      <c r="M54" s="4">
        <f>_xlfn.IFNA(VLOOKUP($A54+M$4,Female!$A:$Q, 12,0)/VLOOKUP($A54,Female!$A:$Q, 12,0),0)*M$3</f>
        <v>2544.1930609269248</v>
      </c>
      <c r="N54" s="4">
        <f>_xlfn.IFNA(VLOOKUP($A54+N$4,Female!$A:$Q, 12,0)/VLOOKUP($A54,Female!$A:$Q, 12,0),0)*N$3</f>
        <v>2398.1379272997583</v>
      </c>
      <c r="O54" s="4">
        <f>_xlfn.IFNA(VLOOKUP($A54+O$4,Female!$A:$Q, 12,0)/VLOOKUP($A54,Female!$A:$Q, 12,0),0)*O$3</f>
        <v>2234.8094692897712</v>
      </c>
      <c r="P54" s="4">
        <f>_xlfn.IFNA(VLOOKUP($A54+P$4,Female!$A:$Q, 12,0)/VLOOKUP($A54,Female!$A:$Q, 12,0),0)*P$3</f>
        <v>2055.6865833935772</v>
      </c>
      <c r="Q54" s="4">
        <f>_xlfn.IFNA(VLOOKUP($A54+Q$4,Female!$A:$Q, 12,0)/VLOOKUP($A54,Female!$A:$Q, 12,0),0)*Q$3</f>
        <v>1860.163207618762</v>
      </c>
      <c r="R54" s="4">
        <f>_xlfn.IFNA(VLOOKUP($A54+R$4,Female!$A:$Q, 12,0)/VLOOKUP($A54,Female!$A:$Q, 12,0),0)*R$3</f>
        <v>1658.8158963620278</v>
      </c>
      <c r="S54" s="4">
        <f>_xlfn.IFNA(VLOOKUP($A54+S$4,Female!$A:$Q, 12,0)/VLOOKUP($A54,Female!$A:$Q, 12,0),0)*S$3</f>
        <v>1450.2733941193389</v>
      </c>
      <c r="T54" s="4">
        <f>_xlfn.IFNA(VLOOKUP($A54+T$4,Female!$A:$Q, 12,0)/VLOOKUP($A54,Female!$A:$Q, 12,0),0)*T$3</f>
        <v>1242.921032900294</v>
      </c>
      <c r="U54" s="4">
        <f>_xlfn.IFNA(VLOOKUP($A54+U$4,Female!$A:$Q, 12,0)/VLOOKUP($A54,Female!$A:$Q, 12,0),0)*U$3</f>
        <v>1043.6928999045729</v>
      </c>
      <c r="V54" s="4">
        <f>_xlfn.IFNA(VLOOKUP($A54+V$4,Female!$A:$Q, 12,0)/VLOOKUP($A54,Female!$A:$Q, 12,0),0)*V$3</f>
        <v>854.44025750630908</v>
      </c>
      <c r="W54" s="4">
        <f>_xlfn.IFNA(VLOOKUP($A54+W$4,Female!$A:$Q, 12,0)/VLOOKUP($A54,Female!$A:$Q, 12,0),0)*W$3</f>
        <v>682.4149996482638</v>
      </c>
      <c r="X54" s="4">
        <f>_xlfn.IFNA(VLOOKUP($A54+X$4,Female!$A:$Q, 12,0)/VLOOKUP($A54,Female!$A:$Q, 12,0),0)*X$3</f>
        <v>531.43557390076842</v>
      </c>
      <c r="Y54" s="4">
        <f>_xlfn.IFNA(VLOOKUP($A54+Y$4,Female!$A:$Q, 12,0)/VLOOKUP($A54,Female!$A:$Q, 12,0),0)*Y$3</f>
        <v>403.50964575541718</v>
      </c>
      <c r="Z54" s="4">
        <f>_xlfn.IFNA(VLOOKUP($A54+Z$4,Female!$A:$Q, 12,0)/VLOOKUP($A54,Female!$A:$Q, 12,0),0)*Z$3</f>
        <v>299.20023832035645</v>
      </c>
      <c r="AA54" s="4">
        <f>_xlfn.IFNA(VLOOKUP($A54+AA$4,Female!$A:$Q, 12,0)/VLOOKUP($A54,Female!$A:$Q, 12,0),0)*AA$3</f>
        <v>216.3524998864911</v>
      </c>
      <c r="AB54" s="4">
        <f>_xlfn.IFNA(VLOOKUP($A54+AB$4,Female!$A:$Q, 12,0)/VLOOKUP($A54,Female!$A:$Q, 12,0),0)*AB$3</f>
        <v>152.44151087011014</v>
      </c>
      <c r="AC54" s="4">
        <f>_xlfn.IFNA(VLOOKUP($A54+AC$4,Female!$A:$Q, 12,0)/VLOOKUP($A54,Female!$A:$Q, 12,0),0)*AC$3</f>
        <v>104.53361873801714</v>
      </c>
      <c r="AD54" s="4">
        <f>_xlfn.IFNA(VLOOKUP($A54+AD$4,Female!$A:$Q, 12,0)/VLOOKUP($A54,Female!$A:$Q, 12,0),0)*AD$3</f>
        <v>69.506259615976361</v>
      </c>
      <c r="AE54" s="4">
        <f>_xlfn.IFNA(VLOOKUP($A54+AE$4,Female!$A:$Q, 12,0)/VLOOKUP($A54,Female!$A:$Q, 12,0),0)*AE$3</f>
        <v>44.685424319919406</v>
      </c>
      <c r="AF54" s="4">
        <f>_xlfn.IFNA(VLOOKUP($A54+AF$4,Female!$A:$Q, 12,0)/VLOOKUP($A54,Female!$A:$Q, 12,0),0)*AF$3</f>
        <v>27.687123325536028</v>
      </c>
      <c r="AG54" s="4">
        <f>_xlfn.IFNA(VLOOKUP($A54+AG$4,Female!$A:$Q, 12,0)/VLOOKUP($A54,Female!$A:$Q, 12,0),0)*AG$3</f>
        <v>16.472491336570155</v>
      </c>
      <c r="AH54" s="4">
        <f>_xlfn.IFNA(VLOOKUP($A54+AH$4,Female!$A:$Q, 12,0)/VLOOKUP($A54,Female!$A:$Q, 12,0),0)*AH$3</f>
        <v>9.3706740341966803</v>
      </c>
      <c r="AI54" s="4">
        <f>_xlfn.IFNA(VLOOKUP($A54+AI$4,Female!$A:$Q, 12,0)/VLOOKUP($A54,Female!$A:$Q, 12,0),0)*AI$3</f>
        <v>5.076280380730493</v>
      </c>
      <c r="AJ54" s="4">
        <f>_xlfn.IFNA(VLOOKUP($A54+AJ$4,Female!$A:$Q, 12,0)/VLOOKUP($A54,Female!$A:$Q, 12,0),0)*AJ$3</f>
        <v>2.6013661425659045</v>
      </c>
      <c r="AK54" s="4">
        <f>_xlfn.IFNA(VLOOKUP($A54+AK$4,Female!$A:$Q, 12,0)/VLOOKUP($A54,Female!$A:$Q, 12,0),0)*AK$3</f>
        <v>1.2535044051808382</v>
      </c>
      <c r="AL54" s="4">
        <f>_xlfn.IFNA(VLOOKUP($A54+AL$4,Female!$A:$Q, 12,0)/VLOOKUP($A54,Female!$A:$Q, 12,0),0)*AL$3</f>
        <v>0.56245993922987469</v>
      </c>
      <c r="AM54" s="4">
        <f>_xlfn.IFNA(VLOOKUP($A54+AM$4,Female!$A:$Q, 12,0)/VLOOKUP($A54,Female!$A:$Q, 12,0),0)*AM$3</f>
        <v>0.23304544184289658</v>
      </c>
      <c r="AN54" s="4">
        <f>_xlfn.IFNA(VLOOKUP($A54+AN$4,Female!$A:$Q, 12,0)/VLOOKUP($A54,Female!$A:$Q, 12,0),0)*AN$3</f>
        <v>8.8055871643950415E-2</v>
      </c>
      <c r="AO54" s="4">
        <f>_xlfn.IFNA(VLOOKUP($A54+AO$4,Female!$A:$Q, 12,0)/VLOOKUP($A54,Female!$A:$Q, 12,0),0)*AO$3</f>
        <v>2.9843248656361978E-2</v>
      </c>
      <c r="AP54" s="4">
        <f>_xlfn.IFNA(VLOOKUP($A54+AP$4,Female!$A:$Q, 12,0)/VLOOKUP($A54,Female!$A:$Q, 12,0),0)*AP$3</f>
        <v>8.8845157118221437E-3</v>
      </c>
      <c r="AQ54" s="4">
        <f>_xlfn.IFNA(VLOOKUP($A54+AQ$4,Female!$A:$Q, 12,0)/VLOOKUP($A54,Female!$A:$Q, 12,0),0)*AQ$3</f>
        <v>2.2574907899033654E-3</v>
      </c>
      <c r="AR54" s="4">
        <f>_xlfn.IFNA(VLOOKUP($A54+AR$4,Female!$A:$Q, 12,0)/VLOOKUP($A54,Female!$A:$Q, 12,0),0)*AR$3</f>
        <v>4.8125858816287651E-4</v>
      </c>
      <c r="AS54" s="4">
        <f>_xlfn.IFNA(VLOOKUP($A54+AS$4,Female!$A:$Q, 12,0)/VLOOKUP($A54,Female!$A:$Q, 12,0),0)*AS$3</f>
        <v>8.3026308449172468E-5</v>
      </c>
      <c r="AT54" s="4">
        <f>_xlfn.IFNA(VLOOKUP($A54+AT$4,Female!$A:$Q, 12,0)/VLOOKUP($A54,Female!$A:$Q, 12,0),0)*AT$3</f>
        <v>1.0807150975656922E-5</v>
      </c>
      <c r="AU54" s="4">
        <f>_xlfn.IFNA(VLOOKUP($A54+AU$4,Female!$A:$Q, 12,0)/VLOOKUP($A54,Female!$A:$Q, 12,0),0)*AU$3</f>
        <v>9.2389317843177545E-7</v>
      </c>
      <c r="AV54" s="4">
        <f>_xlfn.IFNA(VLOOKUP($A54+AV$4,Female!$A:$Q, 12,0)/VLOOKUP($A54,Female!$A:$Q, 12,0),0)*AV$3</f>
        <v>0</v>
      </c>
      <c r="AW54" s="4">
        <f>_xlfn.IFNA(VLOOKUP($A54+AW$4,Female!$A:$Q, 12,0)/VLOOKUP($A54,Female!$A:$Q, 12,0),0)*AW$3</f>
        <v>0</v>
      </c>
      <c r="AX54" s="4">
        <f>_xlfn.IFNA(VLOOKUP($A54+AX$4,Female!$A:$Q, 12,0)/VLOOKUP($A54,Female!$A:$Q, 12,0),0)*AX$3</f>
        <v>0</v>
      </c>
      <c r="AY54" s="4">
        <f>_xlfn.IFNA(VLOOKUP($A54+AY$4,Female!$A:$Q, 12,0)/VLOOKUP($A54,Female!$A:$Q, 12,0),0)*AY$3</f>
        <v>0</v>
      </c>
      <c r="AZ54" s="4">
        <f>_xlfn.IFNA(VLOOKUP($A54+AZ$4,Female!$A:$Q, 12,0)/VLOOKUP($A54,Female!$A:$Q, 12,0),0)*AZ$3</f>
        <v>0</v>
      </c>
      <c r="BA54" s="4">
        <f>_xlfn.IFNA(VLOOKUP($A54+BA$4,Female!$A:$Q, 12,0)/VLOOKUP($A54,Female!$A:$Q, 12,0),0)*BA$3</f>
        <v>0</v>
      </c>
      <c r="BB54" s="4">
        <f>_xlfn.IFNA(VLOOKUP($A54+BB$4,Female!$A:$Q, 12,0)/VLOOKUP($A54,Female!$A:$Q, 12,0),0)*BB$3</f>
        <v>0</v>
      </c>
      <c r="BC54" s="4">
        <f>_xlfn.IFNA(VLOOKUP($A54+BC$4,Female!$A:$Q, 12,0)/VLOOKUP($A54,Female!$A:$Q, 12,0),0)*BC$3</f>
        <v>0</v>
      </c>
      <c r="BD54" s="4">
        <f>_xlfn.IFNA(VLOOKUP($A54+BD$4,Female!$A:$Q, 12,0)/VLOOKUP($A54,Female!$A:$Q, 12,0),0)*BD$3</f>
        <v>0</v>
      </c>
      <c r="BE54" s="4">
        <f>_xlfn.IFNA(VLOOKUP($A54+BE$4,Female!$A:$Q, 12,0)/VLOOKUP($A54,Female!$A:$Q, 12,0),0)*BE$3</f>
        <v>0</v>
      </c>
    </row>
    <row r="55" spans="1:57" x14ac:dyDescent="0.2">
      <c r="A55">
        <f t="shared" si="3"/>
        <v>75</v>
      </c>
      <c r="B55" s="4">
        <f t="shared" si="2"/>
        <v>36031.86004159302</v>
      </c>
      <c r="C55" s="4">
        <f>_xlfn.IFNA(VLOOKUP($A55+C$4,Female!$A:$Q, 12,0)/VLOOKUP($A55,Female!$A:$Q, 12,0),0)*C$3</f>
        <v>3023.1514589983008</v>
      </c>
      <c r="D55" s="4">
        <f>_xlfn.IFNA(VLOOKUP($A55+D$4,Female!$A:$Q, 12,0)/VLOOKUP($A55,Female!$A:$Q, 12,0),0)*D$3</f>
        <v>3027.5849106129217</v>
      </c>
      <c r="E55" s="4">
        <f>_xlfn.IFNA(VLOOKUP($A55+E$4,Female!$A:$Q, 12,0)/VLOOKUP($A55,Female!$A:$Q, 12,0),0)*E$3</f>
        <v>3023.6205192498264</v>
      </c>
      <c r="F55" s="4">
        <f>_xlfn.IFNA(VLOOKUP($A55+F$4,Female!$A:$Q, 12,0)/VLOOKUP($A55,Female!$A:$Q, 12,0),0)*F$3</f>
        <v>3000.9966869481709</v>
      </c>
      <c r="G55" s="4">
        <f>_xlfn.IFNA(VLOOKUP($A55+G$4,Female!$A:$Q, 12,0)/VLOOKUP($A55,Female!$A:$Q, 12,0),0)*G$3</f>
        <v>2966.7669616777443</v>
      </c>
      <c r="H55" s="4">
        <f>_xlfn.IFNA(VLOOKUP($A55+H$4,Female!$A:$Q, 12,0)/VLOOKUP($A55,Female!$A:$Q, 12,0),0)*H$3</f>
        <v>2918.5317569764388</v>
      </c>
      <c r="I55" s="4">
        <f>_xlfn.IFNA(VLOOKUP($A55+I$4,Female!$A:$Q, 12,0)/VLOOKUP($A55,Female!$A:$Q, 12,0),0)*I$3</f>
        <v>2847.5522974038881</v>
      </c>
      <c r="J55" s="4">
        <f>_xlfn.IFNA(VLOOKUP($A55+J$4,Female!$A:$Q, 12,0)/VLOOKUP($A55,Female!$A:$Q, 12,0),0)*J$3</f>
        <v>2760.5032899714338</v>
      </c>
      <c r="K55" s="4">
        <f>_xlfn.IFNA(VLOOKUP($A55+K$4,Female!$A:$Q, 12,0)/VLOOKUP($A55,Female!$A:$Q, 12,0),0)*K$3</f>
        <v>2656.2312538704728</v>
      </c>
      <c r="L55" s="4">
        <f>_xlfn.IFNA(VLOOKUP($A55+L$4,Female!$A:$Q, 12,0)/VLOOKUP($A55,Female!$A:$Q, 12,0),0)*L$3</f>
        <v>2533.8705345558301</v>
      </c>
      <c r="M55" s="4">
        <f>_xlfn.IFNA(VLOOKUP($A55+M$4,Female!$A:$Q, 12,0)/VLOOKUP($A55,Female!$A:$Q, 12,0),0)*M$3</f>
        <v>2388.1562530983451</v>
      </c>
      <c r="N55" s="4">
        <f>_xlfn.IFNA(VLOOKUP($A55+N$4,Female!$A:$Q, 12,0)/VLOOKUP($A55,Female!$A:$Q, 12,0),0)*N$3</f>
        <v>2225.4818409163631</v>
      </c>
      <c r="O55" s="4">
        <f>_xlfn.IFNA(VLOOKUP($A55+O$4,Female!$A:$Q, 12,0)/VLOOKUP($A55,Female!$A:$Q, 12,0),0)*O$3</f>
        <v>2047.2512463652929</v>
      </c>
      <c r="P55" s="4">
        <f>_xlfn.IFNA(VLOOKUP($A55+P$4,Female!$A:$Q, 12,0)/VLOOKUP($A55,Female!$A:$Q, 12,0),0)*P$3</f>
        <v>1855.9883687459992</v>
      </c>
      <c r="Q55" s="4">
        <f>_xlfn.IFNA(VLOOKUP($A55+Q$4,Female!$A:$Q, 12,0)/VLOOKUP($A55,Female!$A:$Q, 12,0),0)*Q$3</f>
        <v>1652.4600166075979</v>
      </c>
      <c r="R55" s="4">
        <f>_xlfn.IFNA(VLOOKUP($A55+R$4,Female!$A:$Q, 12,0)/VLOOKUP($A55,Female!$A:$Q, 12,0),0)*R$3</f>
        <v>1447.3808679420233</v>
      </c>
      <c r="S55" s="4">
        <f>_xlfn.IFNA(VLOOKUP($A55+S$4,Female!$A:$Q, 12,0)/VLOOKUP($A55,Female!$A:$Q, 12,0),0)*S$3</f>
        <v>1240.6594932095729</v>
      </c>
      <c r="T55" s="4">
        <f>_xlfn.IFNA(VLOOKUP($A55+T$4,Female!$A:$Q, 12,0)/VLOOKUP($A55,Female!$A:$Q, 12,0),0)*T$3</f>
        <v>1040.5120340903247</v>
      </c>
      <c r="U55" s="4">
        <f>_xlfn.IFNA(VLOOKUP($A55+U$4,Female!$A:$Q, 12,0)/VLOOKUP($A55,Female!$A:$Q, 12,0),0)*U$3</f>
        <v>853.35234613571765</v>
      </c>
      <c r="V55" s="4">
        <f>_xlfn.IFNA(VLOOKUP($A55+V$4,Female!$A:$Q, 12,0)/VLOOKUP($A55,Female!$A:$Q, 12,0),0)*V$3</f>
        <v>681.74901643439784</v>
      </c>
      <c r="W55" s="4">
        <f>_xlfn.IFNA(VLOOKUP($A55+W$4,Female!$A:$Q, 12,0)/VLOOKUP($A55,Female!$A:$Q, 12,0),0)*W$3</f>
        <v>531.09110692907666</v>
      </c>
      <c r="X55" s="4">
        <f>_xlfn.IFNA(VLOOKUP($A55+X$4,Female!$A:$Q, 12,0)/VLOOKUP($A55,Female!$A:$Q, 12,0),0)*X$3</f>
        <v>403.39071808317203</v>
      </c>
      <c r="Y55" s="4">
        <f>_xlfn.IFNA(VLOOKUP($A55+Y$4,Female!$A:$Q, 12,0)/VLOOKUP($A55,Female!$A:$Q, 12,0),0)*Y$3</f>
        <v>298.86971498178349</v>
      </c>
      <c r="Z55" s="4">
        <f>_xlfn.IFNA(VLOOKUP($A55+Z$4,Female!$A:$Q, 12,0)/VLOOKUP($A55,Female!$A:$Q, 12,0),0)*Z$3</f>
        <v>216.46478304197339</v>
      </c>
      <c r="AA55" s="4">
        <f>_xlfn.IFNA(VLOOKUP($A55+AA$4,Female!$A:$Q, 12,0)/VLOOKUP($A55,Female!$A:$Q, 12,0),0)*AA$3</f>
        <v>152.58238003260678</v>
      </c>
      <c r="AB55" s="4">
        <f>_xlfn.IFNA(VLOOKUP($A55+AB$4,Female!$A:$Q, 12,0)/VLOOKUP($A55,Female!$A:$Q, 12,0),0)*AB$3</f>
        <v>104.56360776396782</v>
      </c>
      <c r="AC55" s="4">
        <f>_xlfn.IFNA(VLOOKUP($A55+AC$4,Female!$A:$Q, 12,0)/VLOOKUP($A55,Female!$A:$Q, 12,0),0)*AC$3</f>
        <v>69.561346637605624</v>
      </c>
      <c r="AD55" s="4">
        <f>_xlfn.IFNA(VLOOKUP($A55+AD$4,Female!$A:$Q, 12,0)/VLOOKUP($A55,Female!$A:$Q, 12,0),0)*AD$3</f>
        <v>44.743483110365389</v>
      </c>
      <c r="AE55" s="4">
        <f>_xlfn.IFNA(VLOOKUP($A55+AE$4,Female!$A:$Q, 12,0)/VLOOKUP($A55,Female!$A:$Q, 12,0),0)*AE$3</f>
        <v>27.737113355069177</v>
      </c>
      <c r="AF55" s="4">
        <f>_xlfn.IFNA(VLOOKUP($A55+AF$4,Female!$A:$Q, 12,0)/VLOOKUP($A55,Female!$A:$Q, 12,0),0)*AF$3</f>
        <v>16.510542706204777</v>
      </c>
      <c r="AG55" s="4">
        <f>_xlfn.IFNA(VLOOKUP($A55+AG$4,Female!$A:$Q, 12,0)/VLOOKUP($A55,Female!$A:$Q, 12,0),0)*AG$3</f>
        <v>9.3970200386181286</v>
      </c>
      <c r="AH55" s="4">
        <f>_xlfn.IFNA(VLOOKUP($A55+AH$4,Female!$A:$Q, 12,0)/VLOOKUP($A55,Female!$A:$Q, 12,0),0)*AH$3</f>
        <v>5.0888132959681149</v>
      </c>
      <c r="AI55" s="4">
        <f>_xlfn.IFNA(VLOOKUP($A55+AI$4,Female!$A:$Q, 12,0)/VLOOKUP($A55,Female!$A:$Q, 12,0),0)*AI$3</f>
        <v>2.6092272525894034</v>
      </c>
      <c r="AJ55" s="4">
        <f>_xlfn.IFNA(VLOOKUP($A55+AJ$4,Female!$A:$Q, 12,0)/VLOOKUP($A55,Female!$A:$Q, 12,0),0)*AJ$3</f>
        <v>1.2569951568206243</v>
      </c>
      <c r="AK55" s="4">
        <f>_xlfn.IFNA(VLOOKUP($A55+AK$4,Female!$A:$Q, 12,0)/VLOOKUP($A55,Female!$A:$Q, 12,0),0)*AK$3</f>
        <v>0.56478066029300011</v>
      </c>
      <c r="AL55" s="4">
        <f>_xlfn.IFNA(VLOOKUP($A55+AL$4,Female!$A:$Q, 12,0)/VLOOKUP($A55,Female!$A:$Q, 12,0),0)*AL$3</f>
        <v>0.23395919660202685</v>
      </c>
      <c r="AM55" s="4">
        <f>_xlfn.IFNA(VLOOKUP($A55+AM$4,Female!$A:$Q, 12,0)/VLOOKUP($A55,Female!$A:$Q, 12,0),0)*AM$3</f>
        <v>8.8388868647972782E-2</v>
      </c>
      <c r="AN55" s="4">
        <f>_xlfn.IFNA(VLOOKUP($A55+AN$4,Female!$A:$Q, 12,0)/VLOOKUP($A55,Female!$A:$Q, 12,0),0)*AN$3</f>
        <v>2.9973898773384217E-2</v>
      </c>
      <c r="AO55" s="4">
        <f>_xlfn.IFNA(VLOOKUP($A55+AO$4,Female!$A:$Q, 12,0)/VLOOKUP($A55,Female!$A:$Q, 12,0),0)*AO$3</f>
        <v>8.9285570913180488E-3</v>
      </c>
      <c r="AP55" s="4">
        <f>_xlfn.IFNA(VLOOKUP($A55+AP$4,Female!$A:$Q, 12,0)/VLOOKUP($A55,Female!$A:$Q, 12,0),0)*AP$3</f>
        <v>2.2699519345736091E-3</v>
      </c>
      <c r="AQ55" s="4">
        <f>_xlfn.IFNA(VLOOKUP($A55+AQ$4,Female!$A:$Q, 12,0)/VLOOKUP($A55,Female!$A:$Q, 12,0),0)*AQ$3</f>
        <v>4.8359110327700523E-4</v>
      </c>
      <c r="AR55" s="4">
        <f>_xlfn.IFNA(VLOOKUP($A55+AR$4,Female!$A:$Q, 12,0)/VLOOKUP($A55,Female!$A:$Q, 12,0),0)*AR$3</f>
        <v>8.3528514805309104E-5</v>
      </c>
      <c r="AS55" s="4">
        <f>_xlfn.IFNA(VLOOKUP($A55+AS$4,Female!$A:$Q, 12,0)/VLOOKUP($A55,Female!$A:$Q, 12,0),0)*AS$3</f>
        <v>1.0866181333779115E-5</v>
      </c>
      <c r="AT55" s="4">
        <f>_xlfn.IFNA(VLOOKUP($A55+AT$4,Female!$A:$Q, 12,0)/VLOOKUP($A55,Female!$A:$Q, 12,0),0)*AT$3</f>
        <v>9.3001314838647671E-7</v>
      </c>
      <c r="AU55" s="4">
        <f>_xlfn.IFNA(VLOOKUP($A55+AU$4,Female!$A:$Q, 12,0)/VLOOKUP($A55,Female!$A:$Q, 12,0),0)*AU$3</f>
        <v>0</v>
      </c>
      <c r="AV55" s="4">
        <f>_xlfn.IFNA(VLOOKUP($A55+AV$4,Female!$A:$Q, 12,0)/VLOOKUP($A55,Female!$A:$Q, 12,0),0)*AV$3</f>
        <v>0</v>
      </c>
      <c r="AW55" s="4">
        <f>_xlfn.IFNA(VLOOKUP($A55+AW$4,Female!$A:$Q, 12,0)/VLOOKUP($A55,Female!$A:$Q, 12,0),0)*AW$3</f>
        <v>0</v>
      </c>
      <c r="AX55" s="4">
        <f>_xlfn.IFNA(VLOOKUP($A55+AX$4,Female!$A:$Q, 12,0)/VLOOKUP($A55,Female!$A:$Q, 12,0),0)*AX$3</f>
        <v>0</v>
      </c>
      <c r="AY55" s="4">
        <f>_xlfn.IFNA(VLOOKUP($A55+AY$4,Female!$A:$Q, 12,0)/VLOOKUP($A55,Female!$A:$Q, 12,0),0)*AY$3</f>
        <v>0</v>
      </c>
      <c r="AZ55" s="4">
        <f>_xlfn.IFNA(VLOOKUP($A55+AZ$4,Female!$A:$Q, 12,0)/VLOOKUP($A55,Female!$A:$Q, 12,0),0)*AZ$3</f>
        <v>0</v>
      </c>
      <c r="BA55" s="4">
        <f>_xlfn.IFNA(VLOOKUP($A55+BA$4,Female!$A:$Q, 12,0)/VLOOKUP($A55,Female!$A:$Q, 12,0),0)*BA$3</f>
        <v>0</v>
      </c>
      <c r="BB55" s="4">
        <f>_xlfn.IFNA(VLOOKUP($A55+BB$4,Female!$A:$Q, 12,0)/VLOOKUP($A55,Female!$A:$Q, 12,0),0)*BB$3</f>
        <v>0</v>
      </c>
      <c r="BC55" s="4">
        <f>_xlfn.IFNA(VLOOKUP($A55+BC$4,Female!$A:$Q, 12,0)/VLOOKUP($A55,Female!$A:$Q, 12,0),0)*BC$3</f>
        <v>0</v>
      </c>
      <c r="BD55" s="4">
        <f>_xlfn.IFNA(VLOOKUP($A55+BD$4,Female!$A:$Q, 12,0)/VLOOKUP($A55,Female!$A:$Q, 12,0),0)*BD$3</f>
        <v>0</v>
      </c>
      <c r="BE55" s="4">
        <f>_xlfn.IFNA(VLOOKUP($A55+BE$4,Female!$A:$Q, 12,0)/VLOOKUP($A55,Female!$A:$Q, 12,0),0)*BE$3</f>
        <v>0</v>
      </c>
    </row>
    <row r="56" spans="1:57" x14ac:dyDescent="0.2">
      <c r="A56">
        <f t="shared" si="3"/>
        <v>76</v>
      </c>
      <c r="B56" s="4">
        <f t="shared" si="2"/>
        <v>33960.732703716843</v>
      </c>
      <c r="C56" s="4">
        <f>_xlfn.IFNA(VLOOKUP($A56+C$4,Female!$A:$Q, 12,0)/VLOOKUP($A56,Female!$A:$Q, 12,0),0)*C$3</f>
        <v>3013.1399472464104</v>
      </c>
      <c r="D56" s="4">
        <f>_xlfn.IFNA(VLOOKUP($A56+D$4,Female!$A:$Q, 12,0)/VLOOKUP($A56,Female!$A:$Q, 12,0),0)*D$3</f>
        <v>3006.8308162245166</v>
      </c>
      <c r="E56" s="4">
        <f>_xlfn.IFNA(VLOOKUP($A56+E$4,Female!$A:$Q, 12,0)/VLOOKUP($A56,Female!$A:$Q, 12,0),0)*E$3</f>
        <v>2991.0749009755355</v>
      </c>
      <c r="F56" s="4">
        <f>_xlfn.IFNA(VLOOKUP($A56+F$4,Female!$A:$Q, 12,0)/VLOOKUP($A56,Female!$A:$Q, 12,0),0)*F$3</f>
        <v>2955.0374720045193</v>
      </c>
      <c r="G56" s="4">
        <f>_xlfn.IFNA(VLOOKUP($A56+G$4,Female!$A:$Q, 12,0)/VLOOKUP($A56,Female!$A:$Q, 12,0),0)*G$3</f>
        <v>2905.6346030476238</v>
      </c>
      <c r="H56" s="4">
        <f>_xlfn.IFNA(VLOOKUP($A56+H$4,Female!$A:$Q, 12,0)/VLOOKUP($A56,Female!$A:$Q, 12,0),0)*H$3</f>
        <v>2841.0833702412428</v>
      </c>
      <c r="I56" s="4">
        <f>_xlfn.IFNA(VLOOKUP($A56+I$4,Female!$A:$Q, 12,0)/VLOOKUP($A56,Female!$A:$Q, 12,0),0)*I$3</f>
        <v>2753.1631603314795</v>
      </c>
      <c r="J56" s="4">
        <f>_xlfn.IFNA(VLOOKUP($A56+J$4,Female!$A:$Q, 12,0)/VLOOKUP($A56,Female!$A:$Q, 12,0),0)*J$3</f>
        <v>2648.5085456993788</v>
      </c>
      <c r="K56" s="4">
        <f>_xlfn.IFNA(VLOOKUP($A56+K$4,Female!$A:$Q, 12,0)/VLOOKUP($A56,Female!$A:$Q, 12,0),0)*K$3</f>
        <v>2526.1846546434035</v>
      </c>
      <c r="L56" s="4">
        <f>_xlfn.IFNA(VLOOKUP($A56+L$4,Female!$A:$Q, 12,0)/VLOOKUP($A56,Female!$A:$Q, 12,0),0)*L$3</f>
        <v>2385.7573536006967</v>
      </c>
      <c r="M56" s="4">
        <f>_xlfn.IFNA(VLOOKUP($A56+M$4,Female!$A:$Q, 12,0)/VLOOKUP($A56,Female!$A:$Q, 12,0),0)*M$3</f>
        <v>2223.0120197859042</v>
      </c>
      <c r="N56" s="4">
        <f>_xlfn.IFNA(VLOOKUP($A56+N$4,Female!$A:$Q, 12,0)/VLOOKUP($A56,Female!$A:$Q, 12,0),0)*N$3</f>
        <v>2044.9555447194793</v>
      </c>
      <c r="O56" s="4">
        <f>_xlfn.IFNA(VLOOKUP($A56+O$4,Female!$A:$Q, 12,0)/VLOOKUP($A56,Female!$A:$Q, 12,0),0)*O$3</f>
        <v>1854.0381575865404</v>
      </c>
      <c r="P56" s="4">
        <f>_xlfn.IFNA(VLOOKUP($A56+P$4,Female!$A:$Q, 12,0)/VLOOKUP($A56,Female!$A:$Q, 12,0),0)*P$3</f>
        <v>1653.8051312775012</v>
      </c>
      <c r="Q56" s="4">
        <f>_xlfn.IFNA(VLOOKUP($A56+Q$4,Female!$A:$Q, 12,0)/VLOOKUP($A56,Female!$A:$Q, 12,0),0)*Q$3</f>
        <v>1446.2546694309374</v>
      </c>
      <c r="R56" s="4">
        <f>_xlfn.IFNA(VLOOKUP($A56+R$4,Female!$A:$Q, 12,0)/VLOOKUP($A56,Female!$A:$Q, 12,0),0)*R$3</f>
        <v>1241.9803536620007</v>
      </c>
      <c r="S56" s="4">
        <f>_xlfn.IFNA(VLOOKUP($A56+S$4,Female!$A:$Q, 12,0)/VLOOKUP($A56,Female!$A:$Q, 12,0),0)*S$3</f>
        <v>1041.8023871194257</v>
      </c>
      <c r="T56" s="4">
        <f>_xlfn.IFNA(VLOOKUP($A56+T$4,Female!$A:$Q, 12,0)/VLOOKUP($A56,Female!$A:$Q, 12,0),0)*T$3</f>
        <v>853.3593284020285</v>
      </c>
      <c r="U56" s="4">
        <f>_xlfn.IFNA(VLOOKUP($A56+U$4,Female!$A:$Q, 12,0)/VLOOKUP($A56,Female!$A:$Q, 12,0),0)*U$3</f>
        <v>682.96803794530035</v>
      </c>
      <c r="V56" s="4">
        <f>_xlfn.IFNA(VLOOKUP($A56+V$4,Female!$A:$Q, 12,0)/VLOOKUP($A56,Female!$A:$Q, 12,0),0)*V$3</f>
        <v>532.19912993016908</v>
      </c>
      <c r="W56" s="4">
        <f>_xlfn.IFNA(VLOOKUP($A56+W$4,Female!$A:$Q, 12,0)/VLOOKUP($A56,Female!$A:$Q, 12,0),0)*W$3</f>
        <v>404.36493009578686</v>
      </c>
      <c r="X56" s="4">
        <f>_xlfn.IFNA(VLOOKUP($A56+X$4,Female!$A:$Q, 12,0)/VLOOKUP($A56,Female!$A:$Q, 12,0),0)*X$3</f>
        <v>299.69746165096217</v>
      </c>
      <c r="Y56" s="4">
        <f>_xlfn.IFNA(VLOOKUP($A56+Y$4,Female!$A:$Q, 12,0)/VLOOKUP($A56,Female!$A:$Q, 12,0),0)*Y$3</f>
        <v>216.88843738527868</v>
      </c>
      <c r="Z56" s="4">
        <f>_xlfn.IFNA(VLOOKUP($A56+Z$4,Female!$A:$Q, 12,0)/VLOOKUP($A56,Female!$A:$Q, 12,0),0)*Z$3</f>
        <v>153.12950995735372</v>
      </c>
      <c r="AA56" s="4">
        <f>_xlfn.IFNA(VLOOKUP($A56+AA$4,Female!$A:$Q, 12,0)/VLOOKUP($A56,Female!$A:$Q, 12,0),0)*AA$3</f>
        <v>104.98104095966721</v>
      </c>
      <c r="AB56" s="4">
        <f>_xlfn.IFNA(VLOOKUP($A56+AB$4,Female!$A:$Q, 12,0)/VLOOKUP($A56,Female!$A:$Q, 12,0),0)*AB$3</f>
        <v>69.794585157918959</v>
      </c>
      <c r="AC56" s="4">
        <f>_xlfn.IFNA(VLOOKUP($A56+AC$4,Female!$A:$Q, 12,0)/VLOOKUP($A56,Female!$A:$Q, 12,0),0)*AC$3</f>
        <v>44.91620207718492</v>
      </c>
      <c r="AD56" s="4">
        <f>_xlfn.IFNA(VLOOKUP($A56+AD$4,Female!$A:$Q, 12,0)/VLOOKUP($A56,Female!$A:$Q, 12,0),0)*AD$3</f>
        <v>27.858282588632086</v>
      </c>
      <c r="AE56" s="4">
        <f>_xlfn.IFNA(VLOOKUP($A56+AE$4,Female!$A:$Q, 12,0)/VLOOKUP($A56,Female!$A:$Q, 12,0),0)*AE$3</f>
        <v>16.591052979774219</v>
      </c>
      <c r="AF56" s="4">
        <f>_xlfn.IFNA(VLOOKUP($A56+AF$4,Female!$A:$Q, 12,0)/VLOOKUP($A56,Female!$A:$Q, 12,0),0)*AF$3</f>
        <v>9.4475976419146726</v>
      </c>
      <c r="AG56" s="4">
        <f>_xlfn.IFNA(VLOOKUP($A56+AG$4,Female!$A:$Q, 12,0)/VLOOKUP($A56,Female!$A:$Q, 12,0),0)*AG$3</f>
        <v>5.118762909803694</v>
      </c>
      <c r="AH56" s="4">
        <f>_xlfn.IFNA(VLOOKUP($A56+AH$4,Female!$A:$Q, 12,0)/VLOOKUP($A56,Female!$A:$Q, 12,0),0)*AH$3</f>
        <v>2.6236868379206801</v>
      </c>
      <c r="AI56" s="4">
        <f>_xlfn.IFNA(VLOOKUP($A56+AI$4,Female!$A:$Q, 12,0)/VLOOKUP($A56,Female!$A:$Q, 12,0),0)*AI$3</f>
        <v>1.2646583093607273</v>
      </c>
      <c r="AJ56" s="4">
        <f>_xlfn.IFNA(VLOOKUP($A56+AJ$4,Female!$A:$Q, 12,0)/VLOOKUP($A56,Female!$A:$Q, 12,0),0)*AJ$3</f>
        <v>0.56808945998440585</v>
      </c>
      <c r="AK56" s="4">
        <f>_xlfn.IFNA(VLOOKUP($A56+AK$4,Female!$A:$Q, 12,0)/VLOOKUP($A56,Female!$A:$Q, 12,0),0)*AK$3</f>
        <v>0.23564461391902747</v>
      </c>
      <c r="AL56" s="4">
        <f>_xlfn.IFNA(VLOOKUP($A56+AL$4,Female!$A:$Q, 12,0)/VLOOKUP($A56,Female!$A:$Q, 12,0),0)*AL$3</f>
        <v>8.9007429417800252E-2</v>
      </c>
      <c r="AM56" s="4">
        <f>_xlfn.IFNA(VLOOKUP($A56+AM$4,Female!$A:$Q, 12,0)/VLOOKUP($A56,Female!$A:$Q, 12,0),0)*AM$3</f>
        <v>3.0179473990961197E-2</v>
      </c>
      <c r="AN56" s="4">
        <f>_xlfn.IFNA(VLOOKUP($A56+AN$4,Female!$A:$Q, 12,0)/VLOOKUP($A56,Female!$A:$Q, 12,0),0)*AN$3</f>
        <v>8.9951330969471697E-3</v>
      </c>
      <c r="AO56" s="4">
        <f>_xlfn.IFNA(VLOOKUP($A56+AO$4,Female!$A:$Q, 12,0)/VLOOKUP($A56,Female!$A:$Q, 12,0),0)*AO$3</f>
        <v>2.2881967084664441E-3</v>
      </c>
      <c r="AP56" s="4">
        <f>_xlfn.IFNA(VLOOKUP($A56+AP$4,Female!$A:$Q, 12,0)/VLOOKUP($A56,Female!$A:$Q, 12,0),0)*AP$3</f>
        <v>4.8775098107340677E-4</v>
      </c>
      <c r="AQ56" s="4">
        <f>_xlfn.IFNA(VLOOKUP($A56+AQ$4,Female!$A:$Q, 12,0)/VLOOKUP($A56,Female!$A:$Q, 12,0),0)*AQ$3</f>
        <v>8.419062707375965E-5</v>
      </c>
      <c r="AR56" s="4">
        <f>_xlfn.IFNA(VLOOKUP($A56+AR$4,Female!$A:$Q, 12,0)/VLOOKUP($A56,Female!$A:$Q, 12,0),0)*AR$3</f>
        <v>1.0965417054776301E-5</v>
      </c>
      <c r="AS56" s="4">
        <f>_xlfn.IFNA(VLOOKUP($A56+AS$4,Female!$A:$Q, 12,0)/VLOOKUP($A56,Female!$A:$Q, 12,0),0)*AS$3</f>
        <v>9.3795929875298414E-7</v>
      </c>
      <c r="AT56" s="4">
        <f>_xlfn.IFNA(VLOOKUP($A56+AT$4,Female!$A:$Q, 12,0)/VLOOKUP($A56,Female!$A:$Q, 12,0),0)*AT$3</f>
        <v>0</v>
      </c>
      <c r="AU56" s="4">
        <f>_xlfn.IFNA(VLOOKUP($A56+AU$4,Female!$A:$Q, 12,0)/VLOOKUP($A56,Female!$A:$Q, 12,0),0)*AU$3</f>
        <v>0</v>
      </c>
      <c r="AV56" s="4">
        <f>_xlfn.IFNA(VLOOKUP($A56+AV$4,Female!$A:$Q, 12,0)/VLOOKUP($A56,Female!$A:$Q, 12,0),0)*AV$3</f>
        <v>0</v>
      </c>
      <c r="AW56" s="4">
        <f>_xlfn.IFNA(VLOOKUP($A56+AW$4,Female!$A:$Q, 12,0)/VLOOKUP($A56,Female!$A:$Q, 12,0),0)*AW$3</f>
        <v>0</v>
      </c>
      <c r="AX56" s="4">
        <f>_xlfn.IFNA(VLOOKUP($A56+AX$4,Female!$A:$Q, 12,0)/VLOOKUP($A56,Female!$A:$Q, 12,0),0)*AX$3</f>
        <v>0</v>
      </c>
      <c r="AY56" s="4">
        <f>_xlfn.IFNA(VLOOKUP($A56+AY$4,Female!$A:$Q, 12,0)/VLOOKUP($A56,Female!$A:$Q, 12,0),0)*AY$3</f>
        <v>0</v>
      </c>
      <c r="AZ56" s="4">
        <f>_xlfn.IFNA(VLOOKUP($A56+AZ$4,Female!$A:$Q, 12,0)/VLOOKUP($A56,Female!$A:$Q, 12,0),0)*AZ$3</f>
        <v>0</v>
      </c>
      <c r="BA56" s="4">
        <f>_xlfn.IFNA(VLOOKUP($A56+BA$4,Female!$A:$Q, 12,0)/VLOOKUP($A56,Female!$A:$Q, 12,0),0)*BA$3</f>
        <v>0</v>
      </c>
      <c r="BB56" s="4">
        <f>_xlfn.IFNA(VLOOKUP($A56+BB$4,Female!$A:$Q, 12,0)/VLOOKUP($A56,Female!$A:$Q, 12,0),0)*BB$3</f>
        <v>0</v>
      </c>
      <c r="BC56" s="4">
        <f>_xlfn.IFNA(VLOOKUP($A56+BC$4,Female!$A:$Q, 12,0)/VLOOKUP($A56,Female!$A:$Q, 12,0),0)*BC$3</f>
        <v>0</v>
      </c>
      <c r="BD56" s="4">
        <f>_xlfn.IFNA(VLOOKUP($A56+BD$4,Female!$A:$Q, 12,0)/VLOOKUP($A56,Female!$A:$Q, 12,0),0)*BD$3</f>
        <v>0</v>
      </c>
      <c r="BE56" s="4">
        <f>_xlfn.IFNA(VLOOKUP($A56+BE$4,Female!$A:$Q, 12,0)/VLOOKUP($A56,Female!$A:$Q, 12,0),0)*BE$3</f>
        <v>0</v>
      </c>
    </row>
    <row r="57" spans="1:57" x14ac:dyDescent="0.2">
      <c r="A57">
        <f t="shared" si="3"/>
        <v>77</v>
      </c>
      <c r="B57" s="4">
        <f t="shared" si="2"/>
        <v>31947.130866458458</v>
      </c>
      <c r="C57" s="4">
        <f>_xlfn.IFNA(VLOOKUP($A57+C$4,Female!$A:$Q, 12,0)/VLOOKUP($A57,Female!$A:$Q, 12,0),0)*C$3</f>
        <v>3002.4277559204593</v>
      </c>
      <c r="D57" s="4">
        <f>_xlfn.IFNA(VLOOKUP($A57+D$4,Female!$A:$Q, 12,0)/VLOOKUP($A57,Female!$A:$Q, 12,0),0)*D$3</f>
        <v>2984.3489315438469</v>
      </c>
      <c r="E57" s="4">
        <f>_xlfn.IFNA(VLOOKUP($A57+E$4,Female!$A:$Q, 12,0)/VLOOKUP($A57,Female!$A:$Q, 12,0),0)*E$3</f>
        <v>2955.0536327280952</v>
      </c>
      <c r="F57" s="4">
        <f>_xlfn.IFNA(VLOOKUP($A57+F$4,Female!$A:$Q, 12,0)/VLOOKUP($A57,Female!$A:$Q, 12,0),0)*F$3</f>
        <v>2903.7629509676417</v>
      </c>
      <c r="G57" s="4">
        <f>_xlfn.IFNA(VLOOKUP($A57+G$4,Female!$A:$Q, 12,0)/VLOOKUP($A57,Female!$A:$Q, 12,0),0)*G$3</f>
        <v>2837.9265834309845</v>
      </c>
      <c r="H57" s="4">
        <f>_xlfn.IFNA(VLOOKUP($A57+H$4,Female!$A:$Q, 12,0)/VLOOKUP($A57,Female!$A:$Q, 12,0),0)*H$3</f>
        <v>2756.0355887015112</v>
      </c>
      <c r="I57" s="4">
        <f>_xlfn.IFNA(VLOOKUP($A57+I$4,Female!$A:$Q, 12,0)/VLOOKUP($A57,Female!$A:$Q, 12,0),0)*I$3</f>
        <v>2650.2427901655797</v>
      </c>
      <c r="J57" s="4">
        <f>_xlfn.IFNA(VLOOKUP($A57+J$4,Female!$A:$Q, 12,0)/VLOOKUP($A57,Female!$A:$Q, 12,0),0)*J$3</f>
        <v>2527.2091852471031</v>
      </c>
      <c r="K57" s="4">
        <f>_xlfn.IFNA(VLOOKUP($A57+K$4,Female!$A:$Q, 12,0)/VLOOKUP($A57,Female!$A:$Q, 12,0),0)*K$3</f>
        <v>2386.4236538103391</v>
      </c>
      <c r="L57" s="4">
        <f>_xlfn.IFNA(VLOOKUP($A57+L$4,Female!$A:$Q, 12,0)/VLOOKUP($A57,Female!$A:$Q, 12,0),0)*L$3</f>
        <v>2228.1578067970668</v>
      </c>
      <c r="M57" s="4">
        <f>_xlfn.IFNA(VLOOKUP($A57+M$4,Female!$A:$Q, 12,0)/VLOOKUP($A57,Female!$A:$Q, 12,0),0)*M$3</f>
        <v>2049.4731348042355</v>
      </c>
      <c r="N57" s="4">
        <f>_xlfn.IFNA(VLOOKUP($A57+N$4,Female!$A:$Q, 12,0)/VLOOKUP($A57,Female!$A:$Q, 12,0),0)*N$3</f>
        <v>1858.1124689060809</v>
      </c>
      <c r="O57" s="4">
        <f>_xlfn.IFNA(VLOOKUP($A57+O$4,Female!$A:$Q, 12,0)/VLOOKUP($A57,Female!$A:$Q, 12,0),0)*O$3</f>
        <v>1657.5565556478703</v>
      </c>
      <c r="P57" s="4">
        <f>_xlfn.IFNA(VLOOKUP($A57+P$4,Female!$A:$Q, 12,0)/VLOOKUP($A57,Female!$A:$Q, 12,0),0)*P$3</f>
        <v>1452.2411942012345</v>
      </c>
      <c r="Q57" s="4">
        <f>_xlfn.IFNA(VLOOKUP($A57+Q$4,Female!$A:$Q, 12,0)/VLOOKUP($A57,Female!$A:$Q, 12,0),0)*Q$3</f>
        <v>1245.137390929548</v>
      </c>
      <c r="R57" s="4">
        <f>_xlfn.IFNA(VLOOKUP($A57+R$4,Female!$A:$Q, 12,0)/VLOOKUP($A57,Female!$A:$Q, 12,0),0)*R$3</f>
        <v>1046.3767317841598</v>
      </c>
      <c r="S57" s="4">
        <f>_xlfn.IFNA(VLOOKUP($A57+S$4,Female!$A:$Q, 12,0)/VLOOKUP($A57,Female!$A:$Q, 12,0),0)*S$3</f>
        <v>857.25649373841804</v>
      </c>
      <c r="T57" s="4">
        <f>_xlfn.IFNA(VLOOKUP($A57+T$4,Female!$A:$Q, 12,0)/VLOOKUP($A57,Female!$A:$Q, 12,0),0)*T$3</f>
        <v>685.24288627474505</v>
      </c>
      <c r="U57" s="4">
        <f>_xlfn.IFNA(VLOOKUP($A57+U$4,Female!$A:$Q, 12,0)/VLOOKUP($A57,Female!$A:$Q, 12,0),0)*U$3</f>
        <v>534.92220037387369</v>
      </c>
      <c r="V57" s="4">
        <f>_xlfn.IFNA(VLOOKUP($A57+V$4,Female!$A:$Q, 12,0)/VLOOKUP($A57,Female!$A:$Q, 12,0),0)*V$3</f>
        <v>406.55491554691025</v>
      </c>
      <c r="W57" s="4">
        <f>_xlfn.IFNA(VLOOKUP($A57+W$4,Female!$A:$Q, 12,0)/VLOOKUP($A57,Female!$A:$Q, 12,0),0)*W$3</f>
        <v>301.41943334756257</v>
      </c>
      <c r="X57" s="4">
        <f>_xlfn.IFNA(VLOOKUP($A57+X$4,Female!$A:$Q, 12,0)/VLOOKUP($A57,Female!$A:$Q, 12,0),0)*X$3</f>
        <v>218.21176270628399</v>
      </c>
      <c r="Y57" s="4">
        <f>_xlfn.IFNA(VLOOKUP($A57+Y$4,Female!$A:$Q, 12,0)/VLOOKUP($A57,Female!$A:$Q, 12,0),0)*Y$3</f>
        <v>153.93899416717085</v>
      </c>
      <c r="Z57" s="4">
        <f>_xlfn.IFNA(VLOOKUP($A57+Z$4,Female!$A:$Q, 12,0)/VLOOKUP($A57,Female!$A:$Q, 12,0),0)*Z$3</f>
        <v>105.70754461610795</v>
      </c>
      <c r="AA57" s="4">
        <f>_xlfn.IFNA(VLOOKUP($A57+AA$4,Female!$A:$Q, 12,0)/VLOOKUP($A57,Female!$A:$Q, 12,0),0)*AA$3</f>
        <v>70.306041833680013</v>
      </c>
      <c r="AB57" s="4">
        <f>_xlfn.IFNA(VLOOKUP($A57+AB$4,Female!$A:$Q, 12,0)/VLOOKUP($A57,Female!$A:$Q, 12,0),0)*AB$3</f>
        <v>45.216545427588358</v>
      </c>
      <c r="AC57" s="4">
        <f>_xlfn.IFNA(VLOOKUP($A57+AC$4,Female!$A:$Q, 12,0)/VLOOKUP($A57,Female!$A:$Q, 12,0),0)*AC$3</f>
        <v>28.058740968206788</v>
      </c>
      <c r="AD57" s="4">
        <f>_xlfn.IFNA(VLOOKUP($A57+AD$4,Female!$A:$Q, 12,0)/VLOOKUP($A57,Female!$A:$Q, 12,0),0)*AD$3</f>
        <v>16.718897327974943</v>
      </c>
      <c r="AE57" s="4">
        <f>_xlfn.IFNA(VLOOKUP($A57+AE$4,Female!$A:$Q, 12,0)/VLOOKUP($A57,Female!$A:$Q, 12,0),0)*AE$3</f>
        <v>9.5252107377430413</v>
      </c>
      <c r="AF57" s="4">
        <f>_xlfn.IFNA(VLOOKUP($A57+AF$4,Female!$A:$Q, 12,0)/VLOOKUP($A57,Female!$A:$Q, 12,0),0)*AF$3</f>
        <v>5.1634128717413832</v>
      </c>
      <c r="AG57" s="4">
        <f>_xlfn.IFNA(VLOOKUP($A57+AG$4,Female!$A:$Q, 12,0)/VLOOKUP($A57,Female!$A:$Q, 12,0),0)*AG$3</f>
        <v>2.6478970529745767</v>
      </c>
      <c r="AH57" s="4">
        <f>_xlfn.IFNA(VLOOKUP($A57+AH$4,Female!$A:$Q, 12,0)/VLOOKUP($A57,Female!$A:$Q, 12,0),0)*AH$3</f>
        <v>1.2758919432444018</v>
      </c>
      <c r="AI57" s="4">
        <f>_xlfn.IFNA(VLOOKUP($A57+AI$4,Female!$A:$Q, 12,0)/VLOOKUP($A57,Female!$A:$Q, 12,0),0)*AI$3</f>
        <v>0.57345181511168353</v>
      </c>
      <c r="AJ57" s="4">
        <f>_xlfn.IFNA(VLOOKUP($A57+AJ$4,Female!$A:$Q, 12,0)/VLOOKUP($A57,Female!$A:$Q, 12,0),0)*AJ$3</f>
        <v>0.23781269525572521</v>
      </c>
      <c r="AK57" s="4">
        <f>_xlfn.IFNA(VLOOKUP($A57+AK$4,Female!$A:$Q, 12,0)/VLOOKUP($A57,Female!$A:$Q, 12,0),0)*AK$3</f>
        <v>8.9946497641284595E-2</v>
      </c>
      <c r="AL57" s="4">
        <f>_xlfn.IFNA(VLOOKUP($A57+AL$4,Female!$A:$Q, 12,0)/VLOOKUP($A57,Female!$A:$Q, 12,0),0)*AL$3</f>
        <v>3.0491651822720213E-2</v>
      </c>
      <c r="AM57" s="4">
        <f>_xlfn.IFNA(VLOOKUP($A57+AM$4,Female!$A:$Q, 12,0)/VLOOKUP($A57,Female!$A:$Q, 12,0),0)*AM$3</f>
        <v>9.0869183562887479E-3</v>
      </c>
      <c r="AN57" s="4">
        <f>_xlfn.IFNA(VLOOKUP($A57+AN$4,Female!$A:$Q, 12,0)/VLOOKUP($A57,Female!$A:$Q, 12,0),0)*AN$3</f>
        <v>2.3129181966105626E-3</v>
      </c>
      <c r="AO57" s="4">
        <f>_xlfn.IFNA(VLOOKUP($A57+AO$4,Female!$A:$Q, 12,0)/VLOOKUP($A57,Female!$A:$Q, 12,0),0)*AO$3</f>
        <v>4.9330492281231795E-4</v>
      </c>
      <c r="AP57" s="4">
        <f>_xlfn.IFNA(VLOOKUP($A57+AP$4,Female!$A:$Q, 12,0)/VLOOKUP($A57,Female!$A:$Q, 12,0),0)*AP$3</f>
        <v>8.5196979108880604E-5</v>
      </c>
      <c r="AQ57" s="4">
        <f>_xlfn.IFNA(VLOOKUP($A57+AQ$4,Female!$A:$Q, 12,0)/VLOOKUP($A57,Female!$A:$Q, 12,0),0)*AQ$3</f>
        <v>1.1089060208444775E-5</v>
      </c>
      <c r="AR57" s="4">
        <f>_xlfn.IFNA(VLOOKUP($A57+AR$4,Female!$A:$Q, 12,0)/VLOOKUP($A57,Female!$A:$Q, 12,0),0)*AR$3</f>
        <v>9.4967018106684543E-7</v>
      </c>
      <c r="AS57" s="4">
        <f>_xlfn.IFNA(VLOOKUP($A57+AS$4,Female!$A:$Q, 12,0)/VLOOKUP($A57,Female!$A:$Q, 12,0),0)*AS$3</f>
        <v>0</v>
      </c>
      <c r="AT57" s="4">
        <f>_xlfn.IFNA(VLOOKUP($A57+AT$4,Female!$A:$Q, 12,0)/VLOOKUP($A57,Female!$A:$Q, 12,0),0)*AT$3</f>
        <v>0</v>
      </c>
      <c r="AU57" s="4">
        <f>_xlfn.IFNA(VLOOKUP($A57+AU$4,Female!$A:$Q, 12,0)/VLOOKUP($A57,Female!$A:$Q, 12,0),0)*AU$3</f>
        <v>0</v>
      </c>
      <c r="AV57" s="4">
        <f>_xlfn.IFNA(VLOOKUP($A57+AV$4,Female!$A:$Q, 12,0)/VLOOKUP($A57,Female!$A:$Q, 12,0),0)*AV$3</f>
        <v>0</v>
      </c>
      <c r="AW57" s="4">
        <f>_xlfn.IFNA(VLOOKUP($A57+AW$4,Female!$A:$Q, 12,0)/VLOOKUP($A57,Female!$A:$Q, 12,0),0)*AW$3</f>
        <v>0</v>
      </c>
      <c r="AX57" s="4">
        <f>_xlfn.IFNA(VLOOKUP($A57+AX$4,Female!$A:$Q, 12,0)/VLOOKUP($A57,Female!$A:$Q, 12,0),0)*AX$3</f>
        <v>0</v>
      </c>
      <c r="AY57" s="4">
        <f>_xlfn.IFNA(VLOOKUP($A57+AY$4,Female!$A:$Q, 12,0)/VLOOKUP($A57,Female!$A:$Q, 12,0),0)*AY$3</f>
        <v>0</v>
      </c>
      <c r="AZ57" s="4">
        <f>_xlfn.IFNA(VLOOKUP($A57+AZ$4,Female!$A:$Q, 12,0)/VLOOKUP($A57,Female!$A:$Q, 12,0),0)*AZ$3</f>
        <v>0</v>
      </c>
      <c r="BA57" s="4">
        <f>_xlfn.IFNA(VLOOKUP($A57+BA$4,Female!$A:$Q, 12,0)/VLOOKUP($A57,Female!$A:$Q, 12,0),0)*BA$3</f>
        <v>0</v>
      </c>
      <c r="BB57" s="4">
        <f>_xlfn.IFNA(VLOOKUP($A57+BB$4,Female!$A:$Q, 12,0)/VLOOKUP($A57,Female!$A:$Q, 12,0),0)*BB$3</f>
        <v>0</v>
      </c>
      <c r="BC57" s="4">
        <f>_xlfn.IFNA(VLOOKUP($A57+BC$4,Female!$A:$Q, 12,0)/VLOOKUP($A57,Female!$A:$Q, 12,0),0)*BC$3</f>
        <v>0</v>
      </c>
      <c r="BD57" s="4">
        <f>_xlfn.IFNA(VLOOKUP($A57+BD$4,Female!$A:$Q, 12,0)/VLOOKUP($A57,Female!$A:$Q, 12,0),0)*BD$3</f>
        <v>0</v>
      </c>
      <c r="BE57" s="4">
        <f>_xlfn.IFNA(VLOOKUP($A57+BE$4,Female!$A:$Q, 12,0)/VLOOKUP($A57,Female!$A:$Q, 12,0),0)*BE$3</f>
        <v>0</v>
      </c>
    </row>
    <row r="58" spans="1:57" x14ac:dyDescent="0.2">
      <c r="A58">
        <f t="shared" si="3"/>
        <v>78</v>
      </c>
      <c r="B58" s="4">
        <f t="shared" si="2"/>
        <v>29987.814426439159</v>
      </c>
      <c r="C58" s="4">
        <f>_xlfn.IFNA(VLOOKUP($A58+C$4,Female!$A:$Q, 12,0)/VLOOKUP($A58,Female!$A:$Q, 12,0),0)*C$3</f>
        <v>2990.6108895903594</v>
      </c>
      <c r="D58" s="4">
        <f>_xlfn.IFNA(VLOOKUP($A58+D$4,Female!$A:$Q, 12,0)/VLOOKUP($A58,Female!$A:$Q, 12,0),0)*D$3</f>
        <v>2958.928123268322</v>
      </c>
      <c r="E58" s="4">
        <f>_xlfn.IFNA(VLOOKUP($A58+E$4,Female!$A:$Q, 12,0)/VLOOKUP($A58,Female!$A:$Q, 12,0),0)*E$3</f>
        <v>2914.1390587125247</v>
      </c>
      <c r="F58" s="4">
        <f>_xlfn.IFNA(VLOOKUP($A58+F$4,Female!$A:$Q, 12,0)/VLOOKUP($A58,Female!$A:$Q, 12,0),0)*F$3</f>
        <v>2846.2172999711979</v>
      </c>
      <c r="G58" s="4">
        <f>_xlfn.IFNA(VLOOKUP($A58+G$4,Female!$A:$Q, 12,0)/VLOOKUP($A58,Female!$A:$Q, 12,0),0)*G$3</f>
        <v>2762.7954772028952</v>
      </c>
      <c r="H58" s="4">
        <f>_xlfn.IFNA(VLOOKUP($A58+H$4,Female!$A:$Q, 12,0)/VLOOKUP($A58,Female!$A:$Q, 12,0),0)*H$3</f>
        <v>2662.4733555917096</v>
      </c>
      <c r="I58" s="4">
        <f>_xlfn.IFNA(VLOOKUP($A58+I$4,Female!$A:$Q, 12,0)/VLOOKUP($A58,Female!$A:$Q, 12,0),0)*I$3</f>
        <v>2537.8865929727726</v>
      </c>
      <c r="J58" s="4">
        <f>_xlfn.IFNA(VLOOKUP($A58+J$4,Female!$A:$Q, 12,0)/VLOOKUP($A58,Female!$A:$Q, 12,0),0)*J$3</f>
        <v>2395.9093407621035</v>
      </c>
      <c r="K58" s="4">
        <f>_xlfn.IFNA(VLOOKUP($A58+K$4,Female!$A:$Q, 12,0)/VLOOKUP($A58,Female!$A:$Q, 12,0),0)*K$3</f>
        <v>2236.7320300182041</v>
      </c>
      <c r="L58" s="4">
        <f>_xlfn.IFNA(VLOOKUP($A58+L$4,Female!$A:$Q, 12,0)/VLOOKUP($A58,Female!$A:$Q, 12,0),0)*L$3</f>
        <v>2061.546342064903</v>
      </c>
      <c r="M58" s="4">
        <f>_xlfn.IFNA(VLOOKUP($A58+M$4,Female!$A:$Q, 12,0)/VLOOKUP($A58,Female!$A:$Q, 12,0),0)*M$3</f>
        <v>1868.8613959937879</v>
      </c>
      <c r="N58" s="4">
        <f>_xlfn.IFNA(VLOOKUP($A58+N$4,Female!$A:$Q, 12,0)/VLOOKUP($A58,Female!$A:$Q, 12,0),0)*N$3</f>
        <v>1667.1259898414257</v>
      </c>
      <c r="O58" s="4">
        <f>_xlfn.IFNA(VLOOKUP($A58+O$4,Female!$A:$Q, 12,0)/VLOOKUP($A58,Female!$A:$Q, 12,0),0)*O$3</f>
        <v>1460.7285211405162</v>
      </c>
      <c r="P58" s="4">
        <f>_xlfn.IFNA(VLOOKUP($A58+P$4,Female!$A:$Q, 12,0)/VLOOKUP($A58,Female!$A:$Q, 12,0),0)*P$3</f>
        <v>1254.7522687007702</v>
      </c>
      <c r="Q58" s="4">
        <f>_xlfn.IFNA(VLOOKUP($A58+Q$4,Female!$A:$Q, 12,0)/VLOOKUP($A58,Female!$A:$Q, 12,0),0)*Q$3</f>
        <v>1052.7793546403504</v>
      </c>
      <c r="R58" s="4">
        <f>_xlfn.IFNA(VLOOKUP($A58+R$4,Female!$A:$Q, 12,0)/VLOOKUP($A58,Female!$A:$Q, 12,0),0)*R$3</f>
        <v>864.09252073995538</v>
      </c>
      <c r="S58" s="4">
        <f>_xlfn.IFNA(VLOOKUP($A58+S$4,Female!$A:$Q, 12,0)/VLOOKUP($A58,Female!$A:$Q, 12,0),0)*S$3</f>
        <v>690.8282931443681</v>
      </c>
      <c r="T58" s="4">
        <f>_xlfn.IFNA(VLOOKUP($A58+T$4,Female!$A:$Q, 12,0)/VLOOKUP($A58,Female!$A:$Q, 12,0),0)*T$3</f>
        <v>538.61880909890021</v>
      </c>
      <c r="U58" s="4">
        <f>_xlfn.IFNA(VLOOKUP($A58+U$4,Female!$A:$Q, 12,0)/VLOOKUP($A58,Female!$A:$Q, 12,0),0)*U$3</f>
        <v>410.09305597420393</v>
      </c>
      <c r="V58" s="4">
        <f>_xlfn.IFNA(VLOOKUP($A58+V$4,Female!$A:$Q, 12,0)/VLOOKUP($A58,Female!$A:$Q, 12,0),0)*V$3</f>
        <v>304.13312156963491</v>
      </c>
      <c r="W58" s="4">
        <f>_xlfn.IFNA(VLOOKUP($A58+W$4,Female!$A:$Q, 12,0)/VLOOKUP($A58,Female!$A:$Q, 12,0),0)*W$3</f>
        <v>220.24856065735364</v>
      </c>
      <c r="X58" s="4">
        <f>_xlfn.IFNA(VLOOKUP($A58+X$4,Female!$A:$Q, 12,0)/VLOOKUP($A58,Female!$A:$Q, 12,0),0)*X$3</f>
        <v>155.43082037987213</v>
      </c>
      <c r="Y58" s="4">
        <f>_xlfn.IFNA(VLOOKUP($A58+Y$4,Female!$A:$Q, 12,0)/VLOOKUP($A58,Female!$A:$Q, 12,0),0)*Y$3</f>
        <v>106.64548507428164</v>
      </c>
      <c r="Z58" s="4">
        <f>_xlfn.IFNA(VLOOKUP($A58+Z$4,Female!$A:$Q, 12,0)/VLOOKUP($A58,Female!$A:$Q, 12,0),0)*Z$3</f>
        <v>71.04515981713061</v>
      </c>
      <c r="AA58" s="4">
        <f>_xlfn.IFNA(VLOOKUP($A58+AA$4,Female!$A:$Q, 12,0)/VLOOKUP($A58,Female!$A:$Q, 12,0),0)*AA$3</f>
        <v>45.710401279821035</v>
      </c>
      <c r="AB58" s="4">
        <f>_xlfn.IFNA(VLOOKUP($A58+AB$4,Female!$A:$Q, 12,0)/VLOOKUP($A58,Female!$A:$Q, 12,0),0)*AB$3</f>
        <v>28.347141306443618</v>
      </c>
      <c r="AC58" s="4">
        <f>_xlfn.IFNA(VLOOKUP($A58+AC$4,Female!$A:$Q, 12,0)/VLOOKUP($A58,Female!$A:$Q, 12,0),0)*AC$3</f>
        <v>16.899280245313424</v>
      </c>
      <c r="AD58" s="4">
        <f>_xlfn.IFNA(VLOOKUP($A58+AD$4,Female!$A:$Q, 12,0)/VLOOKUP($A58,Female!$A:$Q, 12,0),0)*AD$3</f>
        <v>9.6328547205428965</v>
      </c>
      <c r="AE58" s="4">
        <f>_xlfn.IFNA(VLOOKUP($A58+AE$4,Female!$A:$Q, 12,0)/VLOOKUP($A58,Female!$A:$Q, 12,0),0)*AE$3</f>
        <v>5.2244044875483917</v>
      </c>
      <c r="AF58" s="4">
        <f>_xlfn.IFNA(VLOOKUP($A58+AF$4,Female!$A:$Q, 12,0)/VLOOKUP($A58,Female!$A:$Q, 12,0),0)*AF$3</f>
        <v>2.680523826253586</v>
      </c>
      <c r="AG58" s="4">
        <f>_xlfn.IFNA(VLOOKUP($A58+AG$4,Female!$A:$Q, 12,0)/VLOOKUP($A58,Female!$A:$Q, 12,0),0)*AG$3</f>
        <v>1.2922594943992074</v>
      </c>
      <c r="AH58" s="4">
        <f>_xlfn.IFNA(VLOOKUP($A58+AH$4,Female!$A:$Q, 12,0)/VLOOKUP($A58,Female!$A:$Q, 12,0),0)*AH$3</f>
        <v>0.58060979992023942</v>
      </c>
      <c r="AI58" s="4">
        <f>_xlfn.IFNA(VLOOKUP($A58+AI$4,Female!$A:$Q, 12,0)/VLOOKUP($A58,Female!$A:$Q, 12,0),0)*AI$3</f>
        <v>0.24091396314931379</v>
      </c>
      <c r="AJ58" s="4">
        <f>_xlfn.IFNA(VLOOKUP($A58+AJ$4,Female!$A:$Q, 12,0)/VLOOKUP($A58,Female!$A:$Q, 12,0),0)*AJ$3</f>
        <v>9.1097930634024354E-2</v>
      </c>
      <c r="AK58" s="4">
        <f>_xlfn.IFNA(VLOOKUP($A58+AK$4,Female!$A:$Q, 12,0)/VLOOKUP($A58,Female!$A:$Q, 12,0),0)*AK$3</f>
        <v>3.0923289607204987E-2</v>
      </c>
      <c r="AL58" s="4">
        <f>_xlfn.IFNA(VLOOKUP($A58+AL$4,Female!$A:$Q, 12,0)/VLOOKUP($A58,Female!$A:$Q, 12,0),0)*AL$3</f>
        <v>9.2136699077400921E-3</v>
      </c>
      <c r="AM58" s="4">
        <f>_xlfn.IFNA(VLOOKUP($A58+AM$4,Female!$A:$Q, 12,0)/VLOOKUP($A58,Female!$A:$Q, 12,0),0)*AM$3</f>
        <v>2.344855269603032E-3</v>
      </c>
      <c r="AN58" s="4">
        <f>_xlfn.IFNA(VLOOKUP($A58+AN$4,Female!$A:$Q, 12,0)/VLOOKUP($A58,Female!$A:$Q, 12,0),0)*AN$3</f>
        <v>5.0041359829408583E-4</v>
      </c>
      <c r="AO58" s="4">
        <f>_xlfn.IFNA(VLOOKUP($A58+AO$4,Female!$A:$Q, 12,0)/VLOOKUP($A58,Female!$A:$Q, 12,0),0)*AO$3</f>
        <v>8.6474534076442751E-5</v>
      </c>
      <c r="AP58" s="4">
        <f>_xlfn.IFNA(VLOOKUP($A58+AP$4,Female!$A:$Q, 12,0)/VLOOKUP($A58,Female!$A:$Q, 12,0),0)*AP$3</f>
        <v>1.1261647519474367E-5</v>
      </c>
      <c r="AQ58" s="4">
        <f>_xlfn.IFNA(VLOOKUP($A58+AQ$4,Female!$A:$Q, 12,0)/VLOOKUP($A58,Female!$A:$Q, 12,0),0)*AQ$3</f>
        <v>9.638048913660231E-7</v>
      </c>
      <c r="AR58" s="4">
        <f>_xlfn.IFNA(VLOOKUP($A58+AR$4,Female!$A:$Q, 12,0)/VLOOKUP($A58,Female!$A:$Q, 12,0),0)*AR$3</f>
        <v>0</v>
      </c>
      <c r="AS58" s="4">
        <f>_xlfn.IFNA(VLOOKUP($A58+AS$4,Female!$A:$Q, 12,0)/VLOOKUP($A58,Female!$A:$Q, 12,0),0)*AS$3</f>
        <v>0</v>
      </c>
      <c r="AT58" s="4">
        <f>_xlfn.IFNA(VLOOKUP($A58+AT$4,Female!$A:$Q, 12,0)/VLOOKUP($A58,Female!$A:$Q, 12,0),0)*AT$3</f>
        <v>0</v>
      </c>
      <c r="AU58" s="4">
        <f>_xlfn.IFNA(VLOOKUP($A58+AU$4,Female!$A:$Q, 12,0)/VLOOKUP($A58,Female!$A:$Q, 12,0),0)*AU$3</f>
        <v>0</v>
      </c>
      <c r="AV58" s="4">
        <f>_xlfn.IFNA(VLOOKUP($A58+AV$4,Female!$A:$Q, 12,0)/VLOOKUP($A58,Female!$A:$Q, 12,0),0)*AV$3</f>
        <v>0</v>
      </c>
      <c r="AW58" s="4">
        <f>_xlfn.IFNA(VLOOKUP($A58+AW$4,Female!$A:$Q, 12,0)/VLOOKUP($A58,Female!$A:$Q, 12,0),0)*AW$3</f>
        <v>0</v>
      </c>
      <c r="AX58" s="4">
        <f>_xlfn.IFNA(VLOOKUP($A58+AX$4,Female!$A:$Q, 12,0)/VLOOKUP($A58,Female!$A:$Q, 12,0),0)*AX$3</f>
        <v>0</v>
      </c>
      <c r="AY58" s="4">
        <f>_xlfn.IFNA(VLOOKUP($A58+AY$4,Female!$A:$Q, 12,0)/VLOOKUP($A58,Female!$A:$Q, 12,0),0)*AY$3</f>
        <v>0</v>
      </c>
      <c r="AZ58" s="4">
        <f>_xlfn.IFNA(VLOOKUP($A58+AZ$4,Female!$A:$Q, 12,0)/VLOOKUP($A58,Female!$A:$Q, 12,0),0)*AZ$3</f>
        <v>0</v>
      </c>
      <c r="BA58" s="4">
        <f>_xlfn.IFNA(VLOOKUP($A58+BA$4,Female!$A:$Q, 12,0)/VLOOKUP($A58,Female!$A:$Q, 12,0),0)*BA$3</f>
        <v>0</v>
      </c>
      <c r="BB58" s="4">
        <f>_xlfn.IFNA(VLOOKUP($A58+BB$4,Female!$A:$Q, 12,0)/VLOOKUP($A58,Female!$A:$Q, 12,0),0)*BB$3</f>
        <v>0</v>
      </c>
      <c r="BC58" s="4">
        <f>_xlfn.IFNA(VLOOKUP($A58+BC$4,Female!$A:$Q, 12,0)/VLOOKUP($A58,Female!$A:$Q, 12,0),0)*BC$3</f>
        <v>0</v>
      </c>
      <c r="BD58" s="4">
        <f>_xlfn.IFNA(VLOOKUP($A58+BD$4,Female!$A:$Q, 12,0)/VLOOKUP($A58,Female!$A:$Q, 12,0),0)*BD$3</f>
        <v>0</v>
      </c>
      <c r="BE58" s="4">
        <f>_xlfn.IFNA(VLOOKUP($A58+BE$4,Female!$A:$Q, 12,0)/VLOOKUP($A58,Female!$A:$Q, 12,0),0)*BE$3</f>
        <v>0</v>
      </c>
    </row>
    <row r="59" spans="1:57" x14ac:dyDescent="0.2">
      <c r="A59">
        <f t="shared" si="3"/>
        <v>79</v>
      </c>
      <c r="B59" s="4">
        <f t="shared" si="2"/>
        <v>28082.802550345867</v>
      </c>
      <c r="C59" s="4">
        <f>_xlfn.IFNA(VLOOKUP($A59+C$4,Female!$A:$Q, 12,0)/VLOOKUP($A59,Female!$A:$Q, 12,0),0)*C$3</f>
        <v>2976.8529514672537</v>
      </c>
      <c r="D59" s="4">
        <f>_xlfn.IFNA(VLOOKUP($A59+D$4,Female!$A:$Q, 12,0)/VLOOKUP($A59,Female!$A:$Q, 12,0),0)*D$3</f>
        <v>2929.489703398101</v>
      </c>
      <c r="E59" s="4">
        <f>_xlfn.IFNA(VLOOKUP($A59+E$4,Female!$A:$Q, 12,0)/VLOOKUP($A59,Female!$A:$Q, 12,0),0)*E$3</f>
        <v>2867.6742856348847</v>
      </c>
      <c r="F59" s="4">
        <f>_xlfn.IFNA(VLOOKUP($A59+F$4,Female!$A:$Q, 12,0)/VLOOKUP($A59,Female!$A:$Q, 12,0),0)*F$3</f>
        <v>2781.8152921093101</v>
      </c>
      <c r="G59" s="4">
        <f>_xlfn.IFNA(VLOOKUP($A59+G$4,Female!$A:$Q, 12,0)/VLOOKUP($A59,Female!$A:$Q, 12,0),0)*G$3</f>
        <v>2679.5498515989384</v>
      </c>
      <c r="H59" s="4">
        <f>_xlfn.IFNA(VLOOKUP($A59+H$4,Female!$A:$Q, 12,0)/VLOOKUP($A59,Female!$A:$Q, 12,0),0)*H$3</f>
        <v>2559.6729324769803</v>
      </c>
      <c r="I59" s="4">
        <f>_xlfn.IFNA(VLOOKUP($A59+I$4,Female!$A:$Q, 12,0)/VLOOKUP($A59,Female!$A:$Q, 12,0),0)*I$3</f>
        <v>2415.5390162914782</v>
      </c>
      <c r="J59" s="4">
        <f>_xlfn.IFNA(VLOOKUP($A59+J$4,Female!$A:$Q, 12,0)/VLOOKUP($A59,Female!$A:$Q, 12,0),0)*J$3</f>
        <v>2254.4958927678308</v>
      </c>
      <c r="K59" s="4">
        <f>_xlfn.IFNA(VLOOKUP($A59+K$4,Female!$A:$Q, 12,0)/VLOOKUP($A59,Female!$A:$Q, 12,0),0)*K$3</f>
        <v>2077.6566034212201</v>
      </c>
      <c r="L59" s="4">
        <f>_xlfn.IFNA(VLOOKUP($A59+L$4,Female!$A:$Q, 12,0)/VLOOKUP($A59,Female!$A:$Q, 12,0),0)*L$3</f>
        <v>1887.2986146097655</v>
      </c>
      <c r="M59" s="4">
        <f>_xlfn.IFNA(VLOOKUP($A59+M$4,Female!$A:$Q, 12,0)/VLOOKUP($A59,Female!$A:$Q, 12,0),0)*M$3</f>
        <v>1683.3955445868326</v>
      </c>
      <c r="N59" s="4">
        <f>_xlfn.IFNA(VLOOKUP($A59+N$4,Female!$A:$Q, 12,0)/VLOOKUP($A59,Female!$A:$Q, 12,0),0)*N$3</f>
        <v>1474.9667548332611</v>
      </c>
      <c r="O59" s="4">
        <f>_xlfn.IFNA(VLOOKUP($A59+O$4,Female!$A:$Q, 12,0)/VLOOKUP($A59,Female!$A:$Q, 12,0),0)*O$3</f>
        <v>1267.0723177053244</v>
      </c>
      <c r="P59" s="4">
        <f>_xlfn.IFNA(VLOOKUP($A59+P$4,Female!$A:$Q, 12,0)/VLOOKUP($A59,Female!$A:$Q, 12,0),0)*P$3</f>
        <v>1065.1008473602024</v>
      </c>
      <c r="Q59" s="4">
        <f>_xlfn.IFNA(VLOOKUP($A59+Q$4,Female!$A:$Q, 12,0)/VLOOKUP($A59,Female!$A:$Q, 12,0),0)*Q$3</f>
        <v>872.81497309593499</v>
      </c>
      <c r="R59" s="4">
        <f>_xlfn.IFNA(VLOOKUP($A59+R$4,Female!$A:$Q, 12,0)/VLOOKUP($A59,Female!$A:$Q, 12,0),0)*R$3</f>
        <v>699.08862279347613</v>
      </c>
      <c r="S59" s="4">
        <f>_xlfn.IFNA(VLOOKUP($A59+S$4,Female!$A:$Q, 12,0)/VLOOKUP($A59,Female!$A:$Q, 12,0),0)*S$3</f>
        <v>545.15468849880267</v>
      </c>
      <c r="T59" s="4">
        <f>_xlfn.IFNA(VLOOKUP($A59+T$4,Female!$A:$Q, 12,0)/VLOOKUP($A59,Female!$A:$Q, 12,0),0)*T$3</f>
        <v>414.55863376765575</v>
      </c>
      <c r="U59" s="4">
        <f>_xlfn.IFNA(VLOOKUP($A59+U$4,Female!$A:$Q, 12,0)/VLOOKUP($A59,Female!$A:$Q, 12,0),0)*U$3</f>
        <v>307.99209826864438</v>
      </c>
      <c r="V59" s="4">
        <f>_xlfn.IFNA(VLOOKUP($A59+V$4,Female!$A:$Q, 12,0)/VLOOKUP($A59,Female!$A:$Q, 12,0),0)*V$3</f>
        <v>223.10957312866259</v>
      </c>
      <c r="W59" s="4">
        <f>_xlfn.IFNA(VLOOKUP($A59+W$4,Female!$A:$Q, 12,0)/VLOOKUP($A59,Female!$A:$Q, 12,0),0)*W$3</f>
        <v>157.50150809855748</v>
      </c>
      <c r="X59" s="4">
        <f>_xlfn.IFNA(VLOOKUP($A59+X$4,Female!$A:$Q, 12,0)/VLOOKUP($A59,Female!$A:$Q, 12,0),0)*X$3</f>
        <v>108.10446318736176</v>
      </c>
      <c r="Y59" s="4">
        <f>_xlfn.IFNA(VLOOKUP($A59+Y$4,Female!$A:$Q, 12,0)/VLOOKUP($A59,Female!$A:$Q, 12,0),0)*Y$3</f>
        <v>71.958754921297043</v>
      </c>
      <c r="Z59" s="4">
        <f>_xlfn.IFNA(VLOOKUP($A59+Z$4,Female!$A:$Q, 12,0)/VLOOKUP($A59,Female!$A:$Q, 12,0),0)*Z$3</f>
        <v>46.373463901801848</v>
      </c>
      <c r="AA59" s="4">
        <f>_xlfn.IFNA(VLOOKUP($A59+AA$4,Female!$A:$Q, 12,0)/VLOOKUP($A59,Female!$A:$Q, 12,0),0)*AA$3</f>
        <v>28.769981290797567</v>
      </c>
      <c r="AB59" s="4">
        <f>_xlfn.IFNA(VLOOKUP($A59+AB$4,Female!$A:$Q, 12,0)/VLOOKUP($A59,Female!$A:$Q, 12,0),0)*AB$3</f>
        <v>17.140439470105552</v>
      </c>
      <c r="AC59" s="4">
        <f>_xlfn.IFNA(VLOOKUP($A59+AC$4,Female!$A:$Q, 12,0)/VLOOKUP($A59,Female!$A:$Q, 12,0),0)*AC$3</f>
        <v>9.7752583379481255</v>
      </c>
      <c r="AD59" s="4">
        <f>_xlfn.IFNA(VLOOKUP($A59+AD$4,Female!$A:$Q, 12,0)/VLOOKUP($A59,Female!$A:$Q, 12,0),0)*AD$3</f>
        <v>5.3043218432181121</v>
      </c>
      <c r="AE59" s="4">
        <f>_xlfn.IFNA(VLOOKUP($A59+AE$4,Female!$A:$Q, 12,0)/VLOOKUP($A59,Female!$A:$Q, 12,0),0)*AE$3</f>
        <v>2.7229036151264294</v>
      </c>
      <c r="AF59" s="4">
        <f>_xlfn.IFNA(VLOOKUP($A59+AF$4,Female!$A:$Q, 12,0)/VLOOKUP($A59,Female!$A:$Q, 12,0),0)*AF$3</f>
        <v>1.3133514659781118</v>
      </c>
      <c r="AG59" s="4">
        <f>_xlfn.IFNA(VLOOKUP($A59+AG$4,Female!$A:$Q, 12,0)/VLOOKUP($A59,Female!$A:$Q, 12,0),0)*AG$3</f>
        <v>0.59038165534529052</v>
      </c>
      <c r="AH59" s="4">
        <f>_xlfn.IFNA(VLOOKUP($A59+AH$4,Female!$A:$Q, 12,0)/VLOOKUP($A59,Female!$A:$Q, 12,0),0)*AH$3</f>
        <v>0.24488492899939351</v>
      </c>
      <c r="AI59" s="4">
        <f>_xlfn.IFNA(VLOOKUP($A59+AI$4,Female!$A:$Q, 12,0)/VLOOKUP($A59,Female!$A:$Q, 12,0),0)*AI$3</f>
        <v>9.2650571944952811E-2</v>
      </c>
      <c r="AJ59" s="4">
        <f>_xlfn.IFNA(VLOOKUP($A59+AJ$4,Female!$A:$Q, 12,0)/VLOOKUP($A59,Female!$A:$Q, 12,0),0)*AJ$3</f>
        <v>3.1442900257832723E-2</v>
      </c>
      <c r="AK59" s="4">
        <f>_xlfn.IFNA(VLOOKUP($A59+AK$4,Female!$A:$Q, 12,0)/VLOOKUP($A59,Female!$A:$Q, 12,0),0)*AK$3</f>
        <v>9.3810195420754063E-3</v>
      </c>
      <c r="AL59" s="4">
        <f>_xlfn.IFNA(VLOOKUP($A59+AL$4,Female!$A:$Q, 12,0)/VLOOKUP($A59,Female!$A:$Q, 12,0),0)*AL$3</f>
        <v>2.3869576899674962E-3</v>
      </c>
      <c r="AM59" s="4">
        <f>_xlfn.IFNA(VLOOKUP($A59+AM$4,Female!$A:$Q, 12,0)/VLOOKUP($A59,Female!$A:$Q, 12,0),0)*AM$3</f>
        <v>5.0932797181103156E-4</v>
      </c>
      <c r="AN59" s="4">
        <f>_xlfn.IFNA(VLOOKUP($A59+AN$4,Female!$A:$Q, 12,0)/VLOOKUP($A59,Female!$A:$Q, 12,0),0)*AN$3</f>
        <v>8.8067271238123361E-5</v>
      </c>
      <c r="AO59" s="4">
        <f>_xlfn.IFNA(VLOOKUP($A59+AO$4,Female!$A:$Q, 12,0)/VLOOKUP($A59,Female!$A:$Q, 12,0),0)*AO$3</f>
        <v>1.1475685057664756E-5</v>
      </c>
      <c r="AP59" s="4">
        <f>_xlfn.IFNA(VLOOKUP($A59+AP$4,Female!$A:$Q, 12,0)/VLOOKUP($A59,Female!$A:$Q, 12,0),0)*AP$3</f>
        <v>9.826728802647516E-7</v>
      </c>
      <c r="AQ59" s="4">
        <f>_xlfn.IFNA(VLOOKUP($A59+AQ$4,Female!$A:$Q, 12,0)/VLOOKUP($A59,Female!$A:$Q, 12,0),0)*AQ$3</f>
        <v>0</v>
      </c>
      <c r="AR59" s="4">
        <f>_xlfn.IFNA(VLOOKUP($A59+AR$4,Female!$A:$Q, 12,0)/VLOOKUP($A59,Female!$A:$Q, 12,0),0)*AR$3</f>
        <v>0</v>
      </c>
      <c r="AS59" s="4">
        <f>_xlfn.IFNA(VLOOKUP($A59+AS$4,Female!$A:$Q, 12,0)/VLOOKUP($A59,Female!$A:$Q, 12,0),0)*AS$3</f>
        <v>0</v>
      </c>
      <c r="AT59" s="4">
        <f>_xlfn.IFNA(VLOOKUP($A59+AT$4,Female!$A:$Q, 12,0)/VLOOKUP($A59,Female!$A:$Q, 12,0),0)*AT$3</f>
        <v>0</v>
      </c>
      <c r="AU59" s="4">
        <f>_xlfn.IFNA(VLOOKUP($A59+AU$4,Female!$A:$Q, 12,0)/VLOOKUP($A59,Female!$A:$Q, 12,0),0)*AU$3</f>
        <v>0</v>
      </c>
      <c r="AV59" s="4">
        <f>_xlfn.IFNA(VLOOKUP($A59+AV$4,Female!$A:$Q, 12,0)/VLOOKUP($A59,Female!$A:$Q, 12,0),0)*AV$3</f>
        <v>0</v>
      </c>
      <c r="AW59" s="4">
        <f>_xlfn.IFNA(VLOOKUP($A59+AW$4,Female!$A:$Q, 12,0)/VLOOKUP($A59,Female!$A:$Q, 12,0),0)*AW$3</f>
        <v>0</v>
      </c>
      <c r="AX59" s="4">
        <f>_xlfn.IFNA(VLOOKUP($A59+AX$4,Female!$A:$Q, 12,0)/VLOOKUP($A59,Female!$A:$Q, 12,0),0)*AX$3</f>
        <v>0</v>
      </c>
      <c r="AY59" s="4">
        <f>_xlfn.IFNA(VLOOKUP($A59+AY$4,Female!$A:$Q, 12,0)/VLOOKUP($A59,Female!$A:$Q, 12,0),0)*AY$3</f>
        <v>0</v>
      </c>
      <c r="AZ59" s="4">
        <f>_xlfn.IFNA(VLOOKUP($A59+AZ$4,Female!$A:$Q, 12,0)/VLOOKUP($A59,Female!$A:$Q, 12,0),0)*AZ$3</f>
        <v>0</v>
      </c>
      <c r="BA59" s="4">
        <f>_xlfn.IFNA(VLOOKUP($A59+BA$4,Female!$A:$Q, 12,0)/VLOOKUP($A59,Female!$A:$Q, 12,0),0)*BA$3</f>
        <v>0</v>
      </c>
      <c r="BB59" s="4">
        <f>_xlfn.IFNA(VLOOKUP($A59+BB$4,Female!$A:$Q, 12,0)/VLOOKUP($A59,Female!$A:$Q, 12,0),0)*BB$3</f>
        <v>0</v>
      </c>
      <c r="BC59" s="4">
        <f>_xlfn.IFNA(VLOOKUP($A59+BC$4,Female!$A:$Q, 12,0)/VLOOKUP($A59,Female!$A:$Q, 12,0),0)*BC$3</f>
        <v>0</v>
      </c>
      <c r="BD59" s="4">
        <f>_xlfn.IFNA(VLOOKUP($A59+BD$4,Female!$A:$Q, 12,0)/VLOOKUP($A59,Female!$A:$Q, 12,0),0)*BD$3</f>
        <v>0</v>
      </c>
      <c r="BE59" s="4">
        <f>_xlfn.IFNA(VLOOKUP($A59+BE$4,Female!$A:$Q, 12,0)/VLOOKUP($A59,Female!$A:$Q, 12,0),0)*BE$3</f>
        <v>0</v>
      </c>
    </row>
    <row r="60" spans="1:57" x14ac:dyDescent="0.2">
      <c r="A60">
        <f t="shared" si="3"/>
        <v>80</v>
      </c>
      <c r="B60" s="4">
        <f t="shared" si="2"/>
        <v>26238.828733096336</v>
      </c>
      <c r="C60" s="4">
        <f>_xlfn.IFNA(VLOOKUP($A60+C$4,Female!$A:$Q, 12,0)/VLOOKUP($A60,Female!$A:$Q, 12,0),0)*C$3</f>
        <v>2960.8572574071713</v>
      </c>
      <c r="D60" s="4">
        <f>_xlfn.IFNA(VLOOKUP($A60+D$4,Female!$A:$Q, 12,0)/VLOOKUP($A60,Female!$A:$Q, 12,0),0)*D$3</f>
        <v>2896.1033382156884</v>
      </c>
      <c r="E60" s="4">
        <f>_xlfn.IFNA(VLOOKUP($A60+E$4,Female!$A:$Q, 12,0)/VLOOKUP($A60,Female!$A:$Q, 12,0),0)*E$3</f>
        <v>2815.7402328079038</v>
      </c>
      <c r="F60" s="4">
        <f>_xlfn.IFNA(VLOOKUP($A60+F$4,Female!$A:$Q, 12,0)/VLOOKUP($A60,Female!$A:$Q, 12,0),0)*F$3</f>
        <v>2710.4657463939834</v>
      </c>
      <c r="G60" s="4">
        <f>_xlfn.IFNA(VLOOKUP($A60+G$4,Female!$A:$Q, 12,0)/VLOOKUP($A60,Female!$A:$Q, 12,0),0)*G$3</f>
        <v>2587.9958471144678</v>
      </c>
      <c r="H60" s="4">
        <f>_xlfn.IFNA(VLOOKUP($A60+H$4,Female!$A:$Q, 12,0)/VLOOKUP($A60,Female!$A:$Q, 12,0),0)*H$3</f>
        <v>2447.5346527465081</v>
      </c>
      <c r="I60" s="4">
        <f>_xlfn.IFNA(VLOOKUP($A60+I$4,Female!$A:$Q, 12,0)/VLOOKUP($A60,Female!$A:$Q, 12,0),0)*I$3</f>
        <v>2283.4718000752391</v>
      </c>
      <c r="J60" s="4">
        <f>_xlfn.IFNA(VLOOKUP($A60+J$4,Female!$A:$Q, 12,0)/VLOOKUP($A60,Female!$A:$Q, 12,0),0)*J$3</f>
        <v>2103.8355448935686</v>
      </c>
      <c r="K60" s="4">
        <f>_xlfn.IFNA(VLOOKUP($A60+K$4,Female!$A:$Q, 12,0)/VLOOKUP($A60,Female!$A:$Q, 12,0),0)*K$3</f>
        <v>1910.8377655841284</v>
      </c>
      <c r="L60" s="4">
        <f>_xlfn.IFNA(VLOOKUP($A60+L$4,Female!$A:$Q, 12,0)/VLOOKUP($A60,Female!$A:$Q, 12,0),0)*L$3</f>
        <v>1707.859852680323</v>
      </c>
      <c r="M60" s="4">
        <f>_xlfn.IFNA(VLOOKUP($A60+M$4,Female!$A:$Q, 12,0)/VLOOKUP($A60,Female!$A:$Q, 12,0),0)*M$3</f>
        <v>1496.2443074649273</v>
      </c>
      <c r="N60" s="4">
        <f>_xlfn.IFNA(VLOOKUP($A60+N$4,Female!$A:$Q, 12,0)/VLOOKUP($A60,Female!$A:$Q, 12,0),0)*N$3</f>
        <v>1285.3359465702069</v>
      </c>
      <c r="O60" s="4">
        <f>_xlfn.IFNA(VLOOKUP($A60+O$4,Female!$A:$Q, 12,0)/VLOOKUP($A60,Female!$A:$Q, 12,0),0)*O$3</f>
        <v>1080.5296077652411</v>
      </c>
      <c r="P60" s="4">
        <f>_xlfn.IFNA(VLOOKUP($A60+P$4,Female!$A:$Q, 12,0)/VLOOKUP($A60,Female!$A:$Q, 12,0),0)*P$3</f>
        <v>887.11124953941146</v>
      </c>
      <c r="Q60" s="4">
        <f>_xlfn.IFNA(VLOOKUP($A60+Q$4,Female!$A:$Q, 12,0)/VLOOKUP($A60,Female!$A:$Q, 12,0),0)*Q$3</f>
        <v>709.40901710982212</v>
      </c>
      <c r="R60" s="4">
        <f>_xlfn.IFNA(VLOOKUP($A60+R$4,Female!$A:$Q, 12,0)/VLOOKUP($A60,Female!$A:$Q, 12,0),0)*R$3</f>
        <v>554.22281265293884</v>
      </c>
      <c r="S60" s="4">
        <f>_xlfn.IFNA(VLOOKUP($A60+S$4,Female!$A:$Q, 12,0)/VLOOKUP($A60,Female!$A:$Q, 12,0),0)*S$3</f>
        <v>421.52829193035603</v>
      </c>
      <c r="T60" s="4">
        <f>_xlfn.IFNA(VLOOKUP($A60+T$4,Female!$A:$Q, 12,0)/VLOOKUP($A60,Female!$A:$Q, 12,0),0)*T$3</f>
        <v>312.78480828128295</v>
      </c>
      <c r="U60" s="4">
        <f>_xlfn.IFNA(VLOOKUP($A60+U$4,Female!$A:$Q, 12,0)/VLOOKUP($A60,Female!$A:$Q, 12,0),0)*U$3</f>
        <v>226.98470215255858</v>
      </c>
      <c r="V60" s="4">
        <f>_xlfn.IFNA(VLOOKUP($A60+V$4,Female!$A:$Q, 12,0)/VLOOKUP($A60,Female!$A:$Q, 12,0),0)*V$3</f>
        <v>160.28481160120432</v>
      </c>
      <c r="W60" s="4">
        <f>_xlfn.IFNA(VLOOKUP($A60+W$4,Female!$A:$Q, 12,0)/VLOOKUP($A60,Female!$A:$Q, 12,0),0)*W$3</f>
        <v>110.05093330816388</v>
      </c>
      <c r="X60" s="4">
        <f>_xlfn.IFNA(VLOOKUP($A60+X$4,Female!$A:$Q, 12,0)/VLOOKUP($A60,Female!$A:$Q, 12,0),0)*X$3</f>
        <v>73.280313571713975</v>
      </c>
      <c r="Y60" s="4">
        <f>_xlfn.IFNA(VLOOKUP($A60+Y$4,Female!$A:$Q, 12,0)/VLOOKUP($A60,Female!$A:$Q, 12,0),0)*Y$3</f>
        <v>47.186874269744528</v>
      </c>
      <c r="Z60" s="4">
        <f>_xlfn.IFNA(VLOOKUP($A60+Z$4,Female!$A:$Q, 12,0)/VLOOKUP($A60,Female!$A:$Q, 12,0),0)*Z$3</f>
        <v>29.322203996205655</v>
      </c>
      <c r="AA60" s="4">
        <f>_xlfn.IFNA(VLOOKUP($A60+AA$4,Female!$A:$Q, 12,0)/VLOOKUP($A60,Female!$A:$Q, 12,0),0)*AA$3</f>
        <v>17.476513298554661</v>
      </c>
      <c r="AB60" s="4">
        <f>_xlfn.IFNA(VLOOKUP($A60+AB$4,Female!$A:$Q, 12,0)/VLOOKUP($A60,Female!$A:$Q, 12,0),0)*AB$3</f>
        <v>9.9605774450991902</v>
      </c>
      <c r="AC60" s="4">
        <f>_xlfn.IFNA(VLOOKUP($A60+AC$4,Female!$A:$Q, 12,0)/VLOOKUP($A60,Female!$A:$Q, 12,0),0)*AC$3</f>
        <v>5.4076133140432505</v>
      </c>
      <c r="AD60" s="4">
        <f>_xlfn.IFNA(VLOOKUP($A60+AD$4,Female!$A:$Q, 12,0)/VLOOKUP($A60,Female!$A:$Q, 12,0),0)*AD$3</f>
        <v>2.7773324611209427</v>
      </c>
      <c r="AE60" s="4">
        <f>_xlfn.IFNA(VLOOKUP($A60+AE$4,Female!$A:$Q, 12,0)/VLOOKUP($A60,Female!$A:$Q, 12,0),0)*AE$3</f>
        <v>1.3402817005098648</v>
      </c>
      <c r="AF60" s="4">
        <f>_xlfn.IFNA(VLOOKUP($A60+AF$4,Female!$A:$Q, 12,0)/VLOOKUP($A60,Female!$A:$Q, 12,0),0)*AF$3</f>
        <v>0.60279079823807191</v>
      </c>
      <c r="AG60" s="4">
        <f>_xlfn.IFNA(VLOOKUP($A60+AG$4,Female!$A:$Q, 12,0)/VLOOKUP($A60,Female!$A:$Q, 12,0),0)*AG$3</f>
        <v>0.2501572412089233</v>
      </c>
      <c r="AH60" s="4">
        <f>_xlfn.IFNA(VLOOKUP($A60+AH$4,Female!$A:$Q, 12,0)/VLOOKUP($A60,Female!$A:$Q, 12,0),0)*AH$3</f>
        <v>9.4612979405991685E-2</v>
      </c>
      <c r="AI60" s="4">
        <f>_xlfn.IFNA(VLOOKUP($A60+AI$4,Female!$A:$Q, 12,0)/VLOOKUP($A60,Female!$A:$Q, 12,0),0)*AI$3</f>
        <v>3.2126596529304406E-2</v>
      </c>
      <c r="AJ60" s="4">
        <f>_xlfn.IFNA(VLOOKUP($A60+AJ$4,Female!$A:$Q, 12,0)/VLOOKUP($A60,Female!$A:$Q, 12,0),0)*AJ$3</f>
        <v>9.5827350158966158E-3</v>
      </c>
      <c r="AK60" s="4">
        <f>_xlfn.IFNA(VLOOKUP($A60+AK$4,Female!$A:$Q, 12,0)/VLOOKUP($A60,Female!$A:$Q, 12,0),0)*AK$3</f>
        <v>2.4415444808279065E-3</v>
      </c>
      <c r="AL60" s="4">
        <f>_xlfn.IFNA(VLOOKUP($A60+AL$4,Female!$A:$Q, 12,0)/VLOOKUP($A60,Female!$A:$Q, 12,0),0)*AL$3</f>
        <v>5.2086926881095958E-4</v>
      </c>
      <c r="AM60" s="4">
        <f>_xlfn.IFNA(VLOOKUP($A60+AM$4,Female!$A:$Q, 12,0)/VLOOKUP($A60,Female!$A:$Q, 12,0),0)*AM$3</f>
        <v>9.0050368267239234E-5</v>
      </c>
      <c r="AN60" s="4">
        <f>_xlfn.IFNA(VLOOKUP($A60+AN$4,Female!$A:$Q, 12,0)/VLOOKUP($A60,Female!$A:$Q, 12,0),0)*AN$3</f>
        <v>1.1741064076642809E-5</v>
      </c>
      <c r="AO60" s="4">
        <f>_xlfn.IFNA(VLOOKUP($A60+AO$4,Female!$A:$Q, 12,0)/VLOOKUP($A60,Female!$A:$Q, 12,0),0)*AO$3</f>
        <v>1.0059773196911291E-6</v>
      </c>
      <c r="AP60" s="4">
        <f>_xlfn.IFNA(VLOOKUP($A60+AP$4,Female!$A:$Q, 12,0)/VLOOKUP($A60,Female!$A:$Q, 12,0),0)*AP$3</f>
        <v>0</v>
      </c>
      <c r="AQ60" s="4">
        <f>_xlfn.IFNA(VLOOKUP($A60+AQ$4,Female!$A:$Q, 12,0)/VLOOKUP($A60,Female!$A:$Q, 12,0),0)*AQ$3</f>
        <v>0</v>
      </c>
      <c r="AR60" s="4">
        <f>_xlfn.IFNA(VLOOKUP($A60+AR$4,Female!$A:$Q, 12,0)/VLOOKUP($A60,Female!$A:$Q, 12,0),0)*AR$3</f>
        <v>0</v>
      </c>
      <c r="AS60" s="4">
        <f>_xlfn.IFNA(VLOOKUP($A60+AS$4,Female!$A:$Q, 12,0)/VLOOKUP($A60,Female!$A:$Q, 12,0),0)*AS$3</f>
        <v>0</v>
      </c>
      <c r="AT60" s="4">
        <f>_xlfn.IFNA(VLOOKUP($A60+AT$4,Female!$A:$Q, 12,0)/VLOOKUP($A60,Female!$A:$Q, 12,0),0)*AT$3</f>
        <v>0</v>
      </c>
      <c r="AU60" s="4">
        <f>_xlfn.IFNA(VLOOKUP($A60+AU$4,Female!$A:$Q, 12,0)/VLOOKUP($A60,Female!$A:$Q, 12,0),0)*AU$3</f>
        <v>0</v>
      </c>
      <c r="AV60" s="4">
        <f>_xlfn.IFNA(VLOOKUP($A60+AV$4,Female!$A:$Q, 12,0)/VLOOKUP($A60,Female!$A:$Q, 12,0),0)*AV$3</f>
        <v>0</v>
      </c>
      <c r="AW60" s="4">
        <f>_xlfn.IFNA(VLOOKUP($A60+AW$4,Female!$A:$Q, 12,0)/VLOOKUP($A60,Female!$A:$Q, 12,0),0)*AW$3</f>
        <v>0</v>
      </c>
      <c r="AX60" s="4">
        <f>_xlfn.IFNA(VLOOKUP($A60+AX$4,Female!$A:$Q, 12,0)/VLOOKUP($A60,Female!$A:$Q, 12,0),0)*AX$3</f>
        <v>0</v>
      </c>
      <c r="AY60" s="4">
        <f>_xlfn.IFNA(VLOOKUP($A60+AY$4,Female!$A:$Q, 12,0)/VLOOKUP($A60,Female!$A:$Q, 12,0),0)*AY$3</f>
        <v>0</v>
      </c>
      <c r="AZ60" s="4">
        <f>_xlfn.IFNA(VLOOKUP($A60+AZ$4,Female!$A:$Q, 12,0)/VLOOKUP($A60,Female!$A:$Q, 12,0),0)*AZ$3</f>
        <v>0</v>
      </c>
      <c r="BA60" s="4">
        <f>_xlfn.IFNA(VLOOKUP($A60+BA$4,Female!$A:$Q, 12,0)/VLOOKUP($A60,Female!$A:$Q, 12,0),0)*BA$3</f>
        <v>0</v>
      </c>
      <c r="BB60" s="4">
        <f>_xlfn.IFNA(VLOOKUP($A60+BB$4,Female!$A:$Q, 12,0)/VLOOKUP($A60,Female!$A:$Q, 12,0),0)*BB$3</f>
        <v>0</v>
      </c>
      <c r="BC60" s="4">
        <f>_xlfn.IFNA(VLOOKUP($A60+BC$4,Female!$A:$Q, 12,0)/VLOOKUP($A60,Female!$A:$Q, 12,0),0)*BC$3</f>
        <v>0</v>
      </c>
      <c r="BD60" s="4">
        <f>_xlfn.IFNA(VLOOKUP($A60+BD$4,Female!$A:$Q, 12,0)/VLOOKUP($A60,Female!$A:$Q, 12,0),0)*BD$3</f>
        <v>0</v>
      </c>
      <c r="BE60" s="4">
        <f>_xlfn.IFNA(VLOOKUP($A60+BE$4,Female!$A:$Q, 12,0)/VLOOKUP($A60,Female!$A:$Q, 12,0),0)*BE$3</f>
        <v>0</v>
      </c>
    </row>
    <row r="61" spans="1:57" x14ac:dyDescent="0.2">
      <c r="A61">
        <f t="shared" si="3"/>
        <v>81</v>
      </c>
      <c r="B61" s="4">
        <f t="shared" si="2"/>
        <v>24462.889707508195</v>
      </c>
      <c r="C61" s="4">
        <f>_xlfn.IFNA(VLOOKUP($A61+C$4,Female!$A:$Q, 12,0)/VLOOKUP($A61,Female!$A:$Q, 12,0),0)*C$3</f>
        <v>2942.9268039826784</v>
      </c>
      <c r="D61" s="4">
        <f>_xlfn.IFNA(VLOOKUP($A61+D$4,Female!$A:$Q, 12,0)/VLOOKUP($A61,Female!$A:$Q, 12,0),0)*D$3</f>
        <v>2859.0169497108054</v>
      </c>
      <c r="E61" s="4">
        <f>_xlfn.IFNA(VLOOKUP($A61+E$4,Female!$A:$Q, 12,0)/VLOOKUP($A61,Female!$A:$Q, 12,0),0)*E$3</f>
        <v>2758.3421186627929</v>
      </c>
      <c r="F61" s="4">
        <f>_xlfn.IFNA(VLOOKUP($A61+F$4,Female!$A:$Q, 12,0)/VLOOKUP($A61,Female!$A:$Q, 12,0),0)*F$3</f>
        <v>2631.998083170537</v>
      </c>
      <c r="G61" s="4">
        <f>_xlfn.IFNA(VLOOKUP($A61+G$4,Female!$A:$Q, 12,0)/VLOOKUP($A61,Female!$A:$Q, 12,0),0)*G$3</f>
        <v>2487.9855865787554</v>
      </c>
      <c r="H61" s="4">
        <f>_xlfn.IFNA(VLOOKUP($A61+H$4,Female!$A:$Q, 12,0)/VLOOKUP($A61,Female!$A:$Q, 12,0),0)*H$3</f>
        <v>2326.217705139356</v>
      </c>
      <c r="I61" s="4">
        <f>_xlfn.IFNA(VLOOKUP($A61+I$4,Female!$A:$Q, 12,0)/VLOOKUP($A61,Female!$A:$Q, 12,0),0)*I$3</f>
        <v>2142.3869001023563</v>
      </c>
      <c r="J61" s="4">
        <f>_xlfn.IFNA(VLOOKUP($A61+J$4,Female!$A:$Q, 12,0)/VLOOKUP($A61,Female!$A:$Q, 12,0),0)*J$3</f>
        <v>1945.3679086424447</v>
      </c>
      <c r="K61" s="4">
        <f>_xlfn.IFNA(VLOOKUP($A61+K$4,Female!$A:$Q, 12,0)/VLOOKUP($A61,Female!$A:$Q, 12,0),0)*K$3</f>
        <v>1738.5025660806505</v>
      </c>
      <c r="L61" s="4">
        <f>_xlfn.IFNA(VLOOKUP($A61+L$4,Female!$A:$Q, 12,0)/VLOOKUP($A61,Female!$A:$Q, 12,0),0)*L$3</f>
        <v>1526.1895614981972</v>
      </c>
      <c r="M61" s="4">
        <f>_xlfn.IFNA(VLOOKUP($A61+M$4,Female!$A:$Q, 12,0)/VLOOKUP($A61,Female!$A:$Q, 12,0),0)*M$3</f>
        <v>1310.92197798657</v>
      </c>
      <c r="N61" s="4">
        <f>_xlfn.IFNA(VLOOKUP($A61+N$4,Female!$A:$Q, 12,0)/VLOOKUP($A61,Female!$A:$Q, 12,0),0)*N$3</f>
        <v>1102.0259820506212</v>
      </c>
      <c r="O61" s="4">
        <f>_xlfn.IFNA(VLOOKUP($A61+O$4,Female!$A:$Q, 12,0)/VLOOKUP($A61,Female!$A:$Q, 12,0),0)*O$3</f>
        <v>904.82364174638121</v>
      </c>
      <c r="P61" s="4">
        <f>_xlfn.IFNA(VLOOKUP($A61+P$4,Female!$A:$Q, 12,0)/VLOOKUP($A61,Female!$A:$Q, 12,0),0)*P$3</f>
        <v>724.92406090307202</v>
      </c>
      <c r="Q61" s="4">
        <f>_xlfn.IFNA(VLOOKUP($A61+Q$4,Female!$A:$Q, 12,0)/VLOOKUP($A61,Female!$A:$Q, 12,0),0)*Q$3</f>
        <v>565.44293184601713</v>
      </c>
      <c r="R61" s="4">
        <f>_xlfn.IFNA(VLOOKUP($A61+R$4,Female!$A:$Q, 12,0)/VLOOKUP($A61,Female!$A:$Q, 12,0),0)*R$3</f>
        <v>430.85514841468654</v>
      </c>
      <c r="S61" s="4">
        <f>_xlfn.IFNA(VLOOKUP($A61+S$4,Female!$A:$Q, 12,0)/VLOOKUP($A61,Female!$A:$Q, 12,0),0)*S$3</f>
        <v>319.7616140818584</v>
      </c>
      <c r="T61" s="4">
        <f>_xlfn.IFNA(VLOOKUP($A61+T$4,Female!$A:$Q, 12,0)/VLOOKUP($A61,Female!$A:$Q, 12,0),0)*T$3</f>
        <v>231.76218523866015</v>
      </c>
      <c r="U61" s="4">
        <f>_xlfn.IFNA(VLOOKUP($A61+U$4,Female!$A:$Q, 12,0)/VLOOKUP($A61,Female!$A:$Q, 12,0),0)*U$3</f>
        <v>163.9497149329346</v>
      </c>
      <c r="V61" s="4">
        <f>_xlfn.IFNA(VLOOKUP($A61+V$4,Female!$A:$Q, 12,0)/VLOOKUP($A61,Female!$A:$Q, 12,0),0)*V$3</f>
        <v>112.6007533397671</v>
      </c>
      <c r="W61" s="4">
        <f>_xlfn.IFNA(VLOOKUP($A61+W$4,Female!$A:$Q, 12,0)/VLOOKUP($A61,Female!$A:$Q, 12,0),0)*W$3</f>
        <v>75.002775710342064</v>
      </c>
      <c r="X61" s="4">
        <f>_xlfn.IFNA(VLOOKUP($A61+X$4,Female!$A:$Q, 12,0)/VLOOKUP($A61,Female!$A:$Q, 12,0),0)*X$3</f>
        <v>48.313088377288608</v>
      </c>
      <c r="Y61" s="4">
        <f>_xlfn.IFNA(VLOOKUP($A61+Y$4,Female!$A:$Q, 12,0)/VLOOKUP($A61,Female!$A:$Q, 12,0),0)*Y$3</f>
        <v>29.997716424693163</v>
      </c>
      <c r="Z61" s="4">
        <f>_xlfn.IFNA(VLOOKUP($A61+Z$4,Female!$A:$Q, 12,0)/VLOOKUP($A61,Female!$A:$Q, 12,0),0)*Z$3</f>
        <v>17.908191702380634</v>
      </c>
      <c r="AA61" s="4">
        <f>_xlfn.IFNA(VLOOKUP($A61+AA$4,Female!$A:$Q, 12,0)/VLOOKUP($A61,Female!$A:$Q, 12,0),0)*AA$3</f>
        <v>10.210741161781019</v>
      </c>
      <c r="AB61" s="4">
        <f>_xlfn.IFNA(VLOOKUP($A61+AB$4,Female!$A:$Q, 12,0)/VLOOKUP($A61,Female!$A:$Q, 12,0),0)*AB$3</f>
        <v>5.5398985677735277</v>
      </c>
      <c r="AC61" s="4">
        <f>_xlfn.IFNA(VLOOKUP($A61+AC$4,Female!$A:$Q, 12,0)/VLOOKUP($A61,Female!$A:$Q, 12,0),0)*AC$3</f>
        <v>2.8467120722724357</v>
      </c>
      <c r="AD61" s="4">
        <f>_xlfn.IFNA(VLOOKUP($A61+AD$4,Female!$A:$Q, 12,0)/VLOOKUP($A61,Female!$A:$Q, 12,0),0)*AD$3</f>
        <v>1.3744584044762429</v>
      </c>
      <c r="AE61" s="4">
        <f>_xlfn.IFNA(VLOOKUP($A61+AE$4,Female!$A:$Q, 12,0)/VLOOKUP($A61,Female!$A:$Q, 12,0),0)*AE$3</f>
        <v>0.61847428968644713</v>
      </c>
      <c r="AF61" s="4">
        <f>_xlfn.IFNA(VLOOKUP($A61+AF$4,Female!$A:$Q, 12,0)/VLOOKUP($A61,Female!$A:$Q, 12,0),0)*AF$3</f>
        <v>0.25679511033900243</v>
      </c>
      <c r="AG61" s="4">
        <f>_xlfn.IFNA(VLOOKUP($A61+AG$4,Female!$A:$Q, 12,0)/VLOOKUP($A61,Female!$A:$Q, 12,0),0)*AG$3</f>
        <v>9.717211402336294E-2</v>
      </c>
      <c r="AH61" s="4">
        <f>_xlfn.IFNA(VLOOKUP($A61+AH$4,Female!$A:$Q, 12,0)/VLOOKUP($A61,Female!$A:$Q, 12,0),0)*AH$3</f>
        <v>3.2984297956124856E-2</v>
      </c>
      <c r="AI61" s="4">
        <f>_xlfn.IFNA(VLOOKUP($A61+AI$4,Female!$A:$Q, 12,0)/VLOOKUP($A61,Female!$A:$Q, 12,0),0)*AI$3</f>
        <v>9.8439978856917389E-3</v>
      </c>
      <c r="AJ61" s="4">
        <f>_xlfn.IFNA(VLOOKUP($A61+AJ$4,Female!$A:$Q, 12,0)/VLOOKUP($A61,Female!$A:$Q, 12,0),0)*AJ$3</f>
        <v>2.5075176049693913E-3</v>
      </c>
      <c r="AK61" s="4">
        <f>_xlfn.IFNA(VLOOKUP($A61+AK$4,Female!$A:$Q, 12,0)/VLOOKUP($A61,Female!$A:$Q, 12,0),0)*AK$3</f>
        <v>5.3565919746330348E-4</v>
      </c>
      <c r="AL61" s="4">
        <f>_xlfn.IFNA(VLOOKUP($A61+AL$4,Female!$A:$Q, 12,0)/VLOOKUP($A61,Female!$A:$Q, 12,0),0)*AL$3</f>
        <v>9.2588406957620423E-5</v>
      </c>
      <c r="AM61" s="4">
        <f>_xlfn.IFNA(VLOOKUP($A61+AM$4,Female!$A:$Q, 12,0)/VLOOKUP($A61,Female!$A:$Q, 12,0),0)*AM$3</f>
        <v>1.207030719091643E-5</v>
      </c>
      <c r="AN61" s="4">
        <f>_xlfn.IFNA(VLOOKUP($A61+AN$4,Female!$A:$Q, 12,0)/VLOOKUP($A61,Female!$A:$Q, 12,0),0)*AN$3</f>
        <v>1.0348012351048785E-6</v>
      </c>
      <c r="AO61" s="4">
        <f>_xlfn.IFNA(VLOOKUP($A61+AO$4,Female!$A:$Q, 12,0)/VLOOKUP($A61,Female!$A:$Q, 12,0),0)*AO$3</f>
        <v>0</v>
      </c>
      <c r="AP61" s="4">
        <f>_xlfn.IFNA(VLOOKUP($A61+AP$4,Female!$A:$Q, 12,0)/VLOOKUP($A61,Female!$A:$Q, 12,0),0)*AP$3</f>
        <v>0</v>
      </c>
      <c r="AQ61" s="4">
        <f>_xlfn.IFNA(VLOOKUP($A61+AQ$4,Female!$A:$Q, 12,0)/VLOOKUP($A61,Female!$A:$Q, 12,0),0)*AQ$3</f>
        <v>0</v>
      </c>
      <c r="AR61" s="4">
        <f>_xlfn.IFNA(VLOOKUP($A61+AR$4,Female!$A:$Q, 12,0)/VLOOKUP($A61,Female!$A:$Q, 12,0),0)*AR$3</f>
        <v>0</v>
      </c>
      <c r="AS61" s="4">
        <f>_xlfn.IFNA(VLOOKUP($A61+AS$4,Female!$A:$Q, 12,0)/VLOOKUP($A61,Female!$A:$Q, 12,0),0)*AS$3</f>
        <v>0</v>
      </c>
      <c r="AT61" s="4">
        <f>_xlfn.IFNA(VLOOKUP($A61+AT$4,Female!$A:$Q, 12,0)/VLOOKUP($A61,Female!$A:$Q, 12,0),0)*AT$3</f>
        <v>0</v>
      </c>
      <c r="AU61" s="4">
        <f>_xlfn.IFNA(VLOOKUP($A61+AU$4,Female!$A:$Q, 12,0)/VLOOKUP($A61,Female!$A:$Q, 12,0),0)*AU$3</f>
        <v>0</v>
      </c>
      <c r="AV61" s="4">
        <f>_xlfn.IFNA(VLOOKUP($A61+AV$4,Female!$A:$Q, 12,0)/VLOOKUP($A61,Female!$A:$Q, 12,0),0)*AV$3</f>
        <v>0</v>
      </c>
      <c r="AW61" s="4">
        <f>_xlfn.IFNA(VLOOKUP($A61+AW$4,Female!$A:$Q, 12,0)/VLOOKUP($A61,Female!$A:$Q, 12,0),0)*AW$3</f>
        <v>0</v>
      </c>
      <c r="AX61" s="4">
        <f>_xlfn.IFNA(VLOOKUP($A61+AX$4,Female!$A:$Q, 12,0)/VLOOKUP($A61,Female!$A:$Q, 12,0),0)*AX$3</f>
        <v>0</v>
      </c>
      <c r="AY61" s="4">
        <f>_xlfn.IFNA(VLOOKUP($A61+AY$4,Female!$A:$Q, 12,0)/VLOOKUP($A61,Female!$A:$Q, 12,0),0)*AY$3</f>
        <v>0</v>
      </c>
      <c r="AZ61" s="4">
        <f>_xlfn.IFNA(VLOOKUP($A61+AZ$4,Female!$A:$Q, 12,0)/VLOOKUP($A61,Female!$A:$Q, 12,0),0)*AZ$3</f>
        <v>0</v>
      </c>
      <c r="BA61" s="4">
        <f>_xlfn.IFNA(VLOOKUP($A61+BA$4,Female!$A:$Q, 12,0)/VLOOKUP($A61,Female!$A:$Q, 12,0),0)*BA$3</f>
        <v>0</v>
      </c>
      <c r="BB61" s="4">
        <f>_xlfn.IFNA(VLOOKUP($A61+BB$4,Female!$A:$Q, 12,0)/VLOOKUP($A61,Female!$A:$Q, 12,0),0)*BB$3</f>
        <v>0</v>
      </c>
      <c r="BC61" s="4">
        <f>_xlfn.IFNA(VLOOKUP($A61+BC$4,Female!$A:$Q, 12,0)/VLOOKUP($A61,Female!$A:$Q, 12,0),0)*BC$3</f>
        <v>0</v>
      </c>
      <c r="BD61" s="4">
        <f>_xlfn.IFNA(VLOOKUP($A61+BD$4,Female!$A:$Q, 12,0)/VLOOKUP($A61,Female!$A:$Q, 12,0),0)*BD$3</f>
        <v>0</v>
      </c>
      <c r="BE61" s="4">
        <f>_xlfn.IFNA(VLOOKUP($A61+BE$4,Female!$A:$Q, 12,0)/VLOOKUP($A61,Female!$A:$Q, 12,0),0)*BE$3</f>
        <v>0</v>
      </c>
    </row>
    <row r="62" spans="1:57" x14ac:dyDescent="0.2">
      <c r="A62">
        <f t="shared" si="3"/>
        <v>82</v>
      </c>
      <c r="B62" s="4">
        <f t="shared" si="2"/>
        <v>22756.726921094785</v>
      </c>
      <c r="C62" s="4">
        <f>_xlfn.IFNA(VLOOKUP($A62+C$4,Female!$A:$Q, 12,0)/VLOOKUP($A62,Female!$A:$Q, 12,0),0)*C$3</f>
        <v>2922.9416550504684</v>
      </c>
      <c r="D62" s="4">
        <f>_xlfn.IFNA(VLOOKUP($A62+D$4,Female!$A:$Q, 12,0)/VLOOKUP($A62,Female!$A:$Q, 12,0),0)*D$3</f>
        <v>2817.800778683265</v>
      </c>
      <c r="E62" s="4">
        <f>_xlfn.IFNA(VLOOKUP($A62+E$4,Female!$A:$Q, 12,0)/VLOOKUP($A62,Female!$A:$Q, 12,0),0)*E$3</f>
        <v>2694.807742438139</v>
      </c>
      <c r="F62" s="4">
        <f>_xlfn.IFNA(VLOOKUP($A62+F$4,Female!$A:$Q, 12,0)/VLOOKUP($A62,Female!$A:$Q, 12,0),0)*F$3</f>
        <v>2545.7037581693239</v>
      </c>
      <c r="G62" s="4">
        <f>_xlfn.IFNA(VLOOKUP($A62+G$4,Female!$A:$Q, 12,0)/VLOOKUP($A62,Female!$A:$Q, 12,0),0)*G$3</f>
        <v>2379.070860458774</v>
      </c>
      <c r="H62" s="4">
        <f>_xlfn.IFNA(VLOOKUP($A62+H$4,Female!$A:$Q, 12,0)/VLOOKUP($A62,Female!$A:$Q, 12,0),0)*H$3</f>
        <v>2195.7890674666633</v>
      </c>
      <c r="I62" s="4">
        <f>_xlfn.IFNA(VLOOKUP($A62+I$4,Female!$A:$Q, 12,0)/VLOOKUP($A62,Female!$A:$Q, 12,0),0)*I$3</f>
        <v>1993.0852411249923</v>
      </c>
      <c r="J62" s="4">
        <f>_xlfn.IFNA(VLOOKUP($A62+J$4,Female!$A:$Q, 12,0)/VLOOKUP($A62,Female!$A:$Q, 12,0),0)*J$3</f>
        <v>1780.702126921482</v>
      </c>
      <c r="K62" s="4">
        <f>_xlfn.IFNA(VLOOKUP($A62+K$4,Female!$A:$Q, 12,0)/VLOOKUP($A62,Female!$A:$Q, 12,0),0)*K$3</f>
        <v>1563.0382119316023</v>
      </c>
      <c r="L62" s="4">
        <f>_xlfn.IFNA(VLOOKUP($A62+L$4,Female!$A:$Q, 12,0)/VLOOKUP($A62,Female!$A:$Q, 12,0),0)*L$3</f>
        <v>1345.3052046872574</v>
      </c>
      <c r="M62" s="4">
        <f>_xlfn.IFNA(VLOOKUP($A62+M$4,Female!$A:$Q, 12,0)/VLOOKUP($A62,Female!$A:$Q, 12,0),0)*M$3</f>
        <v>1130.8110275317836</v>
      </c>
      <c r="N62" s="4">
        <f>_xlfn.IFNA(VLOOKUP($A62+N$4,Female!$A:$Q, 12,0)/VLOOKUP($A62,Female!$A:$Q, 12,0),0)*N$3</f>
        <v>928.44698855318018</v>
      </c>
      <c r="O62" s="4">
        <f>_xlfn.IFNA(VLOOKUP($A62+O$4,Female!$A:$Q, 12,0)/VLOOKUP($A62,Female!$A:$Q, 12,0),0)*O$3</f>
        <v>743.90311566845241</v>
      </c>
      <c r="P62" s="4">
        <f>_xlfn.IFNA(VLOOKUP($A62+P$4,Female!$A:$Q, 12,0)/VLOOKUP($A62,Female!$A:$Q, 12,0),0)*P$3</f>
        <v>581.32981842669199</v>
      </c>
      <c r="Q62" s="4">
        <f>_xlfn.IFNA(VLOOKUP($A62+Q$4,Female!$A:$Q, 12,0)/VLOOKUP($A62,Female!$A:$Q, 12,0),0)*Q$3</f>
        <v>442.25594391628522</v>
      </c>
      <c r="R62" s="4">
        <f>_xlfn.IFNA(VLOOKUP($A62+R$4,Female!$A:$Q, 12,0)/VLOOKUP($A62,Female!$A:$Q, 12,0),0)*R$3</f>
        <v>328.82807924670772</v>
      </c>
      <c r="S62" s="4">
        <f>_xlfn.IFNA(VLOOKUP($A62+S$4,Female!$A:$Q, 12,0)/VLOOKUP($A62,Female!$A:$Q, 12,0),0)*S$3</f>
        <v>238.37530574633385</v>
      </c>
      <c r="T62" s="4">
        <f>_xlfn.IFNA(VLOOKUP($A62+T$4,Female!$A:$Q, 12,0)/VLOOKUP($A62,Female!$A:$Q, 12,0),0)*T$3</f>
        <v>168.42038839594048</v>
      </c>
      <c r="U62" s="4">
        <f>_xlfn.IFNA(VLOOKUP($A62+U$4,Female!$A:$Q, 12,0)/VLOOKUP($A62,Female!$A:$Q, 12,0),0)*U$3</f>
        <v>115.87709551837786</v>
      </c>
      <c r="V62" s="4">
        <f>_xlfn.IFNA(VLOOKUP($A62+V$4,Female!$A:$Q, 12,0)/VLOOKUP($A62,Female!$A:$Q, 12,0),0)*V$3</f>
        <v>77.20810838349125</v>
      </c>
      <c r="W62" s="4">
        <f>_xlfn.IFNA(VLOOKUP($A62+W$4,Female!$A:$Q, 12,0)/VLOOKUP($A62,Female!$A:$Q, 12,0),0)*W$3</f>
        <v>49.749970488110229</v>
      </c>
      <c r="X62" s="4">
        <f>_xlfn.IFNA(VLOOKUP($A62+X$4,Female!$A:$Q, 12,0)/VLOOKUP($A62,Female!$A:$Q, 12,0),0)*X$3</f>
        <v>30.900805165497577</v>
      </c>
      <c r="Y62" s="4">
        <f>_xlfn.IFNA(VLOOKUP($A62+Y$4,Female!$A:$Q, 12,0)/VLOOKUP($A62,Female!$A:$Q, 12,0),0)*Y$3</f>
        <v>18.432376354399242</v>
      </c>
      <c r="Z62" s="4">
        <f>_xlfn.IFNA(VLOOKUP($A62+Z$4,Female!$A:$Q, 12,0)/VLOOKUP($A62,Female!$A:$Q, 12,0),0)*Z$3</f>
        <v>10.526699369858109</v>
      </c>
      <c r="AA62" s="4">
        <f>_xlfn.IFNA(VLOOKUP($A62+AA$4,Female!$A:$Q, 12,0)/VLOOKUP($A62,Female!$A:$Q, 12,0),0)*AA$3</f>
        <v>5.7136360604011065</v>
      </c>
      <c r="AB62" s="4">
        <f>_xlfn.IFNA(VLOOKUP($A62+AB$4,Female!$A:$Q, 12,0)/VLOOKUP($A62,Female!$A:$Q, 12,0),0)*AB$3</f>
        <v>2.9341190944506761</v>
      </c>
      <c r="AC62" s="4">
        <f>_xlfn.IFNA(VLOOKUP($A62+AC$4,Female!$A:$Q, 12,0)/VLOOKUP($A62,Female!$A:$Q, 12,0),0)*AC$3</f>
        <v>1.4173766838534605</v>
      </c>
      <c r="AD62" s="4">
        <f>_xlfn.IFNA(VLOOKUP($A62+AD$4,Female!$A:$Q, 12,0)/VLOOKUP($A62,Female!$A:$Q, 12,0),0)*AD$3</f>
        <v>0.63810944630850619</v>
      </c>
      <c r="AE62" s="4">
        <f>_xlfn.IFNA(VLOOKUP($A62+AE$4,Female!$A:$Q, 12,0)/VLOOKUP($A62,Female!$A:$Q, 12,0),0)*AE$3</f>
        <v>0.26508173015774078</v>
      </c>
      <c r="AF62" s="4">
        <f>_xlfn.IFNA(VLOOKUP($A62+AF$4,Female!$A:$Q, 12,0)/VLOOKUP($A62,Female!$A:$Q, 12,0),0)*AF$3</f>
        <v>0.10035830841007012</v>
      </c>
      <c r="AG62" s="4">
        <f>_xlfn.IFNA(VLOOKUP($A62+AG$4,Female!$A:$Q, 12,0)/VLOOKUP($A62,Female!$A:$Q, 12,0),0)*AG$3</f>
        <v>3.4082872291621651E-2</v>
      </c>
      <c r="AH62" s="4">
        <f>_xlfn.IFNA(VLOOKUP($A62+AH$4,Female!$A:$Q, 12,0)/VLOOKUP($A62,Female!$A:$Q, 12,0),0)*AH$3</f>
        <v>1.0168386552663569E-2</v>
      </c>
      <c r="AI62" s="4">
        <f>_xlfn.IFNA(VLOOKUP($A62+AI$4,Female!$A:$Q, 12,0)/VLOOKUP($A62,Female!$A:$Q, 12,0),0)*AI$3</f>
        <v>2.5915765022873675E-3</v>
      </c>
      <c r="AJ62" s="4">
        <f>_xlfn.IFNA(VLOOKUP($A62+AJ$4,Female!$A:$Q, 12,0)/VLOOKUP($A62,Female!$A:$Q, 12,0),0)*AJ$3</f>
        <v>5.5348509029611069E-4</v>
      </c>
      <c r="AK62" s="4">
        <f>_xlfn.IFNA(VLOOKUP($A62+AK$4,Female!$A:$Q, 12,0)/VLOOKUP($A62,Female!$A:$Q, 12,0),0)*AK$3</f>
        <v>9.57975612710038E-5</v>
      </c>
      <c r="AL62" s="4">
        <f>_xlfn.IFNA(VLOOKUP($A62+AL$4,Female!$A:$Q, 12,0)/VLOOKUP($A62,Female!$A:$Q, 12,0),0)*AL$3</f>
        <v>1.2486118484928053E-5</v>
      </c>
      <c r="AM62" s="4">
        <f>_xlfn.IFNA(VLOOKUP($A62+AM$4,Female!$A:$Q, 12,0)/VLOOKUP($A62,Female!$A:$Q, 12,0),0)*AM$3</f>
        <v>1.0703007095974361E-6</v>
      </c>
      <c r="AN62" s="4">
        <f>_xlfn.IFNA(VLOOKUP($A62+AN$4,Female!$A:$Q, 12,0)/VLOOKUP($A62,Female!$A:$Q, 12,0),0)*AN$3</f>
        <v>0</v>
      </c>
      <c r="AO62" s="4">
        <f>_xlfn.IFNA(VLOOKUP($A62+AO$4,Female!$A:$Q, 12,0)/VLOOKUP($A62,Female!$A:$Q, 12,0),0)*AO$3</f>
        <v>0</v>
      </c>
      <c r="AP62" s="4">
        <f>_xlfn.IFNA(VLOOKUP($A62+AP$4,Female!$A:$Q, 12,0)/VLOOKUP($A62,Female!$A:$Q, 12,0),0)*AP$3</f>
        <v>0</v>
      </c>
      <c r="AQ62" s="4">
        <f>_xlfn.IFNA(VLOOKUP($A62+AQ$4,Female!$A:$Q, 12,0)/VLOOKUP($A62,Female!$A:$Q, 12,0),0)*AQ$3</f>
        <v>0</v>
      </c>
      <c r="AR62" s="4">
        <f>_xlfn.IFNA(VLOOKUP($A62+AR$4,Female!$A:$Q, 12,0)/VLOOKUP($A62,Female!$A:$Q, 12,0),0)*AR$3</f>
        <v>0</v>
      </c>
      <c r="AS62" s="4">
        <f>_xlfn.IFNA(VLOOKUP($A62+AS$4,Female!$A:$Q, 12,0)/VLOOKUP($A62,Female!$A:$Q, 12,0),0)*AS$3</f>
        <v>0</v>
      </c>
      <c r="AT62" s="4">
        <f>_xlfn.IFNA(VLOOKUP($A62+AT$4,Female!$A:$Q, 12,0)/VLOOKUP($A62,Female!$A:$Q, 12,0),0)*AT$3</f>
        <v>0</v>
      </c>
      <c r="AU62" s="4">
        <f>_xlfn.IFNA(VLOOKUP($A62+AU$4,Female!$A:$Q, 12,0)/VLOOKUP($A62,Female!$A:$Q, 12,0),0)*AU$3</f>
        <v>0</v>
      </c>
      <c r="AV62" s="4">
        <f>_xlfn.IFNA(VLOOKUP($A62+AV$4,Female!$A:$Q, 12,0)/VLOOKUP($A62,Female!$A:$Q, 12,0),0)*AV$3</f>
        <v>0</v>
      </c>
      <c r="AW62" s="4">
        <f>_xlfn.IFNA(VLOOKUP($A62+AW$4,Female!$A:$Q, 12,0)/VLOOKUP($A62,Female!$A:$Q, 12,0),0)*AW$3</f>
        <v>0</v>
      </c>
      <c r="AX62" s="4">
        <f>_xlfn.IFNA(VLOOKUP($A62+AX$4,Female!$A:$Q, 12,0)/VLOOKUP($A62,Female!$A:$Q, 12,0),0)*AX$3</f>
        <v>0</v>
      </c>
      <c r="AY62" s="4">
        <f>_xlfn.IFNA(VLOOKUP($A62+AY$4,Female!$A:$Q, 12,0)/VLOOKUP($A62,Female!$A:$Q, 12,0),0)*AY$3</f>
        <v>0</v>
      </c>
      <c r="AZ62" s="4">
        <f>_xlfn.IFNA(VLOOKUP($A62+AZ$4,Female!$A:$Q, 12,0)/VLOOKUP($A62,Female!$A:$Q, 12,0),0)*AZ$3</f>
        <v>0</v>
      </c>
      <c r="BA62" s="4">
        <f>_xlfn.IFNA(VLOOKUP($A62+BA$4,Female!$A:$Q, 12,0)/VLOOKUP($A62,Female!$A:$Q, 12,0),0)*BA$3</f>
        <v>0</v>
      </c>
      <c r="BB62" s="4">
        <f>_xlfn.IFNA(VLOOKUP($A62+BB$4,Female!$A:$Q, 12,0)/VLOOKUP($A62,Female!$A:$Q, 12,0),0)*BB$3</f>
        <v>0</v>
      </c>
      <c r="BC62" s="4">
        <f>_xlfn.IFNA(VLOOKUP($A62+BC$4,Female!$A:$Q, 12,0)/VLOOKUP($A62,Female!$A:$Q, 12,0),0)*BC$3</f>
        <v>0</v>
      </c>
      <c r="BD62" s="4">
        <f>_xlfn.IFNA(VLOOKUP($A62+BD$4,Female!$A:$Q, 12,0)/VLOOKUP($A62,Female!$A:$Q, 12,0),0)*BD$3</f>
        <v>0</v>
      </c>
      <c r="BE62" s="4">
        <f>_xlfn.IFNA(VLOOKUP($A62+BE$4,Female!$A:$Q, 12,0)/VLOOKUP($A62,Female!$A:$Q, 12,0),0)*BE$3</f>
        <v>0</v>
      </c>
    </row>
    <row r="63" spans="1:57" x14ac:dyDescent="0.2">
      <c r="A63">
        <f t="shared" si="3"/>
        <v>83</v>
      </c>
      <c r="B63" s="4">
        <f t="shared" si="2"/>
        <v>21121.035866832714</v>
      </c>
      <c r="C63" s="4">
        <f>_xlfn.IFNA(VLOOKUP($A63+C$4,Female!$A:$Q, 12,0)/VLOOKUP($A63,Female!$A:$Q, 12,0),0)*C$3</f>
        <v>2900.5009713947493</v>
      </c>
      <c r="D63" s="4">
        <f>_xlfn.IFNA(VLOOKUP($A63+D$4,Female!$A:$Q, 12,0)/VLOOKUP($A63,Female!$A:$Q, 12,0),0)*D$3</f>
        <v>2771.7193538630713</v>
      </c>
      <c r="E63" s="4">
        <f>_xlfn.IFNA(VLOOKUP($A63+E$4,Female!$A:$Q, 12,0)/VLOOKUP($A63,Female!$A:$Q, 12,0),0)*E$3</f>
        <v>2624.2753165005602</v>
      </c>
      <c r="F63" s="4">
        <f>_xlfn.IFNA(VLOOKUP($A63+F$4,Female!$A:$Q, 12,0)/VLOOKUP($A63,Female!$A:$Q, 12,0),0)*F$3</f>
        <v>2450.9062276844929</v>
      </c>
      <c r="G63" s="4">
        <f>_xlfn.IFNA(VLOOKUP($A63+G$4,Female!$A:$Q, 12,0)/VLOOKUP($A63,Female!$A:$Q, 12,0),0)*G$3</f>
        <v>2261.0332724718915</v>
      </c>
      <c r="H63" s="4">
        <f>_xlfn.IFNA(VLOOKUP($A63+H$4,Female!$A:$Q, 12,0)/VLOOKUP($A63,Female!$A:$Q, 12,0),0)*H$3</f>
        <v>2056.7329301877294</v>
      </c>
      <c r="I63" s="4">
        <f>_xlfn.IFNA(VLOOKUP($A63+I$4,Female!$A:$Q, 12,0)/VLOOKUP($A63,Female!$A:$Q, 12,0),0)*I$3</f>
        <v>1836.8543341093891</v>
      </c>
      <c r="J63" s="4">
        <f>_xlfn.IFNA(VLOOKUP($A63+J$4,Female!$A:$Q, 12,0)/VLOOKUP($A63,Female!$A:$Q, 12,0),0)*J$3</f>
        <v>1611.9250738104379</v>
      </c>
      <c r="K63" s="4">
        <f>_xlfn.IFNA(VLOOKUP($A63+K$4,Female!$A:$Q, 12,0)/VLOOKUP($A63,Female!$A:$Q, 12,0),0)*K$3</f>
        <v>1387.2069406193634</v>
      </c>
      <c r="L63" s="4">
        <f>_xlfn.IFNA(VLOOKUP($A63+L$4,Female!$A:$Q, 12,0)/VLOOKUP($A63,Female!$A:$Q, 12,0),0)*L$3</f>
        <v>1168.4047849596111</v>
      </c>
      <c r="M63" s="4">
        <f>_xlfn.IFNA(VLOOKUP($A63+M$4,Female!$A:$Q, 12,0)/VLOOKUP($A63,Female!$A:$Q, 12,0),0)*M$3</f>
        <v>959.21205277430909</v>
      </c>
      <c r="N63" s="4">
        <f>_xlfn.IFNA(VLOOKUP($A63+N$4,Female!$A:$Q, 12,0)/VLOOKUP($A63,Female!$A:$Q, 12,0),0)*N$3</f>
        <v>768.54422593777133</v>
      </c>
      <c r="O63" s="4">
        <f>_xlfn.IFNA(VLOOKUP($A63+O$4,Female!$A:$Q, 12,0)/VLOOKUP($A63,Female!$A:$Q, 12,0),0)*O$3</f>
        <v>600.62828055712123</v>
      </c>
      <c r="P63" s="4">
        <f>_xlfn.IFNA(VLOOKUP($A63+P$4,Female!$A:$Q, 12,0)/VLOOKUP($A63,Female!$A:$Q, 12,0),0)*P$3</f>
        <v>457.79053890074351</v>
      </c>
      <c r="Q63" s="4">
        <f>_xlfn.IFNA(VLOOKUP($A63+Q$4,Female!$A:$Q, 12,0)/VLOOKUP($A63,Female!$A:$Q, 12,0),0)*Q$3</f>
        <v>339.8369532081432</v>
      </c>
      <c r="R63" s="4">
        <f>_xlfn.IFNA(VLOOKUP($A63+R$4,Female!$A:$Q, 12,0)/VLOOKUP($A63,Female!$A:$Q, 12,0),0)*R$3</f>
        <v>246.81022352281332</v>
      </c>
      <c r="S63" s="4">
        <f>_xlfn.IFNA(VLOOKUP($A63+S$4,Female!$A:$Q, 12,0)/VLOOKUP($A63,Female!$A:$Q, 12,0),0)*S$3</f>
        <v>174.41051505169699</v>
      </c>
      <c r="T63" s="4">
        <f>_xlfn.IFNA(VLOOKUP($A63+T$4,Female!$A:$Q, 12,0)/VLOOKUP($A63,Female!$A:$Q, 12,0),0)*T$3</f>
        <v>119.85079349812221</v>
      </c>
      <c r="U63" s="4">
        <f>_xlfn.IFNA(VLOOKUP($A63+U$4,Female!$A:$Q, 12,0)/VLOOKUP($A63,Female!$A:$Q, 12,0),0)*U$3</f>
        <v>79.997889793877462</v>
      </c>
      <c r="V63" s="4">
        <f>_xlfn.IFNA(VLOOKUP($A63+V$4,Female!$A:$Q, 12,0)/VLOOKUP($A63,Female!$A:$Q, 12,0),0)*V$3</f>
        <v>51.562945439978584</v>
      </c>
      <c r="W63" s="4">
        <f>_xlfn.IFNA(VLOOKUP($A63+W$4,Female!$A:$Q, 12,0)/VLOOKUP($A63,Female!$A:$Q, 12,0),0)*W$3</f>
        <v>32.037390655892096</v>
      </c>
      <c r="X63" s="4">
        <f>_xlfn.IFNA(VLOOKUP($A63+X$4,Female!$A:$Q, 12,0)/VLOOKUP($A63,Female!$A:$Q, 12,0),0)*X$3</f>
        <v>19.117110206555857</v>
      </c>
      <c r="Y63" s="4">
        <f>_xlfn.IFNA(VLOOKUP($A63+Y$4,Female!$A:$Q, 12,0)/VLOOKUP($A63,Female!$A:$Q, 12,0),0)*Y$3</f>
        <v>10.908904223057334</v>
      </c>
      <c r="Z63" s="4">
        <f>_xlfn.IFNA(VLOOKUP($A63+Z$4,Female!$A:$Q, 12,0)/VLOOKUP($A63,Female!$A:$Q, 12,0),0)*Z$3</f>
        <v>5.9307120824185287</v>
      </c>
      <c r="AA63" s="4">
        <f>_xlfn.IFNA(VLOOKUP($A63+AA$4,Female!$A:$Q, 12,0)/VLOOKUP($A63,Female!$A:$Q, 12,0),0)*AA$3</f>
        <v>3.0468271184761151</v>
      </c>
      <c r="AB63" s="4">
        <f>_xlfn.IFNA(VLOOKUP($A63+AB$4,Female!$A:$Q, 12,0)/VLOOKUP($A63,Female!$A:$Q, 12,0),0)*AB$3</f>
        <v>1.4708852498901404</v>
      </c>
      <c r="AC63" s="4">
        <f>_xlfn.IFNA(VLOOKUP($A63+AC$4,Female!$A:$Q, 12,0)/VLOOKUP($A63,Female!$A:$Q, 12,0),0)*AC$3</f>
        <v>0.6625340007587166</v>
      </c>
      <c r="AD63" s="4">
        <f>_xlfn.IFNA(VLOOKUP($A63+AD$4,Female!$A:$Q, 12,0)/VLOOKUP($A63,Female!$A:$Q, 12,0),0)*AD$3</f>
        <v>0.27536746965646358</v>
      </c>
      <c r="AE63" s="4">
        <f>_xlfn.IFNA(VLOOKUP($A63+AE$4,Female!$A:$Q, 12,0)/VLOOKUP($A63,Female!$A:$Q, 12,0),0)*AE$3</f>
        <v>0.10430513583569098</v>
      </c>
      <c r="AF63" s="4">
        <f>_xlfn.IFNA(VLOOKUP($A63+AF$4,Female!$A:$Q, 12,0)/VLOOKUP($A63,Female!$A:$Q, 12,0),0)*AF$3</f>
        <v>3.5441099172728585E-2</v>
      </c>
      <c r="AG63" s="4">
        <f>_xlfn.IFNA(VLOOKUP($A63+AG$4,Female!$A:$Q, 12,0)/VLOOKUP($A63,Female!$A:$Q, 12,0),0)*AG$3</f>
        <v>1.0578894937549084E-2</v>
      </c>
      <c r="AH63" s="4">
        <f>_xlfn.IFNA(VLOOKUP($A63+AH$4,Female!$A:$Q, 12,0)/VLOOKUP($A63,Female!$A:$Q, 12,0),0)*AH$3</f>
        <v>2.6952799677661663E-3</v>
      </c>
      <c r="AI63" s="4">
        <f>_xlfn.IFNA(VLOOKUP($A63+AI$4,Female!$A:$Q, 12,0)/VLOOKUP($A63,Female!$A:$Q, 12,0),0)*AI$3</f>
        <v>5.7595066385676176E-4</v>
      </c>
      <c r="AJ63" s="4">
        <f>_xlfn.IFNA(VLOOKUP($A63+AJ$4,Female!$A:$Q, 12,0)/VLOOKUP($A63,Female!$A:$Q, 12,0),0)*AJ$3</f>
        <v>9.9662350926990885E-5</v>
      </c>
      <c r="AK63" s="4">
        <f>_xlfn.IFNA(VLOOKUP($A63+AK$4,Female!$A:$Q, 12,0)/VLOOKUP($A63,Female!$A:$Q, 12,0),0)*AK$3</f>
        <v>1.3007223638821494E-5</v>
      </c>
      <c r="AL63" s="4">
        <f>_xlfn.IFNA(VLOOKUP($A63+AL$4,Female!$A:$Q, 12,0)/VLOOKUP($A63,Female!$A:$Q, 12,0),0)*AL$3</f>
        <v>1.1147417222863099E-6</v>
      </c>
      <c r="AM63" s="4">
        <f>_xlfn.IFNA(VLOOKUP($A63+AM$4,Female!$A:$Q, 12,0)/VLOOKUP($A63,Female!$A:$Q, 12,0),0)*AM$3</f>
        <v>0</v>
      </c>
      <c r="AN63" s="4">
        <f>_xlfn.IFNA(VLOOKUP($A63+AN$4,Female!$A:$Q, 12,0)/VLOOKUP($A63,Female!$A:$Q, 12,0),0)*AN$3</f>
        <v>0</v>
      </c>
      <c r="AO63" s="4">
        <f>_xlfn.IFNA(VLOOKUP($A63+AO$4,Female!$A:$Q, 12,0)/VLOOKUP($A63,Female!$A:$Q, 12,0),0)*AO$3</f>
        <v>0</v>
      </c>
      <c r="AP63" s="4">
        <f>_xlfn.IFNA(VLOOKUP($A63+AP$4,Female!$A:$Q, 12,0)/VLOOKUP($A63,Female!$A:$Q, 12,0),0)*AP$3</f>
        <v>0</v>
      </c>
      <c r="AQ63" s="4">
        <f>_xlfn.IFNA(VLOOKUP($A63+AQ$4,Female!$A:$Q, 12,0)/VLOOKUP($A63,Female!$A:$Q, 12,0),0)*AQ$3</f>
        <v>0</v>
      </c>
      <c r="AR63" s="4">
        <f>_xlfn.IFNA(VLOOKUP($A63+AR$4,Female!$A:$Q, 12,0)/VLOOKUP($A63,Female!$A:$Q, 12,0),0)*AR$3</f>
        <v>0</v>
      </c>
      <c r="AS63" s="4">
        <f>_xlfn.IFNA(VLOOKUP($A63+AS$4,Female!$A:$Q, 12,0)/VLOOKUP($A63,Female!$A:$Q, 12,0),0)*AS$3</f>
        <v>0</v>
      </c>
      <c r="AT63" s="4">
        <f>_xlfn.IFNA(VLOOKUP($A63+AT$4,Female!$A:$Q, 12,0)/VLOOKUP($A63,Female!$A:$Q, 12,0),0)*AT$3</f>
        <v>0</v>
      </c>
      <c r="AU63" s="4">
        <f>_xlfn.IFNA(VLOOKUP($A63+AU$4,Female!$A:$Q, 12,0)/VLOOKUP($A63,Female!$A:$Q, 12,0),0)*AU$3</f>
        <v>0</v>
      </c>
      <c r="AV63" s="4">
        <f>_xlfn.IFNA(VLOOKUP($A63+AV$4,Female!$A:$Q, 12,0)/VLOOKUP($A63,Female!$A:$Q, 12,0),0)*AV$3</f>
        <v>0</v>
      </c>
      <c r="AW63" s="4">
        <f>_xlfn.IFNA(VLOOKUP($A63+AW$4,Female!$A:$Q, 12,0)/VLOOKUP($A63,Female!$A:$Q, 12,0),0)*AW$3</f>
        <v>0</v>
      </c>
      <c r="AX63" s="4">
        <f>_xlfn.IFNA(VLOOKUP($A63+AX$4,Female!$A:$Q, 12,0)/VLOOKUP($A63,Female!$A:$Q, 12,0),0)*AX$3</f>
        <v>0</v>
      </c>
      <c r="AY63" s="4">
        <f>_xlfn.IFNA(VLOOKUP($A63+AY$4,Female!$A:$Q, 12,0)/VLOOKUP($A63,Female!$A:$Q, 12,0),0)*AY$3</f>
        <v>0</v>
      </c>
      <c r="AZ63" s="4">
        <f>_xlfn.IFNA(VLOOKUP($A63+AZ$4,Female!$A:$Q, 12,0)/VLOOKUP($A63,Female!$A:$Q, 12,0),0)*AZ$3</f>
        <v>0</v>
      </c>
      <c r="BA63" s="4">
        <f>_xlfn.IFNA(VLOOKUP($A63+BA$4,Female!$A:$Q, 12,0)/VLOOKUP($A63,Female!$A:$Q, 12,0),0)*BA$3</f>
        <v>0</v>
      </c>
      <c r="BB63" s="4">
        <f>_xlfn.IFNA(VLOOKUP($A63+BB$4,Female!$A:$Q, 12,0)/VLOOKUP($A63,Female!$A:$Q, 12,0),0)*BB$3</f>
        <v>0</v>
      </c>
      <c r="BC63" s="4">
        <f>_xlfn.IFNA(VLOOKUP($A63+BC$4,Female!$A:$Q, 12,0)/VLOOKUP($A63,Female!$A:$Q, 12,0),0)*BC$3</f>
        <v>0</v>
      </c>
      <c r="BD63" s="4">
        <f>_xlfn.IFNA(VLOOKUP($A63+BD$4,Female!$A:$Q, 12,0)/VLOOKUP($A63,Female!$A:$Q, 12,0),0)*BD$3</f>
        <v>0</v>
      </c>
      <c r="BE63" s="4">
        <f>_xlfn.IFNA(VLOOKUP($A63+BE$4,Female!$A:$Q, 12,0)/VLOOKUP($A63,Female!$A:$Q, 12,0),0)*BE$3</f>
        <v>0</v>
      </c>
    </row>
    <row r="64" spans="1:57" x14ac:dyDescent="0.2">
      <c r="A64">
        <f t="shared" si="3"/>
        <v>84</v>
      </c>
      <c r="B64" s="4">
        <f t="shared" si="2"/>
        <v>19557.620301965482</v>
      </c>
      <c r="C64" s="4">
        <f>_xlfn.IFNA(VLOOKUP($A64+C$4,Female!$A:$Q, 12,0)/VLOOKUP($A64,Female!$A:$Q, 12,0),0)*C$3</f>
        <v>2875.1407895137777</v>
      </c>
      <c r="D64" s="4">
        <f>_xlfn.IFNA(VLOOKUP($A64+D$4,Female!$A:$Q, 12,0)/VLOOKUP($A64,Female!$A:$Q, 12,0),0)*D$3</f>
        <v>2720.0569355842158</v>
      </c>
      <c r="E64" s="4">
        <f>_xlfn.IFNA(VLOOKUP($A64+E$4,Female!$A:$Q, 12,0)/VLOOKUP($A64,Female!$A:$Q, 12,0),0)*E$3</f>
        <v>2546.0994226958787</v>
      </c>
      <c r="F64" s="4">
        <f>_xlfn.IFNA(VLOOKUP($A64+F$4,Female!$A:$Q, 12,0)/VLOOKUP($A64,Female!$A:$Q, 12,0),0)*F$3</f>
        <v>2347.3259620742024</v>
      </c>
      <c r="G64" s="4">
        <f>_xlfn.IFNA(VLOOKUP($A64+G$4,Female!$A:$Q, 12,0)/VLOOKUP($A64,Female!$A:$Q, 12,0),0)*G$3</f>
        <v>2134.230724000643</v>
      </c>
      <c r="H64" s="4">
        <f>_xlfn.IFNA(VLOOKUP($A64+H$4,Female!$A:$Q, 12,0)/VLOOKUP($A64,Female!$A:$Q, 12,0),0)*H$3</f>
        <v>1910.1781673934131</v>
      </c>
      <c r="I64" s="4">
        <f>_xlfn.IFNA(VLOOKUP($A64+I$4,Female!$A:$Q, 12,0)/VLOOKUP($A64,Female!$A:$Q, 12,0),0)*I$3</f>
        <v>1675.619562427202</v>
      </c>
      <c r="J64" s="4">
        <f>_xlfn.IFNA(VLOOKUP($A64+J$4,Female!$A:$Q, 12,0)/VLOOKUP($A64,Female!$A:$Q, 12,0),0)*J$3</f>
        <v>1441.6626255229264</v>
      </c>
      <c r="K64" s="4">
        <f>_xlfn.IFNA(VLOOKUP($A64+K$4,Female!$A:$Q, 12,0)/VLOOKUP($A64,Female!$A:$Q, 12,0),0)*K$3</f>
        <v>1214.1179746308828</v>
      </c>
      <c r="L64" s="4">
        <f>_xlfn.IFNA(VLOOKUP($A64+L$4,Female!$A:$Q, 12,0)/VLOOKUP($A64,Female!$A:$Q, 12,0),0)*L$3</f>
        <v>998.76899094029375</v>
      </c>
      <c r="M64" s="4">
        <f>_xlfn.IFNA(VLOOKUP($A64+M$4,Female!$A:$Q, 12,0)/VLOOKUP($A64,Female!$A:$Q, 12,0),0)*M$3</f>
        <v>800.15387084658835</v>
      </c>
      <c r="N64" s="4">
        <f>_xlfn.IFNA(VLOOKUP($A64+N$4,Female!$A:$Q, 12,0)/VLOOKUP($A64,Female!$A:$Q, 12,0),0)*N$3</f>
        <v>625.32442828281751</v>
      </c>
      <c r="O64" s="4">
        <f>_xlfn.IFNA(VLOOKUP($A64+O$4,Female!$A:$Q, 12,0)/VLOOKUP($A64,Female!$A:$Q, 12,0),0)*O$3</f>
        <v>476.64728238601305</v>
      </c>
      <c r="P64" s="4">
        <f>_xlfn.IFNA(VLOOKUP($A64+P$4,Female!$A:$Q, 12,0)/VLOOKUP($A64,Female!$A:$Q, 12,0),0)*P$3</f>
        <v>354.49561465873904</v>
      </c>
      <c r="Q64" s="4">
        <f>_xlfn.IFNA(VLOOKUP($A64+Q$4,Female!$A:$Q, 12,0)/VLOOKUP($A64,Female!$A:$Q, 12,0),0)*Q$3</f>
        <v>257.04667018353319</v>
      </c>
      <c r="R64" s="4">
        <f>_xlfn.IFNA(VLOOKUP($A64+R$4,Female!$A:$Q, 12,0)/VLOOKUP($A64,Female!$A:$Q, 12,0),0)*R$3</f>
        <v>181.97916923870298</v>
      </c>
      <c r="S64" s="4">
        <f>_xlfn.IFNA(VLOOKUP($A64+S$4,Female!$A:$Q, 12,0)/VLOOKUP($A64,Female!$A:$Q, 12,0),0)*S$3</f>
        <v>125.07371365719143</v>
      </c>
      <c r="T64" s="4">
        <f>_xlfn.IFNA(VLOOKUP($A64+T$4,Female!$A:$Q, 12,0)/VLOOKUP($A64,Female!$A:$Q, 12,0),0)*T$3</f>
        <v>83.381360135044616</v>
      </c>
      <c r="U64" s="4">
        <f>_xlfn.IFNA(VLOOKUP($A64+U$4,Female!$A:$Q, 12,0)/VLOOKUP($A64,Female!$A:$Q, 12,0),0)*U$3</f>
        <v>53.839431795952805</v>
      </c>
      <c r="V64" s="4">
        <f>_xlfn.IFNA(VLOOKUP($A64+V$4,Female!$A:$Q, 12,0)/VLOOKUP($A64,Female!$A:$Q, 12,0),0)*V$3</f>
        <v>33.461789156550942</v>
      </c>
      <c r="W64" s="4">
        <f>_xlfn.IFNA(VLOOKUP($A64+W$4,Female!$A:$Q, 12,0)/VLOOKUP($A64,Female!$A:$Q, 12,0),0)*W$3</f>
        <v>19.973616922247782</v>
      </c>
      <c r="X64" s="4">
        <f>_xlfn.IFNA(VLOOKUP($A64+X$4,Female!$A:$Q, 12,0)/VLOOKUP($A64,Female!$A:$Q, 12,0),0)*X$3</f>
        <v>11.401688573900451</v>
      </c>
      <c r="Y64" s="4">
        <f>_xlfn.IFNA(VLOOKUP($A64+Y$4,Female!$A:$Q, 12,0)/VLOOKUP($A64,Female!$A:$Q, 12,0),0)*Y$3</f>
        <v>6.1935961034120668</v>
      </c>
      <c r="Z64" s="4">
        <f>_xlfn.IFNA(VLOOKUP($A64+Z$4,Female!$A:$Q, 12,0)/VLOOKUP($A64,Female!$A:$Q, 12,0),0)*Z$3</f>
        <v>3.1870524493083248</v>
      </c>
      <c r="AA64" s="4">
        <f>_xlfn.IFNA(VLOOKUP($A64+AA$4,Female!$A:$Q, 12,0)/VLOOKUP($A64,Female!$A:$Q, 12,0),0)*AA$3</f>
        <v>1.5392033461343506</v>
      </c>
      <c r="AB64" s="4">
        <f>_xlfn.IFNA(VLOOKUP($A64+AB$4,Female!$A:$Q, 12,0)/VLOOKUP($A64,Female!$A:$Q, 12,0),0)*AB$3</f>
        <v>0.69286529856405377</v>
      </c>
      <c r="AC64" s="4">
        <f>_xlfn.IFNA(VLOOKUP($A64+AC$4,Female!$A:$Q, 12,0)/VLOOKUP($A64,Female!$A:$Q, 12,0),0)*AC$3</f>
        <v>0.28811957279988926</v>
      </c>
      <c r="AD64" s="4">
        <f>_xlfn.IFNA(VLOOKUP($A64+AD$4,Female!$A:$Q, 12,0)/VLOOKUP($A64,Female!$A:$Q, 12,0),0)*AD$3</f>
        <v>0.10919070286576651</v>
      </c>
      <c r="AE64" s="4">
        <f>_xlfn.IFNA(VLOOKUP($A64+AE$4,Female!$A:$Q, 12,0)/VLOOKUP($A64,Female!$A:$Q, 12,0),0)*AE$3</f>
        <v>3.7119889474737294E-2</v>
      </c>
      <c r="AF64" s="4">
        <f>_xlfn.IFNA(VLOOKUP($A64+AF$4,Female!$A:$Q, 12,0)/VLOOKUP($A64,Female!$A:$Q, 12,0),0)*AF$3</f>
        <v>1.1085580261075379E-2</v>
      </c>
      <c r="AG64" s="4">
        <f>_xlfn.IFNA(VLOOKUP($A64+AG$4,Female!$A:$Q, 12,0)/VLOOKUP($A64,Female!$A:$Q, 12,0),0)*AG$3</f>
        <v>2.825786012877223E-3</v>
      </c>
      <c r="AH64" s="4">
        <f>_xlfn.IFNA(VLOOKUP($A64+AH$4,Female!$A:$Q, 12,0)/VLOOKUP($A64,Female!$A:$Q, 12,0),0)*AH$3</f>
        <v>6.0363201337767125E-4</v>
      </c>
      <c r="AI64" s="4">
        <f>_xlfn.IFNA(VLOOKUP($A64+AI$4,Female!$A:$Q, 12,0)/VLOOKUP($A64,Female!$A:$Q, 12,0),0)*AI$3</f>
        <v>1.0450994411357174E-4</v>
      </c>
      <c r="AJ64" s="4">
        <f>_xlfn.IFNA(VLOOKUP($A64+AJ$4,Female!$A:$Q, 12,0)/VLOOKUP($A64,Female!$A:$Q, 12,0),0)*AJ$3</f>
        <v>1.3636672567346462E-5</v>
      </c>
      <c r="AK64" s="4">
        <f>_xlfn.IFNA(VLOOKUP($A64+AK$4,Female!$A:$Q, 12,0)/VLOOKUP($A64,Female!$A:$Q, 12,0),0)*AK$3</f>
        <v>1.1702497118632056E-6</v>
      </c>
      <c r="AL64" s="4">
        <f>_xlfn.IFNA(VLOOKUP($A64+AL$4,Female!$A:$Q, 12,0)/VLOOKUP($A64,Female!$A:$Q, 12,0),0)*AL$3</f>
        <v>0</v>
      </c>
      <c r="AM64" s="4">
        <f>_xlfn.IFNA(VLOOKUP($A64+AM$4,Female!$A:$Q, 12,0)/VLOOKUP($A64,Female!$A:$Q, 12,0),0)*AM$3</f>
        <v>0</v>
      </c>
      <c r="AN64" s="4">
        <f>_xlfn.IFNA(VLOOKUP($A64+AN$4,Female!$A:$Q, 12,0)/VLOOKUP($A64,Female!$A:$Q, 12,0),0)*AN$3</f>
        <v>0</v>
      </c>
      <c r="AO64" s="4">
        <f>_xlfn.IFNA(VLOOKUP($A64+AO$4,Female!$A:$Q, 12,0)/VLOOKUP($A64,Female!$A:$Q, 12,0),0)*AO$3</f>
        <v>0</v>
      </c>
      <c r="AP64" s="4">
        <f>_xlfn.IFNA(VLOOKUP($A64+AP$4,Female!$A:$Q, 12,0)/VLOOKUP($A64,Female!$A:$Q, 12,0),0)*AP$3</f>
        <v>0</v>
      </c>
      <c r="AQ64" s="4">
        <f>_xlfn.IFNA(VLOOKUP($A64+AQ$4,Female!$A:$Q, 12,0)/VLOOKUP($A64,Female!$A:$Q, 12,0),0)*AQ$3</f>
        <v>0</v>
      </c>
      <c r="AR64" s="4">
        <f>_xlfn.IFNA(VLOOKUP($A64+AR$4,Female!$A:$Q, 12,0)/VLOOKUP($A64,Female!$A:$Q, 12,0),0)*AR$3</f>
        <v>0</v>
      </c>
      <c r="AS64" s="4">
        <f>_xlfn.IFNA(VLOOKUP($A64+AS$4,Female!$A:$Q, 12,0)/VLOOKUP($A64,Female!$A:$Q, 12,0),0)*AS$3</f>
        <v>0</v>
      </c>
      <c r="AT64" s="4">
        <f>_xlfn.IFNA(VLOOKUP($A64+AT$4,Female!$A:$Q, 12,0)/VLOOKUP($A64,Female!$A:$Q, 12,0),0)*AT$3</f>
        <v>0</v>
      </c>
      <c r="AU64" s="4">
        <f>_xlfn.IFNA(VLOOKUP($A64+AU$4,Female!$A:$Q, 12,0)/VLOOKUP($A64,Female!$A:$Q, 12,0),0)*AU$3</f>
        <v>0</v>
      </c>
      <c r="AV64" s="4">
        <f>_xlfn.IFNA(VLOOKUP($A64+AV$4,Female!$A:$Q, 12,0)/VLOOKUP($A64,Female!$A:$Q, 12,0),0)*AV$3</f>
        <v>0</v>
      </c>
      <c r="AW64" s="4">
        <f>_xlfn.IFNA(VLOOKUP($A64+AW$4,Female!$A:$Q, 12,0)/VLOOKUP($A64,Female!$A:$Q, 12,0),0)*AW$3</f>
        <v>0</v>
      </c>
      <c r="AX64" s="4">
        <f>_xlfn.IFNA(VLOOKUP($A64+AX$4,Female!$A:$Q, 12,0)/VLOOKUP($A64,Female!$A:$Q, 12,0),0)*AX$3</f>
        <v>0</v>
      </c>
      <c r="AY64" s="4">
        <f>_xlfn.IFNA(VLOOKUP($A64+AY$4,Female!$A:$Q, 12,0)/VLOOKUP($A64,Female!$A:$Q, 12,0),0)*AY$3</f>
        <v>0</v>
      </c>
      <c r="AZ64" s="4">
        <f>_xlfn.IFNA(VLOOKUP($A64+AZ$4,Female!$A:$Q, 12,0)/VLOOKUP($A64,Female!$A:$Q, 12,0),0)*AZ$3</f>
        <v>0</v>
      </c>
      <c r="BA64" s="4">
        <f>_xlfn.IFNA(VLOOKUP($A64+BA$4,Female!$A:$Q, 12,0)/VLOOKUP($A64,Female!$A:$Q, 12,0),0)*BA$3</f>
        <v>0</v>
      </c>
      <c r="BB64" s="4">
        <f>_xlfn.IFNA(VLOOKUP($A64+BB$4,Female!$A:$Q, 12,0)/VLOOKUP($A64,Female!$A:$Q, 12,0),0)*BB$3</f>
        <v>0</v>
      </c>
      <c r="BC64" s="4">
        <f>_xlfn.IFNA(VLOOKUP($A64+BC$4,Female!$A:$Q, 12,0)/VLOOKUP($A64,Female!$A:$Q, 12,0),0)*BC$3</f>
        <v>0</v>
      </c>
      <c r="BD64" s="4">
        <f>_xlfn.IFNA(VLOOKUP($A64+BD$4,Female!$A:$Q, 12,0)/VLOOKUP($A64,Female!$A:$Q, 12,0),0)*BD$3</f>
        <v>0</v>
      </c>
      <c r="BE64" s="4">
        <f>_xlfn.IFNA(VLOOKUP($A64+BE$4,Female!$A:$Q, 12,0)/VLOOKUP($A64,Female!$A:$Q, 12,0),0)*BE$3</f>
        <v>0</v>
      </c>
    </row>
    <row r="65" spans="1:57" x14ac:dyDescent="0.2">
      <c r="A65">
        <f t="shared" si="3"/>
        <v>85</v>
      </c>
      <c r="B65" s="4">
        <f t="shared" si="2"/>
        <v>18069.473872663781</v>
      </c>
      <c r="C65" s="4">
        <f>_xlfn.IFNA(VLOOKUP($A65+C$4,Female!$A:$Q, 12,0)/VLOOKUP($A65,Female!$A:$Q, 12,0),0)*C$3</f>
        <v>2846.4381766916804</v>
      </c>
      <c r="D65" s="4">
        <f>_xlfn.IFNA(VLOOKUP($A65+D$4,Female!$A:$Q, 12,0)/VLOOKUP($A65,Female!$A:$Q, 12,0),0)*D$3</f>
        <v>2662.3053002610081</v>
      </c>
      <c r="E65" s="4">
        <f>_xlfn.IFNA(VLOOKUP($A65+E$4,Female!$A:$Q, 12,0)/VLOOKUP($A65,Female!$A:$Q, 12,0),0)*E$3</f>
        <v>2460.0048566982223</v>
      </c>
      <c r="F65" s="4">
        <f>_xlfn.IFNA(VLOOKUP($A65+F$4,Female!$A:$Q, 12,0)/VLOOKUP($A65,Female!$A:$Q, 12,0),0)*F$3</f>
        <v>2235.22741690455</v>
      </c>
      <c r="G65" s="4">
        <f>_xlfn.IFNA(VLOOKUP($A65+G$4,Female!$A:$Q, 12,0)/VLOOKUP($A65,Female!$A:$Q, 12,0),0)*G$3</f>
        <v>1999.6373599237502</v>
      </c>
      <c r="H65" s="4">
        <f>_xlfn.IFNA(VLOOKUP($A65+H$4,Female!$A:$Q, 12,0)/VLOOKUP($A65,Female!$A:$Q, 12,0),0)*H$3</f>
        <v>1757.8769876572367</v>
      </c>
      <c r="I65" s="4">
        <f>_xlfn.IFNA(VLOOKUP($A65+I$4,Female!$A:$Q, 12,0)/VLOOKUP($A65,Female!$A:$Q, 12,0),0)*I$3</f>
        <v>1511.8479314840465</v>
      </c>
      <c r="J65" s="4">
        <f>_xlfn.IFNA(VLOOKUP($A65+J$4,Female!$A:$Q, 12,0)/VLOOKUP($A65,Female!$A:$Q, 12,0),0)*J$3</f>
        <v>1272.90846509834</v>
      </c>
      <c r="K65" s="4">
        <f>_xlfn.IFNA(VLOOKUP($A65+K$4,Female!$A:$Q, 12,0)/VLOOKUP($A65,Female!$A:$Q, 12,0),0)*K$3</f>
        <v>1046.9995893445789</v>
      </c>
      <c r="L65" s="4">
        <f>_xlfn.IFNA(VLOOKUP($A65+L$4,Female!$A:$Q, 12,0)/VLOOKUP($A65,Female!$A:$Q, 12,0),0)*L$3</f>
        <v>840.50022267059012</v>
      </c>
      <c r="M65" s="4">
        <f>_xlfn.IFNA(VLOOKUP($A65+M$4,Female!$A:$Q, 12,0)/VLOOKUP($A65,Female!$A:$Q, 12,0),0)*M$3</f>
        <v>656.7860810481709</v>
      </c>
      <c r="N65" s="4">
        <f>_xlfn.IFNA(VLOOKUP($A65+N$4,Female!$A:$Q, 12,0)/VLOOKUP($A65,Female!$A:$Q, 12,0),0)*N$3</f>
        <v>500.62281518845549</v>
      </c>
      <c r="O65" s="4">
        <f>_xlfn.IFNA(VLOOKUP($A65+O$4,Female!$A:$Q, 12,0)/VLOOKUP($A65,Female!$A:$Q, 12,0),0)*O$3</f>
        <v>372.35318633669186</v>
      </c>
      <c r="P65" s="4">
        <f>_xlfn.IFNA(VLOOKUP($A65+P$4,Female!$A:$Q, 12,0)/VLOOKUP($A65,Female!$A:$Q, 12,0),0)*P$3</f>
        <v>270.49930099578256</v>
      </c>
      <c r="Q65" s="4">
        <f>_xlfn.IFNA(VLOOKUP($A65+Q$4,Female!$A:$Q, 12,0)/VLOOKUP($A65,Female!$A:$Q, 12,0),0)*Q$3</f>
        <v>191.19847072126083</v>
      </c>
      <c r="R65" s="4">
        <f>_xlfn.IFNA(VLOOKUP($A65+R$4,Female!$A:$Q, 12,0)/VLOOKUP($A65,Female!$A:$Q, 12,0),0)*R$3</f>
        <v>131.65245368005185</v>
      </c>
      <c r="S65" s="4">
        <f>_xlfn.IFNA(VLOOKUP($A65+S$4,Female!$A:$Q, 12,0)/VLOOKUP($A65,Female!$A:$Q, 12,0),0)*S$3</f>
        <v>87.782512228434385</v>
      </c>
      <c r="T65" s="4">
        <f>_xlfn.IFNA(VLOOKUP($A65+T$4,Female!$A:$Q, 12,0)/VLOOKUP($A65,Female!$A:$Q, 12,0),0)*T$3</f>
        <v>56.611519389473074</v>
      </c>
      <c r="U65" s="4">
        <f>_xlfn.IFNA(VLOOKUP($A65+U$4,Female!$A:$Q, 12,0)/VLOOKUP($A65,Female!$A:$Q, 12,0),0)*U$3</f>
        <v>35.247296171724514</v>
      </c>
      <c r="V65" s="4">
        <f>_xlfn.IFNA(VLOOKUP($A65+V$4,Female!$A:$Q, 12,0)/VLOOKUP($A65,Female!$A:$Q, 12,0),0)*V$3</f>
        <v>21.045664213024342</v>
      </c>
      <c r="W65" s="4">
        <f>_xlfn.IFNA(VLOOKUP($A65+W$4,Female!$A:$Q, 12,0)/VLOOKUP($A65,Female!$A:$Q, 12,0),0)*W$3</f>
        <v>12.017594507411673</v>
      </c>
      <c r="X65" s="4">
        <f>_xlfn.IFNA(VLOOKUP($A65+X$4,Female!$A:$Q, 12,0)/VLOOKUP($A65,Female!$A:$Q, 12,0),0)*X$3</f>
        <v>6.5304758188219481</v>
      </c>
      <c r="Y65" s="4">
        <f>_xlfn.IFNA(VLOOKUP($A65+Y$4,Female!$A:$Q, 12,0)/VLOOKUP($A65,Female!$A:$Q, 12,0),0)*Y$3</f>
        <v>3.3576788091690677</v>
      </c>
      <c r="Z65" s="4">
        <f>_xlfn.IFNA(VLOOKUP($A65+Z$4,Female!$A:$Q, 12,0)/VLOOKUP($A65,Female!$A:$Q, 12,0),0)*Z$3</f>
        <v>1.6242440943247323</v>
      </c>
      <c r="AA65" s="4">
        <f>_xlfn.IFNA(VLOOKUP($A65+AA$4,Female!$A:$Q, 12,0)/VLOOKUP($A65,Female!$A:$Q, 12,0),0)*AA$3</f>
        <v>0.73144203641571814</v>
      </c>
      <c r="AB65" s="4">
        <f>_xlfn.IFNA(VLOOKUP($A65+AB$4,Female!$A:$Q, 12,0)/VLOOKUP($A65,Female!$A:$Q, 12,0),0)*AB$3</f>
        <v>0.30396760471941869</v>
      </c>
      <c r="AC65" s="4">
        <f>_xlfn.IFNA(VLOOKUP($A65+AC$4,Female!$A:$Q, 12,0)/VLOOKUP($A65,Female!$A:$Q, 12,0),0)*AC$3</f>
        <v>0.11525497718619152</v>
      </c>
      <c r="AD65" s="4">
        <f>_xlfn.IFNA(VLOOKUP($A65+AD$4,Female!$A:$Q, 12,0)/VLOOKUP($A65,Female!$A:$Q, 12,0),0)*AD$3</f>
        <v>3.9201306574412322E-2</v>
      </c>
      <c r="AE65" s="4">
        <f>_xlfn.IFNA(VLOOKUP($A65+AE$4,Female!$A:$Q, 12,0)/VLOOKUP($A65,Female!$A:$Q, 12,0),0)*AE$3</f>
        <v>1.1713099206588329E-2</v>
      </c>
      <c r="AF65" s="4">
        <f>_xlfn.IFNA(VLOOKUP($A65+AF$4,Female!$A:$Q, 12,0)/VLOOKUP($A65,Female!$A:$Q, 12,0),0)*AF$3</f>
        <v>2.9872481233873551E-3</v>
      </c>
      <c r="AG65" s="4">
        <f>_xlfn.IFNA(VLOOKUP($A65+AG$4,Female!$A:$Q, 12,0)/VLOOKUP($A65,Female!$A:$Q, 12,0),0)*AG$3</f>
        <v>6.3844214964917003E-4</v>
      </c>
      <c r="AH65" s="4">
        <f>_xlfn.IFNA(VLOOKUP($A65+AH$4,Female!$A:$Q, 12,0)/VLOOKUP($A65,Female!$A:$Q, 12,0),0)*AH$3</f>
        <v>1.1049903769355544E-4</v>
      </c>
      <c r="AI65" s="4">
        <f>_xlfn.IFNA(VLOOKUP($A65+AI$4,Female!$A:$Q, 12,0)/VLOOKUP($A65,Female!$A:$Q, 12,0),0)*AI$3</f>
        <v>1.4426095402661472E-5</v>
      </c>
      <c r="AJ65" s="4">
        <f>_xlfn.IFNA(VLOOKUP($A65+AJ$4,Female!$A:$Q, 12,0)/VLOOKUP($A65,Female!$A:$Q, 12,0),0)*AJ$3</f>
        <v>1.2377024410538112E-6</v>
      </c>
      <c r="AK65" s="4">
        <f>_xlfn.IFNA(VLOOKUP($A65+AK$4,Female!$A:$Q, 12,0)/VLOOKUP($A65,Female!$A:$Q, 12,0),0)*AK$3</f>
        <v>0</v>
      </c>
      <c r="AL65" s="4">
        <f>_xlfn.IFNA(VLOOKUP($A65+AL$4,Female!$A:$Q, 12,0)/VLOOKUP($A65,Female!$A:$Q, 12,0),0)*AL$3</f>
        <v>0</v>
      </c>
      <c r="AM65" s="4">
        <f>_xlfn.IFNA(VLOOKUP($A65+AM$4,Female!$A:$Q, 12,0)/VLOOKUP($A65,Female!$A:$Q, 12,0),0)*AM$3</f>
        <v>0</v>
      </c>
      <c r="AN65" s="4">
        <f>_xlfn.IFNA(VLOOKUP($A65+AN$4,Female!$A:$Q, 12,0)/VLOOKUP($A65,Female!$A:$Q, 12,0),0)*AN$3</f>
        <v>0</v>
      </c>
      <c r="AO65" s="4">
        <f>_xlfn.IFNA(VLOOKUP($A65+AO$4,Female!$A:$Q, 12,0)/VLOOKUP($A65,Female!$A:$Q, 12,0),0)*AO$3</f>
        <v>0</v>
      </c>
      <c r="AP65" s="4">
        <f>_xlfn.IFNA(VLOOKUP($A65+AP$4,Female!$A:$Q, 12,0)/VLOOKUP($A65,Female!$A:$Q, 12,0),0)*AP$3</f>
        <v>0</v>
      </c>
      <c r="AQ65" s="4">
        <f>_xlfn.IFNA(VLOOKUP($A65+AQ$4,Female!$A:$Q, 12,0)/VLOOKUP($A65,Female!$A:$Q, 12,0),0)*AQ$3</f>
        <v>0</v>
      </c>
      <c r="AR65" s="4">
        <f>_xlfn.IFNA(VLOOKUP($A65+AR$4,Female!$A:$Q, 12,0)/VLOOKUP($A65,Female!$A:$Q, 12,0),0)*AR$3</f>
        <v>0</v>
      </c>
      <c r="AS65" s="4">
        <f>_xlfn.IFNA(VLOOKUP($A65+AS$4,Female!$A:$Q, 12,0)/VLOOKUP($A65,Female!$A:$Q, 12,0),0)*AS$3</f>
        <v>0</v>
      </c>
      <c r="AT65" s="4">
        <f>_xlfn.IFNA(VLOOKUP($A65+AT$4,Female!$A:$Q, 12,0)/VLOOKUP($A65,Female!$A:$Q, 12,0),0)*AT$3</f>
        <v>0</v>
      </c>
      <c r="AU65" s="4">
        <f>_xlfn.IFNA(VLOOKUP($A65+AU$4,Female!$A:$Q, 12,0)/VLOOKUP($A65,Female!$A:$Q, 12,0),0)*AU$3</f>
        <v>0</v>
      </c>
      <c r="AV65" s="4">
        <f>_xlfn.IFNA(VLOOKUP($A65+AV$4,Female!$A:$Q, 12,0)/VLOOKUP($A65,Female!$A:$Q, 12,0),0)*AV$3</f>
        <v>0</v>
      </c>
      <c r="AW65" s="4">
        <f>_xlfn.IFNA(VLOOKUP($A65+AW$4,Female!$A:$Q, 12,0)/VLOOKUP($A65,Female!$A:$Q, 12,0),0)*AW$3</f>
        <v>0</v>
      </c>
      <c r="AX65" s="4">
        <f>_xlfn.IFNA(VLOOKUP($A65+AX$4,Female!$A:$Q, 12,0)/VLOOKUP($A65,Female!$A:$Q, 12,0),0)*AX$3</f>
        <v>0</v>
      </c>
      <c r="AY65" s="4">
        <f>_xlfn.IFNA(VLOOKUP($A65+AY$4,Female!$A:$Q, 12,0)/VLOOKUP($A65,Female!$A:$Q, 12,0),0)*AY$3</f>
        <v>0</v>
      </c>
      <c r="AZ65" s="4">
        <f>_xlfn.IFNA(VLOOKUP($A65+AZ$4,Female!$A:$Q, 12,0)/VLOOKUP($A65,Female!$A:$Q, 12,0),0)*AZ$3</f>
        <v>0</v>
      </c>
      <c r="BA65" s="4">
        <f>_xlfn.IFNA(VLOOKUP($A65+BA$4,Female!$A:$Q, 12,0)/VLOOKUP($A65,Female!$A:$Q, 12,0),0)*BA$3</f>
        <v>0</v>
      </c>
      <c r="BB65" s="4">
        <f>_xlfn.IFNA(VLOOKUP($A65+BB$4,Female!$A:$Q, 12,0)/VLOOKUP($A65,Female!$A:$Q, 12,0),0)*BB$3</f>
        <v>0</v>
      </c>
      <c r="BC65" s="4">
        <f>_xlfn.IFNA(VLOOKUP($A65+BC$4,Female!$A:$Q, 12,0)/VLOOKUP($A65,Female!$A:$Q, 12,0),0)*BC$3</f>
        <v>0</v>
      </c>
      <c r="BD65" s="4">
        <f>_xlfn.IFNA(VLOOKUP($A65+BD$4,Female!$A:$Q, 12,0)/VLOOKUP($A65,Female!$A:$Q, 12,0),0)*BD$3</f>
        <v>0</v>
      </c>
      <c r="BE65" s="4">
        <f>_xlfn.IFNA(VLOOKUP($A65+BE$4,Female!$A:$Q, 12,0)/VLOOKUP($A65,Female!$A:$Q, 12,0),0)*BE$3</f>
        <v>0</v>
      </c>
    </row>
    <row r="66" spans="1:57" x14ac:dyDescent="0.2">
      <c r="A66">
        <f t="shared" si="3"/>
        <v>86</v>
      </c>
      <c r="B66" s="4">
        <f t="shared" si="2"/>
        <v>16660.169025399482</v>
      </c>
      <c r="C66" s="4">
        <f>_xlfn.IFNA(VLOOKUP($A66+C$4,Female!$A:$Q, 12,0)/VLOOKUP($A66,Female!$A:$Q, 12,0),0)*C$3</f>
        <v>2814.0964487844853</v>
      </c>
      <c r="D66" s="4">
        <f>_xlfn.IFNA(VLOOKUP($A66+D$4,Female!$A:$Q, 12,0)/VLOOKUP($A66,Female!$A:$Q, 12,0),0)*D$3</f>
        <v>2598.2194128167644</v>
      </c>
      <c r="E66" s="4">
        <f>_xlfn.IFNA(VLOOKUP($A66+E$4,Female!$A:$Q, 12,0)/VLOOKUP($A66,Female!$A:$Q, 12,0),0)*E$3</f>
        <v>2366.1465438995269</v>
      </c>
      <c r="F66" s="4">
        <f>_xlfn.IFNA(VLOOKUP($A66+F$4,Female!$A:$Q, 12,0)/VLOOKUP($A66,Female!$A:$Q, 12,0),0)*F$3</f>
        <v>2115.3827123221986</v>
      </c>
      <c r="G66" s="4">
        <f>_xlfn.IFNA(VLOOKUP($A66+G$4,Female!$A:$Q, 12,0)/VLOOKUP($A66,Female!$A:$Q, 12,0),0)*G$3</f>
        <v>1858.7595230530937</v>
      </c>
      <c r="H66" s="4">
        <f>_xlfn.IFNA(VLOOKUP($A66+H$4,Female!$A:$Q, 12,0)/VLOOKUP($A66,Female!$A:$Q, 12,0),0)*H$3</f>
        <v>1602.0590858359626</v>
      </c>
      <c r="I66" s="4">
        <f>_xlfn.IFNA(VLOOKUP($A66+I$4,Female!$A:$Q, 12,0)/VLOOKUP($A66,Female!$A:$Q, 12,0),0)*I$3</f>
        <v>1348.3387174520774</v>
      </c>
      <c r="J66" s="4">
        <f>_xlfn.IFNA(VLOOKUP($A66+J$4,Female!$A:$Q, 12,0)/VLOOKUP($A66,Female!$A:$Q, 12,0),0)*J$3</f>
        <v>1108.7666579723966</v>
      </c>
      <c r="K66" s="4">
        <f>_xlfn.IFNA(VLOOKUP($A66+K$4,Female!$A:$Q, 12,0)/VLOOKUP($A66,Female!$A:$Q, 12,0),0)*K$3</f>
        <v>889.97263763235901</v>
      </c>
      <c r="L66" s="4">
        <f>_xlfn.IFNA(VLOOKUP($A66+L$4,Female!$A:$Q, 12,0)/VLOOKUP($A66,Female!$A:$Q, 12,0),0)*L$3</f>
        <v>696.86013891061111</v>
      </c>
      <c r="M66" s="4">
        <f>_xlfn.IFNA(VLOOKUP($A66+M$4,Female!$A:$Q, 12,0)/VLOOKUP($A66,Female!$A:$Q, 12,0),0)*M$3</f>
        <v>531.11252611658711</v>
      </c>
      <c r="N66" s="4">
        <f>_xlfn.IFNA(VLOOKUP($A66+N$4,Female!$A:$Q, 12,0)/VLOOKUP($A66,Female!$A:$Q, 12,0),0)*N$3</f>
        <v>395.026246252899</v>
      </c>
      <c r="O66" s="4">
        <f>_xlfn.IFNA(VLOOKUP($A66+O$4,Female!$A:$Q, 12,0)/VLOOKUP($A66,Female!$A:$Q, 12,0),0)*O$3</f>
        <v>286.99062836897946</v>
      </c>
      <c r="P66" s="4">
        <f>_xlfn.IFNA(VLOOKUP($A66+P$4,Female!$A:$Q, 12,0)/VLOOKUP($A66,Female!$A:$Q, 12,0),0)*P$3</f>
        <v>203.2338009605005</v>
      </c>
      <c r="Q66" s="4">
        <f>_xlfn.IFNA(VLOOKUP($A66+Q$4,Female!$A:$Q, 12,0)/VLOOKUP($A66,Female!$A:$Q, 12,0),0)*Q$3</f>
        <v>139.71693645040068</v>
      </c>
      <c r="R66" s="4">
        <f>_xlfn.IFNA(VLOOKUP($A66+R$4,Female!$A:$Q, 12,0)/VLOOKUP($A66,Female!$A:$Q, 12,0),0)*R$3</f>
        <v>93.331507104956316</v>
      </c>
      <c r="S66" s="4">
        <f>_xlfn.IFNA(VLOOKUP($A66+S$4,Female!$A:$Q, 12,0)/VLOOKUP($A66,Female!$A:$Q, 12,0),0)*S$3</f>
        <v>60.200652981964915</v>
      </c>
      <c r="T66" s="4">
        <f>_xlfn.IFNA(VLOOKUP($A66+T$4,Female!$A:$Q, 12,0)/VLOOKUP($A66,Female!$A:$Q, 12,0),0)*T$3</f>
        <v>37.435833876132918</v>
      </c>
      <c r="U66" s="4">
        <f>_xlfn.IFNA(VLOOKUP($A66+U$4,Female!$A:$Q, 12,0)/VLOOKUP($A66,Female!$A:$Q, 12,0),0)*U$3</f>
        <v>22.392193929206964</v>
      </c>
      <c r="V66" s="4">
        <f>_xlfn.IFNA(VLOOKUP($A66+V$4,Female!$A:$Q, 12,0)/VLOOKUP($A66,Female!$A:$Q, 12,0),0)*V$3</f>
        <v>12.790302832221847</v>
      </c>
      <c r="W66" s="4">
        <f>_xlfn.IFNA(VLOOKUP($A66+W$4,Female!$A:$Q, 12,0)/VLOOKUP($A66,Female!$A:$Q, 12,0),0)*W$3</f>
        <v>6.9526530488412641</v>
      </c>
      <c r="X66" s="4">
        <f>_xlfn.IFNA(VLOOKUP($A66+X$4,Female!$A:$Q, 12,0)/VLOOKUP($A66,Female!$A:$Q, 12,0),0)*X$3</f>
        <v>3.5760077815367572</v>
      </c>
      <c r="Y66" s="4">
        <f>_xlfn.IFNA(VLOOKUP($A66+Y$4,Female!$A:$Q, 12,0)/VLOOKUP($A66,Female!$A:$Q, 12,0),0)*Y$3</f>
        <v>1.7284570641226802</v>
      </c>
      <c r="Z66" s="4">
        <f>_xlfn.IFNA(VLOOKUP($A66+Z$4,Female!$A:$Q, 12,0)/VLOOKUP($A66,Female!$A:$Q, 12,0),0)*Z$3</f>
        <v>0.77963723731625478</v>
      </c>
      <c r="AA66" s="4">
        <f>_xlfn.IFNA(VLOOKUP($A66+AA$4,Female!$A:$Q, 12,0)/VLOOKUP($A66,Female!$A:$Q, 12,0),0)*AA$3</f>
        <v>0.32412741593659544</v>
      </c>
      <c r="AB66" s="4">
        <f>_xlfn.IFNA(VLOOKUP($A66+AB$4,Female!$A:$Q, 12,0)/VLOOKUP($A66,Female!$A:$Q, 12,0),0)*AB$3</f>
        <v>0.12282070575588999</v>
      </c>
      <c r="AC66" s="4">
        <f>_xlfn.IFNA(VLOOKUP($A66+AC$4,Female!$A:$Q, 12,0)/VLOOKUP($A66,Female!$A:$Q, 12,0),0)*AC$3</f>
        <v>4.1795731465759364E-2</v>
      </c>
      <c r="AD66" s="4">
        <f>_xlfn.IFNA(VLOOKUP($A66+AD$4,Female!$A:$Q, 12,0)/VLOOKUP($A66,Female!$A:$Q, 12,0),0)*AD$3</f>
        <v>1.2494619927543655E-2</v>
      </c>
      <c r="AE66" s="4">
        <f>_xlfn.IFNA(VLOOKUP($A66+AE$4,Female!$A:$Q, 12,0)/VLOOKUP($A66,Female!$A:$Q, 12,0),0)*AE$3</f>
        <v>3.1881742399396608E-3</v>
      </c>
      <c r="AF66" s="4">
        <f>_xlfn.IFNA(VLOOKUP($A66+AF$4,Female!$A:$Q, 12,0)/VLOOKUP($A66,Female!$A:$Q, 12,0),0)*AF$3</f>
        <v>6.8172769508394421E-4</v>
      </c>
      <c r="AG66" s="4">
        <f>_xlfn.IFNA(VLOOKUP($A66+AG$4,Female!$A:$Q, 12,0)/VLOOKUP($A66,Female!$A:$Q, 12,0),0)*AG$3</f>
        <v>1.1804976943528135E-4</v>
      </c>
      <c r="AH66" s="4">
        <f>_xlfn.IFNA(VLOOKUP($A66+AH$4,Female!$A:$Q, 12,0)/VLOOKUP($A66,Female!$A:$Q, 12,0),0)*AH$3</f>
        <v>1.5406608286837253E-5</v>
      </c>
      <c r="AI66" s="4">
        <f>_xlfn.IFNA(VLOOKUP($A66+AI$4,Female!$A:$Q, 12,0)/VLOOKUP($A66,Female!$A:$Q, 12,0),0)*AI$3</f>
        <v>1.3225557717807912E-6</v>
      </c>
      <c r="AJ66" s="4">
        <f>_xlfn.IFNA(VLOOKUP($A66+AJ$4,Female!$A:$Q, 12,0)/VLOOKUP($A66,Female!$A:$Q, 12,0),0)*AJ$3</f>
        <v>0</v>
      </c>
      <c r="AK66" s="4">
        <f>_xlfn.IFNA(VLOOKUP($A66+AK$4,Female!$A:$Q, 12,0)/VLOOKUP($A66,Female!$A:$Q, 12,0),0)*AK$3</f>
        <v>0</v>
      </c>
      <c r="AL66" s="4">
        <f>_xlfn.IFNA(VLOOKUP($A66+AL$4,Female!$A:$Q, 12,0)/VLOOKUP($A66,Female!$A:$Q, 12,0),0)*AL$3</f>
        <v>0</v>
      </c>
      <c r="AM66" s="4">
        <f>_xlfn.IFNA(VLOOKUP($A66+AM$4,Female!$A:$Q, 12,0)/VLOOKUP($A66,Female!$A:$Q, 12,0),0)*AM$3</f>
        <v>0</v>
      </c>
      <c r="AN66" s="4">
        <f>_xlfn.IFNA(VLOOKUP($A66+AN$4,Female!$A:$Q, 12,0)/VLOOKUP($A66,Female!$A:$Q, 12,0),0)*AN$3</f>
        <v>0</v>
      </c>
      <c r="AO66" s="4">
        <f>_xlfn.IFNA(VLOOKUP($A66+AO$4,Female!$A:$Q, 12,0)/VLOOKUP($A66,Female!$A:$Q, 12,0),0)*AO$3</f>
        <v>0</v>
      </c>
      <c r="AP66" s="4">
        <f>_xlfn.IFNA(VLOOKUP($A66+AP$4,Female!$A:$Q, 12,0)/VLOOKUP($A66,Female!$A:$Q, 12,0),0)*AP$3</f>
        <v>0</v>
      </c>
      <c r="AQ66" s="4">
        <f>_xlfn.IFNA(VLOOKUP($A66+AQ$4,Female!$A:$Q, 12,0)/VLOOKUP($A66,Female!$A:$Q, 12,0),0)*AQ$3</f>
        <v>0</v>
      </c>
      <c r="AR66" s="4">
        <f>_xlfn.IFNA(VLOOKUP($A66+AR$4,Female!$A:$Q, 12,0)/VLOOKUP($A66,Female!$A:$Q, 12,0),0)*AR$3</f>
        <v>0</v>
      </c>
      <c r="AS66" s="4">
        <f>_xlfn.IFNA(VLOOKUP($A66+AS$4,Female!$A:$Q, 12,0)/VLOOKUP($A66,Female!$A:$Q, 12,0),0)*AS$3</f>
        <v>0</v>
      </c>
      <c r="AT66" s="4">
        <f>_xlfn.IFNA(VLOOKUP($A66+AT$4,Female!$A:$Q, 12,0)/VLOOKUP($A66,Female!$A:$Q, 12,0),0)*AT$3</f>
        <v>0</v>
      </c>
      <c r="AU66" s="4">
        <f>_xlfn.IFNA(VLOOKUP($A66+AU$4,Female!$A:$Q, 12,0)/VLOOKUP($A66,Female!$A:$Q, 12,0),0)*AU$3</f>
        <v>0</v>
      </c>
      <c r="AV66" s="4">
        <f>_xlfn.IFNA(VLOOKUP($A66+AV$4,Female!$A:$Q, 12,0)/VLOOKUP($A66,Female!$A:$Q, 12,0),0)*AV$3</f>
        <v>0</v>
      </c>
      <c r="AW66" s="4">
        <f>_xlfn.IFNA(VLOOKUP($A66+AW$4,Female!$A:$Q, 12,0)/VLOOKUP($A66,Female!$A:$Q, 12,0),0)*AW$3</f>
        <v>0</v>
      </c>
      <c r="AX66" s="4">
        <f>_xlfn.IFNA(VLOOKUP($A66+AX$4,Female!$A:$Q, 12,0)/VLOOKUP($A66,Female!$A:$Q, 12,0),0)*AX$3</f>
        <v>0</v>
      </c>
      <c r="AY66" s="4">
        <f>_xlfn.IFNA(VLOOKUP($A66+AY$4,Female!$A:$Q, 12,0)/VLOOKUP($A66,Female!$A:$Q, 12,0),0)*AY$3</f>
        <v>0</v>
      </c>
      <c r="AZ66" s="4">
        <f>_xlfn.IFNA(VLOOKUP($A66+AZ$4,Female!$A:$Q, 12,0)/VLOOKUP($A66,Female!$A:$Q, 12,0),0)*AZ$3</f>
        <v>0</v>
      </c>
      <c r="BA66" s="4">
        <f>_xlfn.IFNA(VLOOKUP($A66+BA$4,Female!$A:$Q, 12,0)/VLOOKUP($A66,Female!$A:$Q, 12,0),0)*BA$3</f>
        <v>0</v>
      </c>
      <c r="BB66" s="4">
        <f>_xlfn.IFNA(VLOOKUP($A66+BB$4,Female!$A:$Q, 12,0)/VLOOKUP($A66,Female!$A:$Q, 12,0),0)*BB$3</f>
        <v>0</v>
      </c>
      <c r="BC66" s="4">
        <f>_xlfn.IFNA(VLOOKUP($A66+BC$4,Female!$A:$Q, 12,0)/VLOOKUP($A66,Female!$A:$Q, 12,0),0)*BC$3</f>
        <v>0</v>
      </c>
      <c r="BD66" s="4">
        <f>_xlfn.IFNA(VLOOKUP($A66+BD$4,Female!$A:$Q, 12,0)/VLOOKUP($A66,Female!$A:$Q, 12,0),0)*BD$3</f>
        <v>0</v>
      </c>
      <c r="BE66" s="4">
        <f>_xlfn.IFNA(VLOOKUP($A66+BE$4,Female!$A:$Q, 12,0)/VLOOKUP($A66,Female!$A:$Q, 12,0),0)*BE$3</f>
        <v>0</v>
      </c>
    </row>
    <row r="67" spans="1:57" x14ac:dyDescent="0.2">
      <c r="A67">
        <f t="shared" si="3"/>
        <v>87</v>
      </c>
      <c r="B67" s="4">
        <f t="shared" si="2"/>
        <v>15332.920647911424</v>
      </c>
      <c r="C67" s="4">
        <f>_xlfn.IFNA(VLOOKUP($A67+C$4,Female!$A:$Q, 12,0)/VLOOKUP($A67,Female!$A:$Q, 12,0),0)*C$3</f>
        <v>2777.9199205057434</v>
      </c>
      <c r="D67" s="4">
        <f>_xlfn.IFNA(VLOOKUP($A67+D$4,Female!$A:$Q, 12,0)/VLOOKUP($A67,Female!$A:$Q, 12,0),0)*D$3</f>
        <v>2527.8091106622469</v>
      </c>
      <c r="E67" s="4">
        <f>_xlfn.IFNA(VLOOKUP($A67+E$4,Female!$A:$Q, 12,0)/VLOOKUP($A67,Female!$A:$Q, 12,0),0)*E$3</f>
        <v>2265.0179652706729</v>
      </c>
      <c r="F67" s="4">
        <f>_xlfn.IFNA(VLOOKUP($A67+F$4,Female!$A:$Q, 12,0)/VLOOKUP($A67,Female!$A:$Q, 12,0),0)*F$3</f>
        <v>1988.9492078671431</v>
      </c>
      <c r="G67" s="4">
        <f>_xlfn.IFNA(VLOOKUP($A67+G$4,Female!$A:$Q, 12,0)/VLOOKUP($A67,Female!$A:$Q, 12,0),0)*G$3</f>
        <v>1713.4681356784838</v>
      </c>
      <c r="H67" s="4">
        <f>_xlfn.IFNA(VLOOKUP($A67+H$4,Female!$A:$Q, 12,0)/VLOOKUP($A67,Female!$A:$Q, 12,0),0)*H$3</f>
        <v>1445.214140369505</v>
      </c>
      <c r="I67" s="4">
        <f>_xlfn.IFNA(VLOOKUP($A67+I$4,Female!$A:$Q, 12,0)/VLOOKUP($A67,Female!$A:$Q, 12,0),0)*I$3</f>
        <v>1187.9680645624678</v>
      </c>
      <c r="J67" s="4">
        <f>_xlfn.IFNA(VLOOKUP($A67+J$4,Female!$A:$Q, 12,0)/VLOOKUP($A67,Female!$A:$Q, 12,0),0)*J$3</f>
        <v>953.30765013844848</v>
      </c>
      <c r="K67" s="4">
        <f>_xlfn.IFNA(VLOOKUP($A67+K$4,Female!$A:$Q, 12,0)/VLOOKUP($A67,Female!$A:$Q, 12,0),0)*K$3</f>
        <v>746.35805140048672</v>
      </c>
      <c r="L67" s="4">
        <f>_xlfn.IFNA(VLOOKUP($A67+L$4,Female!$A:$Q, 12,0)/VLOOKUP($A67,Female!$A:$Q, 12,0),0)*L$3</f>
        <v>569.99494536881684</v>
      </c>
      <c r="M67" s="4">
        <f>_xlfn.IFNA(VLOOKUP($A67+M$4,Female!$A:$Q, 12,0)/VLOOKUP($A67,Female!$A:$Q, 12,0),0)*M$3</f>
        <v>423.90118974791545</v>
      </c>
      <c r="N67" s="4">
        <f>_xlfn.IFNA(VLOOKUP($A67+N$4,Female!$A:$Q, 12,0)/VLOOKUP($A67,Female!$A:$Q, 12,0),0)*N$3</f>
        <v>307.96500557605259</v>
      </c>
      <c r="O67" s="4">
        <f>_xlfn.IFNA(VLOOKUP($A67+O$4,Female!$A:$Q, 12,0)/VLOOKUP($A67,Female!$A:$Q, 12,0),0)*O$3</f>
        <v>218.10231986659082</v>
      </c>
      <c r="P67" s="4">
        <f>_xlfn.IFNA(VLOOKUP($A67+P$4,Female!$A:$Q, 12,0)/VLOOKUP($A67,Female!$A:$Q, 12,0),0)*P$3</f>
        <v>150.21847788717088</v>
      </c>
      <c r="Q67" s="4">
        <f>_xlfn.IFNA(VLOOKUP($A67+Q$4,Female!$A:$Q, 12,0)/VLOOKUP($A67,Female!$A:$Q, 12,0),0)*Q$3</f>
        <v>100.18694939793406</v>
      </c>
      <c r="R67" s="4">
        <f>_xlfn.IFNA(VLOOKUP($A67+R$4,Female!$A:$Q, 12,0)/VLOOKUP($A67,Female!$A:$Q, 12,0),0)*R$3</f>
        <v>64.741722893323626</v>
      </c>
      <c r="S67" s="4">
        <f>_xlfn.IFNA(VLOOKUP($A67+S$4,Female!$A:$Q, 12,0)/VLOOKUP($A67,Female!$A:$Q, 12,0),0)*S$3</f>
        <v>40.266759406702931</v>
      </c>
      <c r="T67" s="4">
        <f>_xlfn.IFNA(VLOOKUP($A67+T$4,Female!$A:$Q, 12,0)/VLOOKUP($A67,Female!$A:$Q, 12,0),0)*T$3</f>
        <v>24.055873304497052</v>
      </c>
      <c r="U67" s="4">
        <f>_xlfn.IFNA(VLOOKUP($A67+U$4,Female!$A:$Q, 12,0)/VLOOKUP($A67,Female!$A:$Q, 12,0),0)*U$3</f>
        <v>13.765044335829101</v>
      </c>
      <c r="V67" s="4">
        <f>_xlfn.IFNA(VLOOKUP($A67+V$4,Female!$A:$Q, 12,0)/VLOOKUP($A67,Female!$A:$Q, 12,0),0)*V$3</f>
        <v>7.4847382359134107</v>
      </c>
      <c r="W67" s="4">
        <f>_xlfn.IFNA(VLOOKUP($A67+W$4,Female!$A:$Q, 12,0)/VLOOKUP($A67,Female!$A:$Q, 12,0),0)*W$3</f>
        <v>3.8509418852506627</v>
      </c>
      <c r="X67" s="4">
        <f>_xlfn.IFNA(VLOOKUP($A67+X$4,Female!$A:$Q, 12,0)/VLOOKUP($A67,Female!$A:$Q, 12,0),0)*X$3</f>
        <v>1.8620042962991283</v>
      </c>
      <c r="Y67" s="4">
        <f>_xlfn.IFNA(VLOOKUP($A67+Y$4,Female!$A:$Q, 12,0)/VLOOKUP($A67,Female!$A:$Q, 12,0),0)*Y$3</f>
        <v>0.83919454246107072</v>
      </c>
      <c r="Z67" s="4">
        <f>_xlfn.IFNA(VLOOKUP($A67+Z$4,Female!$A:$Q, 12,0)/VLOOKUP($A67,Female!$A:$Q, 12,0),0)*Z$3</f>
        <v>0.34945495459933795</v>
      </c>
      <c r="AA67" s="4">
        <f>_xlfn.IFNA(VLOOKUP($A67+AA$4,Female!$A:$Q, 12,0)/VLOOKUP($A67,Female!$A:$Q, 12,0),0)*AA$3</f>
        <v>0.13247161522727138</v>
      </c>
      <c r="AB67" s="4">
        <f>_xlfn.IFNA(VLOOKUP($A67+AB$4,Female!$A:$Q, 12,0)/VLOOKUP($A67,Female!$A:$Q, 12,0),0)*AB$3</f>
        <v>4.5051225277937028E-2</v>
      </c>
      <c r="AC67" s="4">
        <f>_xlfn.IFNA(VLOOKUP($A67+AC$4,Female!$A:$Q, 12,0)/VLOOKUP($A67,Female!$A:$Q, 12,0),0)*AC$3</f>
        <v>1.3474641374418192E-2</v>
      </c>
      <c r="AD67" s="4">
        <f>_xlfn.IFNA(VLOOKUP($A67+AD$4,Female!$A:$Q, 12,0)/VLOOKUP($A67,Female!$A:$Q, 12,0),0)*AD$3</f>
        <v>3.4399810814136878E-3</v>
      </c>
      <c r="AE67" s="4">
        <f>_xlfn.IFNA(VLOOKUP($A67+AE$4,Female!$A:$Q, 12,0)/VLOOKUP($A67,Female!$A:$Q, 12,0),0)*AE$3</f>
        <v>7.359434873278432E-4</v>
      </c>
      <c r="AF67" s="4">
        <f>_xlfn.IFNA(VLOOKUP($A67+AF$4,Female!$A:$Q, 12,0)/VLOOKUP($A67,Female!$A:$Q, 12,0),0)*AF$3</f>
        <v>1.2750209094130596E-4</v>
      </c>
      <c r="AG67" s="4">
        <f>_xlfn.IFNA(VLOOKUP($A67+AG$4,Female!$A:$Q, 12,0)/VLOOKUP($A67,Female!$A:$Q, 12,0),0)*AG$3</f>
        <v>1.6648551946322181E-5</v>
      </c>
      <c r="AH67" s="4">
        <f>_xlfn.IFNA(VLOOKUP($A67+AH$4,Female!$A:$Q, 12,0)/VLOOKUP($A67,Female!$A:$Q, 12,0),0)*AH$3</f>
        <v>1.428680158989355E-6</v>
      </c>
      <c r="AI67" s="4">
        <f>_xlfn.IFNA(VLOOKUP($A67+AI$4,Female!$A:$Q, 12,0)/VLOOKUP($A67,Female!$A:$Q, 12,0),0)*AI$3</f>
        <v>0</v>
      </c>
      <c r="AJ67" s="4">
        <f>_xlfn.IFNA(VLOOKUP($A67+AJ$4,Female!$A:$Q, 12,0)/VLOOKUP($A67,Female!$A:$Q, 12,0),0)*AJ$3</f>
        <v>0</v>
      </c>
      <c r="AK67" s="4">
        <f>_xlfn.IFNA(VLOOKUP($A67+AK$4,Female!$A:$Q, 12,0)/VLOOKUP($A67,Female!$A:$Q, 12,0),0)*AK$3</f>
        <v>0</v>
      </c>
      <c r="AL67" s="4">
        <f>_xlfn.IFNA(VLOOKUP($A67+AL$4,Female!$A:$Q, 12,0)/VLOOKUP($A67,Female!$A:$Q, 12,0),0)*AL$3</f>
        <v>0</v>
      </c>
      <c r="AM67" s="4">
        <f>_xlfn.IFNA(VLOOKUP($A67+AM$4,Female!$A:$Q, 12,0)/VLOOKUP($A67,Female!$A:$Q, 12,0),0)*AM$3</f>
        <v>0</v>
      </c>
      <c r="AN67" s="4">
        <f>_xlfn.IFNA(VLOOKUP($A67+AN$4,Female!$A:$Q, 12,0)/VLOOKUP($A67,Female!$A:$Q, 12,0),0)*AN$3</f>
        <v>0</v>
      </c>
      <c r="AO67" s="4">
        <f>_xlfn.IFNA(VLOOKUP($A67+AO$4,Female!$A:$Q, 12,0)/VLOOKUP($A67,Female!$A:$Q, 12,0),0)*AO$3</f>
        <v>0</v>
      </c>
      <c r="AP67" s="4">
        <f>_xlfn.IFNA(VLOOKUP($A67+AP$4,Female!$A:$Q, 12,0)/VLOOKUP($A67,Female!$A:$Q, 12,0),0)*AP$3</f>
        <v>0</v>
      </c>
      <c r="AQ67" s="4">
        <f>_xlfn.IFNA(VLOOKUP($A67+AQ$4,Female!$A:$Q, 12,0)/VLOOKUP($A67,Female!$A:$Q, 12,0),0)*AQ$3</f>
        <v>0</v>
      </c>
      <c r="AR67" s="4">
        <f>_xlfn.IFNA(VLOOKUP($A67+AR$4,Female!$A:$Q, 12,0)/VLOOKUP($A67,Female!$A:$Q, 12,0),0)*AR$3</f>
        <v>0</v>
      </c>
      <c r="AS67" s="4">
        <f>_xlfn.IFNA(VLOOKUP($A67+AS$4,Female!$A:$Q, 12,0)/VLOOKUP($A67,Female!$A:$Q, 12,0),0)*AS$3</f>
        <v>0</v>
      </c>
      <c r="AT67" s="4">
        <f>_xlfn.IFNA(VLOOKUP($A67+AT$4,Female!$A:$Q, 12,0)/VLOOKUP($A67,Female!$A:$Q, 12,0),0)*AT$3</f>
        <v>0</v>
      </c>
      <c r="AU67" s="4">
        <f>_xlfn.IFNA(VLOOKUP($A67+AU$4,Female!$A:$Q, 12,0)/VLOOKUP($A67,Female!$A:$Q, 12,0),0)*AU$3</f>
        <v>0</v>
      </c>
      <c r="AV67" s="4">
        <f>_xlfn.IFNA(VLOOKUP($A67+AV$4,Female!$A:$Q, 12,0)/VLOOKUP($A67,Female!$A:$Q, 12,0),0)*AV$3</f>
        <v>0</v>
      </c>
      <c r="AW67" s="4">
        <f>_xlfn.IFNA(VLOOKUP($A67+AW$4,Female!$A:$Q, 12,0)/VLOOKUP($A67,Female!$A:$Q, 12,0),0)*AW$3</f>
        <v>0</v>
      </c>
      <c r="AX67" s="4">
        <f>_xlfn.IFNA(VLOOKUP($A67+AX$4,Female!$A:$Q, 12,0)/VLOOKUP($A67,Female!$A:$Q, 12,0),0)*AX$3</f>
        <v>0</v>
      </c>
      <c r="AY67" s="4">
        <f>_xlfn.IFNA(VLOOKUP($A67+AY$4,Female!$A:$Q, 12,0)/VLOOKUP($A67,Female!$A:$Q, 12,0),0)*AY$3</f>
        <v>0</v>
      </c>
      <c r="AZ67" s="4">
        <f>_xlfn.IFNA(VLOOKUP($A67+AZ$4,Female!$A:$Q, 12,0)/VLOOKUP($A67,Female!$A:$Q, 12,0),0)*AZ$3</f>
        <v>0</v>
      </c>
      <c r="BA67" s="4">
        <f>_xlfn.IFNA(VLOOKUP($A67+BA$4,Female!$A:$Q, 12,0)/VLOOKUP($A67,Female!$A:$Q, 12,0),0)*BA$3</f>
        <v>0</v>
      </c>
      <c r="BB67" s="4">
        <f>_xlfn.IFNA(VLOOKUP($A67+BB$4,Female!$A:$Q, 12,0)/VLOOKUP($A67,Female!$A:$Q, 12,0),0)*BB$3</f>
        <v>0</v>
      </c>
      <c r="BC67" s="4">
        <f>_xlfn.IFNA(VLOOKUP($A67+BC$4,Female!$A:$Q, 12,0)/VLOOKUP($A67,Female!$A:$Q, 12,0),0)*BC$3</f>
        <v>0</v>
      </c>
      <c r="BD67" s="4">
        <f>_xlfn.IFNA(VLOOKUP($A67+BD$4,Female!$A:$Q, 12,0)/VLOOKUP($A67,Female!$A:$Q, 12,0),0)*BD$3</f>
        <v>0</v>
      </c>
      <c r="BE67" s="4">
        <f>_xlfn.IFNA(VLOOKUP($A67+BE$4,Female!$A:$Q, 12,0)/VLOOKUP($A67,Female!$A:$Q, 12,0),0)*BE$3</f>
        <v>0</v>
      </c>
    </row>
    <row r="68" spans="1:57" x14ac:dyDescent="0.2">
      <c r="A68">
        <f t="shared" si="3"/>
        <v>88</v>
      </c>
      <c r="B68" s="4">
        <f t="shared" si="2"/>
        <v>14090.124985626142</v>
      </c>
      <c r="C68" s="4">
        <f>_xlfn.IFNA(VLOOKUP($A68+C$4,Female!$A:$Q, 12,0)/VLOOKUP($A68,Female!$A:$Q, 12,0),0)*C$3</f>
        <v>2737.8359989266105</v>
      </c>
      <c r="D68" s="4">
        <f>_xlfn.IFNA(VLOOKUP($A68+D$4,Female!$A:$Q, 12,0)/VLOOKUP($A68,Female!$A:$Q, 12,0),0)*D$3</f>
        <v>2451.2835077163668</v>
      </c>
      <c r="E68" s="4">
        <f>_xlfn.IFNA(VLOOKUP($A68+E$4,Female!$A:$Q, 12,0)/VLOOKUP($A68,Female!$A:$Q, 12,0),0)*E$3</f>
        <v>2157.3750351430213</v>
      </c>
      <c r="F68" s="4">
        <f>_xlfn.IFNA(VLOOKUP($A68+F$4,Female!$A:$Q, 12,0)/VLOOKUP($A68,Female!$A:$Q, 12,0),0)*F$3</f>
        <v>1857.3586580095498</v>
      </c>
      <c r="G68" s="4">
        <f>_xlfn.IFNA(VLOOKUP($A68+G$4,Female!$A:$Q, 12,0)/VLOOKUP($A68,Female!$A:$Q, 12,0),0)*G$3</f>
        <v>1565.8456904710254</v>
      </c>
      <c r="H68" s="4">
        <f>_xlfn.IFNA(VLOOKUP($A68+H$4,Female!$A:$Q, 12,0)/VLOOKUP($A68,Female!$A:$Q, 12,0),0)*H$3</f>
        <v>1289.9034925919852</v>
      </c>
      <c r="I68" s="4">
        <f>_xlfn.IFNA(VLOOKUP($A68+I$4,Female!$A:$Q, 12,0)/VLOOKUP($A68,Female!$A:$Q, 12,0),0)*I$3</f>
        <v>1034.7059403815065</v>
      </c>
      <c r="J68" s="4">
        <f>_xlfn.IFNA(VLOOKUP($A68+J$4,Female!$A:$Q, 12,0)/VLOOKUP($A68,Female!$A:$Q, 12,0),0)*J$3</f>
        <v>809.88415441021709</v>
      </c>
      <c r="K68" s="4">
        <f>_xlfn.IFNA(VLOOKUP($A68+K$4,Female!$A:$Q, 12,0)/VLOOKUP($A68,Female!$A:$Q, 12,0),0)*K$3</f>
        <v>618.43186604183109</v>
      </c>
      <c r="L68" s="4">
        <f>_xlfn.IFNA(VLOOKUP($A68+L$4,Female!$A:$Q, 12,0)/VLOOKUP($A68,Female!$A:$Q, 12,0),0)*L$3</f>
        <v>460.85929559530541</v>
      </c>
      <c r="M68" s="4">
        <f>_xlfn.IFNA(VLOOKUP($A68+M$4,Female!$A:$Q, 12,0)/VLOOKUP($A68,Female!$A:$Q, 12,0),0)*M$3</f>
        <v>334.7798492914967</v>
      </c>
      <c r="N68" s="4">
        <f>_xlfn.IFNA(VLOOKUP($A68+N$4,Female!$A:$Q, 12,0)/VLOOKUP($A68,Female!$A:$Q, 12,0),0)*N$3</f>
        <v>237.08997768914907</v>
      </c>
      <c r="O68" s="4">
        <f>_xlfn.IFNA(VLOOKUP($A68+O$4,Female!$A:$Q, 12,0)/VLOOKUP($A68,Female!$A:$Q, 12,0),0)*O$3</f>
        <v>163.30781139328542</v>
      </c>
      <c r="P68" s="4">
        <f>_xlfn.IFNA(VLOOKUP($A68+P$4,Female!$A:$Q, 12,0)/VLOOKUP($A68,Female!$A:$Q, 12,0),0)*P$3</f>
        <v>109.1200890381397</v>
      </c>
      <c r="Q68" s="4">
        <f>_xlfn.IFNA(VLOOKUP($A68+Q$4,Female!$A:$Q, 12,0)/VLOOKUP($A68,Female!$A:$Q, 12,0),0)*Q$3</f>
        <v>70.402224651484872</v>
      </c>
      <c r="R68" s="4">
        <f>_xlfn.IFNA(VLOOKUP($A68+R$4,Female!$A:$Q, 12,0)/VLOOKUP($A68,Female!$A:$Q, 12,0),0)*R$3</f>
        <v>43.868116325483584</v>
      </c>
      <c r="S68" s="4">
        <f>_xlfn.IFNA(VLOOKUP($A68+S$4,Female!$A:$Q, 12,0)/VLOOKUP($A68,Female!$A:$Q, 12,0),0)*S$3</f>
        <v>26.211963359861691</v>
      </c>
      <c r="T68" s="4">
        <f>_xlfn.IFNA(VLOOKUP($A68+T$4,Female!$A:$Q, 12,0)/VLOOKUP($A68,Female!$A:$Q, 12,0),0)*T$3</f>
        <v>14.980329004728095</v>
      </c>
      <c r="U68" s="4">
        <f>_xlfn.IFNA(VLOOKUP($A68+U$4,Female!$A:$Q, 12,0)/VLOOKUP($A68,Female!$A:$Q, 12,0),0)*U$3</f>
        <v>8.1600469895564522</v>
      </c>
      <c r="V68" s="4">
        <f>_xlfn.IFNA(VLOOKUP($A68+V$4,Female!$A:$Q, 12,0)/VLOOKUP($A68,Female!$A:$Q, 12,0),0)*V$3</f>
        <v>4.1996420861589385</v>
      </c>
      <c r="W68" s="4">
        <f>_xlfn.IFNA(VLOOKUP($A68+W$4,Female!$A:$Q, 12,0)/VLOOKUP($A68,Female!$A:$Q, 12,0),0)*W$3</f>
        <v>2.0312736942215937</v>
      </c>
      <c r="X68" s="4">
        <f>_xlfn.IFNA(VLOOKUP($A68+X$4,Female!$A:$Q, 12,0)/VLOOKUP($A68,Female!$A:$Q, 12,0),0)*X$3</f>
        <v>0.91580706523898192</v>
      </c>
      <c r="Y68" s="4">
        <f>_xlfn.IFNA(VLOOKUP($A68+Y$4,Female!$A:$Q, 12,0)/VLOOKUP($A68,Female!$A:$Q, 12,0),0)*Y$3</f>
        <v>0.38104874473605682</v>
      </c>
      <c r="Z68" s="4">
        <f>_xlfn.IFNA(VLOOKUP($A68+Z$4,Female!$A:$Q, 12,0)/VLOOKUP($A68,Female!$A:$Q, 12,0),0)*Z$3</f>
        <v>0.14468300595579736</v>
      </c>
      <c r="AA68" s="4">
        <f>_xlfn.IFNA(VLOOKUP($A68+AA$4,Female!$A:$Q, 12,0)/VLOOKUP($A68,Female!$A:$Q, 12,0),0)*AA$3</f>
        <v>4.9224023143969758E-2</v>
      </c>
      <c r="AB68" s="4">
        <f>_xlfn.IFNA(VLOOKUP($A68+AB$4,Female!$A:$Q, 12,0)/VLOOKUP($A68,Female!$A:$Q, 12,0),0)*AB$3</f>
        <v>1.4713335847092082E-2</v>
      </c>
      <c r="AC68" s="4">
        <f>_xlfn.IFNA(VLOOKUP($A68+AC$4,Female!$A:$Q, 12,0)/VLOOKUP($A68,Female!$A:$Q, 12,0),0)*AC$3</f>
        <v>3.7581098943511803E-3</v>
      </c>
      <c r="AD68" s="4">
        <f>_xlfn.IFNA(VLOOKUP($A68+AD$4,Female!$A:$Q, 12,0)/VLOOKUP($A68,Female!$A:$Q, 12,0),0)*AD$3</f>
        <v>8.0441049498783368E-4</v>
      </c>
      <c r="AE68" s="4">
        <f>_xlfn.IFNA(VLOOKUP($A68+AE$4,Female!$A:$Q, 12,0)/VLOOKUP($A68,Female!$A:$Q, 12,0),0)*AE$3</f>
        <v>1.3943445125321052E-4</v>
      </c>
      <c r="AF68" s="4">
        <f>_xlfn.IFNA(VLOOKUP($A68+AF$4,Female!$A:$Q, 12,0)/VLOOKUP($A68,Female!$A:$Q, 12,0),0)*AF$3</f>
        <v>1.8215784731836353E-5</v>
      </c>
      <c r="AG68" s="4">
        <f>_xlfn.IFNA(VLOOKUP($A68+AG$4,Female!$A:$Q, 12,0)/VLOOKUP($A68,Female!$A:$Q, 12,0),0)*AG$3</f>
        <v>1.5639529882325003E-6</v>
      </c>
      <c r="AH68" s="4">
        <f>_xlfn.IFNA(VLOOKUP($A68+AH$4,Female!$A:$Q, 12,0)/VLOOKUP($A68,Female!$A:$Q, 12,0),0)*AH$3</f>
        <v>0</v>
      </c>
      <c r="AI68" s="4">
        <f>_xlfn.IFNA(VLOOKUP($A68+AI$4,Female!$A:$Q, 12,0)/VLOOKUP($A68,Female!$A:$Q, 12,0),0)*AI$3</f>
        <v>0</v>
      </c>
      <c r="AJ68" s="4">
        <f>_xlfn.IFNA(VLOOKUP($A68+AJ$4,Female!$A:$Q, 12,0)/VLOOKUP($A68,Female!$A:$Q, 12,0),0)*AJ$3</f>
        <v>0</v>
      </c>
      <c r="AK68" s="4">
        <f>_xlfn.IFNA(VLOOKUP($A68+AK$4,Female!$A:$Q, 12,0)/VLOOKUP($A68,Female!$A:$Q, 12,0),0)*AK$3</f>
        <v>0</v>
      </c>
      <c r="AL68" s="4">
        <f>_xlfn.IFNA(VLOOKUP($A68+AL$4,Female!$A:$Q, 12,0)/VLOOKUP($A68,Female!$A:$Q, 12,0),0)*AL$3</f>
        <v>0</v>
      </c>
      <c r="AM68" s="4">
        <f>_xlfn.IFNA(VLOOKUP($A68+AM$4,Female!$A:$Q, 12,0)/VLOOKUP($A68,Female!$A:$Q, 12,0),0)*AM$3</f>
        <v>0</v>
      </c>
      <c r="AN68" s="4">
        <f>_xlfn.IFNA(VLOOKUP($A68+AN$4,Female!$A:$Q, 12,0)/VLOOKUP($A68,Female!$A:$Q, 12,0),0)*AN$3</f>
        <v>0</v>
      </c>
      <c r="AO68" s="4">
        <f>_xlfn.IFNA(VLOOKUP($A68+AO$4,Female!$A:$Q, 12,0)/VLOOKUP($A68,Female!$A:$Q, 12,0),0)*AO$3</f>
        <v>0</v>
      </c>
      <c r="AP68" s="4">
        <f>_xlfn.IFNA(VLOOKUP($A68+AP$4,Female!$A:$Q, 12,0)/VLOOKUP($A68,Female!$A:$Q, 12,0),0)*AP$3</f>
        <v>0</v>
      </c>
      <c r="AQ68" s="4">
        <f>_xlfn.IFNA(VLOOKUP($A68+AQ$4,Female!$A:$Q, 12,0)/VLOOKUP($A68,Female!$A:$Q, 12,0),0)*AQ$3</f>
        <v>0</v>
      </c>
      <c r="AR68" s="4">
        <f>_xlfn.IFNA(VLOOKUP($A68+AR$4,Female!$A:$Q, 12,0)/VLOOKUP($A68,Female!$A:$Q, 12,0),0)*AR$3</f>
        <v>0</v>
      </c>
      <c r="AS68" s="4">
        <f>_xlfn.IFNA(VLOOKUP($A68+AS$4,Female!$A:$Q, 12,0)/VLOOKUP($A68,Female!$A:$Q, 12,0),0)*AS$3</f>
        <v>0</v>
      </c>
      <c r="AT68" s="4">
        <f>_xlfn.IFNA(VLOOKUP($A68+AT$4,Female!$A:$Q, 12,0)/VLOOKUP($A68,Female!$A:$Q, 12,0),0)*AT$3</f>
        <v>0</v>
      </c>
      <c r="AU68" s="4">
        <f>_xlfn.IFNA(VLOOKUP($A68+AU$4,Female!$A:$Q, 12,0)/VLOOKUP($A68,Female!$A:$Q, 12,0),0)*AU$3</f>
        <v>0</v>
      </c>
      <c r="AV68" s="4">
        <f>_xlfn.IFNA(VLOOKUP($A68+AV$4,Female!$A:$Q, 12,0)/VLOOKUP($A68,Female!$A:$Q, 12,0),0)*AV$3</f>
        <v>0</v>
      </c>
      <c r="AW68" s="4">
        <f>_xlfn.IFNA(VLOOKUP($A68+AW$4,Female!$A:$Q, 12,0)/VLOOKUP($A68,Female!$A:$Q, 12,0),0)*AW$3</f>
        <v>0</v>
      </c>
      <c r="AX68" s="4">
        <f>_xlfn.IFNA(VLOOKUP($A68+AX$4,Female!$A:$Q, 12,0)/VLOOKUP($A68,Female!$A:$Q, 12,0),0)*AX$3</f>
        <v>0</v>
      </c>
      <c r="AY68" s="4">
        <f>_xlfn.IFNA(VLOOKUP($A68+AY$4,Female!$A:$Q, 12,0)/VLOOKUP($A68,Female!$A:$Q, 12,0),0)*AY$3</f>
        <v>0</v>
      </c>
      <c r="AZ68" s="4">
        <f>_xlfn.IFNA(VLOOKUP($A68+AZ$4,Female!$A:$Q, 12,0)/VLOOKUP($A68,Female!$A:$Q, 12,0),0)*AZ$3</f>
        <v>0</v>
      </c>
      <c r="BA68" s="4">
        <f>_xlfn.IFNA(VLOOKUP($A68+BA$4,Female!$A:$Q, 12,0)/VLOOKUP($A68,Female!$A:$Q, 12,0),0)*BA$3</f>
        <v>0</v>
      </c>
      <c r="BB68" s="4">
        <f>_xlfn.IFNA(VLOOKUP($A68+BB$4,Female!$A:$Q, 12,0)/VLOOKUP($A68,Female!$A:$Q, 12,0),0)*BB$3</f>
        <v>0</v>
      </c>
      <c r="BC68" s="4">
        <f>_xlfn.IFNA(VLOOKUP($A68+BC$4,Female!$A:$Q, 12,0)/VLOOKUP($A68,Female!$A:$Q, 12,0),0)*BC$3</f>
        <v>0</v>
      </c>
      <c r="BD68" s="4">
        <f>_xlfn.IFNA(VLOOKUP($A68+BD$4,Female!$A:$Q, 12,0)/VLOOKUP($A68,Female!$A:$Q, 12,0),0)*BD$3</f>
        <v>0</v>
      </c>
      <c r="BE68" s="4">
        <f>_xlfn.IFNA(VLOOKUP($A68+BE$4,Female!$A:$Q, 12,0)/VLOOKUP($A68,Female!$A:$Q, 12,0),0)*BE$3</f>
        <v>0</v>
      </c>
    </row>
    <row r="69" spans="1:57" x14ac:dyDescent="0.2">
      <c r="A69">
        <f t="shared" si="3"/>
        <v>89</v>
      </c>
      <c r="B69" s="4">
        <f t="shared" si="2"/>
        <v>12932.998601605528</v>
      </c>
      <c r="C69" s="4">
        <f>_xlfn.IFNA(VLOOKUP($A69+C$4,Female!$A:$Q, 12,0)/VLOOKUP($A69,Female!$A:$Q, 12,0),0)*C$3</f>
        <v>2693.8225905470026</v>
      </c>
      <c r="D69" s="4">
        <f>_xlfn.IFNA(VLOOKUP($A69+D$4,Female!$A:$Q, 12,0)/VLOOKUP($A69,Female!$A:$Q, 12,0),0)*D$3</f>
        <v>2368.9714872000191</v>
      </c>
      <c r="E69" s="4">
        <f>_xlfn.IFNA(VLOOKUP($A69+E$4,Female!$A:$Q, 12,0)/VLOOKUP($A69,Female!$A:$Q, 12,0),0)*E$3</f>
        <v>2044.1371131987585</v>
      </c>
      <c r="F69" s="4">
        <f>_xlfn.IFNA(VLOOKUP($A69+F$4,Female!$A:$Q, 12,0)/VLOOKUP($A69,Female!$A:$Q, 12,0),0)*F$3</f>
        <v>1722.1897335236447</v>
      </c>
      <c r="G69" s="4">
        <f>_xlfn.IFNA(VLOOKUP($A69+G$4,Female!$A:$Q, 12,0)/VLOOKUP($A69,Female!$A:$Q, 12,0),0)*G$3</f>
        <v>1418.0327801538979</v>
      </c>
      <c r="H69" s="4">
        <f>_xlfn.IFNA(VLOOKUP($A69+H$4,Female!$A:$Q, 12,0)/VLOOKUP($A69,Female!$A:$Q, 12,0),0)*H$3</f>
        <v>1139.9391983105058</v>
      </c>
      <c r="I69" s="4">
        <f>_xlfn.IFNA(VLOOKUP($A69+I$4,Female!$A:$Q, 12,0)/VLOOKUP($A69,Female!$A:$Q, 12,0),0)*I$3</f>
        <v>891.90594504035755</v>
      </c>
      <c r="J69" s="4">
        <f>_xlfn.IFNA(VLOOKUP($A69+J$4,Female!$A:$Q, 12,0)/VLOOKUP($A69,Female!$A:$Q, 12,0),0)*J$3</f>
        <v>680.89450884174471</v>
      </c>
      <c r="K69" s="4">
        <f>_xlfn.IFNA(VLOOKUP($A69+K$4,Female!$A:$Q, 12,0)/VLOOKUP($A69,Female!$A:$Q, 12,0),0)*K$3</f>
        <v>507.34279744046813</v>
      </c>
      <c r="L69" s="4">
        <f>_xlfn.IFNA(VLOOKUP($A69+L$4,Female!$A:$Q, 12,0)/VLOOKUP($A69,Female!$A:$Q, 12,0),0)*L$3</f>
        <v>369.29660764752543</v>
      </c>
      <c r="M69" s="4">
        <f>_xlfn.IFNA(VLOOKUP($A69+M$4,Female!$A:$Q, 12,0)/VLOOKUP($A69,Female!$A:$Q, 12,0),0)*M$3</f>
        <v>261.50706587277477</v>
      </c>
      <c r="N69" s="4">
        <f>_xlfn.IFNA(VLOOKUP($A69+N$4,Female!$A:$Q, 12,0)/VLOOKUP($A69,Female!$A:$Q, 12,0),0)*N$3</f>
        <v>180.12424018253463</v>
      </c>
      <c r="O69" s="4">
        <f>_xlfn.IFNA(VLOOKUP($A69+O$4,Female!$A:$Q, 12,0)/VLOOKUP($A69,Female!$A:$Q, 12,0),0)*O$3</f>
        <v>120.36510683402675</v>
      </c>
      <c r="P69" s="4">
        <f>_xlfn.IFNA(VLOOKUP($A69+P$4,Female!$A:$Q, 12,0)/VLOOKUP($A69,Female!$A:$Q, 12,0),0)*P$3</f>
        <v>77.80226383596937</v>
      </c>
      <c r="Q69" s="4">
        <f>_xlfn.IFNA(VLOOKUP($A69+Q$4,Female!$A:$Q, 12,0)/VLOOKUP($A69,Female!$A:$Q, 12,0),0)*Q$3</f>
        <v>48.402011339165789</v>
      </c>
      <c r="R69" s="4">
        <f>_xlfn.IFNA(VLOOKUP($A69+R$4,Female!$A:$Q, 12,0)/VLOOKUP($A69,Female!$A:$Q, 12,0),0)*R$3</f>
        <v>28.974379982381848</v>
      </c>
      <c r="S69" s="4">
        <f>_xlfn.IFNA(VLOOKUP($A69+S$4,Female!$A:$Q, 12,0)/VLOOKUP($A69,Female!$A:$Q, 12,0),0)*S$3</f>
        <v>16.561972857966826</v>
      </c>
      <c r="T69" s="4">
        <f>_xlfn.IFNA(VLOOKUP($A69+T$4,Female!$A:$Q, 12,0)/VLOOKUP($A69,Female!$A:$Q, 12,0),0)*T$3</f>
        <v>9.0104958141571458</v>
      </c>
      <c r="U69" s="4">
        <f>_xlfn.IFNA(VLOOKUP($A69+U$4,Female!$A:$Q, 12,0)/VLOOKUP($A69,Female!$A:$Q, 12,0),0)*U$3</f>
        <v>4.6455871860900686</v>
      </c>
      <c r="V69" s="4">
        <f>_xlfn.IFNA(VLOOKUP($A69+V$4,Female!$A:$Q, 12,0)/VLOOKUP($A69,Female!$A:$Q, 12,0),0)*V$3</f>
        <v>2.2476363719870305</v>
      </c>
      <c r="W69" s="4">
        <f>_xlfn.IFNA(VLOOKUP($A69+W$4,Female!$A:$Q, 12,0)/VLOOKUP($A69,Female!$A:$Q, 12,0),0)*W$3</f>
        <v>1.0136873987315493</v>
      </c>
      <c r="X69" s="4">
        <f>_xlfn.IFNA(VLOOKUP($A69+X$4,Female!$A:$Q, 12,0)/VLOOKUP($A69,Female!$A:$Q, 12,0),0)*X$3</f>
        <v>0.42192393870979106</v>
      </c>
      <c r="Y69" s="4">
        <f>_xlfn.IFNA(VLOOKUP($A69+Y$4,Female!$A:$Q, 12,0)/VLOOKUP($A69,Female!$A:$Q, 12,0),0)*Y$3</f>
        <v>0.16007339229270834</v>
      </c>
      <c r="Z69" s="4">
        <f>_xlfn.IFNA(VLOOKUP($A69+Z$4,Female!$A:$Q, 12,0)/VLOOKUP($A69,Female!$A:$Q, 12,0),0)*Z$3</f>
        <v>5.4548660468542315E-2</v>
      </c>
      <c r="AA69" s="4">
        <f>_xlfn.IFNA(VLOOKUP($A69+AA$4,Female!$A:$Q, 12,0)/VLOOKUP($A69,Female!$A:$Q, 12,0),0)*AA$3</f>
        <v>1.6311501482708001E-2</v>
      </c>
      <c r="AB69" s="4">
        <f>_xlfn.IFNA(VLOOKUP($A69+AB$4,Female!$A:$Q, 12,0)/VLOOKUP($A69,Female!$A:$Q, 12,0),0)*AB$3</f>
        <v>4.1636642450617297E-3</v>
      </c>
      <c r="AC69" s="4">
        <f>_xlfn.IFNA(VLOOKUP($A69+AC$4,Female!$A:$Q, 12,0)/VLOOKUP($A69,Female!$A:$Q, 12,0),0)*AC$3</f>
        <v>8.9166853591070999E-4</v>
      </c>
      <c r="AD69" s="4">
        <f>_xlfn.IFNA(VLOOKUP($A69+AD$4,Female!$A:$Q, 12,0)/VLOOKUP($A69,Female!$A:$Q, 12,0),0)*AD$3</f>
        <v>1.5463779417402204E-4</v>
      </c>
      <c r="AE69" s="4">
        <f>_xlfn.IFNA(VLOOKUP($A69+AE$4,Female!$A:$Q, 12,0)/VLOOKUP($A69,Female!$A:$Q, 12,0),0)*AE$3</f>
        <v>2.0212170948330275E-5</v>
      </c>
      <c r="AF69" s="4">
        <f>_xlfn.IFNA(VLOOKUP($A69+AF$4,Female!$A:$Q, 12,0)/VLOOKUP($A69,Female!$A:$Q, 12,0),0)*AF$3</f>
        <v>1.7362306014668733E-6</v>
      </c>
      <c r="AG69" s="4">
        <f>_xlfn.IFNA(VLOOKUP($A69+AG$4,Female!$A:$Q, 12,0)/VLOOKUP($A69,Female!$A:$Q, 12,0),0)*AG$3</f>
        <v>0</v>
      </c>
      <c r="AH69" s="4">
        <f>_xlfn.IFNA(VLOOKUP($A69+AH$4,Female!$A:$Q, 12,0)/VLOOKUP($A69,Female!$A:$Q, 12,0),0)*AH$3</f>
        <v>0</v>
      </c>
      <c r="AI69" s="4">
        <f>_xlfn.IFNA(VLOOKUP($A69+AI$4,Female!$A:$Q, 12,0)/VLOOKUP($A69,Female!$A:$Q, 12,0),0)*AI$3</f>
        <v>0</v>
      </c>
      <c r="AJ69" s="4">
        <f>_xlfn.IFNA(VLOOKUP($A69+AJ$4,Female!$A:$Q, 12,0)/VLOOKUP($A69,Female!$A:$Q, 12,0),0)*AJ$3</f>
        <v>0</v>
      </c>
      <c r="AK69" s="4">
        <f>_xlfn.IFNA(VLOOKUP($A69+AK$4,Female!$A:$Q, 12,0)/VLOOKUP($A69,Female!$A:$Q, 12,0),0)*AK$3</f>
        <v>0</v>
      </c>
      <c r="AL69" s="4">
        <f>_xlfn.IFNA(VLOOKUP($A69+AL$4,Female!$A:$Q, 12,0)/VLOOKUP($A69,Female!$A:$Q, 12,0),0)*AL$3</f>
        <v>0</v>
      </c>
      <c r="AM69" s="4">
        <f>_xlfn.IFNA(VLOOKUP($A69+AM$4,Female!$A:$Q, 12,0)/VLOOKUP($A69,Female!$A:$Q, 12,0),0)*AM$3</f>
        <v>0</v>
      </c>
      <c r="AN69" s="4">
        <f>_xlfn.IFNA(VLOOKUP($A69+AN$4,Female!$A:$Q, 12,0)/VLOOKUP($A69,Female!$A:$Q, 12,0),0)*AN$3</f>
        <v>0</v>
      </c>
      <c r="AO69" s="4">
        <f>_xlfn.IFNA(VLOOKUP($A69+AO$4,Female!$A:$Q, 12,0)/VLOOKUP($A69,Female!$A:$Q, 12,0),0)*AO$3</f>
        <v>0</v>
      </c>
      <c r="AP69" s="4">
        <f>_xlfn.IFNA(VLOOKUP($A69+AP$4,Female!$A:$Q, 12,0)/VLOOKUP($A69,Female!$A:$Q, 12,0),0)*AP$3</f>
        <v>0</v>
      </c>
      <c r="AQ69" s="4">
        <f>_xlfn.IFNA(VLOOKUP($A69+AQ$4,Female!$A:$Q, 12,0)/VLOOKUP($A69,Female!$A:$Q, 12,0),0)*AQ$3</f>
        <v>0</v>
      </c>
      <c r="AR69" s="4">
        <f>_xlfn.IFNA(VLOOKUP($A69+AR$4,Female!$A:$Q, 12,0)/VLOOKUP($A69,Female!$A:$Q, 12,0),0)*AR$3</f>
        <v>0</v>
      </c>
      <c r="AS69" s="4">
        <f>_xlfn.IFNA(VLOOKUP($A69+AS$4,Female!$A:$Q, 12,0)/VLOOKUP($A69,Female!$A:$Q, 12,0),0)*AS$3</f>
        <v>0</v>
      </c>
      <c r="AT69" s="4">
        <f>_xlfn.IFNA(VLOOKUP($A69+AT$4,Female!$A:$Q, 12,0)/VLOOKUP($A69,Female!$A:$Q, 12,0),0)*AT$3</f>
        <v>0</v>
      </c>
      <c r="AU69" s="4">
        <f>_xlfn.IFNA(VLOOKUP($A69+AU$4,Female!$A:$Q, 12,0)/VLOOKUP($A69,Female!$A:$Q, 12,0),0)*AU$3</f>
        <v>0</v>
      </c>
      <c r="AV69" s="4">
        <f>_xlfn.IFNA(VLOOKUP($A69+AV$4,Female!$A:$Q, 12,0)/VLOOKUP($A69,Female!$A:$Q, 12,0),0)*AV$3</f>
        <v>0</v>
      </c>
      <c r="AW69" s="4">
        <f>_xlfn.IFNA(VLOOKUP($A69+AW$4,Female!$A:$Q, 12,0)/VLOOKUP($A69,Female!$A:$Q, 12,0),0)*AW$3</f>
        <v>0</v>
      </c>
      <c r="AX69" s="4">
        <f>_xlfn.IFNA(VLOOKUP($A69+AX$4,Female!$A:$Q, 12,0)/VLOOKUP($A69,Female!$A:$Q, 12,0),0)*AX$3</f>
        <v>0</v>
      </c>
      <c r="AY69" s="4">
        <f>_xlfn.IFNA(VLOOKUP($A69+AY$4,Female!$A:$Q, 12,0)/VLOOKUP($A69,Female!$A:$Q, 12,0),0)*AY$3</f>
        <v>0</v>
      </c>
      <c r="AZ69" s="4">
        <f>_xlfn.IFNA(VLOOKUP($A69+AZ$4,Female!$A:$Q, 12,0)/VLOOKUP($A69,Female!$A:$Q, 12,0),0)*AZ$3</f>
        <v>0</v>
      </c>
      <c r="BA69" s="4">
        <f>_xlfn.IFNA(VLOOKUP($A69+BA$4,Female!$A:$Q, 12,0)/VLOOKUP($A69,Female!$A:$Q, 12,0),0)*BA$3</f>
        <v>0</v>
      </c>
      <c r="BB69" s="4">
        <f>_xlfn.IFNA(VLOOKUP($A69+BB$4,Female!$A:$Q, 12,0)/VLOOKUP($A69,Female!$A:$Q, 12,0),0)*BB$3</f>
        <v>0</v>
      </c>
      <c r="BC69" s="4">
        <f>_xlfn.IFNA(VLOOKUP($A69+BC$4,Female!$A:$Q, 12,0)/VLOOKUP($A69,Female!$A:$Q, 12,0),0)*BC$3</f>
        <v>0</v>
      </c>
      <c r="BD69" s="4">
        <f>_xlfn.IFNA(VLOOKUP($A69+BD$4,Female!$A:$Q, 12,0)/VLOOKUP($A69,Female!$A:$Q, 12,0),0)*BD$3</f>
        <v>0</v>
      </c>
      <c r="BE69" s="4">
        <f>_xlfn.IFNA(VLOOKUP($A69+BE$4,Female!$A:$Q, 12,0)/VLOOKUP($A69,Female!$A:$Q, 12,0),0)*BE$3</f>
        <v>0</v>
      </c>
    </row>
    <row r="70" spans="1:57" x14ac:dyDescent="0.2">
      <c r="A70">
        <f t="shared" si="3"/>
        <v>90</v>
      </c>
      <c r="B70" s="4">
        <f t="shared" ref="B70:B100" si="4">NPV($B$2,C70:BE70)</f>
        <v>11861.806955551439</v>
      </c>
      <c r="C70" s="4">
        <f>_xlfn.IFNA(VLOOKUP($A70+C$4,Female!$A:$Q, 12,0)/VLOOKUP($A70,Female!$A:$Q, 12,0),0)*C$3</f>
        <v>2645.9017888670051</v>
      </c>
      <c r="D70" s="4">
        <f>_xlfn.IFNA(VLOOKUP($A70+D$4,Female!$A:$Q, 12,0)/VLOOKUP($A70,Female!$A:$Q, 12,0),0)*D$3</f>
        <v>2281.3012953604371</v>
      </c>
      <c r="E70" s="4">
        <f>_xlfn.IFNA(VLOOKUP($A70+E$4,Female!$A:$Q, 12,0)/VLOOKUP($A70,Female!$A:$Q, 12,0),0)*E$3</f>
        <v>1926.3432863374721</v>
      </c>
      <c r="F70" s="4">
        <f>_xlfn.IFNA(VLOOKUP($A70+F$4,Female!$A:$Q, 12,0)/VLOOKUP($A70,Female!$A:$Q, 12,0),0)*F$3</f>
        <v>1585.1002845787191</v>
      </c>
      <c r="G70" s="4">
        <f>_xlfn.IFNA(VLOOKUP($A70+G$4,Female!$A:$Q, 12,0)/VLOOKUP($A70,Female!$A:$Q, 12,0),0)*G$3</f>
        <v>1273.647297438655</v>
      </c>
      <c r="H70" s="4">
        <f>_xlfn.IFNA(VLOOKUP($A70+H$4,Female!$A:$Q, 12,0)/VLOOKUP($A70,Female!$A:$Q, 12,0),0)*H$3</f>
        <v>998.67054982568197</v>
      </c>
      <c r="I70" s="4">
        <f>_xlfn.IFNA(VLOOKUP($A70+I$4,Female!$A:$Q, 12,0)/VLOOKUP($A70,Female!$A:$Q, 12,0),0)*I$3</f>
        <v>762.10432717440733</v>
      </c>
      <c r="J70" s="4">
        <f>_xlfn.IFNA(VLOOKUP($A70+J$4,Female!$A:$Q, 12,0)/VLOOKUP($A70,Female!$A:$Q, 12,0),0)*J$3</f>
        <v>567.71178603816031</v>
      </c>
      <c r="K70" s="4">
        <f>_xlfn.IFNA(VLOOKUP($A70+K$4,Female!$A:$Q, 12,0)/VLOOKUP($A70,Female!$A:$Q, 12,0),0)*K$3</f>
        <v>413.18724337217765</v>
      </c>
      <c r="L70" s="4">
        <f>_xlfn.IFNA(VLOOKUP($A70+L$4,Female!$A:$Q, 12,0)/VLOOKUP($A70,Female!$A:$Q, 12,0),0)*L$3</f>
        <v>293.1823864684672</v>
      </c>
      <c r="M70" s="4">
        <f>_xlfn.IFNA(VLOOKUP($A70+M$4,Female!$A:$Q, 12,0)/VLOOKUP($A70,Female!$A:$Q, 12,0),0)*M$3</f>
        <v>201.9206952630326</v>
      </c>
      <c r="N70" s="4">
        <f>_xlfn.IFNA(VLOOKUP($A70+N$4,Female!$A:$Q, 12,0)/VLOOKUP($A70,Female!$A:$Q, 12,0),0)*N$3</f>
        <v>134.92867260996798</v>
      </c>
      <c r="O70" s="4">
        <f>_xlfn.IFNA(VLOOKUP($A70+O$4,Female!$A:$Q, 12,0)/VLOOKUP($A70,Female!$A:$Q, 12,0),0)*O$3</f>
        <v>87.222105658286495</v>
      </c>
      <c r="P70" s="4">
        <f>_xlfn.IFNA(VLOOKUP($A70+P$4,Female!$A:$Q, 12,0)/VLOOKUP($A70,Female!$A:$Q, 12,0),0)*P$3</f>
        <v>54.363536283211644</v>
      </c>
      <c r="Q70" s="4">
        <f>_xlfn.IFNA(VLOOKUP($A70+Q$4,Female!$A:$Q, 12,0)/VLOOKUP($A70,Female!$A:$Q, 12,0),0)*Q$3</f>
        <v>32.491294377510307</v>
      </c>
      <c r="R70" s="4">
        <f>_xlfn.IFNA(VLOOKUP($A70+R$4,Female!$A:$Q, 12,0)/VLOOKUP($A70,Female!$A:$Q, 12,0),0)*R$3</f>
        <v>18.606517968763416</v>
      </c>
      <c r="S70" s="4">
        <f>_xlfn.IFNA(VLOOKUP($A70+S$4,Female!$A:$Q, 12,0)/VLOOKUP($A70,Female!$A:$Q, 12,0),0)*S$3</f>
        <v>10.124599322381773</v>
      </c>
      <c r="T70" s="4">
        <f>_xlfn.IFNA(VLOOKUP($A70+T$4,Female!$A:$Q, 12,0)/VLOOKUP($A70,Female!$A:$Q, 12,0),0)*T$3</f>
        <v>5.2135684961778566</v>
      </c>
      <c r="U70" s="4">
        <f>_xlfn.IFNA(VLOOKUP($A70+U$4,Female!$A:$Q, 12,0)/VLOOKUP($A70,Female!$A:$Q, 12,0),0)*U$3</f>
        <v>2.5269277583589806</v>
      </c>
      <c r="V70" s="4">
        <f>_xlfn.IFNA(VLOOKUP($A70+V$4,Female!$A:$Q, 12,0)/VLOOKUP($A70,Female!$A:$Q, 12,0),0)*V$3</f>
        <v>1.1399875119017193</v>
      </c>
      <c r="W70" s="4">
        <f>_xlfn.IFNA(VLOOKUP($A70+W$4,Female!$A:$Q, 12,0)/VLOOKUP($A70,Female!$A:$Q, 12,0),0)*W$3</f>
        <v>0.47464910216998035</v>
      </c>
      <c r="X70" s="4">
        <f>_xlfn.IFNA(VLOOKUP($A70+X$4,Female!$A:$Q, 12,0)/VLOOKUP($A70,Female!$A:$Q, 12,0),0)*X$3</f>
        <v>0.18014043991876558</v>
      </c>
      <c r="Y70" s="4">
        <f>_xlfn.IFNA(VLOOKUP($A70+Y$4,Female!$A:$Q, 12,0)/VLOOKUP($A70,Female!$A:$Q, 12,0),0)*Y$3</f>
        <v>6.1337229357735827E-2</v>
      </c>
      <c r="Z70" s="4">
        <f>_xlfn.IFNA(VLOOKUP($A70+Z$4,Female!$A:$Q, 12,0)/VLOOKUP($A70,Female!$A:$Q, 12,0),0)*Z$3</f>
        <v>1.8371277736680208E-2</v>
      </c>
      <c r="AA70" s="4">
        <f>_xlfn.IFNA(VLOOKUP($A70+AA$4,Female!$A:$Q, 12,0)/VLOOKUP($A70,Female!$A:$Q, 12,0),0)*AA$3</f>
        <v>4.6913402432885182E-3</v>
      </c>
      <c r="AB70" s="4">
        <f>_xlfn.IFNA(VLOOKUP($A70+AB$4,Female!$A:$Q, 12,0)/VLOOKUP($A70,Female!$A:$Q, 12,0),0)*AB$3</f>
        <v>1.0040332759223044E-3</v>
      </c>
      <c r="AC70" s="4">
        <f>_xlfn.IFNA(VLOOKUP($A70+AC$4,Female!$A:$Q, 12,0)/VLOOKUP($A70,Female!$A:$Q, 12,0),0)*AC$3</f>
        <v>1.7421269493987152E-4</v>
      </c>
      <c r="AD70" s="4">
        <f>_xlfn.IFNA(VLOOKUP($A70+AD$4,Female!$A:$Q, 12,0)/VLOOKUP($A70,Female!$A:$Q, 12,0),0)*AD$3</f>
        <v>2.2782267975817243E-5</v>
      </c>
      <c r="AE70" s="4">
        <f>_xlfn.IFNA(VLOOKUP($A70+AE$4,Female!$A:$Q, 12,0)/VLOOKUP($A70,Female!$A:$Q, 12,0),0)*AE$3</f>
        <v>1.9579920445132228E-6</v>
      </c>
      <c r="AF70" s="4">
        <f>_xlfn.IFNA(VLOOKUP($A70+AF$4,Female!$A:$Q, 12,0)/VLOOKUP($A70,Female!$A:$Q, 12,0),0)*AF$3</f>
        <v>0</v>
      </c>
      <c r="AG70" s="4">
        <f>_xlfn.IFNA(VLOOKUP($A70+AG$4,Female!$A:$Q, 12,0)/VLOOKUP($A70,Female!$A:$Q, 12,0),0)*AG$3</f>
        <v>0</v>
      </c>
      <c r="AH70" s="4">
        <f>_xlfn.IFNA(VLOOKUP($A70+AH$4,Female!$A:$Q, 12,0)/VLOOKUP($A70,Female!$A:$Q, 12,0),0)*AH$3</f>
        <v>0</v>
      </c>
      <c r="AI70" s="4">
        <f>_xlfn.IFNA(VLOOKUP($A70+AI$4,Female!$A:$Q, 12,0)/VLOOKUP($A70,Female!$A:$Q, 12,0),0)*AI$3</f>
        <v>0</v>
      </c>
      <c r="AJ70" s="4">
        <f>_xlfn.IFNA(VLOOKUP($A70+AJ$4,Female!$A:$Q, 12,0)/VLOOKUP($A70,Female!$A:$Q, 12,0),0)*AJ$3</f>
        <v>0</v>
      </c>
      <c r="AK70" s="4">
        <f>_xlfn.IFNA(VLOOKUP($A70+AK$4,Female!$A:$Q, 12,0)/VLOOKUP($A70,Female!$A:$Q, 12,0),0)*AK$3</f>
        <v>0</v>
      </c>
      <c r="AL70" s="4">
        <f>_xlfn.IFNA(VLOOKUP($A70+AL$4,Female!$A:$Q, 12,0)/VLOOKUP($A70,Female!$A:$Q, 12,0),0)*AL$3</f>
        <v>0</v>
      </c>
      <c r="AM70" s="4">
        <f>_xlfn.IFNA(VLOOKUP($A70+AM$4,Female!$A:$Q, 12,0)/VLOOKUP($A70,Female!$A:$Q, 12,0),0)*AM$3</f>
        <v>0</v>
      </c>
      <c r="AN70" s="4">
        <f>_xlfn.IFNA(VLOOKUP($A70+AN$4,Female!$A:$Q, 12,0)/VLOOKUP($A70,Female!$A:$Q, 12,0),0)*AN$3</f>
        <v>0</v>
      </c>
      <c r="AO70" s="4">
        <f>_xlfn.IFNA(VLOOKUP($A70+AO$4,Female!$A:$Q, 12,0)/VLOOKUP($A70,Female!$A:$Q, 12,0),0)*AO$3</f>
        <v>0</v>
      </c>
      <c r="AP70" s="4">
        <f>_xlfn.IFNA(VLOOKUP($A70+AP$4,Female!$A:$Q, 12,0)/VLOOKUP($A70,Female!$A:$Q, 12,0),0)*AP$3</f>
        <v>0</v>
      </c>
      <c r="AQ70" s="4">
        <f>_xlfn.IFNA(VLOOKUP($A70+AQ$4,Female!$A:$Q, 12,0)/VLOOKUP($A70,Female!$A:$Q, 12,0),0)*AQ$3</f>
        <v>0</v>
      </c>
      <c r="AR70" s="4">
        <f>_xlfn.IFNA(VLOOKUP($A70+AR$4,Female!$A:$Q, 12,0)/VLOOKUP($A70,Female!$A:$Q, 12,0),0)*AR$3</f>
        <v>0</v>
      </c>
      <c r="AS70" s="4">
        <f>_xlfn.IFNA(VLOOKUP($A70+AS$4,Female!$A:$Q, 12,0)/VLOOKUP($A70,Female!$A:$Q, 12,0),0)*AS$3</f>
        <v>0</v>
      </c>
      <c r="AT70" s="4">
        <f>_xlfn.IFNA(VLOOKUP($A70+AT$4,Female!$A:$Q, 12,0)/VLOOKUP($A70,Female!$A:$Q, 12,0),0)*AT$3</f>
        <v>0</v>
      </c>
      <c r="AU70" s="4">
        <f>_xlfn.IFNA(VLOOKUP($A70+AU$4,Female!$A:$Q, 12,0)/VLOOKUP($A70,Female!$A:$Q, 12,0),0)*AU$3</f>
        <v>0</v>
      </c>
      <c r="AV70" s="4">
        <f>_xlfn.IFNA(VLOOKUP($A70+AV$4,Female!$A:$Q, 12,0)/VLOOKUP($A70,Female!$A:$Q, 12,0),0)*AV$3</f>
        <v>0</v>
      </c>
      <c r="AW70" s="4">
        <f>_xlfn.IFNA(VLOOKUP($A70+AW$4,Female!$A:$Q, 12,0)/VLOOKUP($A70,Female!$A:$Q, 12,0),0)*AW$3</f>
        <v>0</v>
      </c>
      <c r="AX70" s="4">
        <f>_xlfn.IFNA(VLOOKUP($A70+AX$4,Female!$A:$Q, 12,0)/VLOOKUP($A70,Female!$A:$Q, 12,0),0)*AX$3</f>
        <v>0</v>
      </c>
      <c r="AY70" s="4">
        <f>_xlfn.IFNA(VLOOKUP($A70+AY$4,Female!$A:$Q, 12,0)/VLOOKUP($A70,Female!$A:$Q, 12,0),0)*AY$3</f>
        <v>0</v>
      </c>
      <c r="AZ70" s="4">
        <f>_xlfn.IFNA(VLOOKUP($A70+AZ$4,Female!$A:$Q, 12,0)/VLOOKUP($A70,Female!$A:$Q, 12,0),0)*AZ$3</f>
        <v>0</v>
      </c>
      <c r="BA70" s="4">
        <f>_xlfn.IFNA(VLOOKUP($A70+BA$4,Female!$A:$Q, 12,0)/VLOOKUP($A70,Female!$A:$Q, 12,0),0)*BA$3</f>
        <v>0</v>
      </c>
      <c r="BB70" s="4">
        <f>_xlfn.IFNA(VLOOKUP($A70+BB$4,Female!$A:$Q, 12,0)/VLOOKUP($A70,Female!$A:$Q, 12,0),0)*BB$3</f>
        <v>0</v>
      </c>
      <c r="BC70" s="4">
        <f>_xlfn.IFNA(VLOOKUP($A70+BC$4,Female!$A:$Q, 12,0)/VLOOKUP($A70,Female!$A:$Q, 12,0),0)*BC$3</f>
        <v>0</v>
      </c>
      <c r="BD70" s="4">
        <f>_xlfn.IFNA(VLOOKUP($A70+BD$4,Female!$A:$Q, 12,0)/VLOOKUP($A70,Female!$A:$Q, 12,0),0)*BD$3</f>
        <v>0</v>
      </c>
      <c r="BE70" s="4">
        <f>_xlfn.IFNA(VLOOKUP($A70+BE$4,Female!$A:$Q, 12,0)/VLOOKUP($A70,Female!$A:$Q, 12,0),0)*BE$3</f>
        <v>0</v>
      </c>
    </row>
    <row r="71" spans="1:57" x14ac:dyDescent="0.2">
      <c r="A71">
        <f t="shared" ref="A71:A100" si="5">A70+1</f>
        <v>91</v>
      </c>
      <c r="B71" s="4">
        <f t="shared" si="4"/>
        <v>10876.218557941746</v>
      </c>
      <c r="C71" s="4">
        <f>_xlfn.IFNA(VLOOKUP($A71+C$4,Female!$A:$Q, 12,0)/VLOOKUP($A71,Female!$A:$Q, 12,0),0)*C$3</f>
        <v>2594.1304057439716</v>
      </c>
      <c r="D71" s="4">
        <f>_xlfn.IFNA(VLOOKUP($A71+D$4,Female!$A:$Q, 12,0)/VLOOKUP($A71,Female!$A:$Q, 12,0),0)*D$3</f>
        <v>2188.7773108889019</v>
      </c>
      <c r="E71" s="4">
        <f>_xlfn.IFNA(VLOOKUP($A71+E$4,Female!$A:$Q, 12,0)/VLOOKUP($A71,Female!$A:$Q, 12,0),0)*E$3</f>
        <v>1805.1142820165355</v>
      </c>
      <c r="F71" s="4">
        <f>_xlfn.IFNA(VLOOKUP($A71+F$4,Female!$A:$Q, 12,0)/VLOOKUP($A71,Female!$A:$Q, 12,0),0)*F$3</f>
        <v>1449.4889958504125</v>
      </c>
      <c r="G71" s="4">
        <f>_xlfn.IFNA(VLOOKUP($A71+G$4,Female!$A:$Q, 12,0)/VLOOKUP($A71,Female!$A:$Q, 12,0),0)*G$3</f>
        <v>1136.0174549804231</v>
      </c>
      <c r="H71" s="4">
        <f>_xlfn.IFNA(VLOOKUP($A71+H$4,Female!$A:$Q, 12,0)/VLOOKUP($A71,Female!$A:$Q, 12,0),0)*H$3</f>
        <v>868.78613719207237</v>
      </c>
      <c r="I71" s="4">
        <f>_xlfn.IFNA(VLOOKUP($A71+I$4,Female!$A:$Q, 12,0)/VLOOKUP($A71,Female!$A:$Q, 12,0),0)*I$3</f>
        <v>646.93072379852481</v>
      </c>
      <c r="J71" s="4">
        <f>_xlfn.IFNA(VLOOKUP($A71+J$4,Female!$A:$Q, 12,0)/VLOOKUP($A71,Female!$A:$Q, 12,0),0)*J$3</f>
        <v>470.72643360420756</v>
      </c>
      <c r="K71" s="4">
        <f>_xlfn.IFNA(VLOOKUP($A71+K$4,Female!$A:$Q, 12,0)/VLOOKUP($A71,Female!$A:$Q, 12,0),0)*K$3</f>
        <v>333.96790547088352</v>
      </c>
      <c r="L71" s="4">
        <f>_xlfn.IFNA(VLOOKUP($A71+L$4,Female!$A:$Q, 12,0)/VLOOKUP($A71,Female!$A:$Q, 12,0),0)*L$3</f>
        <v>230.47857034076949</v>
      </c>
      <c r="M71" s="4">
        <f>_xlfn.IFNA(VLOOKUP($A71+M$4,Female!$A:$Q, 12,0)/VLOOKUP($A71,Female!$A:$Q, 12,0),0)*M$3</f>
        <v>153.99555655362042</v>
      </c>
      <c r="N71" s="4">
        <f>_xlfn.IFNA(VLOOKUP($A71+N$4,Female!$A:$Q, 12,0)/VLOOKUP($A71,Female!$A:$Q, 12,0),0)*N$3</f>
        <v>99.546381909548828</v>
      </c>
      <c r="O71" s="4">
        <f>_xlfn.IFNA(VLOOKUP($A71+O$4,Female!$A:$Q, 12,0)/VLOOKUP($A71,Female!$A:$Q, 12,0),0)*O$3</f>
        <v>62.049359510147497</v>
      </c>
      <c r="P71" s="4">
        <f>_xlfn.IFNA(VLOOKUP($A71+P$4,Female!$A:$Q, 12,0)/VLOOKUP($A71,Female!$A:$Q, 12,0),0)*P$3</f>
        <v>37.154085306785809</v>
      </c>
      <c r="Q71" s="4">
        <f>_xlfn.IFNA(VLOOKUP($A71+Q$4,Female!$A:$Q, 12,0)/VLOOKUP($A71,Female!$A:$Q, 12,0),0)*Q$3</f>
        <v>21.242872330756793</v>
      </c>
      <c r="R71" s="4">
        <f>_xlfn.IFNA(VLOOKUP($A71+R$4,Female!$A:$Q, 12,0)/VLOOKUP($A71,Female!$A:$Q, 12,0),0)*R$3</f>
        <v>11.580469150412545</v>
      </c>
      <c r="S71" s="4">
        <f>_xlfn.IFNA(VLOOKUP($A71+S$4,Female!$A:$Q, 12,0)/VLOOKUP($A71,Female!$A:$Q, 12,0),0)*S$3</f>
        <v>5.964300415909273</v>
      </c>
      <c r="T71" s="4">
        <f>_xlfn.IFNA(VLOOKUP($A71+T$4,Female!$A:$Q, 12,0)/VLOOKUP($A71,Female!$A:$Q, 12,0),0)*T$3</f>
        <v>2.8872378700799324</v>
      </c>
      <c r="U71" s="4">
        <f>_xlfn.IFNA(VLOOKUP($A71+U$4,Female!$A:$Q, 12,0)/VLOOKUP($A71,Female!$A:$Q, 12,0),0)*U$3</f>
        <v>1.3048546553363123</v>
      </c>
      <c r="V71" s="4">
        <f>_xlfn.IFNA(VLOOKUP($A71+V$4,Female!$A:$Q, 12,0)/VLOOKUP($A71,Female!$A:$Q, 12,0),0)*V$3</f>
        <v>0.54345549015755046</v>
      </c>
      <c r="W71" s="4">
        <f>_xlfn.IFNA(VLOOKUP($A71+W$4,Female!$A:$Q, 12,0)/VLOOKUP($A71,Female!$A:$Q, 12,0),0)*W$3</f>
        <v>0.2063217376282698</v>
      </c>
      <c r="X71" s="4">
        <f>_xlfn.IFNA(VLOOKUP($A71+X$4,Female!$A:$Q, 12,0)/VLOOKUP($A71,Female!$A:$Q, 12,0),0)*X$3</f>
        <v>7.0276721963978564E-2</v>
      </c>
      <c r="Y71" s="4">
        <f>_xlfn.IFNA(VLOOKUP($A71+Y$4,Female!$A:$Q, 12,0)/VLOOKUP($A71,Female!$A:$Q, 12,0),0)*Y$3</f>
        <v>2.103171548545963E-2</v>
      </c>
      <c r="Z71" s="4">
        <f>_xlfn.IFNA(VLOOKUP($A71+Z$4,Female!$A:$Q, 12,0)/VLOOKUP($A71,Female!$A:$Q, 12,0),0)*Z$3</f>
        <v>5.3794469037698684E-3</v>
      </c>
      <c r="AA71" s="4">
        <f>_xlfn.IFNA(VLOOKUP($A71+AA$4,Female!$A:$Q, 12,0)/VLOOKUP($A71,Female!$A:$Q, 12,0),0)*AA$3</f>
        <v>1.1517669382418104E-3</v>
      </c>
      <c r="AB71" s="4">
        <f>_xlfn.IFNA(VLOOKUP($A71+AB$4,Female!$A:$Q, 12,0)/VLOOKUP($A71,Female!$A:$Q, 12,0),0)*AB$3</f>
        <v>1.9971916156387976E-4</v>
      </c>
      <c r="AC71" s="4">
        <f>_xlfn.IFNA(VLOOKUP($A71+AC$4,Female!$A:$Q, 12,0)/VLOOKUP($A71,Female!$A:$Q, 12,0),0)*AC$3</f>
        <v>2.6131021036035704E-5</v>
      </c>
      <c r="AD71" s="4">
        <f>_xlfn.IFNA(VLOOKUP($A71+AD$4,Female!$A:$Q, 12,0)/VLOOKUP($A71,Female!$A:$Q, 12,0),0)*AD$3</f>
        <v>2.2469333320298082E-6</v>
      </c>
      <c r="AE71" s="4">
        <f>_xlfn.IFNA(VLOOKUP($A71+AE$4,Female!$A:$Q, 12,0)/VLOOKUP($A71,Female!$A:$Q, 12,0),0)*AE$3</f>
        <v>0</v>
      </c>
      <c r="AF71" s="4">
        <f>_xlfn.IFNA(VLOOKUP($A71+AF$4,Female!$A:$Q, 12,0)/VLOOKUP($A71,Female!$A:$Q, 12,0),0)*AF$3</f>
        <v>0</v>
      </c>
      <c r="AG71" s="4">
        <f>_xlfn.IFNA(VLOOKUP($A71+AG$4,Female!$A:$Q, 12,0)/VLOOKUP($A71,Female!$A:$Q, 12,0),0)*AG$3</f>
        <v>0</v>
      </c>
      <c r="AH71" s="4">
        <f>_xlfn.IFNA(VLOOKUP($A71+AH$4,Female!$A:$Q, 12,0)/VLOOKUP($A71,Female!$A:$Q, 12,0),0)*AH$3</f>
        <v>0</v>
      </c>
      <c r="AI71" s="4">
        <f>_xlfn.IFNA(VLOOKUP($A71+AI$4,Female!$A:$Q, 12,0)/VLOOKUP($A71,Female!$A:$Q, 12,0),0)*AI$3</f>
        <v>0</v>
      </c>
      <c r="AJ71" s="4">
        <f>_xlfn.IFNA(VLOOKUP($A71+AJ$4,Female!$A:$Q, 12,0)/VLOOKUP($A71,Female!$A:$Q, 12,0),0)*AJ$3</f>
        <v>0</v>
      </c>
      <c r="AK71" s="4">
        <f>_xlfn.IFNA(VLOOKUP($A71+AK$4,Female!$A:$Q, 12,0)/VLOOKUP($A71,Female!$A:$Q, 12,0),0)*AK$3</f>
        <v>0</v>
      </c>
      <c r="AL71" s="4">
        <f>_xlfn.IFNA(VLOOKUP($A71+AL$4,Female!$A:$Q, 12,0)/VLOOKUP($A71,Female!$A:$Q, 12,0),0)*AL$3</f>
        <v>0</v>
      </c>
      <c r="AM71" s="4">
        <f>_xlfn.IFNA(VLOOKUP($A71+AM$4,Female!$A:$Q, 12,0)/VLOOKUP($A71,Female!$A:$Q, 12,0),0)*AM$3</f>
        <v>0</v>
      </c>
      <c r="AN71" s="4">
        <f>_xlfn.IFNA(VLOOKUP($A71+AN$4,Female!$A:$Q, 12,0)/VLOOKUP($A71,Female!$A:$Q, 12,0),0)*AN$3</f>
        <v>0</v>
      </c>
      <c r="AO71" s="4">
        <f>_xlfn.IFNA(VLOOKUP($A71+AO$4,Female!$A:$Q, 12,0)/VLOOKUP($A71,Female!$A:$Q, 12,0),0)*AO$3</f>
        <v>0</v>
      </c>
      <c r="AP71" s="4">
        <f>_xlfn.IFNA(VLOOKUP($A71+AP$4,Female!$A:$Q, 12,0)/VLOOKUP($A71,Female!$A:$Q, 12,0),0)*AP$3</f>
        <v>0</v>
      </c>
      <c r="AQ71" s="4">
        <f>_xlfn.IFNA(VLOOKUP($A71+AQ$4,Female!$A:$Q, 12,0)/VLOOKUP($A71,Female!$A:$Q, 12,0),0)*AQ$3</f>
        <v>0</v>
      </c>
      <c r="AR71" s="4">
        <f>_xlfn.IFNA(VLOOKUP($A71+AR$4,Female!$A:$Q, 12,0)/VLOOKUP($A71,Female!$A:$Q, 12,0),0)*AR$3</f>
        <v>0</v>
      </c>
      <c r="AS71" s="4">
        <f>_xlfn.IFNA(VLOOKUP($A71+AS$4,Female!$A:$Q, 12,0)/VLOOKUP($A71,Female!$A:$Q, 12,0),0)*AS$3</f>
        <v>0</v>
      </c>
      <c r="AT71" s="4">
        <f>_xlfn.IFNA(VLOOKUP($A71+AT$4,Female!$A:$Q, 12,0)/VLOOKUP($A71,Female!$A:$Q, 12,0),0)*AT$3</f>
        <v>0</v>
      </c>
      <c r="AU71" s="4">
        <f>_xlfn.IFNA(VLOOKUP($A71+AU$4,Female!$A:$Q, 12,0)/VLOOKUP($A71,Female!$A:$Q, 12,0),0)*AU$3</f>
        <v>0</v>
      </c>
      <c r="AV71" s="4">
        <f>_xlfn.IFNA(VLOOKUP($A71+AV$4,Female!$A:$Q, 12,0)/VLOOKUP($A71,Female!$A:$Q, 12,0),0)*AV$3</f>
        <v>0</v>
      </c>
      <c r="AW71" s="4">
        <f>_xlfn.IFNA(VLOOKUP($A71+AW$4,Female!$A:$Q, 12,0)/VLOOKUP($A71,Female!$A:$Q, 12,0),0)*AW$3</f>
        <v>0</v>
      </c>
      <c r="AX71" s="4">
        <f>_xlfn.IFNA(VLOOKUP($A71+AX$4,Female!$A:$Q, 12,0)/VLOOKUP($A71,Female!$A:$Q, 12,0),0)*AX$3</f>
        <v>0</v>
      </c>
      <c r="AY71" s="4">
        <f>_xlfn.IFNA(VLOOKUP($A71+AY$4,Female!$A:$Q, 12,0)/VLOOKUP($A71,Female!$A:$Q, 12,0),0)*AY$3</f>
        <v>0</v>
      </c>
      <c r="AZ71" s="4">
        <f>_xlfn.IFNA(VLOOKUP($A71+AZ$4,Female!$A:$Q, 12,0)/VLOOKUP($A71,Female!$A:$Q, 12,0),0)*AZ$3</f>
        <v>0</v>
      </c>
      <c r="BA71" s="4">
        <f>_xlfn.IFNA(VLOOKUP($A71+BA$4,Female!$A:$Q, 12,0)/VLOOKUP($A71,Female!$A:$Q, 12,0),0)*BA$3</f>
        <v>0</v>
      </c>
      <c r="BB71" s="4">
        <f>_xlfn.IFNA(VLOOKUP($A71+BB$4,Female!$A:$Q, 12,0)/VLOOKUP($A71,Female!$A:$Q, 12,0),0)*BB$3</f>
        <v>0</v>
      </c>
      <c r="BC71" s="4">
        <f>_xlfn.IFNA(VLOOKUP($A71+BC$4,Female!$A:$Q, 12,0)/VLOOKUP($A71,Female!$A:$Q, 12,0),0)*BC$3</f>
        <v>0</v>
      </c>
      <c r="BD71" s="4">
        <f>_xlfn.IFNA(VLOOKUP($A71+BD$4,Female!$A:$Q, 12,0)/VLOOKUP($A71,Female!$A:$Q, 12,0),0)*BD$3</f>
        <v>0</v>
      </c>
      <c r="BE71" s="4">
        <f>_xlfn.IFNA(VLOOKUP($A71+BE$4,Female!$A:$Q, 12,0)/VLOOKUP($A71,Female!$A:$Q, 12,0),0)*BE$3</f>
        <v>0</v>
      </c>
    </row>
    <row r="72" spans="1:57" x14ac:dyDescent="0.2">
      <c r="A72">
        <f t="shared" si="5"/>
        <v>92</v>
      </c>
      <c r="B72" s="4">
        <f t="shared" si="4"/>
        <v>9975.8047904167488</v>
      </c>
      <c r="C72" s="4">
        <f>_xlfn.IFNA(VLOOKUP($A72+C$4,Female!$A:$Q, 12,0)/VLOOKUP($A72,Female!$A:$Q, 12,0),0)*C$3</f>
        <v>2538.5905027496406</v>
      </c>
      <c r="D72" s="4">
        <f>_xlfn.IFNA(VLOOKUP($A72+D$4,Female!$A:$Q, 12,0)/VLOOKUP($A72,Female!$A:$Q, 12,0),0)*D$3</f>
        <v>2091.9654741471886</v>
      </c>
      <c r="E72" s="4">
        <f>_xlfn.IFNA(VLOOKUP($A72+E$4,Female!$A:$Q, 12,0)/VLOOKUP($A72,Female!$A:$Q, 12,0),0)*E$3</f>
        <v>1683.622794056035</v>
      </c>
      <c r="F72" s="4">
        <f>_xlfn.IFNA(VLOOKUP($A72+F$4,Female!$A:$Q, 12,0)/VLOOKUP($A72,Female!$A:$Q, 12,0),0)*F$3</f>
        <v>1318.6594895806868</v>
      </c>
      <c r="G72" s="4">
        <f>_xlfn.IFNA(VLOOKUP($A72+G$4,Female!$A:$Q, 12,0)/VLOOKUP($A72,Female!$A:$Q, 12,0),0)*G$3</f>
        <v>1007.9931010532183</v>
      </c>
      <c r="H72" s="4">
        <f>_xlfn.IFNA(VLOOKUP($A72+H$4,Female!$A:$Q, 12,0)/VLOOKUP($A72,Female!$A:$Q, 12,0),0)*H$3</f>
        <v>752.20834601900367</v>
      </c>
      <c r="I72" s="4">
        <f>_xlfn.IFNA(VLOOKUP($A72+I$4,Female!$A:$Q, 12,0)/VLOOKUP($A72,Female!$A:$Q, 12,0),0)*I$3</f>
        <v>547.11720116396691</v>
      </c>
      <c r="J72" s="4">
        <f>_xlfn.IFNA(VLOOKUP($A72+J$4,Female!$A:$Q, 12,0)/VLOOKUP($A72,Female!$A:$Q, 12,0),0)*J$3</f>
        <v>388.06844524301169</v>
      </c>
      <c r="K72" s="4">
        <f>_xlfn.IFNA(VLOOKUP($A72+K$4,Female!$A:$Q, 12,0)/VLOOKUP($A72,Female!$A:$Q, 12,0),0)*K$3</f>
        <v>267.78073199957248</v>
      </c>
      <c r="L72" s="4">
        <f>_xlfn.IFNA(VLOOKUP($A72+L$4,Female!$A:$Q, 12,0)/VLOOKUP($A72,Female!$A:$Q, 12,0),0)*L$3</f>
        <v>179.28329441101837</v>
      </c>
      <c r="M72" s="4">
        <f>_xlfn.IFNA(VLOOKUP($A72+M$4,Female!$A:$Q, 12,0)/VLOOKUP($A72,Female!$A:$Q, 12,0),0)*M$3</f>
        <v>115.88076071344545</v>
      </c>
      <c r="N72" s="4">
        <f>_xlfn.IFNA(VLOOKUP($A72+N$4,Female!$A:$Q, 12,0)/VLOOKUP($A72,Female!$A:$Q, 12,0),0)*N$3</f>
        <v>72.230085968501953</v>
      </c>
      <c r="O72" s="4">
        <f>_xlfn.IFNA(VLOOKUP($A72+O$4,Female!$A:$Q, 12,0)/VLOOKUP($A72,Female!$A:$Q, 12,0),0)*O$3</f>
        <v>43.253185061546574</v>
      </c>
      <c r="P72" s="4">
        <f>_xlfn.IFNA(VLOOKUP($A72+P$4,Female!$A:$Q, 12,0)/VLOOKUP($A72,Female!$A:$Q, 12,0),0)*P$3</f>
        <v>24.776201009313468</v>
      </c>
      <c r="Q72" s="4">
        <f>_xlfn.IFNA(VLOOKUP($A72+Q$4,Female!$A:$Q, 12,0)/VLOOKUP($A72,Female!$A:$Q, 12,0),0)*Q$3</f>
        <v>13.485163057211324</v>
      </c>
      <c r="R72" s="4">
        <f>_xlfn.IFNA(VLOOKUP($A72+R$4,Female!$A:$Q, 12,0)/VLOOKUP($A72,Female!$A:$Q, 12,0),0)*R$3</f>
        <v>6.95808508288866</v>
      </c>
      <c r="S72" s="4">
        <f>_xlfn.IFNA(VLOOKUP($A72+S$4,Female!$A:$Q, 12,0)/VLOOKUP($A72,Female!$A:$Q, 12,0),0)*S$3</f>
        <v>3.3689061128042028</v>
      </c>
      <c r="T72" s="4">
        <f>_xlfn.IFNA(VLOOKUP($A72+T$4,Female!$A:$Q, 12,0)/VLOOKUP($A72,Female!$A:$Q, 12,0),0)*T$3</f>
        <v>1.5206658551536316</v>
      </c>
      <c r="U72" s="4">
        <f>_xlfn.IFNA(VLOOKUP($A72+U$4,Female!$A:$Q, 12,0)/VLOOKUP($A72,Female!$A:$Q, 12,0),0)*U$3</f>
        <v>0.63446539795977497</v>
      </c>
      <c r="V72" s="4">
        <f>_xlfn.IFNA(VLOOKUP($A72+V$4,Female!$A:$Q, 12,0)/VLOOKUP($A72,Female!$A:$Q, 12,0),0)*V$3</f>
        <v>0.24094516696301013</v>
      </c>
      <c r="W72" s="4">
        <f>_xlfn.IFNA(VLOOKUP($A72+W$4,Female!$A:$Q, 12,0)/VLOOKUP($A72,Female!$A:$Q, 12,0),0)*W$3</f>
        <v>8.2096979582531357E-2</v>
      </c>
      <c r="X72" s="4">
        <f>_xlfn.IFNA(VLOOKUP($A72+X$4,Female!$A:$Q, 12,0)/VLOOKUP($A72,Female!$A:$Q, 12,0),0)*X$3</f>
        <v>2.4577853709861576E-2</v>
      </c>
      <c r="Y72" s="4">
        <f>_xlfn.IFNA(VLOOKUP($A72+Y$4,Female!$A:$Q, 12,0)/VLOOKUP($A72,Female!$A:$Q, 12,0),0)*Y$3</f>
        <v>6.2813772363436932E-3</v>
      </c>
      <c r="Z72" s="4">
        <f>_xlfn.IFNA(VLOOKUP($A72+Z$4,Female!$A:$Q, 12,0)/VLOOKUP($A72,Female!$A:$Q, 12,0),0)*Z$3</f>
        <v>1.3470608593772714E-3</v>
      </c>
      <c r="AA72" s="4">
        <f>_xlfn.IFNA(VLOOKUP($A72+AA$4,Female!$A:$Q, 12,0)/VLOOKUP($A72,Female!$A:$Q, 12,0),0)*AA$3</f>
        <v>2.3367817453269097E-4</v>
      </c>
      <c r="AB72" s="4">
        <f>_xlfn.IFNA(VLOOKUP($A72+AB$4,Female!$A:$Q, 12,0)/VLOOKUP($A72,Female!$A:$Q, 12,0),0)*AB$3</f>
        <v>3.0554714534557159E-5</v>
      </c>
      <c r="AC72" s="4">
        <f>_xlfn.IFNA(VLOOKUP($A72+AC$4,Female!$A:$Q, 12,0)/VLOOKUP($A72,Female!$A:$Q, 12,0),0)*AC$3</f>
        <v>2.6286425058393496E-6</v>
      </c>
      <c r="AD72" s="4">
        <f>_xlfn.IFNA(VLOOKUP($A72+AD$4,Female!$A:$Q, 12,0)/VLOOKUP($A72,Female!$A:$Q, 12,0),0)*AD$3</f>
        <v>0</v>
      </c>
      <c r="AE72" s="4">
        <f>_xlfn.IFNA(VLOOKUP($A72+AE$4,Female!$A:$Q, 12,0)/VLOOKUP($A72,Female!$A:$Q, 12,0),0)*AE$3</f>
        <v>0</v>
      </c>
      <c r="AF72" s="4">
        <f>_xlfn.IFNA(VLOOKUP($A72+AF$4,Female!$A:$Q, 12,0)/VLOOKUP($A72,Female!$A:$Q, 12,0),0)*AF$3</f>
        <v>0</v>
      </c>
      <c r="AG72" s="4">
        <f>_xlfn.IFNA(VLOOKUP($A72+AG$4,Female!$A:$Q, 12,0)/VLOOKUP($A72,Female!$A:$Q, 12,0),0)*AG$3</f>
        <v>0</v>
      </c>
      <c r="AH72" s="4">
        <f>_xlfn.IFNA(VLOOKUP($A72+AH$4,Female!$A:$Q, 12,0)/VLOOKUP($A72,Female!$A:$Q, 12,0),0)*AH$3</f>
        <v>0</v>
      </c>
      <c r="AI72" s="4">
        <f>_xlfn.IFNA(VLOOKUP($A72+AI$4,Female!$A:$Q, 12,0)/VLOOKUP($A72,Female!$A:$Q, 12,0),0)*AI$3</f>
        <v>0</v>
      </c>
      <c r="AJ72" s="4">
        <f>_xlfn.IFNA(VLOOKUP($A72+AJ$4,Female!$A:$Q, 12,0)/VLOOKUP($A72,Female!$A:$Q, 12,0),0)*AJ$3</f>
        <v>0</v>
      </c>
      <c r="AK72" s="4">
        <f>_xlfn.IFNA(VLOOKUP($A72+AK$4,Female!$A:$Q, 12,0)/VLOOKUP($A72,Female!$A:$Q, 12,0),0)*AK$3</f>
        <v>0</v>
      </c>
      <c r="AL72" s="4">
        <f>_xlfn.IFNA(VLOOKUP($A72+AL$4,Female!$A:$Q, 12,0)/VLOOKUP($A72,Female!$A:$Q, 12,0),0)*AL$3</f>
        <v>0</v>
      </c>
      <c r="AM72" s="4">
        <f>_xlfn.IFNA(VLOOKUP($A72+AM$4,Female!$A:$Q, 12,0)/VLOOKUP($A72,Female!$A:$Q, 12,0),0)*AM$3</f>
        <v>0</v>
      </c>
      <c r="AN72" s="4">
        <f>_xlfn.IFNA(VLOOKUP($A72+AN$4,Female!$A:$Q, 12,0)/VLOOKUP($A72,Female!$A:$Q, 12,0),0)*AN$3</f>
        <v>0</v>
      </c>
      <c r="AO72" s="4">
        <f>_xlfn.IFNA(VLOOKUP($A72+AO$4,Female!$A:$Q, 12,0)/VLOOKUP($A72,Female!$A:$Q, 12,0),0)*AO$3</f>
        <v>0</v>
      </c>
      <c r="AP72" s="4">
        <f>_xlfn.IFNA(VLOOKUP($A72+AP$4,Female!$A:$Q, 12,0)/VLOOKUP($A72,Female!$A:$Q, 12,0),0)*AP$3</f>
        <v>0</v>
      </c>
      <c r="AQ72" s="4">
        <f>_xlfn.IFNA(VLOOKUP($A72+AQ$4,Female!$A:$Q, 12,0)/VLOOKUP($A72,Female!$A:$Q, 12,0),0)*AQ$3</f>
        <v>0</v>
      </c>
      <c r="AR72" s="4">
        <f>_xlfn.IFNA(VLOOKUP($A72+AR$4,Female!$A:$Q, 12,0)/VLOOKUP($A72,Female!$A:$Q, 12,0),0)*AR$3</f>
        <v>0</v>
      </c>
      <c r="AS72" s="4">
        <f>_xlfn.IFNA(VLOOKUP($A72+AS$4,Female!$A:$Q, 12,0)/VLOOKUP($A72,Female!$A:$Q, 12,0),0)*AS$3</f>
        <v>0</v>
      </c>
      <c r="AT72" s="4">
        <f>_xlfn.IFNA(VLOOKUP($A72+AT$4,Female!$A:$Q, 12,0)/VLOOKUP($A72,Female!$A:$Q, 12,0),0)*AT$3</f>
        <v>0</v>
      </c>
      <c r="AU72" s="4">
        <f>_xlfn.IFNA(VLOOKUP($A72+AU$4,Female!$A:$Q, 12,0)/VLOOKUP($A72,Female!$A:$Q, 12,0),0)*AU$3</f>
        <v>0</v>
      </c>
      <c r="AV72" s="4">
        <f>_xlfn.IFNA(VLOOKUP($A72+AV$4,Female!$A:$Q, 12,0)/VLOOKUP($A72,Female!$A:$Q, 12,0),0)*AV$3</f>
        <v>0</v>
      </c>
      <c r="AW72" s="4">
        <f>_xlfn.IFNA(VLOOKUP($A72+AW$4,Female!$A:$Q, 12,0)/VLOOKUP($A72,Female!$A:$Q, 12,0),0)*AW$3</f>
        <v>0</v>
      </c>
      <c r="AX72" s="4">
        <f>_xlfn.IFNA(VLOOKUP($A72+AX$4,Female!$A:$Q, 12,0)/VLOOKUP($A72,Female!$A:$Q, 12,0),0)*AX$3</f>
        <v>0</v>
      </c>
      <c r="AY72" s="4">
        <f>_xlfn.IFNA(VLOOKUP($A72+AY$4,Female!$A:$Q, 12,0)/VLOOKUP($A72,Female!$A:$Q, 12,0),0)*AY$3</f>
        <v>0</v>
      </c>
      <c r="AZ72" s="4">
        <f>_xlfn.IFNA(VLOOKUP($A72+AZ$4,Female!$A:$Q, 12,0)/VLOOKUP($A72,Female!$A:$Q, 12,0),0)*AZ$3</f>
        <v>0</v>
      </c>
      <c r="BA72" s="4">
        <f>_xlfn.IFNA(VLOOKUP($A72+BA$4,Female!$A:$Q, 12,0)/VLOOKUP($A72,Female!$A:$Q, 12,0),0)*BA$3</f>
        <v>0</v>
      </c>
      <c r="BB72" s="4">
        <f>_xlfn.IFNA(VLOOKUP($A72+BB$4,Female!$A:$Q, 12,0)/VLOOKUP($A72,Female!$A:$Q, 12,0),0)*BB$3</f>
        <v>0</v>
      </c>
      <c r="BC72" s="4">
        <f>_xlfn.IFNA(VLOOKUP($A72+BC$4,Female!$A:$Q, 12,0)/VLOOKUP($A72,Female!$A:$Q, 12,0),0)*BC$3</f>
        <v>0</v>
      </c>
      <c r="BD72" s="4">
        <f>_xlfn.IFNA(VLOOKUP($A72+BD$4,Female!$A:$Q, 12,0)/VLOOKUP($A72,Female!$A:$Q, 12,0),0)*BD$3</f>
        <v>0</v>
      </c>
      <c r="BE72" s="4">
        <f>_xlfn.IFNA(VLOOKUP($A72+BE$4,Female!$A:$Q, 12,0)/VLOOKUP($A72,Female!$A:$Q, 12,0),0)*BE$3</f>
        <v>0</v>
      </c>
    </row>
    <row r="73" spans="1:57" x14ac:dyDescent="0.2">
      <c r="A73">
        <f t="shared" si="5"/>
        <v>93</v>
      </c>
      <c r="B73" s="4">
        <f t="shared" si="4"/>
        <v>9160.7227769326655</v>
      </c>
      <c r="C73" s="4">
        <f>_xlfn.IFNA(VLOOKUP($A73+C$4,Female!$A:$Q, 12,0)/VLOOKUP($A73,Female!$A:$Q, 12,0),0)*C$3</f>
        <v>2479.3893911701289</v>
      </c>
      <c r="D73" s="4">
        <f>_xlfn.IFNA(VLOOKUP($A73+D$4,Female!$A:$Q, 12,0)/VLOOKUP($A73,Female!$A:$Q, 12,0),0)*D$3</f>
        <v>1993.8558657844123</v>
      </c>
      <c r="E73" s="4">
        <f>_xlfn.IFNA(VLOOKUP($A73+E$4,Female!$A:$Q, 12,0)/VLOOKUP($A73,Female!$A:$Q, 12,0),0)*E$3</f>
        <v>1565.1706370403847</v>
      </c>
      <c r="F73" s="4">
        <f>_xlfn.IFNA(VLOOKUP($A73+F$4,Female!$A:$Q, 12,0)/VLOOKUP($A73,Female!$A:$Q, 12,0),0)*F$3</f>
        <v>1195.6508389354178</v>
      </c>
      <c r="G73" s="4">
        <f>_xlfn.IFNA(VLOOKUP($A73+G$4,Female!$A:$Q, 12,0)/VLOOKUP($A73,Female!$A:$Q, 12,0),0)*G$3</f>
        <v>891.82979621652635</v>
      </c>
      <c r="H73" s="4">
        <f>_xlfn.IFNA(VLOOKUP($A73+H$4,Female!$A:$Q, 12,0)/VLOOKUP($A73,Female!$A:$Q, 12,0),0)*H$3</f>
        <v>650.06965371297986</v>
      </c>
      <c r="I73" s="4">
        <f>_xlfn.IFNA(VLOOKUP($A73+I$4,Female!$A:$Q, 12,0)/VLOOKUP($A73,Female!$A:$Q, 12,0),0)*I$3</f>
        <v>460.9133274713127</v>
      </c>
      <c r="J73" s="4">
        <f>_xlfn.IFNA(VLOOKUP($A73+J$4,Female!$A:$Q, 12,0)/VLOOKUP($A73,Female!$A:$Q, 12,0),0)*J$3</f>
        <v>317.96701904221612</v>
      </c>
      <c r="K73" s="4">
        <f>_xlfn.IFNA(VLOOKUP($A73+K$4,Female!$A:$Q, 12,0)/VLOOKUP($A73,Female!$A:$Q, 12,0),0)*K$3</f>
        <v>212.85690844946902</v>
      </c>
      <c r="L73" s="4">
        <f>_xlfn.IFNA(VLOOKUP($A73+L$4,Female!$A:$Q, 12,0)/VLOOKUP($A73,Female!$A:$Q, 12,0),0)*L$3</f>
        <v>137.86122235753939</v>
      </c>
      <c r="M73" s="4">
        <f>_xlfn.IFNA(VLOOKUP($A73+M$4,Female!$A:$Q, 12,0)/VLOOKUP($A73,Female!$A:$Q, 12,0),0)*M$3</f>
        <v>85.921755666572935</v>
      </c>
      <c r="N73" s="4">
        <f>_xlfn.IFNA(VLOOKUP($A73+N$4,Female!$A:$Q, 12,0)/VLOOKUP($A73,Female!$A:$Q, 12,0),0)*N$3</f>
        <v>51.451504117727055</v>
      </c>
      <c r="O73" s="4">
        <f>_xlfn.IFNA(VLOOKUP($A73+O$4,Female!$A:$Q, 12,0)/VLOOKUP($A73,Female!$A:$Q, 12,0),0)*O$3</f>
        <v>29.474428186411032</v>
      </c>
      <c r="P73" s="4">
        <f>_xlfn.IFNA(VLOOKUP($A73+P$4,Female!$A:$Q, 12,0)/VLOOKUP($A73,Female!$A:$Q, 12,0),0)*P$3</f>
        <v>16.072255658562092</v>
      </c>
      <c r="Q73" s="4">
        <f>_xlfn.IFNA(VLOOKUP($A73+Q$4,Female!$A:$Q, 12,0)/VLOOKUP($A73,Female!$A:$Q, 12,0),0)*Q$3</f>
        <v>8.279782646926158</v>
      </c>
      <c r="R73" s="4">
        <f>_xlfn.IFNA(VLOOKUP($A73+R$4,Female!$A:$Q, 12,0)/VLOOKUP($A73,Female!$A:$Q, 12,0),0)*R$3</f>
        <v>4.0162273163950806</v>
      </c>
      <c r="S73" s="4">
        <f>_xlfn.IFNA(VLOOKUP($A73+S$4,Female!$A:$Q, 12,0)/VLOOKUP($A73,Female!$A:$Q, 12,0),0)*S$3</f>
        <v>1.813173194912066</v>
      </c>
      <c r="T73" s="4">
        <f>_xlfn.IFNA(VLOOKUP($A73+T$4,Female!$A:$Q, 12,0)/VLOOKUP($A73,Female!$A:$Q, 12,0),0)*T$3</f>
        <v>0.75557703596887749</v>
      </c>
      <c r="U73" s="4">
        <f>_xlfn.IFNA(VLOOKUP($A73+U$4,Female!$A:$Q, 12,0)/VLOOKUP($A73,Female!$A:$Q, 12,0),0)*U$3</f>
        <v>0.28744935191055737</v>
      </c>
      <c r="V73" s="4">
        <f>_xlfn.IFNA(VLOOKUP($A73+V$4,Female!$A:$Q, 12,0)/VLOOKUP($A73,Female!$A:$Q, 12,0),0)*V$3</f>
        <v>9.7971456617640673E-2</v>
      </c>
      <c r="W73" s="4">
        <f>_xlfn.IFNA(VLOOKUP($A73+W$4,Female!$A:$Q, 12,0)/VLOOKUP($A73,Female!$A:$Q, 12,0),0)*W$3</f>
        <v>2.9339910967792333E-2</v>
      </c>
      <c r="X73" s="4">
        <f>_xlfn.IFNA(VLOOKUP($A73+X$4,Female!$A:$Q, 12,0)/VLOOKUP($A73,Female!$A:$Q, 12,0),0)*X$3</f>
        <v>7.5010711743217027E-3</v>
      </c>
      <c r="Y73" s="4">
        <f>_xlfn.IFNA(VLOOKUP($A73+Y$4,Female!$A:$Q, 12,0)/VLOOKUP($A73,Female!$A:$Q, 12,0),0)*Y$3</f>
        <v>1.6073247104938255E-3</v>
      </c>
      <c r="Z73" s="4">
        <f>_xlfn.IFNA(VLOOKUP($A73+Z$4,Female!$A:$Q, 12,0)/VLOOKUP($A73,Female!$A:$Q, 12,0),0)*Z$3</f>
        <v>2.7928005023586145E-4</v>
      </c>
      <c r="AA73" s="4">
        <f>_xlfn.IFNA(VLOOKUP($A73+AA$4,Female!$A:$Q, 12,0)/VLOOKUP($A73,Female!$A:$Q, 12,0),0)*AA$3</f>
        <v>3.653219783326703E-5</v>
      </c>
      <c r="AB73" s="4">
        <f>_xlfn.IFNA(VLOOKUP($A73+AB$4,Female!$A:$Q, 12,0)/VLOOKUP($A73,Female!$A:$Q, 12,0),0)*AB$3</f>
        <v>3.1408885793714964E-6</v>
      </c>
      <c r="AC73" s="4">
        <f>_xlfn.IFNA(VLOOKUP($A73+AC$4,Female!$A:$Q, 12,0)/VLOOKUP($A73,Female!$A:$Q, 12,0),0)*AC$3</f>
        <v>0</v>
      </c>
      <c r="AD73" s="4">
        <f>_xlfn.IFNA(VLOOKUP($A73+AD$4,Female!$A:$Q, 12,0)/VLOOKUP($A73,Female!$A:$Q, 12,0),0)*AD$3</f>
        <v>0</v>
      </c>
      <c r="AE73" s="4">
        <f>_xlfn.IFNA(VLOOKUP($A73+AE$4,Female!$A:$Q, 12,0)/VLOOKUP($A73,Female!$A:$Q, 12,0),0)*AE$3</f>
        <v>0</v>
      </c>
      <c r="AF73" s="4">
        <f>_xlfn.IFNA(VLOOKUP($A73+AF$4,Female!$A:$Q, 12,0)/VLOOKUP($A73,Female!$A:$Q, 12,0),0)*AF$3</f>
        <v>0</v>
      </c>
      <c r="AG73" s="4">
        <f>_xlfn.IFNA(VLOOKUP($A73+AG$4,Female!$A:$Q, 12,0)/VLOOKUP($A73,Female!$A:$Q, 12,0),0)*AG$3</f>
        <v>0</v>
      </c>
      <c r="AH73" s="4">
        <f>_xlfn.IFNA(VLOOKUP($A73+AH$4,Female!$A:$Q, 12,0)/VLOOKUP($A73,Female!$A:$Q, 12,0),0)*AH$3</f>
        <v>0</v>
      </c>
      <c r="AI73" s="4">
        <f>_xlfn.IFNA(VLOOKUP($A73+AI$4,Female!$A:$Q, 12,0)/VLOOKUP($A73,Female!$A:$Q, 12,0),0)*AI$3</f>
        <v>0</v>
      </c>
      <c r="AJ73" s="4">
        <f>_xlfn.IFNA(VLOOKUP($A73+AJ$4,Female!$A:$Q, 12,0)/VLOOKUP($A73,Female!$A:$Q, 12,0),0)*AJ$3</f>
        <v>0</v>
      </c>
      <c r="AK73" s="4">
        <f>_xlfn.IFNA(VLOOKUP($A73+AK$4,Female!$A:$Q, 12,0)/VLOOKUP($A73,Female!$A:$Q, 12,0),0)*AK$3</f>
        <v>0</v>
      </c>
      <c r="AL73" s="4">
        <f>_xlfn.IFNA(VLOOKUP($A73+AL$4,Female!$A:$Q, 12,0)/VLOOKUP($A73,Female!$A:$Q, 12,0),0)*AL$3</f>
        <v>0</v>
      </c>
      <c r="AM73" s="4">
        <f>_xlfn.IFNA(VLOOKUP($A73+AM$4,Female!$A:$Q, 12,0)/VLOOKUP($A73,Female!$A:$Q, 12,0),0)*AM$3</f>
        <v>0</v>
      </c>
      <c r="AN73" s="4">
        <f>_xlfn.IFNA(VLOOKUP($A73+AN$4,Female!$A:$Q, 12,0)/VLOOKUP($A73,Female!$A:$Q, 12,0),0)*AN$3</f>
        <v>0</v>
      </c>
      <c r="AO73" s="4">
        <f>_xlfn.IFNA(VLOOKUP($A73+AO$4,Female!$A:$Q, 12,0)/VLOOKUP($A73,Female!$A:$Q, 12,0),0)*AO$3</f>
        <v>0</v>
      </c>
      <c r="AP73" s="4">
        <f>_xlfn.IFNA(VLOOKUP($A73+AP$4,Female!$A:$Q, 12,0)/VLOOKUP($A73,Female!$A:$Q, 12,0),0)*AP$3</f>
        <v>0</v>
      </c>
      <c r="AQ73" s="4">
        <f>_xlfn.IFNA(VLOOKUP($A73+AQ$4,Female!$A:$Q, 12,0)/VLOOKUP($A73,Female!$A:$Q, 12,0),0)*AQ$3</f>
        <v>0</v>
      </c>
      <c r="AR73" s="4">
        <f>_xlfn.IFNA(VLOOKUP($A73+AR$4,Female!$A:$Q, 12,0)/VLOOKUP($A73,Female!$A:$Q, 12,0),0)*AR$3</f>
        <v>0</v>
      </c>
      <c r="AS73" s="4">
        <f>_xlfn.IFNA(VLOOKUP($A73+AS$4,Female!$A:$Q, 12,0)/VLOOKUP($A73,Female!$A:$Q, 12,0),0)*AS$3</f>
        <v>0</v>
      </c>
      <c r="AT73" s="4">
        <f>_xlfn.IFNA(VLOOKUP($A73+AT$4,Female!$A:$Q, 12,0)/VLOOKUP($A73,Female!$A:$Q, 12,0),0)*AT$3</f>
        <v>0</v>
      </c>
      <c r="AU73" s="4">
        <f>_xlfn.IFNA(VLOOKUP($A73+AU$4,Female!$A:$Q, 12,0)/VLOOKUP($A73,Female!$A:$Q, 12,0),0)*AU$3</f>
        <v>0</v>
      </c>
      <c r="AV73" s="4">
        <f>_xlfn.IFNA(VLOOKUP($A73+AV$4,Female!$A:$Q, 12,0)/VLOOKUP($A73,Female!$A:$Q, 12,0),0)*AV$3</f>
        <v>0</v>
      </c>
      <c r="AW73" s="4">
        <f>_xlfn.IFNA(VLOOKUP($A73+AW$4,Female!$A:$Q, 12,0)/VLOOKUP($A73,Female!$A:$Q, 12,0),0)*AW$3</f>
        <v>0</v>
      </c>
      <c r="AX73" s="4">
        <f>_xlfn.IFNA(VLOOKUP($A73+AX$4,Female!$A:$Q, 12,0)/VLOOKUP($A73,Female!$A:$Q, 12,0),0)*AX$3</f>
        <v>0</v>
      </c>
      <c r="AY73" s="4">
        <f>_xlfn.IFNA(VLOOKUP($A73+AY$4,Female!$A:$Q, 12,0)/VLOOKUP($A73,Female!$A:$Q, 12,0),0)*AY$3</f>
        <v>0</v>
      </c>
      <c r="AZ73" s="4">
        <f>_xlfn.IFNA(VLOOKUP($A73+AZ$4,Female!$A:$Q, 12,0)/VLOOKUP($A73,Female!$A:$Q, 12,0),0)*AZ$3</f>
        <v>0</v>
      </c>
      <c r="BA73" s="4">
        <f>_xlfn.IFNA(VLOOKUP($A73+BA$4,Female!$A:$Q, 12,0)/VLOOKUP($A73,Female!$A:$Q, 12,0),0)*BA$3</f>
        <v>0</v>
      </c>
      <c r="BB73" s="4">
        <f>_xlfn.IFNA(VLOOKUP($A73+BB$4,Female!$A:$Q, 12,0)/VLOOKUP($A73,Female!$A:$Q, 12,0),0)*BB$3</f>
        <v>0</v>
      </c>
      <c r="BC73" s="4">
        <f>_xlfn.IFNA(VLOOKUP($A73+BC$4,Female!$A:$Q, 12,0)/VLOOKUP($A73,Female!$A:$Q, 12,0),0)*BC$3</f>
        <v>0</v>
      </c>
      <c r="BD73" s="4">
        <f>_xlfn.IFNA(VLOOKUP($A73+BD$4,Female!$A:$Q, 12,0)/VLOOKUP($A73,Female!$A:$Q, 12,0),0)*BD$3</f>
        <v>0</v>
      </c>
      <c r="BE73" s="4">
        <f>_xlfn.IFNA(VLOOKUP($A73+BE$4,Female!$A:$Q, 12,0)/VLOOKUP($A73,Female!$A:$Q, 12,0),0)*BE$3</f>
        <v>0</v>
      </c>
    </row>
    <row r="74" spans="1:57" x14ac:dyDescent="0.2">
      <c r="A74">
        <f t="shared" si="5"/>
        <v>94</v>
      </c>
      <c r="B74" s="4">
        <f t="shared" si="4"/>
        <v>8432.6502490347812</v>
      </c>
      <c r="C74" s="4">
        <f>_xlfn.IFNA(VLOOKUP($A74+C$4,Female!$A:$Q, 12,0)/VLOOKUP($A74,Female!$A:$Q, 12,0),0)*C$3</f>
        <v>2419.5349432310204</v>
      </c>
      <c r="D74" s="4">
        <f>_xlfn.IFNA(VLOOKUP($A74+D$4,Female!$A:$Q, 12,0)/VLOOKUP($A74,Female!$A:$Q, 12,0),0)*D$3</f>
        <v>1897.8355066785414</v>
      </c>
      <c r="E74" s="4">
        <f>_xlfn.IFNA(VLOOKUP($A74+E$4,Female!$A:$Q, 12,0)/VLOOKUP($A74,Female!$A:$Q, 12,0),0)*E$3</f>
        <v>1453.0525221621244</v>
      </c>
      <c r="F74" s="4">
        <f>_xlfn.IFNA(VLOOKUP($A74+F$4,Female!$A:$Q, 12,0)/VLOOKUP($A74,Female!$A:$Q, 12,0),0)*F$3</f>
        <v>1083.1203203411817</v>
      </c>
      <c r="G74" s="4">
        <f>_xlfn.IFNA(VLOOKUP($A74+G$4,Female!$A:$Q, 12,0)/VLOOKUP($A74,Female!$A:$Q, 12,0),0)*G$3</f>
        <v>789.13559938273647</v>
      </c>
      <c r="H74" s="4">
        <f>_xlfn.IFNA(VLOOKUP($A74+H$4,Female!$A:$Q, 12,0)/VLOOKUP($A74,Female!$A:$Q, 12,0),0)*H$3</f>
        <v>560.72084613792606</v>
      </c>
      <c r="I74" s="4">
        <f>_xlfn.IFNA(VLOOKUP($A74+I$4,Female!$A:$Q, 12,0)/VLOOKUP($A74,Female!$A:$Q, 12,0),0)*I$3</f>
        <v>386.67039594377428</v>
      </c>
      <c r="J74" s="4">
        <f>_xlfn.IFNA(VLOOKUP($A74+J$4,Female!$A:$Q, 12,0)/VLOOKUP($A74,Female!$A:$Q, 12,0),0)*J$3</f>
        <v>258.78459110915634</v>
      </c>
      <c r="K74" s="4">
        <f>_xlfn.IFNA(VLOOKUP($A74+K$4,Female!$A:$Q, 12,0)/VLOOKUP($A74,Female!$A:$Q, 12,0),0)*K$3</f>
        <v>167.58608806155803</v>
      </c>
      <c r="L74" s="4">
        <f>_xlfn.IFNA(VLOOKUP($A74+L$4,Female!$A:$Q, 12,0)/VLOOKUP($A74,Female!$A:$Q, 12,0),0)*L$3</f>
        <v>104.66026793824625</v>
      </c>
      <c r="M74" s="4">
        <f>_xlfn.IFNA(VLOOKUP($A74+M$4,Female!$A:$Q, 12,0)/VLOOKUP($A74,Female!$A:$Q, 12,0),0)*M$3</f>
        <v>62.665859178550328</v>
      </c>
      <c r="N74" s="4">
        <f>_xlfn.IFNA(VLOOKUP($A74+N$4,Female!$A:$Q, 12,0)/VLOOKUP($A74,Female!$A:$Q, 12,0),0)*N$3</f>
        <v>35.898250409127343</v>
      </c>
      <c r="O74" s="4">
        <f>_xlfn.IFNA(VLOOKUP($A74+O$4,Female!$A:$Q, 12,0)/VLOOKUP($A74,Female!$A:$Q, 12,0),0)*O$3</f>
        <v>19.576516599992949</v>
      </c>
      <c r="P74" s="4">
        <f>_xlfn.IFNA(VLOOKUP($A74+P$4,Female!$A:$Q, 12,0)/VLOOKUP($A74,Female!$A:$Q, 12,0),0)*P$3</f>
        <v>10.103863688220704</v>
      </c>
      <c r="Q74" s="4">
        <f>_xlfn.IFNA(VLOOKUP($A74+Q$4,Female!$A:$Q, 12,0)/VLOOKUP($A74,Female!$A:$Q, 12,0),0)*Q$3</f>
        <v>4.8932274041934649</v>
      </c>
      <c r="R74" s="4">
        <f>_xlfn.IFNA(VLOOKUP($A74+R$4,Female!$A:$Q, 12,0)/VLOOKUP($A74,Female!$A:$Q, 12,0),0)*R$3</f>
        <v>2.2131792009844591</v>
      </c>
      <c r="S74" s="4">
        <f>_xlfn.IFNA(VLOOKUP($A74+S$4,Female!$A:$Q, 12,0)/VLOOKUP($A74,Female!$A:$Q, 12,0),0)*S$3</f>
        <v>0.9224273216758635</v>
      </c>
      <c r="T74" s="4">
        <f>_xlfn.IFNA(VLOOKUP($A74+T$4,Female!$A:$Q, 12,0)/VLOOKUP($A74,Female!$A:$Q, 12,0),0)*T$3</f>
        <v>0.35049356951885785</v>
      </c>
      <c r="U74" s="4">
        <f>_xlfn.IFNA(VLOOKUP($A74+U$4,Female!$A:$Q, 12,0)/VLOOKUP($A74,Female!$A:$Q, 12,0),0)*U$3</f>
        <v>0.11967146066310601</v>
      </c>
      <c r="V74" s="4">
        <f>_xlfn.IFNA(VLOOKUP($A74+V$4,Female!$A:$Q, 12,0)/VLOOKUP($A74,Female!$A:$Q, 12,0),0)*V$3</f>
        <v>3.5849168731488905E-2</v>
      </c>
      <c r="W74" s="4">
        <f>_xlfn.IFNA(VLOOKUP($A74+W$4,Female!$A:$Q, 12,0)/VLOOKUP($A74,Female!$A:$Q, 12,0),0)*W$3</f>
        <v>9.1682413073354927E-3</v>
      </c>
      <c r="X74" s="4">
        <f>_xlfn.IFNA(VLOOKUP($A74+X$4,Female!$A:$Q, 12,0)/VLOOKUP($A74,Female!$A:$Q, 12,0),0)*X$3</f>
        <v>1.9652596786893487E-3</v>
      </c>
      <c r="Y74" s="4">
        <f>_xlfn.IFNA(VLOOKUP($A74+Y$4,Female!$A:$Q, 12,0)/VLOOKUP($A74,Female!$A:$Q, 12,0),0)*Y$3</f>
        <v>3.411962351581906E-4</v>
      </c>
      <c r="Z74" s="4">
        <f>_xlfn.IFNA(VLOOKUP($A74+Z$4,Female!$A:$Q, 12,0)/VLOOKUP($A74,Female!$A:$Q, 12,0),0)*Z$3</f>
        <v>4.470390646751474E-5</v>
      </c>
      <c r="AA74" s="4">
        <f>_xlfn.IFNA(VLOOKUP($A74+AA$4,Female!$A:$Q, 12,0)/VLOOKUP($A74,Female!$A:$Q, 12,0),0)*AA$3</f>
        <v>3.8450147752992359E-6</v>
      </c>
      <c r="AB74" s="4">
        <f>_xlfn.IFNA(VLOOKUP($A74+AB$4,Female!$A:$Q, 12,0)/VLOOKUP($A74,Female!$A:$Q, 12,0),0)*AB$3</f>
        <v>0</v>
      </c>
      <c r="AC74" s="4">
        <f>_xlfn.IFNA(VLOOKUP($A74+AC$4,Female!$A:$Q, 12,0)/VLOOKUP($A74,Female!$A:$Q, 12,0),0)*AC$3</f>
        <v>0</v>
      </c>
      <c r="AD74" s="4">
        <f>_xlfn.IFNA(VLOOKUP($A74+AD$4,Female!$A:$Q, 12,0)/VLOOKUP($A74,Female!$A:$Q, 12,0),0)*AD$3</f>
        <v>0</v>
      </c>
      <c r="AE74" s="4">
        <f>_xlfn.IFNA(VLOOKUP($A74+AE$4,Female!$A:$Q, 12,0)/VLOOKUP($A74,Female!$A:$Q, 12,0),0)*AE$3</f>
        <v>0</v>
      </c>
      <c r="AF74" s="4">
        <f>_xlfn.IFNA(VLOOKUP($A74+AF$4,Female!$A:$Q, 12,0)/VLOOKUP($A74,Female!$A:$Q, 12,0),0)*AF$3</f>
        <v>0</v>
      </c>
      <c r="AG74" s="4">
        <f>_xlfn.IFNA(VLOOKUP($A74+AG$4,Female!$A:$Q, 12,0)/VLOOKUP($A74,Female!$A:$Q, 12,0),0)*AG$3</f>
        <v>0</v>
      </c>
      <c r="AH74" s="4">
        <f>_xlfn.IFNA(VLOOKUP($A74+AH$4,Female!$A:$Q, 12,0)/VLOOKUP($A74,Female!$A:$Q, 12,0),0)*AH$3</f>
        <v>0</v>
      </c>
      <c r="AI74" s="4">
        <f>_xlfn.IFNA(VLOOKUP($A74+AI$4,Female!$A:$Q, 12,0)/VLOOKUP($A74,Female!$A:$Q, 12,0),0)*AI$3</f>
        <v>0</v>
      </c>
      <c r="AJ74" s="4">
        <f>_xlfn.IFNA(VLOOKUP($A74+AJ$4,Female!$A:$Q, 12,0)/VLOOKUP($A74,Female!$A:$Q, 12,0),0)*AJ$3</f>
        <v>0</v>
      </c>
      <c r="AK74" s="4">
        <f>_xlfn.IFNA(VLOOKUP($A74+AK$4,Female!$A:$Q, 12,0)/VLOOKUP($A74,Female!$A:$Q, 12,0),0)*AK$3</f>
        <v>0</v>
      </c>
      <c r="AL74" s="4">
        <f>_xlfn.IFNA(VLOOKUP($A74+AL$4,Female!$A:$Q, 12,0)/VLOOKUP($A74,Female!$A:$Q, 12,0),0)*AL$3</f>
        <v>0</v>
      </c>
      <c r="AM74" s="4">
        <f>_xlfn.IFNA(VLOOKUP($A74+AM$4,Female!$A:$Q, 12,0)/VLOOKUP($A74,Female!$A:$Q, 12,0),0)*AM$3</f>
        <v>0</v>
      </c>
      <c r="AN74" s="4">
        <f>_xlfn.IFNA(VLOOKUP($A74+AN$4,Female!$A:$Q, 12,0)/VLOOKUP($A74,Female!$A:$Q, 12,0),0)*AN$3</f>
        <v>0</v>
      </c>
      <c r="AO74" s="4">
        <f>_xlfn.IFNA(VLOOKUP($A74+AO$4,Female!$A:$Q, 12,0)/VLOOKUP($A74,Female!$A:$Q, 12,0),0)*AO$3</f>
        <v>0</v>
      </c>
      <c r="AP74" s="4">
        <f>_xlfn.IFNA(VLOOKUP($A74+AP$4,Female!$A:$Q, 12,0)/VLOOKUP($A74,Female!$A:$Q, 12,0),0)*AP$3</f>
        <v>0</v>
      </c>
      <c r="AQ74" s="4">
        <f>_xlfn.IFNA(VLOOKUP($A74+AQ$4,Female!$A:$Q, 12,0)/VLOOKUP($A74,Female!$A:$Q, 12,0),0)*AQ$3</f>
        <v>0</v>
      </c>
      <c r="AR74" s="4">
        <f>_xlfn.IFNA(VLOOKUP($A74+AR$4,Female!$A:$Q, 12,0)/VLOOKUP($A74,Female!$A:$Q, 12,0),0)*AR$3</f>
        <v>0</v>
      </c>
      <c r="AS74" s="4">
        <f>_xlfn.IFNA(VLOOKUP($A74+AS$4,Female!$A:$Q, 12,0)/VLOOKUP($A74,Female!$A:$Q, 12,0),0)*AS$3</f>
        <v>0</v>
      </c>
      <c r="AT74" s="4">
        <f>_xlfn.IFNA(VLOOKUP($A74+AT$4,Female!$A:$Q, 12,0)/VLOOKUP($A74,Female!$A:$Q, 12,0),0)*AT$3</f>
        <v>0</v>
      </c>
      <c r="AU74" s="4">
        <f>_xlfn.IFNA(VLOOKUP($A74+AU$4,Female!$A:$Q, 12,0)/VLOOKUP($A74,Female!$A:$Q, 12,0),0)*AU$3</f>
        <v>0</v>
      </c>
      <c r="AV74" s="4">
        <f>_xlfn.IFNA(VLOOKUP($A74+AV$4,Female!$A:$Q, 12,0)/VLOOKUP($A74,Female!$A:$Q, 12,0),0)*AV$3</f>
        <v>0</v>
      </c>
      <c r="AW74" s="4">
        <f>_xlfn.IFNA(VLOOKUP($A74+AW$4,Female!$A:$Q, 12,0)/VLOOKUP($A74,Female!$A:$Q, 12,0),0)*AW$3</f>
        <v>0</v>
      </c>
      <c r="AX74" s="4">
        <f>_xlfn.IFNA(VLOOKUP($A74+AX$4,Female!$A:$Q, 12,0)/VLOOKUP($A74,Female!$A:$Q, 12,0),0)*AX$3</f>
        <v>0</v>
      </c>
      <c r="AY74" s="4">
        <f>_xlfn.IFNA(VLOOKUP($A74+AY$4,Female!$A:$Q, 12,0)/VLOOKUP($A74,Female!$A:$Q, 12,0),0)*AY$3</f>
        <v>0</v>
      </c>
      <c r="AZ74" s="4">
        <f>_xlfn.IFNA(VLOOKUP($A74+AZ$4,Female!$A:$Q, 12,0)/VLOOKUP($A74,Female!$A:$Q, 12,0),0)*AZ$3</f>
        <v>0</v>
      </c>
      <c r="BA74" s="4">
        <f>_xlfn.IFNA(VLOOKUP($A74+BA$4,Female!$A:$Q, 12,0)/VLOOKUP($A74,Female!$A:$Q, 12,0),0)*BA$3</f>
        <v>0</v>
      </c>
      <c r="BB74" s="4">
        <f>_xlfn.IFNA(VLOOKUP($A74+BB$4,Female!$A:$Q, 12,0)/VLOOKUP($A74,Female!$A:$Q, 12,0),0)*BB$3</f>
        <v>0</v>
      </c>
      <c r="BC74" s="4">
        <f>_xlfn.IFNA(VLOOKUP($A74+BC$4,Female!$A:$Q, 12,0)/VLOOKUP($A74,Female!$A:$Q, 12,0),0)*BC$3</f>
        <v>0</v>
      </c>
      <c r="BD74" s="4">
        <f>_xlfn.IFNA(VLOOKUP($A74+BD$4,Female!$A:$Q, 12,0)/VLOOKUP($A74,Female!$A:$Q, 12,0),0)*BD$3</f>
        <v>0</v>
      </c>
      <c r="BE74" s="4">
        <f>_xlfn.IFNA(VLOOKUP($A74+BE$4,Female!$A:$Q, 12,0)/VLOOKUP($A74,Female!$A:$Q, 12,0),0)*BE$3</f>
        <v>0</v>
      </c>
    </row>
    <row r="75" spans="1:57" x14ac:dyDescent="0.2">
      <c r="A75">
        <f t="shared" si="5"/>
        <v>95</v>
      </c>
      <c r="B75" s="4">
        <f t="shared" si="4"/>
        <v>7783.3520159155114</v>
      </c>
      <c r="C75" s="4">
        <f>_xlfn.IFNA(VLOOKUP($A75+C$4,Female!$A:$Q, 12,0)/VLOOKUP($A75,Female!$A:$Q, 12,0),0)*C$3</f>
        <v>2359.9866480787759</v>
      </c>
      <c r="D75" s="4">
        <f>_xlfn.IFNA(VLOOKUP($A75+D$4,Female!$A:$Q, 12,0)/VLOOKUP($A75,Female!$A:$Q, 12,0),0)*D$3</f>
        <v>1805.4731257009144</v>
      </c>
      <c r="E75" s="4">
        <f>_xlfn.IFNA(VLOOKUP($A75+E$4,Female!$A:$Q, 12,0)/VLOOKUP($A75,Female!$A:$Q, 12,0),0)*E$3</f>
        <v>1348.8587805684622</v>
      </c>
      <c r="F75" s="4">
        <f>_xlfn.IFNA(VLOOKUP($A75+F$4,Female!$A:$Q, 12,0)/VLOOKUP($A75,Female!$A:$Q, 12,0),0)*F$3</f>
        <v>982.10789256043688</v>
      </c>
      <c r="G75" s="4">
        <f>_xlfn.IFNA(VLOOKUP($A75+G$4,Female!$A:$Q, 12,0)/VLOOKUP($A75,Female!$A:$Q, 12,0),0)*G$3</f>
        <v>697.51135983186703</v>
      </c>
      <c r="H75" s="4">
        <f>_xlfn.IFNA(VLOOKUP($A75+H$4,Female!$A:$Q, 12,0)/VLOOKUP($A75,Female!$A:$Q, 12,0),0)*H$3</f>
        <v>482.03791506783034</v>
      </c>
      <c r="I75" s="4">
        <f>_xlfn.IFNA(VLOOKUP($A75+I$4,Female!$A:$Q, 12,0)/VLOOKUP($A75,Female!$A:$Q, 12,0),0)*I$3</f>
        <v>322.48543247700405</v>
      </c>
      <c r="J75" s="4">
        <f>_xlfn.IFNA(VLOOKUP($A75+J$4,Female!$A:$Q, 12,0)/VLOOKUP($A75,Female!$A:$Q, 12,0),0)*J$3</f>
        <v>208.78604456538329</v>
      </c>
      <c r="K75" s="4">
        <f>_xlfn.IFNA(VLOOKUP($A75+K$4,Female!$A:$Q, 12,0)/VLOOKUP($A75,Female!$A:$Q, 12,0),0)*K$3</f>
        <v>130.3738590382074</v>
      </c>
      <c r="L75" s="4">
        <f>_xlfn.IFNA(VLOOKUP($A75+L$4,Female!$A:$Q, 12,0)/VLOOKUP($A75,Female!$A:$Q, 12,0),0)*L$3</f>
        <v>78.220851286948573</v>
      </c>
      <c r="M75" s="4">
        <f>_xlfn.IFNA(VLOOKUP($A75+M$4,Female!$A:$Q, 12,0)/VLOOKUP($A75,Female!$A:$Q, 12,0),0)*M$3</f>
        <v>44.80423286497156</v>
      </c>
      <c r="N75" s="4">
        <f>_xlfn.IFNA(VLOOKUP($A75+N$4,Female!$A:$Q, 12,0)/VLOOKUP($A75,Female!$A:$Q, 12,0),0)*N$3</f>
        <v>24.432963783586953</v>
      </c>
      <c r="O75" s="4">
        <f>_xlfn.IFNA(VLOOKUP($A75+O$4,Female!$A:$Q, 12,0)/VLOOKUP($A75,Female!$A:$Q, 12,0),0)*O$3</f>
        <v>12.611272312710925</v>
      </c>
      <c r="P75" s="4">
        <f>_xlfn.IFNA(VLOOKUP($A75+P$4,Female!$A:$Q, 12,0)/VLOOKUP($A75,Female!$A:$Q, 12,0),0)*P$3</f>
        <v>6.1189482683761263</v>
      </c>
      <c r="Q75" s="4">
        <f>_xlfn.IFNA(VLOOKUP($A75+Q$4,Female!$A:$Q, 12,0)/VLOOKUP($A75,Female!$A:$Q, 12,0),0)*Q$3</f>
        <v>2.763163183867738</v>
      </c>
      <c r="R75" s="4">
        <f>_xlfn.IFNA(VLOOKUP($A75+R$4,Female!$A:$Q, 12,0)/VLOOKUP($A75,Female!$A:$Q, 12,0),0)*R$3</f>
        <v>1.1537780914536657</v>
      </c>
      <c r="S75" s="4">
        <f>_xlfn.IFNA(VLOOKUP($A75+S$4,Female!$A:$Q, 12,0)/VLOOKUP($A75,Female!$A:$Q, 12,0),0)*S$3</f>
        <v>0.43847647965677572</v>
      </c>
      <c r="T75" s="4">
        <f>_xlfn.IFNA(VLOOKUP($A75+T$4,Female!$A:$Q, 12,0)/VLOOKUP($A75,Female!$A:$Q, 12,0),0)*T$3</f>
        <v>0.14952787191563574</v>
      </c>
      <c r="U75" s="4">
        <f>_xlfn.IFNA(VLOOKUP($A75+U$4,Female!$A:$Q, 12,0)/VLOOKUP($A75,Female!$A:$Q, 12,0),0)*U$3</f>
        <v>4.4872777967513232E-2</v>
      </c>
      <c r="V75" s="4">
        <f>_xlfn.IFNA(VLOOKUP($A75+V$4,Female!$A:$Q, 12,0)/VLOOKUP($A75,Female!$A:$Q, 12,0),0)*V$3</f>
        <v>1.1479399584647814E-2</v>
      </c>
      <c r="W75" s="4">
        <f>_xlfn.IFNA(VLOOKUP($A75+W$4,Female!$A:$Q, 12,0)/VLOOKUP($A75,Female!$A:$Q, 12,0),0)*W$3</f>
        <v>2.4614755873747346E-3</v>
      </c>
      <c r="X75" s="4">
        <f>_xlfn.IFNA(VLOOKUP($A75+X$4,Female!$A:$Q, 12,0)/VLOOKUP($A75,Female!$A:$Q, 12,0),0)*X$3</f>
        <v>4.2749731633673403E-4</v>
      </c>
      <c r="Y75" s="4">
        <f>_xlfn.IFNA(VLOOKUP($A75+Y$4,Female!$A:$Q, 12,0)/VLOOKUP($A75,Female!$A:$Q, 12,0),0)*Y$3</f>
        <v>5.5965789188927089E-5</v>
      </c>
      <c r="Z75" s="4">
        <f>_xlfn.IFNA(VLOOKUP($A75+Z$4,Female!$A:$Q, 12,0)/VLOOKUP($A75,Female!$A:$Q, 12,0),0)*Z$3</f>
        <v>4.8214817579241647E-6</v>
      </c>
      <c r="AA75" s="4">
        <f>_xlfn.IFNA(VLOOKUP($A75+AA$4,Female!$A:$Q, 12,0)/VLOOKUP($A75,Female!$A:$Q, 12,0),0)*AA$3</f>
        <v>0</v>
      </c>
      <c r="AB75" s="4">
        <f>_xlfn.IFNA(VLOOKUP($A75+AB$4,Female!$A:$Q, 12,0)/VLOOKUP($A75,Female!$A:$Q, 12,0),0)*AB$3</f>
        <v>0</v>
      </c>
      <c r="AC75" s="4">
        <f>_xlfn.IFNA(VLOOKUP($A75+AC$4,Female!$A:$Q, 12,0)/VLOOKUP($A75,Female!$A:$Q, 12,0),0)*AC$3</f>
        <v>0</v>
      </c>
      <c r="AD75" s="4">
        <f>_xlfn.IFNA(VLOOKUP($A75+AD$4,Female!$A:$Q, 12,0)/VLOOKUP($A75,Female!$A:$Q, 12,0),0)*AD$3</f>
        <v>0</v>
      </c>
      <c r="AE75" s="4">
        <f>_xlfn.IFNA(VLOOKUP($A75+AE$4,Female!$A:$Q, 12,0)/VLOOKUP($A75,Female!$A:$Q, 12,0),0)*AE$3</f>
        <v>0</v>
      </c>
      <c r="AF75" s="4">
        <f>_xlfn.IFNA(VLOOKUP($A75+AF$4,Female!$A:$Q, 12,0)/VLOOKUP($A75,Female!$A:$Q, 12,0),0)*AF$3</f>
        <v>0</v>
      </c>
      <c r="AG75" s="4">
        <f>_xlfn.IFNA(VLOOKUP($A75+AG$4,Female!$A:$Q, 12,0)/VLOOKUP($A75,Female!$A:$Q, 12,0),0)*AG$3</f>
        <v>0</v>
      </c>
      <c r="AH75" s="4">
        <f>_xlfn.IFNA(VLOOKUP($A75+AH$4,Female!$A:$Q, 12,0)/VLOOKUP($A75,Female!$A:$Q, 12,0),0)*AH$3</f>
        <v>0</v>
      </c>
      <c r="AI75" s="4">
        <f>_xlfn.IFNA(VLOOKUP($A75+AI$4,Female!$A:$Q, 12,0)/VLOOKUP($A75,Female!$A:$Q, 12,0),0)*AI$3</f>
        <v>0</v>
      </c>
      <c r="AJ75" s="4">
        <f>_xlfn.IFNA(VLOOKUP($A75+AJ$4,Female!$A:$Q, 12,0)/VLOOKUP($A75,Female!$A:$Q, 12,0),0)*AJ$3</f>
        <v>0</v>
      </c>
      <c r="AK75" s="4">
        <f>_xlfn.IFNA(VLOOKUP($A75+AK$4,Female!$A:$Q, 12,0)/VLOOKUP($A75,Female!$A:$Q, 12,0),0)*AK$3</f>
        <v>0</v>
      </c>
      <c r="AL75" s="4">
        <f>_xlfn.IFNA(VLOOKUP($A75+AL$4,Female!$A:$Q, 12,0)/VLOOKUP($A75,Female!$A:$Q, 12,0),0)*AL$3</f>
        <v>0</v>
      </c>
      <c r="AM75" s="4">
        <f>_xlfn.IFNA(VLOOKUP($A75+AM$4,Female!$A:$Q, 12,0)/VLOOKUP($A75,Female!$A:$Q, 12,0),0)*AM$3</f>
        <v>0</v>
      </c>
      <c r="AN75" s="4">
        <f>_xlfn.IFNA(VLOOKUP($A75+AN$4,Female!$A:$Q, 12,0)/VLOOKUP($A75,Female!$A:$Q, 12,0),0)*AN$3</f>
        <v>0</v>
      </c>
      <c r="AO75" s="4">
        <f>_xlfn.IFNA(VLOOKUP($A75+AO$4,Female!$A:$Q, 12,0)/VLOOKUP($A75,Female!$A:$Q, 12,0),0)*AO$3</f>
        <v>0</v>
      </c>
      <c r="AP75" s="4">
        <f>_xlfn.IFNA(VLOOKUP($A75+AP$4,Female!$A:$Q, 12,0)/VLOOKUP($A75,Female!$A:$Q, 12,0),0)*AP$3</f>
        <v>0</v>
      </c>
      <c r="AQ75" s="4">
        <f>_xlfn.IFNA(VLOOKUP($A75+AQ$4,Female!$A:$Q, 12,0)/VLOOKUP($A75,Female!$A:$Q, 12,0),0)*AQ$3</f>
        <v>0</v>
      </c>
      <c r="AR75" s="4">
        <f>_xlfn.IFNA(VLOOKUP($A75+AR$4,Female!$A:$Q, 12,0)/VLOOKUP($A75,Female!$A:$Q, 12,0),0)*AR$3</f>
        <v>0</v>
      </c>
      <c r="AS75" s="4">
        <f>_xlfn.IFNA(VLOOKUP($A75+AS$4,Female!$A:$Q, 12,0)/VLOOKUP($A75,Female!$A:$Q, 12,0),0)*AS$3</f>
        <v>0</v>
      </c>
      <c r="AT75" s="4">
        <f>_xlfn.IFNA(VLOOKUP($A75+AT$4,Female!$A:$Q, 12,0)/VLOOKUP($A75,Female!$A:$Q, 12,0),0)*AT$3</f>
        <v>0</v>
      </c>
      <c r="AU75" s="4">
        <f>_xlfn.IFNA(VLOOKUP($A75+AU$4,Female!$A:$Q, 12,0)/VLOOKUP($A75,Female!$A:$Q, 12,0),0)*AU$3</f>
        <v>0</v>
      </c>
      <c r="AV75" s="4">
        <f>_xlfn.IFNA(VLOOKUP($A75+AV$4,Female!$A:$Q, 12,0)/VLOOKUP($A75,Female!$A:$Q, 12,0),0)*AV$3</f>
        <v>0</v>
      </c>
      <c r="AW75" s="4">
        <f>_xlfn.IFNA(VLOOKUP($A75+AW$4,Female!$A:$Q, 12,0)/VLOOKUP($A75,Female!$A:$Q, 12,0),0)*AW$3</f>
        <v>0</v>
      </c>
      <c r="AX75" s="4">
        <f>_xlfn.IFNA(VLOOKUP($A75+AX$4,Female!$A:$Q, 12,0)/VLOOKUP($A75,Female!$A:$Q, 12,0),0)*AX$3</f>
        <v>0</v>
      </c>
      <c r="AY75" s="4">
        <f>_xlfn.IFNA(VLOOKUP($A75+AY$4,Female!$A:$Q, 12,0)/VLOOKUP($A75,Female!$A:$Q, 12,0),0)*AY$3</f>
        <v>0</v>
      </c>
      <c r="AZ75" s="4">
        <f>_xlfn.IFNA(VLOOKUP($A75+AZ$4,Female!$A:$Q, 12,0)/VLOOKUP($A75,Female!$A:$Q, 12,0),0)*AZ$3</f>
        <v>0</v>
      </c>
      <c r="BA75" s="4">
        <f>_xlfn.IFNA(VLOOKUP($A75+BA$4,Female!$A:$Q, 12,0)/VLOOKUP($A75,Female!$A:$Q, 12,0),0)*BA$3</f>
        <v>0</v>
      </c>
      <c r="BB75" s="4">
        <f>_xlfn.IFNA(VLOOKUP($A75+BB$4,Female!$A:$Q, 12,0)/VLOOKUP($A75,Female!$A:$Q, 12,0),0)*BB$3</f>
        <v>0</v>
      </c>
      <c r="BC75" s="4">
        <f>_xlfn.IFNA(VLOOKUP($A75+BC$4,Female!$A:$Q, 12,0)/VLOOKUP($A75,Female!$A:$Q, 12,0),0)*BC$3</f>
        <v>0</v>
      </c>
      <c r="BD75" s="4">
        <f>_xlfn.IFNA(VLOOKUP($A75+BD$4,Female!$A:$Q, 12,0)/VLOOKUP($A75,Female!$A:$Q, 12,0),0)*BD$3</f>
        <v>0</v>
      </c>
      <c r="BE75" s="4">
        <f>_xlfn.IFNA(VLOOKUP($A75+BE$4,Female!$A:$Q, 12,0)/VLOOKUP($A75,Female!$A:$Q, 12,0),0)*BE$3</f>
        <v>0</v>
      </c>
    </row>
    <row r="76" spans="1:57" x14ac:dyDescent="0.2">
      <c r="A76">
        <f t="shared" si="5"/>
        <v>96</v>
      </c>
      <c r="B76" s="4">
        <f t="shared" si="4"/>
        <v>7203.2871331315118</v>
      </c>
      <c r="C76" s="4">
        <f>_xlfn.IFNA(VLOOKUP($A76+C$4,Female!$A:$Q, 12,0)/VLOOKUP($A76,Female!$A:$Q, 12,0),0)*C$3</f>
        <v>2301.7829002172962</v>
      </c>
      <c r="D76" s="4">
        <f>_xlfn.IFNA(VLOOKUP($A76+D$4,Female!$A:$Q, 12,0)/VLOOKUP($A76,Female!$A:$Q, 12,0),0)*D$3</f>
        <v>1718.29826608346</v>
      </c>
      <c r="E76" s="4">
        <f>_xlfn.IFNA(VLOOKUP($A76+E$4,Female!$A:$Q, 12,0)/VLOOKUP($A76,Female!$A:$Q, 12,0),0)*E$3</f>
        <v>1253.9243430181314</v>
      </c>
      <c r="F76" s="4">
        <f>_xlfn.IFNA(VLOOKUP($A76+F$4,Female!$A:$Q, 12,0)/VLOOKUP($A76,Female!$A:$Q, 12,0),0)*F$3</f>
        <v>889.98195945358225</v>
      </c>
      <c r="G76" s="4">
        <f>_xlfn.IFNA(VLOOKUP($A76+G$4,Female!$A:$Q, 12,0)/VLOOKUP($A76,Female!$A:$Q, 12,0),0)*G$3</f>
        <v>614.7635853448071</v>
      </c>
      <c r="H76" s="4">
        <f>_xlfn.IFNA(VLOOKUP($A76+H$4,Female!$A:$Q, 12,0)/VLOOKUP($A76,Female!$A:$Q, 12,0),0)*H$3</f>
        <v>412.16653774857252</v>
      </c>
      <c r="I76" s="4">
        <f>_xlfn.IFNA(VLOOKUP($A76+I$4,Female!$A:$Q, 12,0)/VLOOKUP($A76,Female!$A:$Q, 12,0),0)*I$3</f>
        <v>266.74452068750674</v>
      </c>
      <c r="J76" s="4">
        <f>_xlfn.IFNA(VLOOKUP($A76+J$4,Female!$A:$Q, 12,0)/VLOOKUP($A76,Female!$A:$Q, 12,0),0)*J$3</f>
        <v>166.52382454504297</v>
      </c>
      <c r="K76" s="4">
        <f>_xlfn.IFNA(VLOOKUP($A76+K$4,Female!$A:$Q, 12,0)/VLOOKUP($A76,Female!$A:$Q, 12,0),0)*K$3</f>
        <v>99.897258360222892</v>
      </c>
      <c r="L76" s="4">
        <f>_xlfn.IFNA(VLOOKUP($A76+L$4,Female!$A:$Q, 12,0)/VLOOKUP($A76,Female!$A:$Q, 12,0),0)*L$3</f>
        <v>57.336732288076028</v>
      </c>
      <c r="M76" s="4">
        <f>_xlfn.IFNA(VLOOKUP($A76+M$4,Female!$A:$Q, 12,0)/VLOOKUP($A76,Female!$A:$Q, 12,0),0)*M$3</f>
        <v>31.263980205247325</v>
      </c>
      <c r="N76" s="4">
        <f>_xlfn.IFNA(VLOOKUP($A76+N$4,Female!$A:$Q, 12,0)/VLOOKUP($A76,Female!$A:$Q, 12,0),0)*N$3</f>
        <v>16.136969955315152</v>
      </c>
      <c r="O76" s="4">
        <f>_xlfn.IFNA(VLOOKUP($A76+O$4,Female!$A:$Q, 12,0)/VLOOKUP($A76,Female!$A:$Q, 12,0),0)*O$3</f>
        <v>7.8301586073433027</v>
      </c>
      <c r="P76" s="4">
        <f>_xlfn.IFNA(VLOOKUP($A76+P$4,Female!$A:$Q, 12,0)/VLOOKUP($A76,Female!$A:$Q, 12,0),0)*P$3</f>
        <v>3.5425033427294617</v>
      </c>
      <c r="Q76" s="4">
        <f>_xlfn.IFNA(VLOOKUP($A76+Q$4,Female!$A:$Q, 12,0)/VLOOKUP($A76,Female!$A:$Q, 12,0),0)*Q$3</f>
        <v>1.476843903091998</v>
      </c>
      <c r="R76" s="4">
        <f>_xlfn.IFNA(VLOOKUP($A76+R$4,Female!$A:$Q, 12,0)/VLOOKUP($A76,Female!$A:$Q, 12,0),0)*R$3</f>
        <v>0.56228796111924162</v>
      </c>
      <c r="S76" s="4">
        <f>_xlfn.IFNA(VLOOKUP($A76+S$4,Female!$A:$Q, 12,0)/VLOOKUP($A76,Female!$A:$Q, 12,0),0)*S$3</f>
        <v>0.19178328492798871</v>
      </c>
      <c r="T76" s="4">
        <f>_xlfn.IFNA(VLOOKUP($A76+T$4,Female!$A:$Q, 12,0)/VLOOKUP($A76,Female!$A:$Q, 12,0),0)*T$3</f>
        <v>5.7482661718158835E-2</v>
      </c>
      <c r="U76" s="4">
        <f>_xlfn.IFNA(VLOOKUP($A76+U$4,Female!$A:$Q, 12,0)/VLOOKUP($A76,Female!$A:$Q, 12,0),0)*U$3</f>
        <v>1.4731446502262647E-2</v>
      </c>
      <c r="V76" s="4">
        <f>_xlfn.IFNA(VLOOKUP($A76+V$4,Female!$A:$Q, 12,0)/VLOOKUP($A76,Female!$A:$Q, 12,0),0)*V$3</f>
        <v>3.1597376396929702E-3</v>
      </c>
      <c r="W76" s="4">
        <f>_xlfn.IFNA(VLOOKUP($A76+W$4,Female!$A:$Q, 12,0)/VLOOKUP($A76,Female!$A:$Q, 12,0),0)*W$3</f>
        <v>5.4894816099013925E-4</v>
      </c>
      <c r="X76" s="4">
        <f>_xlfn.IFNA(VLOOKUP($A76+X$4,Female!$A:$Q, 12,0)/VLOOKUP($A76,Female!$A:$Q, 12,0),0)*X$3</f>
        <v>7.1890937532187508E-5</v>
      </c>
      <c r="Y76" s="4">
        <f>_xlfn.IFNA(VLOOKUP($A76+Y$4,Female!$A:$Q, 12,0)/VLOOKUP($A76,Female!$A:$Q, 12,0),0)*Y$3</f>
        <v>6.1884236494609532E-6</v>
      </c>
      <c r="Z76" s="4">
        <f>_xlfn.IFNA(VLOOKUP($A76+Z$4,Female!$A:$Q, 12,0)/VLOOKUP($A76,Female!$A:$Q, 12,0),0)*Z$3</f>
        <v>0</v>
      </c>
      <c r="AA76" s="4">
        <f>_xlfn.IFNA(VLOOKUP($A76+AA$4,Female!$A:$Q, 12,0)/VLOOKUP($A76,Female!$A:$Q, 12,0),0)*AA$3</f>
        <v>0</v>
      </c>
      <c r="AB76" s="4">
        <f>_xlfn.IFNA(VLOOKUP($A76+AB$4,Female!$A:$Q, 12,0)/VLOOKUP($A76,Female!$A:$Q, 12,0),0)*AB$3</f>
        <v>0</v>
      </c>
      <c r="AC76" s="4">
        <f>_xlfn.IFNA(VLOOKUP($A76+AC$4,Female!$A:$Q, 12,0)/VLOOKUP($A76,Female!$A:$Q, 12,0),0)*AC$3</f>
        <v>0</v>
      </c>
      <c r="AD76" s="4">
        <f>_xlfn.IFNA(VLOOKUP($A76+AD$4,Female!$A:$Q, 12,0)/VLOOKUP($A76,Female!$A:$Q, 12,0),0)*AD$3</f>
        <v>0</v>
      </c>
      <c r="AE76" s="4">
        <f>_xlfn.IFNA(VLOOKUP($A76+AE$4,Female!$A:$Q, 12,0)/VLOOKUP($A76,Female!$A:$Q, 12,0),0)*AE$3</f>
        <v>0</v>
      </c>
      <c r="AF76" s="4">
        <f>_xlfn.IFNA(VLOOKUP($A76+AF$4,Female!$A:$Q, 12,0)/VLOOKUP($A76,Female!$A:$Q, 12,0),0)*AF$3</f>
        <v>0</v>
      </c>
      <c r="AG76" s="4">
        <f>_xlfn.IFNA(VLOOKUP($A76+AG$4,Female!$A:$Q, 12,0)/VLOOKUP($A76,Female!$A:$Q, 12,0),0)*AG$3</f>
        <v>0</v>
      </c>
      <c r="AH76" s="4">
        <f>_xlfn.IFNA(VLOOKUP($A76+AH$4,Female!$A:$Q, 12,0)/VLOOKUP($A76,Female!$A:$Q, 12,0),0)*AH$3</f>
        <v>0</v>
      </c>
      <c r="AI76" s="4">
        <f>_xlfn.IFNA(VLOOKUP($A76+AI$4,Female!$A:$Q, 12,0)/VLOOKUP($A76,Female!$A:$Q, 12,0),0)*AI$3</f>
        <v>0</v>
      </c>
      <c r="AJ76" s="4">
        <f>_xlfn.IFNA(VLOOKUP($A76+AJ$4,Female!$A:$Q, 12,0)/VLOOKUP($A76,Female!$A:$Q, 12,0),0)*AJ$3</f>
        <v>0</v>
      </c>
      <c r="AK76" s="4">
        <f>_xlfn.IFNA(VLOOKUP($A76+AK$4,Female!$A:$Q, 12,0)/VLOOKUP($A76,Female!$A:$Q, 12,0),0)*AK$3</f>
        <v>0</v>
      </c>
      <c r="AL76" s="4">
        <f>_xlfn.IFNA(VLOOKUP($A76+AL$4,Female!$A:$Q, 12,0)/VLOOKUP($A76,Female!$A:$Q, 12,0),0)*AL$3</f>
        <v>0</v>
      </c>
      <c r="AM76" s="4">
        <f>_xlfn.IFNA(VLOOKUP($A76+AM$4,Female!$A:$Q, 12,0)/VLOOKUP($A76,Female!$A:$Q, 12,0),0)*AM$3</f>
        <v>0</v>
      </c>
      <c r="AN76" s="4">
        <f>_xlfn.IFNA(VLOOKUP($A76+AN$4,Female!$A:$Q, 12,0)/VLOOKUP($A76,Female!$A:$Q, 12,0),0)*AN$3</f>
        <v>0</v>
      </c>
      <c r="AO76" s="4">
        <f>_xlfn.IFNA(VLOOKUP($A76+AO$4,Female!$A:$Q, 12,0)/VLOOKUP($A76,Female!$A:$Q, 12,0),0)*AO$3</f>
        <v>0</v>
      </c>
      <c r="AP76" s="4">
        <f>_xlfn.IFNA(VLOOKUP($A76+AP$4,Female!$A:$Q, 12,0)/VLOOKUP($A76,Female!$A:$Q, 12,0),0)*AP$3</f>
        <v>0</v>
      </c>
      <c r="AQ76" s="4">
        <f>_xlfn.IFNA(VLOOKUP($A76+AQ$4,Female!$A:$Q, 12,0)/VLOOKUP($A76,Female!$A:$Q, 12,0),0)*AQ$3</f>
        <v>0</v>
      </c>
      <c r="AR76" s="4">
        <f>_xlfn.IFNA(VLOOKUP($A76+AR$4,Female!$A:$Q, 12,0)/VLOOKUP($A76,Female!$A:$Q, 12,0),0)*AR$3</f>
        <v>0</v>
      </c>
      <c r="AS76" s="4">
        <f>_xlfn.IFNA(VLOOKUP($A76+AS$4,Female!$A:$Q, 12,0)/VLOOKUP($A76,Female!$A:$Q, 12,0),0)*AS$3</f>
        <v>0</v>
      </c>
      <c r="AT76" s="4">
        <f>_xlfn.IFNA(VLOOKUP($A76+AT$4,Female!$A:$Q, 12,0)/VLOOKUP($A76,Female!$A:$Q, 12,0),0)*AT$3</f>
        <v>0</v>
      </c>
      <c r="AU76" s="4">
        <f>_xlfn.IFNA(VLOOKUP($A76+AU$4,Female!$A:$Q, 12,0)/VLOOKUP($A76,Female!$A:$Q, 12,0),0)*AU$3</f>
        <v>0</v>
      </c>
      <c r="AV76" s="4">
        <f>_xlfn.IFNA(VLOOKUP($A76+AV$4,Female!$A:$Q, 12,0)/VLOOKUP($A76,Female!$A:$Q, 12,0),0)*AV$3</f>
        <v>0</v>
      </c>
      <c r="AW76" s="4">
        <f>_xlfn.IFNA(VLOOKUP($A76+AW$4,Female!$A:$Q, 12,0)/VLOOKUP($A76,Female!$A:$Q, 12,0),0)*AW$3</f>
        <v>0</v>
      </c>
      <c r="AX76" s="4">
        <f>_xlfn.IFNA(VLOOKUP($A76+AX$4,Female!$A:$Q, 12,0)/VLOOKUP($A76,Female!$A:$Q, 12,0),0)*AX$3</f>
        <v>0</v>
      </c>
      <c r="AY76" s="4">
        <f>_xlfn.IFNA(VLOOKUP($A76+AY$4,Female!$A:$Q, 12,0)/VLOOKUP($A76,Female!$A:$Q, 12,0),0)*AY$3</f>
        <v>0</v>
      </c>
      <c r="AZ76" s="4">
        <f>_xlfn.IFNA(VLOOKUP($A76+AZ$4,Female!$A:$Q, 12,0)/VLOOKUP($A76,Female!$A:$Q, 12,0),0)*AZ$3</f>
        <v>0</v>
      </c>
      <c r="BA76" s="4">
        <f>_xlfn.IFNA(VLOOKUP($A76+BA$4,Female!$A:$Q, 12,0)/VLOOKUP($A76,Female!$A:$Q, 12,0),0)*BA$3</f>
        <v>0</v>
      </c>
      <c r="BB76" s="4">
        <f>_xlfn.IFNA(VLOOKUP($A76+BB$4,Female!$A:$Q, 12,0)/VLOOKUP($A76,Female!$A:$Q, 12,0),0)*BB$3</f>
        <v>0</v>
      </c>
      <c r="BC76" s="4">
        <f>_xlfn.IFNA(VLOOKUP($A76+BC$4,Female!$A:$Q, 12,0)/VLOOKUP($A76,Female!$A:$Q, 12,0),0)*BC$3</f>
        <v>0</v>
      </c>
      <c r="BD76" s="4">
        <f>_xlfn.IFNA(VLOOKUP($A76+BD$4,Female!$A:$Q, 12,0)/VLOOKUP($A76,Female!$A:$Q, 12,0),0)*BD$3</f>
        <v>0</v>
      </c>
      <c r="BE76" s="4">
        <f>_xlfn.IFNA(VLOOKUP($A76+BE$4,Female!$A:$Q, 12,0)/VLOOKUP($A76,Female!$A:$Q, 12,0),0)*BE$3</f>
        <v>0</v>
      </c>
    </row>
    <row r="77" spans="1:57" x14ac:dyDescent="0.2">
      <c r="A77">
        <f t="shared" si="5"/>
        <v>97</v>
      </c>
      <c r="B77" s="4">
        <f t="shared" si="4"/>
        <v>6680.8158784445022</v>
      </c>
      <c r="C77" s="4">
        <f>_xlfn.IFNA(VLOOKUP($A77+C$4,Female!$A:$Q, 12,0)/VLOOKUP($A77,Female!$A:$Q, 12,0),0)*C$3</f>
        <v>2246.0378432936227</v>
      </c>
      <c r="D77" s="4">
        <f>_xlfn.IFNA(VLOOKUP($A77+D$4,Female!$A:$Q, 12,0)/VLOOKUP($A77,Female!$A:$Q, 12,0),0)*D$3</f>
        <v>1637.7536975245364</v>
      </c>
      <c r="E77" s="4">
        <f>_xlfn.IFNA(VLOOKUP($A77+E$4,Female!$A:$Q, 12,0)/VLOOKUP($A77,Female!$A:$Q, 12,0),0)*E$3</f>
        <v>1165.0337916984922</v>
      </c>
      <c r="F77" s="4">
        <f>_xlfn.IFNA(VLOOKUP($A77+F$4,Female!$A:$Q, 12,0)/VLOOKUP($A77,Female!$A:$Q, 12,0),0)*F$3</f>
        <v>804.2355000411618</v>
      </c>
      <c r="G77" s="4">
        <f>_xlfn.IFNA(VLOOKUP($A77+G$4,Female!$A:$Q, 12,0)/VLOOKUP($A77,Female!$A:$Q, 12,0),0)*G$3</f>
        <v>538.94550246225822</v>
      </c>
      <c r="H77" s="4">
        <f>_xlfn.IFNA(VLOOKUP($A77+H$4,Female!$A:$Q, 12,0)/VLOOKUP($A77,Female!$A:$Q, 12,0),0)*H$3</f>
        <v>349.54518382759045</v>
      </c>
      <c r="I77" s="4">
        <f>_xlfn.IFNA(VLOOKUP($A77+I$4,Female!$A:$Q, 12,0)/VLOOKUP($A77,Female!$A:$Q, 12,0),0)*I$3</f>
        <v>218.13010264281843</v>
      </c>
      <c r="J77" s="4">
        <f>_xlfn.IFNA(VLOOKUP($A77+J$4,Female!$A:$Q, 12,0)/VLOOKUP($A77,Female!$A:$Q, 12,0),0)*J$3</f>
        <v>130.82315297364647</v>
      </c>
      <c r="K77" s="4">
        <f>_xlfn.IFNA(VLOOKUP($A77+K$4,Female!$A:$Q, 12,0)/VLOOKUP($A77,Female!$A:$Q, 12,0),0)*K$3</f>
        <v>75.077388197732148</v>
      </c>
      <c r="L77" s="4">
        <f>_xlfn.IFNA(VLOOKUP($A77+L$4,Female!$A:$Q, 12,0)/VLOOKUP($A77,Female!$A:$Q, 12,0),0)*L$3</f>
        <v>41.020726338404529</v>
      </c>
      <c r="M77" s="4">
        <f>_xlfn.IFNA(VLOOKUP($A77+M$4,Female!$A:$Q, 12,0)/VLOOKUP($A77,Female!$A:$Q, 12,0),0)*M$3</f>
        <v>21.17070364232956</v>
      </c>
      <c r="N77" s="4">
        <f>_xlfn.IFNA(VLOOKUP($A77+N$4,Female!$A:$Q, 12,0)/VLOOKUP($A77,Female!$A:$Q, 12,0),0)*N$3</f>
        <v>10.27256345612685</v>
      </c>
      <c r="O77" s="4">
        <f>_xlfn.IFNA(VLOOKUP($A77+O$4,Female!$A:$Q, 12,0)/VLOOKUP($A77,Female!$A:$Q, 12,0),0)*O$3</f>
        <v>4.6478192771755307</v>
      </c>
      <c r="P77" s="4">
        <f>_xlfn.IFNA(VLOOKUP($A77+P$4,Female!$A:$Q, 12,0)/VLOOKUP($A77,Female!$A:$Q, 12,0),0)*P$3</f>
        <v>1.9412591505871326</v>
      </c>
      <c r="Q77" s="4">
        <f>_xlfn.IFNA(VLOOKUP($A77+Q$4,Female!$A:$Q, 12,0)/VLOOKUP($A77,Female!$A:$Q, 12,0),0)*Q$3</f>
        <v>0.7379318883546746</v>
      </c>
      <c r="R77" s="4">
        <f>_xlfn.IFNA(VLOOKUP($A77+R$4,Female!$A:$Q, 12,0)/VLOOKUP($A77,Female!$A:$Q, 12,0),0)*R$3</f>
        <v>0.25215548665988707</v>
      </c>
      <c r="S77" s="4">
        <f>_xlfn.IFNA(VLOOKUP($A77+S$4,Female!$A:$Q, 12,0)/VLOOKUP($A77,Female!$A:$Q, 12,0),0)*S$3</f>
        <v>7.5591098557624276E-2</v>
      </c>
      <c r="T77" s="4">
        <f>_xlfn.IFNA(VLOOKUP($A77+T$4,Female!$A:$Q, 12,0)/VLOOKUP($A77,Female!$A:$Q, 12,0),0)*T$3</f>
        <v>1.9348374852394424E-2</v>
      </c>
      <c r="U77" s="4">
        <f>_xlfn.IFNA(VLOOKUP($A77+U$4,Female!$A:$Q, 12,0)/VLOOKUP($A77,Female!$A:$Q, 12,0),0)*U$3</f>
        <v>4.1574059153976425E-3</v>
      </c>
      <c r="V77" s="4">
        <f>_xlfn.IFNA(VLOOKUP($A77+V$4,Female!$A:$Q, 12,0)/VLOOKUP($A77,Female!$A:$Q, 12,0),0)*V$3</f>
        <v>7.2249028516521805E-4</v>
      </c>
      <c r="W77" s="4">
        <f>_xlfn.IFNA(VLOOKUP($A77+W$4,Female!$A:$Q, 12,0)/VLOOKUP($A77,Female!$A:$Q, 12,0),0)*W$3</f>
        <v>9.464927148935138E-5</v>
      </c>
      <c r="X77" s="4">
        <f>_xlfn.IFNA(VLOOKUP($A77+X$4,Female!$A:$Q, 12,0)/VLOOKUP($A77,Female!$A:$Q, 12,0),0)*X$3</f>
        <v>8.1503590020393388E-6</v>
      </c>
      <c r="Y77" s="4">
        <f>_xlfn.IFNA(VLOOKUP($A77+Y$4,Female!$A:$Q, 12,0)/VLOOKUP($A77,Female!$A:$Q, 12,0),0)*Y$3</f>
        <v>0</v>
      </c>
      <c r="Z77" s="4">
        <f>_xlfn.IFNA(VLOOKUP($A77+Z$4,Female!$A:$Q, 12,0)/VLOOKUP($A77,Female!$A:$Q, 12,0),0)*Z$3</f>
        <v>0</v>
      </c>
      <c r="AA77" s="4">
        <f>_xlfn.IFNA(VLOOKUP($A77+AA$4,Female!$A:$Q, 12,0)/VLOOKUP($A77,Female!$A:$Q, 12,0),0)*AA$3</f>
        <v>0</v>
      </c>
      <c r="AB77" s="4">
        <f>_xlfn.IFNA(VLOOKUP($A77+AB$4,Female!$A:$Q, 12,0)/VLOOKUP($A77,Female!$A:$Q, 12,0),0)*AB$3</f>
        <v>0</v>
      </c>
      <c r="AC77" s="4">
        <f>_xlfn.IFNA(VLOOKUP($A77+AC$4,Female!$A:$Q, 12,0)/VLOOKUP($A77,Female!$A:$Q, 12,0),0)*AC$3</f>
        <v>0</v>
      </c>
      <c r="AD77" s="4">
        <f>_xlfn.IFNA(VLOOKUP($A77+AD$4,Female!$A:$Q, 12,0)/VLOOKUP($A77,Female!$A:$Q, 12,0),0)*AD$3</f>
        <v>0</v>
      </c>
      <c r="AE77" s="4">
        <f>_xlfn.IFNA(VLOOKUP($A77+AE$4,Female!$A:$Q, 12,0)/VLOOKUP($A77,Female!$A:$Q, 12,0),0)*AE$3</f>
        <v>0</v>
      </c>
      <c r="AF77" s="4">
        <f>_xlfn.IFNA(VLOOKUP($A77+AF$4,Female!$A:$Q, 12,0)/VLOOKUP($A77,Female!$A:$Q, 12,0),0)*AF$3</f>
        <v>0</v>
      </c>
      <c r="AG77" s="4">
        <f>_xlfn.IFNA(VLOOKUP($A77+AG$4,Female!$A:$Q, 12,0)/VLOOKUP($A77,Female!$A:$Q, 12,0),0)*AG$3</f>
        <v>0</v>
      </c>
      <c r="AH77" s="4">
        <f>_xlfn.IFNA(VLOOKUP($A77+AH$4,Female!$A:$Q, 12,0)/VLOOKUP($A77,Female!$A:$Q, 12,0),0)*AH$3</f>
        <v>0</v>
      </c>
      <c r="AI77" s="4">
        <f>_xlfn.IFNA(VLOOKUP($A77+AI$4,Female!$A:$Q, 12,0)/VLOOKUP($A77,Female!$A:$Q, 12,0),0)*AI$3</f>
        <v>0</v>
      </c>
      <c r="AJ77" s="4">
        <f>_xlfn.IFNA(VLOOKUP($A77+AJ$4,Female!$A:$Q, 12,0)/VLOOKUP($A77,Female!$A:$Q, 12,0),0)*AJ$3</f>
        <v>0</v>
      </c>
      <c r="AK77" s="4">
        <f>_xlfn.IFNA(VLOOKUP($A77+AK$4,Female!$A:$Q, 12,0)/VLOOKUP($A77,Female!$A:$Q, 12,0),0)*AK$3</f>
        <v>0</v>
      </c>
      <c r="AL77" s="4">
        <f>_xlfn.IFNA(VLOOKUP($A77+AL$4,Female!$A:$Q, 12,0)/VLOOKUP($A77,Female!$A:$Q, 12,0),0)*AL$3</f>
        <v>0</v>
      </c>
      <c r="AM77" s="4">
        <f>_xlfn.IFNA(VLOOKUP($A77+AM$4,Female!$A:$Q, 12,0)/VLOOKUP($A77,Female!$A:$Q, 12,0),0)*AM$3</f>
        <v>0</v>
      </c>
      <c r="AN77" s="4">
        <f>_xlfn.IFNA(VLOOKUP($A77+AN$4,Female!$A:$Q, 12,0)/VLOOKUP($A77,Female!$A:$Q, 12,0),0)*AN$3</f>
        <v>0</v>
      </c>
      <c r="AO77" s="4">
        <f>_xlfn.IFNA(VLOOKUP($A77+AO$4,Female!$A:$Q, 12,0)/VLOOKUP($A77,Female!$A:$Q, 12,0),0)*AO$3</f>
        <v>0</v>
      </c>
      <c r="AP77" s="4">
        <f>_xlfn.IFNA(VLOOKUP($A77+AP$4,Female!$A:$Q, 12,0)/VLOOKUP($A77,Female!$A:$Q, 12,0),0)*AP$3</f>
        <v>0</v>
      </c>
      <c r="AQ77" s="4">
        <f>_xlfn.IFNA(VLOOKUP($A77+AQ$4,Female!$A:$Q, 12,0)/VLOOKUP($A77,Female!$A:$Q, 12,0),0)*AQ$3</f>
        <v>0</v>
      </c>
      <c r="AR77" s="4">
        <f>_xlfn.IFNA(VLOOKUP($A77+AR$4,Female!$A:$Q, 12,0)/VLOOKUP($A77,Female!$A:$Q, 12,0),0)*AR$3</f>
        <v>0</v>
      </c>
      <c r="AS77" s="4">
        <f>_xlfn.IFNA(VLOOKUP($A77+AS$4,Female!$A:$Q, 12,0)/VLOOKUP($A77,Female!$A:$Q, 12,0),0)*AS$3</f>
        <v>0</v>
      </c>
      <c r="AT77" s="4">
        <f>_xlfn.IFNA(VLOOKUP($A77+AT$4,Female!$A:$Q, 12,0)/VLOOKUP($A77,Female!$A:$Q, 12,0),0)*AT$3</f>
        <v>0</v>
      </c>
      <c r="AU77" s="4">
        <f>_xlfn.IFNA(VLOOKUP($A77+AU$4,Female!$A:$Q, 12,0)/VLOOKUP($A77,Female!$A:$Q, 12,0),0)*AU$3</f>
        <v>0</v>
      </c>
      <c r="AV77" s="4">
        <f>_xlfn.IFNA(VLOOKUP($A77+AV$4,Female!$A:$Q, 12,0)/VLOOKUP($A77,Female!$A:$Q, 12,0),0)*AV$3</f>
        <v>0</v>
      </c>
      <c r="AW77" s="4">
        <f>_xlfn.IFNA(VLOOKUP($A77+AW$4,Female!$A:$Q, 12,0)/VLOOKUP($A77,Female!$A:$Q, 12,0),0)*AW$3</f>
        <v>0</v>
      </c>
      <c r="AX77" s="4">
        <f>_xlfn.IFNA(VLOOKUP($A77+AX$4,Female!$A:$Q, 12,0)/VLOOKUP($A77,Female!$A:$Q, 12,0),0)*AX$3</f>
        <v>0</v>
      </c>
      <c r="AY77" s="4">
        <f>_xlfn.IFNA(VLOOKUP($A77+AY$4,Female!$A:$Q, 12,0)/VLOOKUP($A77,Female!$A:$Q, 12,0),0)*AY$3</f>
        <v>0</v>
      </c>
      <c r="AZ77" s="4">
        <f>_xlfn.IFNA(VLOOKUP($A77+AZ$4,Female!$A:$Q, 12,0)/VLOOKUP($A77,Female!$A:$Q, 12,0),0)*AZ$3</f>
        <v>0</v>
      </c>
      <c r="BA77" s="4">
        <f>_xlfn.IFNA(VLOOKUP($A77+BA$4,Female!$A:$Q, 12,0)/VLOOKUP($A77,Female!$A:$Q, 12,0),0)*BA$3</f>
        <v>0</v>
      </c>
      <c r="BB77" s="4">
        <f>_xlfn.IFNA(VLOOKUP($A77+BB$4,Female!$A:$Q, 12,0)/VLOOKUP($A77,Female!$A:$Q, 12,0),0)*BB$3</f>
        <v>0</v>
      </c>
      <c r="BC77" s="4">
        <f>_xlfn.IFNA(VLOOKUP($A77+BC$4,Female!$A:$Q, 12,0)/VLOOKUP($A77,Female!$A:$Q, 12,0),0)*BC$3</f>
        <v>0</v>
      </c>
      <c r="BD77" s="4">
        <f>_xlfn.IFNA(VLOOKUP($A77+BD$4,Female!$A:$Q, 12,0)/VLOOKUP($A77,Female!$A:$Q, 12,0),0)*BD$3</f>
        <v>0</v>
      </c>
      <c r="BE77" s="4">
        <f>_xlfn.IFNA(VLOOKUP($A77+BE$4,Female!$A:$Q, 12,0)/VLOOKUP($A77,Female!$A:$Q, 12,0),0)*BE$3</f>
        <v>0</v>
      </c>
    </row>
    <row r="78" spans="1:57" x14ac:dyDescent="0.2">
      <c r="A78">
        <f t="shared" si="5"/>
        <v>98</v>
      </c>
      <c r="B78" s="4">
        <f t="shared" si="4"/>
        <v>6200.7098243240544</v>
      </c>
      <c r="C78" s="4">
        <f>_xlfn.IFNA(VLOOKUP($A78+C$4,Female!$A:$Q, 12,0)/VLOOKUP($A78,Female!$A:$Q, 12,0),0)*C$3</f>
        <v>2193.8877144548815</v>
      </c>
      <c r="D78" s="4">
        <f>_xlfn.IFNA(VLOOKUP($A78+D$4,Female!$A:$Q, 12,0)/VLOOKUP($A78,Female!$A:$Q, 12,0),0)*D$3</f>
        <v>1559.419882753474</v>
      </c>
      <c r="E78" s="4">
        <f>_xlfn.IFNA(VLOOKUP($A78+E$4,Female!$A:$Q, 12,0)/VLOOKUP($A78,Female!$A:$Q, 12,0),0)*E$3</f>
        <v>1078.9165338334903</v>
      </c>
      <c r="F78" s="4">
        <f>_xlfn.IFNA(VLOOKUP($A78+F$4,Female!$A:$Q, 12,0)/VLOOKUP($A78,Female!$A:$Q, 12,0),0)*F$3</f>
        <v>722.54890439096573</v>
      </c>
      <c r="G78" s="4">
        <f>_xlfn.IFNA(VLOOKUP($A78+G$4,Female!$A:$Q, 12,0)/VLOOKUP($A78,Female!$A:$Q, 12,0),0)*G$3</f>
        <v>468.40630746695911</v>
      </c>
      <c r="H78" s="4">
        <f>_xlfn.IFNA(VLOOKUP($A78+H$4,Female!$A:$Q, 12,0)/VLOOKUP($A78,Female!$A:$Q, 12,0),0)*H$3</f>
        <v>292.93462546908427</v>
      </c>
      <c r="I78" s="4">
        <f>_xlfn.IFNA(VLOOKUP($A78+I$4,Female!$A:$Q, 12,0)/VLOOKUP($A78,Female!$A:$Q, 12,0),0)*I$3</f>
        <v>175.61884996538316</v>
      </c>
      <c r="J78" s="4">
        <f>_xlfn.IFNA(VLOOKUP($A78+J$4,Female!$A:$Q, 12,0)/VLOOKUP($A78,Female!$A:$Q, 12,0),0)*J$3</f>
        <v>100.7598444679098</v>
      </c>
      <c r="K78" s="4">
        <f>_xlfn.IFNA(VLOOKUP($A78+K$4,Female!$A:$Q, 12,0)/VLOOKUP($A78,Female!$A:$Q, 12,0),0)*K$3</f>
        <v>55.046137895692304</v>
      </c>
      <c r="L78" s="4">
        <f>_xlfn.IFNA(VLOOKUP($A78+L$4,Female!$A:$Q, 12,0)/VLOOKUP($A78,Female!$A:$Q, 12,0),0)*L$3</f>
        <v>28.466997399099402</v>
      </c>
      <c r="M78" s="4">
        <f>_xlfn.IFNA(VLOOKUP($A78+M$4,Female!$A:$Q, 12,0)/VLOOKUP($A78,Female!$A:$Q, 12,0),0)*M$3</f>
        <v>13.81145475428376</v>
      </c>
      <c r="N78" s="4">
        <f>_xlfn.IFNA(VLOOKUP($A78+N$4,Female!$A:$Q, 12,0)/VLOOKUP($A78,Female!$A:$Q, 12,0),0)*N$3</f>
        <v>6.2489175772027021</v>
      </c>
      <c r="O78" s="4">
        <f>_xlfn.IFNA(VLOOKUP($A78+O$4,Female!$A:$Q, 12,0)/VLOOKUP($A78,Female!$A:$Q, 12,0),0)*O$3</f>
        <v>2.6101758675494136</v>
      </c>
      <c r="P78" s="4">
        <f>_xlfn.IFNA(VLOOKUP($A78+P$4,Female!$A:$Q, 12,0)/VLOOKUP($A78,Female!$A:$Q, 12,0),0)*P$3</f>
        <v>0.99405975027978488</v>
      </c>
      <c r="Q78" s="4">
        <f>_xlfn.IFNA(VLOOKUP($A78+Q$4,Female!$A:$Q, 12,0)/VLOOKUP($A78,Female!$A:$Q, 12,0),0)*Q$3</f>
        <v>0.33913546258551508</v>
      </c>
      <c r="R78" s="4">
        <f>_xlfn.IFNA(VLOOKUP($A78+R$4,Female!$A:$Q, 12,0)/VLOOKUP($A78,Female!$A:$Q, 12,0),0)*R$3</f>
        <v>0.10185342002788629</v>
      </c>
      <c r="S78" s="4">
        <f>_xlfn.IFNA(VLOOKUP($A78+S$4,Female!$A:$Q, 12,0)/VLOOKUP($A78,Female!$A:$Q, 12,0),0)*S$3</f>
        <v>2.6075075218562418E-2</v>
      </c>
      <c r="T78" s="4">
        <f>_xlfn.IFNA(VLOOKUP($A78+T$4,Female!$A:$Q, 12,0)/VLOOKUP($A78,Female!$A:$Q, 12,0),0)*T$3</f>
        <v>5.5958854983400039E-3</v>
      </c>
      <c r="U78" s="4">
        <f>_xlfn.IFNA(VLOOKUP($A78+U$4,Female!$A:$Q, 12,0)/VLOOKUP($A78,Female!$A:$Q, 12,0),0)*U$3</f>
        <v>9.7420579325898759E-4</v>
      </c>
      <c r="V78" s="4">
        <f>_xlfn.IFNA(VLOOKUP($A78+V$4,Female!$A:$Q, 12,0)/VLOOKUP($A78,Female!$A:$Q, 12,0),0)*V$3</f>
        <v>1.2766305791756609E-4</v>
      </c>
      <c r="W78" s="4">
        <f>_xlfn.IFNA(VLOOKUP($A78+W$4,Female!$A:$Q, 12,0)/VLOOKUP($A78,Female!$A:$Q, 12,0),0)*W$3</f>
        <v>1.0996821027311571E-5</v>
      </c>
      <c r="X78" s="4">
        <f>_xlfn.IFNA(VLOOKUP($A78+X$4,Female!$A:$Q, 12,0)/VLOOKUP($A78,Female!$A:$Q, 12,0),0)*X$3</f>
        <v>0</v>
      </c>
      <c r="Y78" s="4">
        <f>_xlfn.IFNA(VLOOKUP($A78+Y$4,Female!$A:$Q, 12,0)/VLOOKUP($A78,Female!$A:$Q, 12,0),0)*Y$3</f>
        <v>0</v>
      </c>
      <c r="Z78" s="4">
        <f>_xlfn.IFNA(VLOOKUP($A78+Z$4,Female!$A:$Q, 12,0)/VLOOKUP($A78,Female!$A:$Q, 12,0),0)*Z$3</f>
        <v>0</v>
      </c>
      <c r="AA78" s="4">
        <f>_xlfn.IFNA(VLOOKUP($A78+AA$4,Female!$A:$Q, 12,0)/VLOOKUP($A78,Female!$A:$Q, 12,0),0)*AA$3</f>
        <v>0</v>
      </c>
      <c r="AB78" s="4">
        <f>_xlfn.IFNA(VLOOKUP($A78+AB$4,Female!$A:$Q, 12,0)/VLOOKUP($A78,Female!$A:$Q, 12,0),0)*AB$3</f>
        <v>0</v>
      </c>
      <c r="AC78" s="4">
        <f>_xlfn.IFNA(VLOOKUP($A78+AC$4,Female!$A:$Q, 12,0)/VLOOKUP($A78,Female!$A:$Q, 12,0),0)*AC$3</f>
        <v>0</v>
      </c>
      <c r="AD78" s="4">
        <f>_xlfn.IFNA(VLOOKUP($A78+AD$4,Female!$A:$Q, 12,0)/VLOOKUP($A78,Female!$A:$Q, 12,0),0)*AD$3</f>
        <v>0</v>
      </c>
      <c r="AE78" s="4">
        <f>_xlfn.IFNA(VLOOKUP($A78+AE$4,Female!$A:$Q, 12,0)/VLOOKUP($A78,Female!$A:$Q, 12,0),0)*AE$3</f>
        <v>0</v>
      </c>
      <c r="AF78" s="4">
        <f>_xlfn.IFNA(VLOOKUP($A78+AF$4,Female!$A:$Q, 12,0)/VLOOKUP($A78,Female!$A:$Q, 12,0),0)*AF$3</f>
        <v>0</v>
      </c>
      <c r="AG78" s="4">
        <f>_xlfn.IFNA(VLOOKUP($A78+AG$4,Female!$A:$Q, 12,0)/VLOOKUP($A78,Female!$A:$Q, 12,0),0)*AG$3</f>
        <v>0</v>
      </c>
      <c r="AH78" s="4">
        <f>_xlfn.IFNA(VLOOKUP($A78+AH$4,Female!$A:$Q, 12,0)/VLOOKUP($A78,Female!$A:$Q, 12,0),0)*AH$3</f>
        <v>0</v>
      </c>
      <c r="AI78" s="4">
        <f>_xlfn.IFNA(VLOOKUP($A78+AI$4,Female!$A:$Q, 12,0)/VLOOKUP($A78,Female!$A:$Q, 12,0),0)*AI$3</f>
        <v>0</v>
      </c>
      <c r="AJ78" s="4">
        <f>_xlfn.IFNA(VLOOKUP($A78+AJ$4,Female!$A:$Q, 12,0)/VLOOKUP($A78,Female!$A:$Q, 12,0),0)*AJ$3</f>
        <v>0</v>
      </c>
      <c r="AK78" s="4">
        <f>_xlfn.IFNA(VLOOKUP($A78+AK$4,Female!$A:$Q, 12,0)/VLOOKUP($A78,Female!$A:$Q, 12,0),0)*AK$3</f>
        <v>0</v>
      </c>
      <c r="AL78" s="4">
        <f>_xlfn.IFNA(VLOOKUP($A78+AL$4,Female!$A:$Q, 12,0)/VLOOKUP($A78,Female!$A:$Q, 12,0),0)*AL$3</f>
        <v>0</v>
      </c>
      <c r="AM78" s="4">
        <f>_xlfn.IFNA(VLOOKUP($A78+AM$4,Female!$A:$Q, 12,0)/VLOOKUP($A78,Female!$A:$Q, 12,0),0)*AM$3</f>
        <v>0</v>
      </c>
      <c r="AN78" s="4">
        <f>_xlfn.IFNA(VLOOKUP($A78+AN$4,Female!$A:$Q, 12,0)/VLOOKUP($A78,Female!$A:$Q, 12,0),0)*AN$3</f>
        <v>0</v>
      </c>
      <c r="AO78" s="4">
        <f>_xlfn.IFNA(VLOOKUP($A78+AO$4,Female!$A:$Q, 12,0)/VLOOKUP($A78,Female!$A:$Q, 12,0),0)*AO$3</f>
        <v>0</v>
      </c>
      <c r="AP78" s="4">
        <f>_xlfn.IFNA(VLOOKUP($A78+AP$4,Female!$A:$Q, 12,0)/VLOOKUP($A78,Female!$A:$Q, 12,0),0)*AP$3</f>
        <v>0</v>
      </c>
      <c r="AQ78" s="4">
        <f>_xlfn.IFNA(VLOOKUP($A78+AQ$4,Female!$A:$Q, 12,0)/VLOOKUP($A78,Female!$A:$Q, 12,0),0)*AQ$3</f>
        <v>0</v>
      </c>
      <c r="AR78" s="4">
        <f>_xlfn.IFNA(VLOOKUP($A78+AR$4,Female!$A:$Q, 12,0)/VLOOKUP($A78,Female!$A:$Q, 12,0),0)*AR$3</f>
        <v>0</v>
      </c>
      <c r="AS78" s="4">
        <f>_xlfn.IFNA(VLOOKUP($A78+AS$4,Female!$A:$Q, 12,0)/VLOOKUP($A78,Female!$A:$Q, 12,0),0)*AS$3</f>
        <v>0</v>
      </c>
      <c r="AT78" s="4">
        <f>_xlfn.IFNA(VLOOKUP($A78+AT$4,Female!$A:$Q, 12,0)/VLOOKUP($A78,Female!$A:$Q, 12,0),0)*AT$3</f>
        <v>0</v>
      </c>
      <c r="AU78" s="4">
        <f>_xlfn.IFNA(VLOOKUP($A78+AU$4,Female!$A:$Q, 12,0)/VLOOKUP($A78,Female!$A:$Q, 12,0),0)*AU$3</f>
        <v>0</v>
      </c>
      <c r="AV78" s="4">
        <f>_xlfn.IFNA(VLOOKUP($A78+AV$4,Female!$A:$Q, 12,0)/VLOOKUP($A78,Female!$A:$Q, 12,0),0)*AV$3</f>
        <v>0</v>
      </c>
      <c r="AW78" s="4">
        <f>_xlfn.IFNA(VLOOKUP($A78+AW$4,Female!$A:$Q, 12,0)/VLOOKUP($A78,Female!$A:$Q, 12,0),0)*AW$3</f>
        <v>0</v>
      </c>
      <c r="AX78" s="4">
        <f>_xlfn.IFNA(VLOOKUP($A78+AX$4,Female!$A:$Q, 12,0)/VLOOKUP($A78,Female!$A:$Q, 12,0),0)*AX$3</f>
        <v>0</v>
      </c>
      <c r="AY78" s="4">
        <f>_xlfn.IFNA(VLOOKUP($A78+AY$4,Female!$A:$Q, 12,0)/VLOOKUP($A78,Female!$A:$Q, 12,0),0)*AY$3</f>
        <v>0</v>
      </c>
      <c r="AZ78" s="4">
        <f>_xlfn.IFNA(VLOOKUP($A78+AZ$4,Female!$A:$Q, 12,0)/VLOOKUP($A78,Female!$A:$Q, 12,0),0)*AZ$3</f>
        <v>0</v>
      </c>
      <c r="BA78" s="4">
        <f>_xlfn.IFNA(VLOOKUP($A78+BA$4,Female!$A:$Q, 12,0)/VLOOKUP($A78,Female!$A:$Q, 12,0),0)*BA$3</f>
        <v>0</v>
      </c>
      <c r="BB78" s="4">
        <f>_xlfn.IFNA(VLOOKUP($A78+BB$4,Female!$A:$Q, 12,0)/VLOOKUP($A78,Female!$A:$Q, 12,0),0)*BB$3</f>
        <v>0</v>
      </c>
      <c r="BC78" s="4">
        <f>_xlfn.IFNA(VLOOKUP($A78+BC$4,Female!$A:$Q, 12,0)/VLOOKUP($A78,Female!$A:$Q, 12,0),0)*BC$3</f>
        <v>0</v>
      </c>
      <c r="BD78" s="4">
        <f>_xlfn.IFNA(VLOOKUP($A78+BD$4,Female!$A:$Q, 12,0)/VLOOKUP($A78,Female!$A:$Q, 12,0),0)*BD$3</f>
        <v>0</v>
      </c>
      <c r="BE78" s="4">
        <f>_xlfn.IFNA(VLOOKUP($A78+BE$4,Female!$A:$Q, 12,0)/VLOOKUP($A78,Female!$A:$Q, 12,0),0)*BE$3</f>
        <v>0</v>
      </c>
    </row>
    <row r="79" spans="1:57" x14ac:dyDescent="0.2">
      <c r="A79">
        <f t="shared" si="5"/>
        <v>99</v>
      </c>
      <c r="B79" s="4">
        <f t="shared" si="4"/>
        <v>5741.7622478551002</v>
      </c>
      <c r="C79" s="4">
        <f>_xlfn.IFNA(VLOOKUP($A79+C$4,Female!$A:$Q, 12,0)/VLOOKUP($A79,Female!$A:$Q, 12,0),0)*C$3</f>
        <v>2138.6097772472485</v>
      </c>
      <c r="D79" s="4">
        <f>_xlfn.IFNA(VLOOKUP($A79+D$4,Female!$A:$Q, 12,0)/VLOOKUP($A79,Female!$A:$Q, 12,0),0)*D$3</f>
        <v>1478.4786814750087</v>
      </c>
      <c r="E79" s="4">
        <f>_xlfn.IFNA(VLOOKUP($A79+E$4,Female!$A:$Q, 12,0)/VLOOKUP($A79,Female!$A:$Q, 12,0),0)*E$3</f>
        <v>992.37206162448217</v>
      </c>
      <c r="F79" s="4">
        <f>_xlfn.IFNA(VLOOKUP($A79+F$4,Female!$A:$Q, 12,0)/VLOOKUP($A79,Female!$A:$Q, 12,0),0)*F$3</f>
        <v>642.90647917833826</v>
      </c>
      <c r="G79" s="4">
        <f>_xlfn.IFNA(VLOOKUP($A79+G$4,Female!$A:$Q, 12,0)/VLOOKUP($A79,Female!$A:$Q, 12,0),0)*G$3</f>
        <v>401.87666943795631</v>
      </c>
      <c r="H79" s="4">
        <f>_xlfn.IFNA(VLOOKUP($A79+H$4,Female!$A:$Q, 12,0)/VLOOKUP($A79,Female!$A:$Q, 12,0),0)*H$3</f>
        <v>241.45094393153698</v>
      </c>
      <c r="I79" s="4">
        <f>_xlfn.IFNA(VLOOKUP($A79+I$4,Female!$A:$Q, 12,0)/VLOOKUP($A79,Female!$A:$Q, 12,0),0)*I$3</f>
        <v>138.47669146674627</v>
      </c>
      <c r="J79" s="4">
        <f>_xlfn.IFNA(VLOOKUP($A79+J$4,Female!$A:$Q, 12,0)/VLOOKUP($A79,Female!$A:$Q, 12,0),0)*J$3</f>
        <v>75.632396112281853</v>
      </c>
      <c r="K79" s="4">
        <f>_xlfn.IFNA(VLOOKUP($A79+K$4,Female!$A:$Q, 12,0)/VLOOKUP($A79,Female!$A:$Q, 12,0),0)*K$3</f>
        <v>39.108201364725957</v>
      </c>
      <c r="L79" s="4">
        <f>_xlfn.IFNA(VLOOKUP($A79+L$4,Female!$A:$Q, 12,0)/VLOOKUP($A79,Female!$A:$Q, 12,0),0)*L$3</f>
        <v>19.012904518226986</v>
      </c>
      <c r="M79" s="4">
        <f>_xlfn.IFNA(VLOOKUP($A79+M$4,Female!$A:$Q, 12,0)/VLOOKUP($A79,Female!$A:$Q, 12,0),0)*M$3</f>
        <v>8.601378558119098</v>
      </c>
      <c r="N79" s="4">
        <f>_xlfn.IFNA(VLOOKUP($A79+N$4,Female!$A:$Q, 12,0)/VLOOKUP($A79,Female!$A:$Q, 12,0),0)*N$3</f>
        <v>3.5927583450296328</v>
      </c>
      <c r="O79" s="4">
        <f>_xlfn.IFNA(VLOOKUP($A79+O$4,Female!$A:$Q, 12,0)/VLOOKUP($A79,Female!$A:$Q, 12,0),0)*O$3</f>
        <v>1.3683632972918667</v>
      </c>
      <c r="P79" s="4">
        <f>_xlfn.IFNA(VLOOKUP($A79+P$4,Female!$A:$Q, 12,0)/VLOOKUP($A79,Female!$A:$Q, 12,0),0)*P$3</f>
        <v>0.46770508318971249</v>
      </c>
      <c r="Q79" s="4">
        <f>_xlfn.IFNA(VLOOKUP($A79+Q$4,Female!$A:$Q, 12,0)/VLOOKUP($A79,Female!$A:$Q, 12,0),0)*Q$3</f>
        <v>0.14024360677630812</v>
      </c>
      <c r="R79" s="4">
        <f>_xlfn.IFNA(VLOOKUP($A79+R$4,Female!$A:$Q, 12,0)/VLOOKUP($A79,Female!$A:$Q, 12,0),0)*R$3</f>
        <v>3.5969400745971249E-2</v>
      </c>
      <c r="S79" s="4">
        <f>_xlfn.IFNA(VLOOKUP($A79+S$4,Female!$A:$Q, 12,0)/VLOOKUP($A79,Female!$A:$Q, 12,0),0)*S$3</f>
        <v>7.7206269751204596E-3</v>
      </c>
      <c r="T79" s="4">
        <f>_xlfn.IFNA(VLOOKUP($A79+T$4,Female!$A:$Q, 12,0)/VLOOKUP($A79,Female!$A:$Q, 12,0),0)*T$3</f>
        <v>1.342455105482063E-3</v>
      </c>
      <c r="U79" s="4">
        <f>_xlfn.IFNA(VLOOKUP($A79+U$4,Female!$A:$Q, 12,0)/VLOOKUP($A79,Female!$A:$Q, 12,0),0)*U$3</f>
        <v>1.7623274756008831E-4</v>
      </c>
      <c r="V79" s="4">
        <f>_xlfn.IFNA(VLOOKUP($A79+V$4,Female!$A:$Q, 12,0)/VLOOKUP($A79,Female!$A:$Q, 12,0),0)*V$3</f>
        <v>1.5185104939604982E-5</v>
      </c>
      <c r="W79" s="4">
        <f>_xlfn.IFNA(VLOOKUP($A79+W$4,Female!$A:$Q, 12,0)/VLOOKUP($A79,Female!$A:$Q, 12,0),0)*W$3</f>
        <v>0</v>
      </c>
      <c r="X79" s="4">
        <f>_xlfn.IFNA(VLOOKUP($A79+X$4,Female!$A:$Q, 12,0)/VLOOKUP($A79,Female!$A:$Q, 12,0),0)*X$3</f>
        <v>0</v>
      </c>
      <c r="Y79" s="4">
        <f>_xlfn.IFNA(VLOOKUP($A79+Y$4,Female!$A:$Q, 12,0)/VLOOKUP($A79,Female!$A:$Q, 12,0),0)*Y$3</f>
        <v>0</v>
      </c>
      <c r="Z79" s="4">
        <f>_xlfn.IFNA(VLOOKUP($A79+Z$4,Female!$A:$Q, 12,0)/VLOOKUP($A79,Female!$A:$Q, 12,0),0)*Z$3</f>
        <v>0</v>
      </c>
      <c r="AA79" s="4">
        <f>_xlfn.IFNA(VLOOKUP($A79+AA$4,Female!$A:$Q, 12,0)/VLOOKUP($A79,Female!$A:$Q, 12,0),0)*AA$3</f>
        <v>0</v>
      </c>
      <c r="AB79" s="4">
        <f>_xlfn.IFNA(VLOOKUP($A79+AB$4,Female!$A:$Q, 12,0)/VLOOKUP($A79,Female!$A:$Q, 12,0),0)*AB$3</f>
        <v>0</v>
      </c>
      <c r="AC79" s="4">
        <f>_xlfn.IFNA(VLOOKUP($A79+AC$4,Female!$A:$Q, 12,0)/VLOOKUP($A79,Female!$A:$Q, 12,0),0)*AC$3</f>
        <v>0</v>
      </c>
      <c r="AD79" s="4">
        <f>_xlfn.IFNA(VLOOKUP($A79+AD$4,Female!$A:$Q, 12,0)/VLOOKUP($A79,Female!$A:$Q, 12,0),0)*AD$3</f>
        <v>0</v>
      </c>
      <c r="AE79" s="4">
        <f>_xlfn.IFNA(VLOOKUP($A79+AE$4,Female!$A:$Q, 12,0)/VLOOKUP($A79,Female!$A:$Q, 12,0),0)*AE$3</f>
        <v>0</v>
      </c>
      <c r="AF79" s="4">
        <f>_xlfn.IFNA(VLOOKUP($A79+AF$4,Female!$A:$Q, 12,0)/VLOOKUP($A79,Female!$A:$Q, 12,0),0)*AF$3</f>
        <v>0</v>
      </c>
      <c r="AG79" s="4">
        <f>_xlfn.IFNA(VLOOKUP($A79+AG$4,Female!$A:$Q, 12,0)/VLOOKUP($A79,Female!$A:$Q, 12,0),0)*AG$3</f>
        <v>0</v>
      </c>
      <c r="AH79" s="4">
        <f>_xlfn.IFNA(VLOOKUP($A79+AH$4,Female!$A:$Q, 12,0)/VLOOKUP($A79,Female!$A:$Q, 12,0),0)*AH$3</f>
        <v>0</v>
      </c>
      <c r="AI79" s="4">
        <f>_xlfn.IFNA(VLOOKUP($A79+AI$4,Female!$A:$Q, 12,0)/VLOOKUP($A79,Female!$A:$Q, 12,0),0)*AI$3</f>
        <v>0</v>
      </c>
      <c r="AJ79" s="4">
        <f>_xlfn.IFNA(VLOOKUP($A79+AJ$4,Female!$A:$Q, 12,0)/VLOOKUP($A79,Female!$A:$Q, 12,0),0)*AJ$3</f>
        <v>0</v>
      </c>
      <c r="AK79" s="4">
        <f>_xlfn.IFNA(VLOOKUP($A79+AK$4,Female!$A:$Q, 12,0)/VLOOKUP($A79,Female!$A:$Q, 12,0),0)*AK$3</f>
        <v>0</v>
      </c>
      <c r="AL79" s="4">
        <f>_xlfn.IFNA(VLOOKUP($A79+AL$4,Female!$A:$Q, 12,0)/VLOOKUP($A79,Female!$A:$Q, 12,0),0)*AL$3</f>
        <v>0</v>
      </c>
      <c r="AM79" s="4">
        <f>_xlfn.IFNA(VLOOKUP($A79+AM$4,Female!$A:$Q, 12,0)/VLOOKUP($A79,Female!$A:$Q, 12,0),0)*AM$3</f>
        <v>0</v>
      </c>
      <c r="AN79" s="4">
        <f>_xlfn.IFNA(VLOOKUP($A79+AN$4,Female!$A:$Q, 12,0)/VLOOKUP($A79,Female!$A:$Q, 12,0),0)*AN$3</f>
        <v>0</v>
      </c>
      <c r="AO79" s="4">
        <f>_xlfn.IFNA(VLOOKUP($A79+AO$4,Female!$A:$Q, 12,0)/VLOOKUP($A79,Female!$A:$Q, 12,0),0)*AO$3</f>
        <v>0</v>
      </c>
      <c r="AP79" s="4">
        <f>_xlfn.IFNA(VLOOKUP($A79+AP$4,Female!$A:$Q, 12,0)/VLOOKUP($A79,Female!$A:$Q, 12,0),0)*AP$3</f>
        <v>0</v>
      </c>
      <c r="AQ79" s="4">
        <f>_xlfn.IFNA(VLOOKUP($A79+AQ$4,Female!$A:$Q, 12,0)/VLOOKUP($A79,Female!$A:$Q, 12,0),0)*AQ$3</f>
        <v>0</v>
      </c>
      <c r="AR79" s="4">
        <f>_xlfn.IFNA(VLOOKUP($A79+AR$4,Female!$A:$Q, 12,0)/VLOOKUP($A79,Female!$A:$Q, 12,0),0)*AR$3</f>
        <v>0</v>
      </c>
      <c r="AS79" s="4">
        <f>_xlfn.IFNA(VLOOKUP($A79+AS$4,Female!$A:$Q, 12,0)/VLOOKUP($A79,Female!$A:$Q, 12,0),0)*AS$3</f>
        <v>0</v>
      </c>
      <c r="AT79" s="4">
        <f>_xlfn.IFNA(VLOOKUP($A79+AT$4,Female!$A:$Q, 12,0)/VLOOKUP($A79,Female!$A:$Q, 12,0),0)*AT$3</f>
        <v>0</v>
      </c>
      <c r="AU79" s="4">
        <f>_xlfn.IFNA(VLOOKUP($A79+AU$4,Female!$A:$Q, 12,0)/VLOOKUP($A79,Female!$A:$Q, 12,0),0)*AU$3</f>
        <v>0</v>
      </c>
      <c r="AV79" s="4">
        <f>_xlfn.IFNA(VLOOKUP($A79+AV$4,Female!$A:$Q, 12,0)/VLOOKUP($A79,Female!$A:$Q, 12,0),0)*AV$3</f>
        <v>0</v>
      </c>
      <c r="AW79" s="4">
        <f>_xlfn.IFNA(VLOOKUP($A79+AW$4,Female!$A:$Q, 12,0)/VLOOKUP($A79,Female!$A:$Q, 12,0),0)*AW$3</f>
        <v>0</v>
      </c>
      <c r="AX79" s="4">
        <f>_xlfn.IFNA(VLOOKUP($A79+AX$4,Female!$A:$Q, 12,0)/VLOOKUP($A79,Female!$A:$Q, 12,0),0)*AX$3</f>
        <v>0</v>
      </c>
      <c r="AY79" s="4">
        <f>_xlfn.IFNA(VLOOKUP($A79+AY$4,Female!$A:$Q, 12,0)/VLOOKUP($A79,Female!$A:$Q, 12,0),0)*AY$3</f>
        <v>0</v>
      </c>
      <c r="AZ79" s="4">
        <f>_xlfn.IFNA(VLOOKUP($A79+AZ$4,Female!$A:$Q, 12,0)/VLOOKUP($A79,Female!$A:$Q, 12,0),0)*AZ$3</f>
        <v>0</v>
      </c>
      <c r="BA79" s="4">
        <f>_xlfn.IFNA(VLOOKUP($A79+BA$4,Female!$A:$Q, 12,0)/VLOOKUP($A79,Female!$A:$Q, 12,0),0)*BA$3</f>
        <v>0</v>
      </c>
      <c r="BB79" s="4">
        <f>_xlfn.IFNA(VLOOKUP($A79+BB$4,Female!$A:$Q, 12,0)/VLOOKUP($A79,Female!$A:$Q, 12,0),0)*BB$3</f>
        <v>0</v>
      </c>
      <c r="BC79" s="4">
        <f>_xlfn.IFNA(VLOOKUP($A79+BC$4,Female!$A:$Q, 12,0)/VLOOKUP($A79,Female!$A:$Q, 12,0),0)*BC$3</f>
        <v>0</v>
      </c>
      <c r="BD79" s="4">
        <f>_xlfn.IFNA(VLOOKUP($A79+BD$4,Female!$A:$Q, 12,0)/VLOOKUP($A79,Female!$A:$Q, 12,0),0)*BD$3</f>
        <v>0</v>
      </c>
      <c r="BE79" s="4">
        <f>_xlfn.IFNA(VLOOKUP($A79+BE$4,Female!$A:$Q, 12,0)/VLOOKUP($A79,Female!$A:$Q, 12,0),0)*BE$3</f>
        <v>0</v>
      </c>
    </row>
    <row r="80" spans="1:57" x14ac:dyDescent="0.2">
      <c r="A80">
        <f t="shared" si="5"/>
        <v>100</v>
      </c>
      <c r="B80" s="4">
        <f t="shared" si="4"/>
        <v>5303.2559105683131</v>
      </c>
      <c r="C80" s="4">
        <f>_xlfn.IFNA(VLOOKUP($A80+C$4,Female!$A:$Q, 12,0)/VLOOKUP($A80,Female!$A:$Q, 12,0),0)*C$3</f>
        <v>2080.01465881287</v>
      </c>
      <c r="D80" s="4">
        <f>_xlfn.IFNA(VLOOKUP($A80+D$4,Female!$A:$Q, 12,0)/VLOOKUP($A80,Female!$A:$Q, 12,0),0)*D$3</f>
        <v>1395.0333671232743</v>
      </c>
      <c r="E80" s="4">
        <f>_xlfn.IFNA(VLOOKUP($A80+E$4,Female!$A:$Q, 12,0)/VLOOKUP($A80,Female!$A:$Q, 12,0),0)*E$3</f>
        <v>905.81171445402026</v>
      </c>
      <c r="F80" s="4">
        <f>_xlfn.IFNA(VLOOKUP($A80+F$4,Female!$A:$Q, 12,0)/VLOOKUP($A80,Female!$A:$Q, 12,0),0)*F$3</f>
        <v>565.84920564742697</v>
      </c>
      <c r="G80" s="4">
        <f>_xlfn.IFNA(VLOOKUP($A80+G$4,Female!$A:$Q, 12,0)/VLOOKUP($A80,Female!$A:$Q, 12,0),0)*G$3</f>
        <v>339.80818917881385</v>
      </c>
      <c r="H80" s="4">
        <f>_xlfn.IFNA(VLOOKUP($A80+H$4,Female!$A:$Q, 12,0)/VLOOKUP($A80,Female!$A:$Q, 12,0),0)*H$3</f>
        <v>195.306773538046</v>
      </c>
      <c r="I80" s="4">
        <f>_xlfn.IFNA(VLOOKUP($A80+I$4,Female!$A:$Q, 12,0)/VLOOKUP($A80,Female!$A:$Q, 12,0),0)*I$3</f>
        <v>106.6301199840244</v>
      </c>
      <c r="J80" s="4">
        <f>_xlfn.IFNA(VLOOKUP($A80+J$4,Female!$A:$Q, 12,0)/VLOOKUP($A80,Female!$A:$Q, 12,0),0)*J$3</f>
        <v>55.122854177068938</v>
      </c>
      <c r="K80" s="4">
        <f>_xlfn.IFNA(VLOOKUP($A80+K$4,Female!$A:$Q, 12,0)/VLOOKUP($A80,Female!$A:$Q, 12,0),0)*K$3</f>
        <v>26.79523044004404</v>
      </c>
      <c r="L80" s="4">
        <f>_xlfn.IFNA(VLOOKUP($A80+L$4,Female!$A:$Q, 12,0)/VLOOKUP($A80,Female!$A:$Q, 12,0),0)*L$3</f>
        <v>12.146746062115655</v>
      </c>
      <c r="M80" s="4">
        <f>_xlfn.IFNA(VLOOKUP($A80+M$4,Female!$A:$Q, 12,0)/VLOOKUP($A80,Female!$A:$Q, 12,0),0)*M$3</f>
        <v>5.0731081465905232</v>
      </c>
      <c r="N80" s="4">
        <f>_xlfn.IFNA(VLOOKUP($A80+N$4,Female!$A:$Q, 12,0)/VLOOKUP($A80,Female!$A:$Q, 12,0),0)*N$3</f>
        <v>1.9321573963006125</v>
      </c>
      <c r="O80" s="4">
        <f>_xlfn.IFNA(VLOOKUP($A80+O$4,Female!$A:$Q, 12,0)/VLOOKUP($A80,Female!$A:$Q, 12,0),0)*O$3</f>
        <v>0.66045596294323616</v>
      </c>
      <c r="P80" s="4">
        <f>_xlfn.IFNA(VLOOKUP($A80+P$4,Female!$A:$Q, 12,0)/VLOOKUP($A80,Female!$A:$Q, 12,0),0)*P$3</f>
        <v>0.19841057022586514</v>
      </c>
      <c r="Q80" s="4">
        <f>_xlfn.IFNA(VLOOKUP($A80+Q$4,Female!$A:$Q, 12,0)/VLOOKUP($A80,Female!$A:$Q, 12,0),0)*Q$3</f>
        <v>5.0806994717737287E-2</v>
      </c>
      <c r="R80" s="4">
        <f>_xlfn.IFNA(VLOOKUP($A80+R$4,Female!$A:$Q, 12,0)/VLOOKUP($A80,Female!$A:$Q, 12,0),0)*R$3</f>
        <v>1.0925543502356638E-2</v>
      </c>
      <c r="S80" s="4">
        <f>_xlfn.IFNA(VLOOKUP($A80+S$4,Female!$A:$Q, 12,0)/VLOOKUP($A80,Female!$A:$Q, 12,0),0)*S$3</f>
        <v>1.9000558618099406E-3</v>
      </c>
      <c r="T80" s="4">
        <f>_xlfn.IFNA(VLOOKUP($A80+T$4,Female!$A:$Q, 12,0)/VLOOKUP($A80,Female!$A:$Q, 12,0),0)*T$3</f>
        <v>2.4912569504525784E-4</v>
      </c>
      <c r="U80" s="4">
        <f>_xlfn.IFNA(VLOOKUP($A80+U$4,Female!$A:$Q, 12,0)/VLOOKUP($A80,Female!$A:$Q, 12,0),0)*U$3</f>
        <v>2.1504136838912342E-5</v>
      </c>
      <c r="V80" s="4">
        <f>_xlfn.IFNA(VLOOKUP($A80+V$4,Female!$A:$Q, 12,0)/VLOOKUP($A80,Female!$A:$Q, 12,0),0)*V$3</f>
        <v>0</v>
      </c>
      <c r="W80" s="4">
        <f>_xlfn.IFNA(VLOOKUP($A80+W$4,Female!$A:$Q, 12,0)/VLOOKUP($A80,Female!$A:$Q, 12,0),0)*W$3</f>
        <v>0</v>
      </c>
      <c r="X80" s="4">
        <f>_xlfn.IFNA(VLOOKUP($A80+X$4,Female!$A:$Q, 12,0)/VLOOKUP($A80,Female!$A:$Q, 12,0),0)*X$3</f>
        <v>0</v>
      </c>
      <c r="Y80" s="4">
        <f>_xlfn.IFNA(VLOOKUP($A80+Y$4,Female!$A:$Q, 12,0)/VLOOKUP($A80,Female!$A:$Q, 12,0),0)*Y$3</f>
        <v>0</v>
      </c>
      <c r="Z80" s="4">
        <f>_xlfn.IFNA(VLOOKUP($A80+Z$4,Female!$A:$Q, 12,0)/VLOOKUP($A80,Female!$A:$Q, 12,0),0)*Z$3</f>
        <v>0</v>
      </c>
      <c r="AA80" s="4">
        <f>_xlfn.IFNA(VLOOKUP($A80+AA$4,Female!$A:$Q, 12,0)/VLOOKUP($A80,Female!$A:$Q, 12,0),0)*AA$3</f>
        <v>0</v>
      </c>
      <c r="AB80" s="4">
        <f>_xlfn.IFNA(VLOOKUP($A80+AB$4,Female!$A:$Q, 12,0)/VLOOKUP($A80,Female!$A:$Q, 12,0),0)*AB$3</f>
        <v>0</v>
      </c>
      <c r="AC80" s="4">
        <f>_xlfn.IFNA(VLOOKUP($A80+AC$4,Female!$A:$Q, 12,0)/VLOOKUP($A80,Female!$A:$Q, 12,0),0)*AC$3</f>
        <v>0</v>
      </c>
      <c r="AD80" s="4">
        <f>_xlfn.IFNA(VLOOKUP($A80+AD$4,Female!$A:$Q, 12,0)/VLOOKUP($A80,Female!$A:$Q, 12,0),0)*AD$3</f>
        <v>0</v>
      </c>
      <c r="AE80" s="4">
        <f>_xlfn.IFNA(VLOOKUP($A80+AE$4,Female!$A:$Q, 12,0)/VLOOKUP($A80,Female!$A:$Q, 12,0),0)*AE$3</f>
        <v>0</v>
      </c>
      <c r="AF80" s="4">
        <f>_xlfn.IFNA(VLOOKUP($A80+AF$4,Female!$A:$Q, 12,0)/VLOOKUP($A80,Female!$A:$Q, 12,0),0)*AF$3</f>
        <v>0</v>
      </c>
      <c r="AG80" s="4">
        <f>_xlfn.IFNA(VLOOKUP($A80+AG$4,Female!$A:$Q, 12,0)/VLOOKUP($A80,Female!$A:$Q, 12,0),0)*AG$3</f>
        <v>0</v>
      </c>
      <c r="AH80" s="4">
        <f>_xlfn.IFNA(VLOOKUP($A80+AH$4,Female!$A:$Q, 12,0)/VLOOKUP($A80,Female!$A:$Q, 12,0),0)*AH$3</f>
        <v>0</v>
      </c>
      <c r="AI80" s="4">
        <f>_xlfn.IFNA(VLOOKUP($A80+AI$4,Female!$A:$Q, 12,0)/VLOOKUP($A80,Female!$A:$Q, 12,0),0)*AI$3</f>
        <v>0</v>
      </c>
      <c r="AJ80" s="4">
        <f>_xlfn.IFNA(VLOOKUP($A80+AJ$4,Female!$A:$Q, 12,0)/VLOOKUP($A80,Female!$A:$Q, 12,0),0)*AJ$3</f>
        <v>0</v>
      </c>
      <c r="AK80" s="4">
        <f>_xlfn.IFNA(VLOOKUP($A80+AK$4,Female!$A:$Q, 12,0)/VLOOKUP($A80,Female!$A:$Q, 12,0),0)*AK$3</f>
        <v>0</v>
      </c>
      <c r="AL80" s="4">
        <f>_xlfn.IFNA(VLOOKUP($A80+AL$4,Female!$A:$Q, 12,0)/VLOOKUP($A80,Female!$A:$Q, 12,0),0)*AL$3</f>
        <v>0</v>
      </c>
      <c r="AM80" s="4">
        <f>_xlfn.IFNA(VLOOKUP($A80+AM$4,Female!$A:$Q, 12,0)/VLOOKUP($A80,Female!$A:$Q, 12,0),0)*AM$3</f>
        <v>0</v>
      </c>
      <c r="AN80" s="4">
        <f>_xlfn.IFNA(VLOOKUP($A80+AN$4,Female!$A:$Q, 12,0)/VLOOKUP($A80,Female!$A:$Q, 12,0),0)*AN$3</f>
        <v>0</v>
      </c>
      <c r="AO80" s="4">
        <f>_xlfn.IFNA(VLOOKUP($A80+AO$4,Female!$A:$Q, 12,0)/VLOOKUP($A80,Female!$A:$Q, 12,0),0)*AO$3</f>
        <v>0</v>
      </c>
      <c r="AP80" s="4">
        <f>_xlfn.IFNA(VLOOKUP($A80+AP$4,Female!$A:$Q, 12,0)/VLOOKUP($A80,Female!$A:$Q, 12,0),0)*AP$3</f>
        <v>0</v>
      </c>
      <c r="AQ80" s="4">
        <f>_xlfn.IFNA(VLOOKUP($A80+AQ$4,Female!$A:$Q, 12,0)/VLOOKUP($A80,Female!$A:$Q, 12,0),0)*AQ$3</f>
        <v>0</v>
      </c>
      <c r="AR80" s="4">
        <f>_xlfn.IFNA(VLOOKUP($A80+AR$4,Female!$A:$Q, 12,0)/VLOOKUP($A80,Female!$A:$Q, 12,0),0)*AR$3</f>
        <v>0</v>
      </c>
      <c r="AS80" s="4">
        <f>_xlfn.IFNA(VLOOKUP($A80+AS$4,Female!$A:$Q, 12,0)/VLOOKUP($A80,Female!$A:$Q, 12,0),0)*AS$3</f>
        <v>0</v>
      </c>
      <c r="AT80" s="4">
        <f>_xlfn.IFNA(VLOOKUP($A80+AT$4,Female!$A:$Q, 12,0)/VLOOKUP($A80,Female!$A:$Q, 12,0),0)*AT$3</f>
        <v>0</v>
      </c>
      <c r="AU80" s="4">
        <f>_xlfn.IFNA(VLOOKUP($A80+AU$4,Female!$A:$Q, 12,0)/VLOOKUP($A80,Female!$A:$Q, 12,0),0)*AU$3</f>
        <v>0</v>
      </c>
      <c r="AV80" s="4">
        <f>_xlfn.IFNA(VLOOKUP($A80+AV$4,Female!$A:$Q, 12,0)/VLOOKUP($A80,Female!$A:$Q, 12,0),0)*AV$3</f>
        <v>0</v>
      </c>
      <c r="AW80" s="4">
        <f>_xlfn.IFNA(VLOOKUP($A80+AW$4,Female!$A:$Q, 12,0)/VLOOKUP($A80,Female!$A:$Q, 12,0),0)*AW$3</f>
        <v>0</v>
      </c>
      <c r="AX80" s="4">
        <f>_xlfn.IFNA(VLOOKUP($A80+AX$4,Female!$A:$Q, 12,0)/VLOOKUP($A80,Female!$A:$Q, 12,0),0)*AX$3</f>
        <v>0</v>
      </c>
      <c r="AY80" s="4">
        <f>_xlfn.IFNA(VLOOKUP($A80+AY$4,Female!$A:$Q, 12,0)/VLOOKUP($A80,Female!$A:$Q, 12,0),0)*AY$3</f>
        <v>0</v>
      </c>
      <c r="AZ80" s="4">
        <f>_xlfn.IFNA(VLOOKUP($A80+AZ$4,Female!$A:$Q, 12,0)/VLOOKUP($A80,Female!$A:$Q, 12,0),0)*AZ$3</f>
        <v>0</v>
      </c>
      <c r="BA80" s="4">
        <f>_xlfn.IFNA(VLOOKUP($A80+BA$4,Female!$A:$Q, 12,0)/VLOOKUP($A80,Female!$A:$Q, 12,0),0)*BA$3</f>
        <v>0</v>
      </c>
      <c r="BB80" s="4">
        <f>_xlfn.IFNA(VLOOKUP($A80+BB$4,Female!$A:$Q, 12,0)/VLOOKUP($A80,Female!$A:$Q, 12,0),0)*BB$3</f>
        <v>0</v>
      </c>
      <c r="BC80" s="4">
        <f>_xlfn.IFNA(VLOOKUP($A80+BC$4,Female!$A:$Q, 12,0)/VLOOKUP($A80,Female!$A:$Q, 12,0),0)*BC$3</f>
        <v>0</v>
      </c>
      <c r="BD80" s="4">
        <f>_xlfn.IFNA(VLOOKUP($A80+BD$4,Female!$A:$Q, 12,0)/VLOOKUP($A80,Female!$A:$Q, 12,0),0)*BD$3</f>
        <v>0</v>
      </c>
      <c r="BE80" s="4">
        <f>_xlfn.IFNA(VLOOKUP($A80+BE$4,Female!$A:$Q, 12,0)/VLOOKUP($A80,Female!$A:$Q, 12,0),0)*BE$3</f>
        <v>0</v>
      </c>
    </row>
    <row r="81" spans="1:57" x14ac:dyDescent="0.2">
      <c r="A81">
        <f t="shared" si="5"/>
        <v>101</v>
      </c>
      <c r="B81" s="4">
        <f t="shared" si="4"/>
        <v>4884.486041075198</v>
      </c>
      <c r="C81" s="4">
        <f>_xlfn.IFNA(VLOOKUP($A81+C$4,Female!$A:$Q, 12,0)/VLOOKUP($A81,Female!$A:$Q, 12,0),0)*C$3</f>
        <v>2017.9066738652969</v>
      </c>
      <c r="D81" s="4">
        <f>_xlfn.IFNA(VLOOKUP($A81+D$4,Female!$A:$Q, 12,0)/VLOOKUP($A81,Female!$A:$Q, 12,0),0)*D$3</f>
        <v>1309.2215692827722</v>
      </c>
      <c r="E81" s="4">
        <f>_xlfn.IFNA(VLOOKUP($A81+E$4,Female!$A:$Q, 12,0)/VLOOKUP($A81,Female!$A:$Q, 12,0),0)*E$3</f>
        <v>819.7019971777687</v>
      </c>
      <c r="F81" s="4">
        <f>_xlfn.IFNA(VLOOKUP($A81+F$4,Female!$A:$Q, 12,0)/VLOOKUP($A81,Female!$A:$Q, 12,0),0)*F$3</f>
        <v>491.9340788119581</v>
      </c>
      <c r="G81" s="4">
        <f>_xlfn.IFNA(VLOOKUP($A81+G$4,Female!$A:$Q, 12,0)/VLOOKUP($A81,Female!$A:$Q, 12,0),0)*G$3</f>
        <v>282.60991290638924</v>
      </c>
      <c r="H81" s="4">
        <f>_xlfn.IFNA(VLOOKUP($A81+H$4,Female!$A:$Q, 12,0)/VLOOKUP($A81,Female!$A:$Q, 12,0),0)*H$3</f>
        <v>154.62712358751344</v>
      </c>
      <c r="I81" s="4">
        <f>_xlfn.IFNA(VLOOKUP($A81+I$4,Female!$A:$Q, 12,0)/VLOOKUP($A81,Female!$A:$Q, 12,0),0)*I$3</f>
        <v>79.90406745642872</v>
      </c>
      <c r="J81" s="4">
        <f>_xlfn.IFNA(VLOOKUP($A81+J$4,Female!$A:$Q, 12,0)/VLOOKUP($A81,Female!$A:$Q, 12,0),0)*J$3</f>
        <v>38.831708835618208</v>
      </c>
      <c r="K81" s="4">
        <f>_xlfn.IFNA(VLOOKUP($A81+K$4,Female!$A:$Q, 12,0)/VLOOKUP($A81,Female!$A:$Q, 12,0),0)*K$3</f>
        <v>17.600869940548606</v>
      </c>
      <c r="L81" s="4">
        <f>_xlfn.IFNA(VLOOKUP($A81+L$4,Female!$A:$Q, 12,0)/VLOOKUP($A81,Female!$A:$Q, 12,0),0)*L$3</f>
        <v>7.3659906494108318</v>
      </c>
      <c r="M81" s="4">
        <f>_xlfn.IFNA(VLOOKUP($A81+M$4,Female!$A:$Q, 12,0)/VLOOKUP($A81,Female!$A:$Q, 12,0),0)*M$3</f>
        <v>2.8051350056989492</v>
      </c>
      <c r="N81" s="4">
        <f>_xlfn.IFNA(VLOOKUP($A81+N$4,Female!$A:$Q, 12,0)/VLOOKUP($A81,Female!$A:$Q, 12,0),0)*N$3</f>
        <v>0.95884874203461168</v>
      </c>
      <c r="O81" s="4">
        <f>_xlfn.IFNA(VLOOKUP($A81+O$4,Female!$A:$Q, 12,0)/VLOOKUP($A81,Female!$A:$Q, 12,0),0)*O$3</f>
        <v>0.28807245460719738</v>
      </c>
      <c r="P81" s="4">
        <f>_xlfn.IFNA(VLOOKUP($A81+P$4,Female!$A:$Q, 12,0)/VLOOKUP($A81,Female!$A:$Q, 12,0),0)*P$3</f>
        <v>7.3904416416483834E-2</v>
      </c>
      <c r="Q81" s="4">
        <f>_xlfn.IFNA(VLOOKUP($A81+Q$4,Female!$A:$Q, 12,0)/VLOOKUP($A81,Female!$A:$Q, 12,0),0)*Q$3</f>
        <v>1.5867134649277848E-2</v>
      </c>
      <c r="R81" s="4">
        <f>_xlfn.IFNA(VLOOKUP($A81+R$4,Female!$A:$Q, 12,0)/VLOOKUP($A81,Female!$A:$Q, 12,0),0)*R$3</f>
        <v>2.7645344263704111E-3</v>
      </c>
      <c r="S81" s="4">
        <f>_xlfn.IFNA(VLOOKUP($A81+S$4,Female!$A:$Q, 12,0)/VLOOKUP($A81,Female!$A:$Q, 12,0),0)*S$3</f>
        <v>3.6253527838458723E-4</v>
      </c>
      <c r="T81" s="4">
        <f>_xlfn.IFNA(VLOOKUP($A81+T$4,Female!$A:$Q, 12,0)/VLOOKUP($A81,Female!$A:$Q, 12,0),0)*T$3</f>
        <v>3.1254969434012689E-5</v>
      </c>
      <c r="U81" s="4">
        <f>_xlfn.IFNA(VLOOKUP($A81+U$4,Female!$A:$Q, 12,0)/VLOOKUP($A81,Female!$A:$Q, 12,0),0)*U$3</f>
        <v>0</v>
      </c>
      <c r="V81" s="4">
        <f>_xlfn.IFNA(VLOOKUP($A81+V$4,Female!$A:$Q, 12,0)/VLOOKUP($A81,Female!$A:$Q, 12,0),0)*V$3</f>
        <v>0</v>
      </c>
      <c r="W81" s="4">
        <f>_xlfn.IFNA(VLOOKUP($A81+W$4,Female!$A:$Q, 12,0)/VLOOKUP($A81,Female!$A:$Q, 12,0),0)*W$3</f>
        <v>0</v>
      </c>
      <c r="X81" s="4">
        <f>_xlfn.IFNA(VLOOKUP($A81+X$4,Female!$A:$Q, 12,0)/VLOOKUP($A81,Female!$A:$Q, 12,0),0)*X$3</f>
        <v>0</v>
      </c>
      <c r="Y81" s="4">
        <f>_xlfn.IFNA(VLOOKUP($A81+Y$4,Female!$A:$Q, 12,0)/VLOOKUP($A81,Female!$A:$Q, 12,0),0)*Y$3</f>
        <v>0</v>
      </c>
      <c r="Z81" s="4">
        <f>_xlfn.IFNA(VLOOKUP($A81+Z$4,Female!$A:$Q, 12,0)/VLOOKUP($A81,Female!$A:$Q, 12,0),0)*Z$3</f>
        <v>0</v>
      </c>
      <c r="AA81" s="4">
        <f>_xlfn.IFNA(VLOOKUP($A81+AA$4,Female!$A:$Q, 12,0)/VLOOKUP($A81,Female!$A:$Q, 12,0),0)*AA$3</f>
        <v>0</v>
      </c>
      <c r="AB81" s="4">
        <f>_xlfn.IFNA(VLOOKUP($A81+AB$4,Female!$A:$Q, 12,0)/VLOOKUP($A81,Female!$A:$Q, 12,0),0)*AB$3</f>
        <v>0</v>
      </c>
      <c r="AC81" s="4">
        <f>_xlfn.IFNA(VLOOKUP($A81+AC$4,Female!$A:$Q, 12,0)/VLOOKUP($A81,Female!$A:$Q, 12,0),0)*AC$3</f>
        <v>0</v>
      </c>
      <c r="AD81" s="4">
        <f>_xlfn.IFNA(VLOOKUP($A81+AD$4,Female!$A:$Q, 12,0)/VLOOKUP($A81,Female!$A:$Q, 12,0),0)*AD$3</f>
        <v>0</v>
      </c>
      <c r="AE81" s="4">
        <f>_xlfn.IFNA(VLOOKUP($A81+AE$4,Female!$A:$Q, 12,0)/VLOOKUP($A81,Female!$A:$Q, 12,0),0)*AE$3</f>
        <v>0</v>
      </c>
      <c r="AF81" s="4">
        <f>_xlfn.IFNA(VLOOKUP($A81+AF$4,Female!$A:$Q, 12,0)/VLOOKUP($A81,Female!$A:$Q, 12,0),0)*AF$3</f>
        <v>0</v>
      </c>
      <c r="AG81" s="4">
        <f>_xlfn.IFNA(VLOOKUP($A81+AG$4,Female!$A:$Q, 12,0)/VLOOKUP($A81,Female!$A:$Q, 12,0),0)*AG$3</f>
        <v>0</v>
      </c>
      <c r="AH81" s="4">
        <f>_xlfn.IFNA(VLOOKUP($A81+AH$4,Female!$A:$Q, 12,0)/VLOOKUP($A81,Female!$A:$Q, 12,0),0)*AH$3</f>
        <v>0</v>
      </c>
      <c r="AI81" s="4">
        <f>_xlfn.IFNA(VLOOKUP($A81+AI$4,Female!$A:$Q, 12,0)/VLOOKUP($A81,Female!$A:$Q, 12,0),0)*AI$3</f>
        <v>0</v>
      </c>
      <c r="AJ81" s="4">
        <f>_xlfn.IFNA(VLOOKUP($A81+AJ$4,Female!$A:$Q, 12,0)/VLOOKUP($A81,Female!$A:$Q, 12,0),0)*AJ$3</f>
        <v>0</v>
      </c>
      <c r="AK81" s="4">
        <f>_xlfn.IFNA(VLOOKUP($A81+AK$4,Female!$A:$Q, 12,0)/VLOOKUP($A81,Female!$A:$Q, 12,0),0)*AK$3</f>
        <v>0</v>
      </c>
      <c r="AL81" s="4">
        <f>_xlfn.IFNA(VLOOKUP($A81+AL$4,Female!$A:$Q, 12,0)/VLOOKUP($A81,Female!$A:$Q, 12,0),0)*AL$3</f>
        <v>0</v>
      </c>
      <c r="AM81" s="4">
        <f>_xlfn.IFNA(VLOOKUP($A81+AM$4,Female!$A:$Q, 12,0)/VLOOKUP($A81,Female!$A:$Q, 12,0),0)*AM$3</f>
        <v>0</v>
      </c>
      <c r="AN81" s="4">
        <f>_xlfn.IFNA(VLOOKUP($A81+AN$4,Female!$A:$Q, 12,0)/VLOOKUP($A81,Female!$A:$Q, 12,0),0)*AN$3</f>
        <v>0</v>
      </c>
      <c r="AO81" s="4">
        <f>_xlfn.IFNA(VLOOKUP($A81+AO$4,Female!$A:$Q, 12,0)/VLOOKUP($A81,Female!$A:$Q, 12,0),0)*AO$3</f>
        <v>0</v>
      </c>
      <c r="AP81" s="4">
        <f>_xlfn.IFNA(VLOOKUP($A81+AP$4,Female!$A:$Q, 12,0)/VLOOKUP($A81,Female!$A:$Q, 12,0),0)*AP$3</f>
        <v>0</v>
      </c>
      <c r="AQ81" s="4">
        <f>_xlfn.IFNA(VLOOKUP($A81+AQ$4,Female!$A:$Q, 12,0)/VLOOKUP($A81,Female!$A:$Q, 12,0),0)*AQ$3</f>
        <v>0</v>
      </c>
      <c r="AR81" s="4">
        <f>_xlfn.IFNA(VLOOKUP($A81+AR$4,Female!$A:$Q, 12,0)/VLOOKUP($A81,Female!$A:$Q, 12,0),0)*AR$3</f>
        <v>0</v>
      </c>
      <c r="AS81" s="4">
        <f>_xlfn.IFNA(VLOOKUP($A81+AS$4,Female!$A:$Q, 12,0)/VLOOKUP($A81,Female!$A:$Q, 12,0),0)*AS$3</f>
        <v>0</v>
      </c>
      <c r="AT81" s="4">
        <f>_xlfn.IFNA(VLOOKUP($A81+AT$4,Female!$A:$Q, 12,0)/VLOOKUP($A81,Female!$A:$Q, 12,0),0)*AT$3</f>
        <v>0</v>
      </c>
      <c r="AU81" s="4">
        <f>_xlfn.IFNA(VLOOKUP($A81+AU$4,Female!$A:$Q, 12,0)/VLOOKUP($A81,Female!$A:$Q, 12,0),0)*AU$3</f>
        <v>0</v>
      </c>
      <c r="AV81" s="4">
        <f>_xlfn.IFNA(VLOOKUP($A81+AV$4,Female!$A:$Q, 12,0)/VLOOKUP($A81,Female!$A:$Q, 12,0),0)*AV$3</f>
        <v>0</v>
      </c>
      <c r="AW81" s="4">
        <f>_xlfn.IFNA(VLOOKUP($A81+AW$4,Female!$A:$Q, 12,0)/VLOOKUP($A81,Female!$A:$Q, 12,0),0)*AW$3</f>
        <v>0</v>
      </c>
      <c r="AX81" s="4">
        <f>_xlfn.IFNA(VLOOKUP($A81+AX$4,Female!$A:$Q, 12,0)/VLOOKUP($A81,Female!$A:$Q, 12,0),0)*AX$3</f>
        <v>0</v>
      </c>
      <c r="AY81" s="4">
        <f>_xlfn.IFNA(VLOOKUP($A81+AY$4,Female!$A:$Q, 12,0)/VLOOKUP($A81,Female!$A:$Q, 12,0),0)*AY$3</f>
        <v>0</v>
      </c>
      <c r="AZ81" s="4">
        <f>_xlfn.IFNA(VLOOKUP($A81+AZ$4,Female!$A:$Q, 12,0)/VLOOKUP($A81,Female!$A:$Q, 12,0),0)*AZ$3</f>
        <v>0</v>
      </c>
      <c r="BA81" s="4">
        <f>_xlfn.IFNA(VLOOKUP($A81+BA$4,Female!$A:$Q, 12,0)/VLOOKUP($A81,Female!$A:$Q, 12,0),0)*BA$3</f>
        <v>0</v>
      </c>
      <c r="BB81" s="4">
        <f>_xlfn.IFNA(VLOOKUP($A81+BB$4,Female!$A:$Q, 12,0)/VLOOKUP($A81,Female!$A:$Q, 12,0),0)*BB$3</f>
        <v>0</v>
      </c>
      <c r="BC81" s="4">
        <f>_xlfn.IFNA(VLOOKUP($A81+BC$4,Female!$A:$Q, 12,0)/VLOOKUP($A81,Female!$A:$Q, 12,0),0)*BC$3</f>
        <v>0</v>
      </c>
      <c r="BD81" s="4">
        <f>_xlfn.IFNA(VLOOKUP($A81+BD$4,Female!$A:$Q, 12,0)/VLOOKUP($A81,Female!$A:$Q, 12,0),0)*BD$3</f>
        <v>0</v>
      </c>
      <c r="BE81" s="4">
        <f>_xlfn.IFNA(VLOOKUP($A81+BE$4,Female!$A:$Q, 12,0)/VLOOKUP($A81,Female!$A:$Q, 12,0),0)*BE$3</f>
        <v>0</v>
      </c>
    </row>
    <row r="82" spans="1:57" x14ac:dyDescent="0.2">
      <c r="A82">
        <f t="shared" si="5"/>
        <v>102</v>
      </c>
      <c r="B82" s="4">
        <f t="shared" si="4"/>
        <v>4484.745065661933</v>
      </c>
      <c r="C82" s="4">
        <f>_xlfn.IFNA(VLOOKUP($A82+C$4,Female!$A:$Q, 12,0)/VLOOKUP($A82,Female!$A:$Q, 12,0),0)*C$3</f>
        <v>1952.0680436179964</v>
      </c>
      <c r="D82" s="4">
        <f>_xlfn.IFNA(VLOOKUP($A82+D$4,Female!$A:$Q, 12,0)/VLOOKUP($A82,Female!$A:$Q, 12,0),0)*D$3</f>
        <v>1221.2273751499581</v>
      </c>
      <c r="E82" s="4">
        <f>_xlfn.IFNA(VLOOKUP($A82+E$4,Female!$A:$Q, 12,0)/VLOOKUP($A82,Female!$A:$Q, 12,0),0)*E$3</f>
        <v>734.56039855702431</v>
      </c>
      <c r="F82" s="4">
        <f>_xlfn.IFNA(VLOOKUP($A82+F$4,Female!$A:$Q, 12,0)/VLOOKUP($A82,Female!$A:$Q, 12,0),0)*F$3</f>
        <v>421.72153508002543</v>
      </c>
      <c r="G82" s="4">
        <f>_xlfn.IFNA(VLOOKUP($A82+G$4,Female!$A:$Q, 12,0)/VLOOKUP($A82,Female!$A:$Q, 12,0),0)*G$3</f>
        <v>230.63280538849028</v>
      </c>
      <c r="H82" s="4">
        <f>_xlfn.IFNA(VLOOKUP($A82+H$4,Female!$A:$Q, 12,0)/VLOOKUP($A82,Female!$A:$Q, 12,0),0)*H$3</f>
        <v>119.43730228770178</v>
      </c>
      <c r="I82" s="4">
        <f>_xlfn.IFNA(VLOOKUP($A82+I$4,Female!$A:$Q, 12,0)/VLOOKUP($A82,Female!$A:$Q, 12,0),0)*I$3</f>
        <v>58.021508028306208</v>
      </c>
      <c r="J82" s="4">
        <f>_xlfn.IFNA(VLOOKUP($A82+J$4,Female!$A:$Q, 12,0)/VLOOKUP($A82,Female!$A:$Q, 12,0),0)*J$3</f>
        <v>26.292292734649784</v>
      </c>
      <c r="K82" s="4">
        <f>_xlfn.IFNA(VLOOKUP($A82+K$4,Female!$A:$Q, 12,0)/VLOOKUP($A82,Female!$A:$Q, 12,0),0)*K$3</f>
        <v>11.001975250852009</v>
      </c>
      <c r="L82" s="4">
        <f>_xlfn.IFNA(VLOOKUP($A82+L$4,Female!$A:$Q, 12,0)/VLOOKUP($A82,Female!$A:$Q, 12,0),0)*L$3</f>
        <v>4.1983257192308931</v>
      </c>
      <c r="M82" s="4">
        <f>_xlfn.IFNA(VLOOKUP($A82+M$4,Female!$A:$Q, 12,0)/VLOOKUP($A82,Female!$A:$Q, 12,0),0)*M$3</f>
        <v>1.4349166926393506</v>
      </c>
      <c r="N82" s="4">
        <f>_xlfn.IFNA(VLOOKUP($A82+N$4,Female!$A:$Q, 12,0)/VLOOKUP($A82,Female!$A:$Q, 12,0),0)*N$3</f>
        <v>0.43109530135830326</v>
      </c>
      <c r="O82" s="4">
        <f>_xlfn.IFNA(VLOOKUP($A82+O$4,Female!$A:$Q, 12,0)/VLOOKUP($A82,Female!$A:$Q, 12,0),0)*O$3</f>
        <v>0.11060445976226752</v>
      </c>
      <c r="P82" s="4">
        <f>_xlfn.IFNA(VLOOKUP($A82+P$4,Female!$A:$Q, 12,0)/VLOOKUP($A82,Female!$A:$Q, 12,0),0)*P$3</f>
        <v>2.3790891226541908E-2</v>
      </c>
      <c r="Q82" s="4">
        <f>_xlfn.IFNA(VLOOKUP($A82+Q$4,Female!$A:$Q, 12,0)/VLOOKUP($A82,Female!$A:$Q, 12,0),0)*Q$3</f>
        <v>4.1384982707905714E-3</v>
      </c>
      <c r="R82" s="4">
        <f>_xlfn.IFNA(VLOOKUP($A82+R$4,Female!$A:$Q, 12,0)/VLOOKUP($A82,Female!$A:$Q, 12,0),0)*R$3</f>
        <v>5.4371488959792348E-4</v>
      </c>
      <c r="S82" s="4">
        <f>_xlfn.IFNA(VLOOKUP($A82+S$4,Female!$A:$Q, 12,0)/VLOOKUP($A82,Female!$A:$Q, 12,0),0)*S$3</f>
        <v>4.6883081434779498E-5</v>
      </c>
      <c r="T82" s="4">
        <f>_xlfn.IFNA(VLOOKUP($A82+T$4,Female!$A:$Q, 12,0)/VLOOKUP($A82,Female!$A:$Q, 12,0),0)*T$3</f>
        <v>0</v>
      </c>
      <c r="U82" s="4">
        <f>_xlfn.IFNA(VLOOKUP($A82+U$4,Female!$A:$Q, 12,0)/VLOOKUP($A82,Female!$A:$Q, 12,0),0)*U$3</f>
        <v>0</v>
      </c>
      <c r="V82" s="4">
        <f>_xlfn.IFNA(VLOOKUP($A82+V$4,Female!$A:$Q, 12,0)/VLOOKUP($A82,Female!$A:$Q, 12,0),0)*V$3</f>
        <v>0</v>
      </c>
      <c r="W82" s="4">
        <f>_xlfn.IFNA(VLOOKUP($A82+W$4,Female!$A:$Q, 12,0)/VLOOKUP($A82,Female!$A:$Q, 12,0),0)*W$3</f>
        <v>0</v>
      </c>
      <c r="X82" s="4">
        <f>_xlfn.IFNA(VLOOKUP($A82+X$4,Female!$A:$Q, 12,0)/VLOOKUP($A82,Female!$A:$Q, 12,0),0)*X$3</f>
        <v>0</v>
      </c>
      <c r="Y82" s="4">
        <f>_xlfn.IFNA(VLOOKUP($A82+Y$4,Female!$A:$Q, 12,0)/VLOOKUP($A82,Female!$A:$Q, 12,0),0)*Y$3</f>
        <v>0</v>
      </c>
      <c r="Z82" s="4">
        <f>_xlfn.IFNA(VLOOKUP($A82+Z$4,Female!$A:$Q, 12,0)/VLOOKUP($A82,Female!$A:$Q, 12,0),0)*Z$3</f>
        <v>0</v>
      </c>
      <c r="AA82" s="4">
        <f>_xlfn.IFNA(VLOOKUP($A82+AA$4,Female!$A:$Q, 12,0)/VLOOKUP($A82,Female!$A:$Q, 12,0),0)*AA$3</f>
        <v>0</v>
      </c>
      <c r="AB82" s="4">
        <f>_xlfn.IFNA(VLOOKUP($A82+AB$4,Female!$A:$Q, 12,0)/VLOOKUP($A82,Female!$A:$Q, 12,0),0)*AB$3</f>
        <v>0</v>
      </c>
      <c r="AC82" s="4">
        <f>_xlfn.IFNA(VLOOKUP($A82+AC$4,Female!$A:$Q, 12,0)/VLOOKUP($A82,Female!$A:$Q, 12,0),0)*AC$3</f>
        <v>0</v>
      </c>
      <c r="AD82" s="4">
        <f>_xlfn.IFNA(VLOOKUP($A82+AD$4,Female!$A:$Q, 12,0)/VLOOKUP($A82,Female!$A:$Q, 12,0),0)*AD$3</f>
        <v>0</v>
      </c>
      <c r="AE82" s="4">
        <f>_xlfn.IFNA(VLOOKUP($A82+AE$4,Female!$A:$Q, 12,0)/VLOOKUP($A82,Female!$A:$Q, 12,0),0)*AE$3</f>
        <v>0</v>
      </c>
      <c r="AF82" s="4">
        <f>_xlfn.IFNA(VLOOKUP($A82+AF$4,Female!$A:$Q, 12,0)/VLOOKUP($A82,Female!$A:$Q, 12,0),0)*AF$3</f>
        <v>0</v>
      </c>
      <c r="AG82" s="4">
        <f>_xlfn.IFNA(VLOOKUP($A82+AG$4,Female!$A:$Q, 12,0)/VLOOKUP($A82,Female!$A:$Q, 12,0),0)*AG$3</f>
        <v>0</v>
      </c>
      <c r="AH82" s="4">
        <f>_xlfn.IFNA(VLOOKUP($A82+AH$4,Female!$A:$Q, 12,0)/VLOOKUP($A82,Female!$A:$Q, 12,0),0)*AH$3</f>
        <v>0</v>
      </c>
      <c r="AI82" s="4">
        <f>_xlfn.IFNA(VLOOKUP($A82+AI$4,Female!$A:$Q, 12,0)/VLOOKUP($A82,Female!$A:$Q, 12,0),0)*AI$3</f>
        <v>0</v>
      </c>
      <c r="AJ82" s="4">
        <f>_xlfn.IFNA(VLOOKUP($A82+AJ$4,Female!$A:$Q, 12,0)/VLOOKUP($A82,Female!$A:$Q, 12,0),0)*AJ$3</f>
        <v>0</v>
      </c>
      <c r="AK82" s="4">
        <f>_xlfn.IFNA(VLOOKUP($A82+AK$4,Female!$A:$Q, 12,0)/VLOOKUP($A82,Female!$A:$Q, 12,0),0)*AK$3</f>
        <v>0</v>
      </c>
      <c r="AL82" s="4">
        <f>_xlfn.IFNA(VLOOKUP($A82+AL$4,Female!$A:$Q, 12,0)/VLOOKUP($A82,Female!$A:$Q, 12,0),0)*AL$3</f>
        <v>0</v>
      </c>
      <c r="AM82" s="4">
        <f>_xlfn.IFNA(VLOOKUP($A82+AM$4,Female!$A:$Q, 12,0)/VLOOKUP($A82,Female!$A:$Q, 12,0),0)*AM$3</f>
        <v>0</v>
      </c>
      <c r="AN82" s="4">
        <f>_xlfn.IFNA(VLOOKUP($A82+AN$4,Female!$A:$Q, 12,0)/VLOOKUP($A82,Female!$A:$Q, 12,0),0)*AN$3</f>
        <v>0</v>
      </c>
      <c r="AO82" s="4">
        <f>_xlfn.IFNA(VLOOKUP($A82+AO$4,Female!$A:$Q, 12,0)/VLOOKUP($A82,Female!$A:$Q, 12,0),0)*AO$3</f>
        <v>0</v>
      </c>
      <c r="AP82" s="4">
        <f>_xlfn.IFNA(VLOOKUP($A82+AP$4,Female!$A:$Q, 12,0)/VLOOKUP($A82,Female!$A:$Q, 12,0),0)*AP$3</f>
        <v>0</v>
      </c>
      <c r="AQ82" s="4">
        <f>_xlfn.IFNA(VLOOKUP($A82+AQ$4,Female!$A:$Q, 12,0)/VLOOKUP($A82,Female!$A:$Q, 12,0),0)*AQ$3</f>
        <v>0</v>
      </c>
      <c r="AR82" s="4">
        <f>_xlfn.IFNA(VLOOKUP($A82+AR$4,Female!$A:$Q, 12,0)/VLOOKUP($A82,Female!$A:$Q, 12,0),0)*AR$3</f>
        <v>0</v>
      </c>
      <c r="AS82" s="4">
        <f>_xlfn.IFNA(VLOOKUP($A82+AS$4,Female!$A:$Q, 12,0)/VLOOKUP($A82,Female!$A:$Q, 12,0),0)*AS$3</f>
        <v>0</v>
      </c>
      <c r="AT82" s="4">
        <f>_xlfn.IFNA(VLOOKUP($A82+AT$4,Female!$A:$Q, 12,0)/VLOOKUP($A82,Female!$A:$Q, 12,0),0)*AT$3</f>
        <v>0</v>
      </c>
      <c r="AU82" s="4">
        <f>_xlfn.IFNA(VLOOKUP($A82+AU$4,Female!$A:$Q, 12,0)/VLOOKUP($A82,Female!$A:$Q, 12,0),0)*AU$3</f>
        <v>0</v>
      </c>
      <c r="AV82" s="4">
        <f>_xlfn.IFNA(VLOOKUP($A82+AV$4,Female!$A:$Q, 12,0)/VLOOKUP($A82,Female!$A:$Q, 12,0),0)*AV$3</f>
        <v>0</v>
      </c>
      <c r="AW82" s="4">
        <f>_xlfn.IFNA(VLOOKUP($A82+AW$4,Female!$A:$Q, 12,0)/VLOOKUP($A82,Female!$A:$Q, 12,0),0)*AW$3</f>
        <v>0</v>
      </c>
      <c r="AX82" s="4">
        <f>_xlfn.IFNA(VLOOKUP($A82+AX$4,Female!$A:$Q, 12,0)/VLOOKUP($A82,Female!$A:$Q, 12,0),0)*AX$3</f>
        <v>0</v>
      </c>
      <c r="AY82" s="4">
        <f>_xlfn.IFNA(VLOOKUP($A82+AY$4,Female!$A:$Q, 12,0)/VLOOKUP($A82,Female!$A:$Q, 12,0),0)*AY$3</f>
        <v>0</v>
      </c>
      <c r="AZ82" s="4">
        <f>_xlfn.IFNA(VLOOKUP($A82+AZ$4,Female!$A:$Q, 12,0)/VLOOKUP($A82,Female!$A:$Q, 12,0),0)*AZ$3</f>
        <v>0</v>
      </c>
      <c r="BA82" s="4">
        <f>_xlfn.IFNA(VLOOKUP($A82+BA$4,Female!$A:$Q, 12,0)/VLOOKUP($A82,Female!$A:$Q, 12,0),0)*BA$3</f>
        <v>0</v>
      </c>
      <c r="BB82" s="4">
        <f>_xlfn.IFNA(VLOOKUP($A82+BB$4,Female!$A:$Q, 12,0)/VLOOKUP($A82,Female!$A:$Q, 12,0),0)*BB$3</f>
        <v>0</v>
      </c>
      <c r="BC82" s="4">
        <f>_xlfn.IFNA(VLOOKUP($A82+BC$4,Female!$A:$Q, 12,0)/VLOOKUP($A82,Female!$A:$Q, 12,0),0)*BC$3</f>
        <v>0</v>
      </c>
      <c r="BD82" s="4">
        <f>_xlfn.IFNA(VLOOKUP($A82+BD$4,Female!$A:$Q, 12,0)/VLOOKUP($A82,Female!$A:$Q, 12,0),0)*BD$3</f>
        <v>0</v>
      </c>
      <c r="BE82" s="4">
        <f>_xlfn.IFNA(VLOOKUP($A82+BE$4,Female!$A:$Q, 12,0)/VLOOKUP($A82,Female!$A:$Q, 12,0),0)*BE$3</f>
        <v>0</v>
      </c>
    </row>
    <row r="83" spans="1:57" x14ac:dyDescent="0.2">
      <c r="A83">
        <f t="shared" si="5"/>
        <v>103</v>
      </c>
      <c r="B83" s="4">
        <f t="shared" si="4"/>
        <v>4103.355687353097</v>
      </c>
      <c r="C83" s="4">
        <f>_xlfn.IFNA(VLOOKUP($A83+C$4,Female!$A:$Q, 12,0)/VLOOKUP($A83,Female!$A:$Q, 12,0),0)*C$3</f>
        <v>1882.2809892844366</v>
      </c>
      <c r="D83" s="4">
        <f>_xlfn.IFNA(VLOOKUP($A83+D$4,Female!$A:$Q, 12,0)/VLOOKUP($A83,Female!$A:$Q, 12,0),0)*D$3</f>
        <v>1131.2905869980732</v>
      </c>
      <c r="E83" s="4">
        <f>_xlfn.IFNA(VLOOKUP($A83+E$4,Female!$A:$Q, 12,0)/VLOOKUP($A83,Female!$A:$Q, 12,0),0)*E$3</f>
        <v>650.95730522683937</v>
      </c>
      <c r="F83" s="4">
        <f>_xlfn.IFNA(VLOOKUP($A83+F$4,Female!$A:$Q, 12,0)/VLOOKUP($A83,Female!$A:$Q, 12,0),0)*F$3</f>
        <v>355.76694462386871</v>
      </c>
      <c r="G83" s="4">
        <f>_xlfn.IFNA(VLOOKUP($A83+G$4,Female!$A:$Q, 12,0)/VLOOKUP($A83,Female!$A:$Q, 12,0),0)*G$3</f>
        <v>184.15415194486553</v>
      </c>
      <c r="H83" s="4">
        <f>_xlfn.IFNA(VLOOKUP($A83+H$4,Female!$A:$Q, 12,0)/VLOOKUP($A83,Female!$A:$Q, 12,0),0)*H$3</f>
        <v>89.653290786782549</v>
      </c>
      <c r="I83" s="4">
        <f>_xlfn.IFNA(VLOOKUP($A83+I$4,Female!$A:$Q, 12,0)/VLOOKUP($A83,Female!$A:$Q, 12,0),0)*I$3</f>
        <v>40.610383759103627</v>
      </c>
      <c r="J83" s="4">
        <f>_xlfn.IFNA(VLOOKUP($A83+J$4,Female!$A:$Q, 12,0)/VLOOKUP($A83,Female!$A:$Q, 12,0),0)*J$3</f>
        <v>16.989128988075535</v>
      </c>
      <c r="K83" s="4">
        <f>_xlfn.IFNA(VLOOKUP($A83+K$4,Female!$A:$Q, 12,0)/VLOOKUP($A83,Female!$A:$Q, 12,0),0)*K$3</f>
        <v>6.4821899732017689</v>
      </c>
      <c r="L83" s="4">
        <f>_xlfn.IFNA(VLOOKUP($A83+L$4,Female!$A:$Q, 12,0)/VLOOKUP($A83,Female!$A:$Q, 12,0),0)*L$3</f>
        <v>2.2200112449891471</v>
      </c>
      <c r="M83" s="4">
        <f>_xlfn.IFNA(VLOOKUP($A83+M$4,Female!$A:$Q, 12,0)/VLOOKUP($A83,Female!$A:$Q, 12,0),0)*M$3</f>
        <v>0.66689275478282939</v>
      </c>
      <c r="N83" s="4">
        <f>_xlfn.IFNA(VLOOKUP($A83+N$4,Female!$A:$Q, 12,0)/VLOOKUP($A83,Female!$A:$Q, 12,0),0)*N$3</f>
        <v>0.17110012224346646</v>
      </c>
      <c r="O83" s="4">
        <f>_xlfn.IFNA(VLOOKUP($A83+O$4,Female!$A:$Q, 12,0)/VLOOKUP($A83,Female!$A:$Q, 12,0),0)*O$3</f>
        <v>3.6806039091571215E-2</v>
      </c>
      <c r="P83" s="4">
        <f>_xlfn.IFNA(VLOOKUP($A83+P$4,Female!$A:$Q, 12,0)/VLOOKUP($A83,Female!$A:$Q, 12,0),0)*P$3</f>
        <v>6.4144748554239E-3</v>
      </c>
      <c r="Q83" s="4">
        <f>_xlfn.IFNA(VLOOKUP($A83+Q$4,Female!$A:$Q, 12,0)/VLOOKUP($A83,Female!$A:$Q, 12,0),0)*Q$3</f>
        <v>8.4139151225257091E-4</v>
      </c>
      <c r="R83" s="4">
        <f>_xlfn.IFNA(VLOOKUP($A83+R$4,Female!$A:$Q, 12,0)/VLOOKUP($A83,Female!$A:$Q, 12,0),0)*R$3</f>
        <v>7.2684737312454808E-5</v>
      </c>
      <c r="S83" s="4">
        <f>_xlfn.IFNA(VLOOKUP($A83+S$4,Female!$A:$Q, 12,0)/VLOOKUP($A83,Female!$A:$Q, 12,0),0)*S$3</f>
        <v>0</v>
      </c>
      <c r="T83" s="4">
        <f>_xlfn.IFNA(VLOOKUP($A83+T$4,Female!$A:$Q, 12,0)/VLOOKUP($A83,Female!$A:$Q, 12,0),0)*T$3</f>
        <v>0</v>
      </c>
      <c r="U83" s="4">
        <f>_xlfn.IFNA(VLOOKUP($A83+U$4,Female!$A:$Q, 12,0)/VLOOKUP($A83,Female!$A:$Q, 12,0),0)*U$3</f>
        <v>0</v>
      </c>
      <c r="V83" s="4">
        <f>_xlfn.IFNA(VLOOKUP($A83+V$4,Female!$A:$Q, 12,0)/VLOOKUP($A83,Female!$A:$Q, 12,0),0)*V$3</f>
        <v>0</v>
      </c>
      <c r="W83" s="4">
        <f>_xlfn.IFNA(VLOOKUP($A83+W$4,Female!$A:$Q, 12,0)/VLOOKUP($A83,Female!$A:$Q, 12,0),0)*W$3</f>
        <v>0</v>
      </c>
      <c r="X83" s="4">
        <f>_xlfn.IFNA(VLOOKUP($A83+X$4,Female!$A:$Q, 12,0)/VLOOKUP($A83,Female!$A:$Q, 12,0),0)*X$3</f>
        <v>0</v>
      </c>
      <c r="Y83" s="4">
        <f>_xlfn.IFNA(VLOOKUP($A83+Y$4,Female!$A:$Q, 12,0)/VLOOKUP($A83,Female!$A:$Q, 12,0),0)*Y$3</f>
        <v>0</v>
      </c>
      <c r="Z83" s="4">
        <f>_xlfn.IFNA(VLOOKUP($A83+Z$4,Female!$A:$Q, 12,0)/VLOOKUP($A83,Female!$A:$Q, 12,0),0)*Z$3</f>
        <v>0</v>
      </c>
      <c r="AA83" s="4">
        <f>_xlfn.IFNA(VLOOKUP($A83+AA$4,Female!$A:$Q, 12,0)/VLOOKUP($A83,Female!$A:$Q, 12,0),0)*AA$3</f>
        <v>0</v>
      </c>
      <c r="AB83" s="4">
        <f>_xlfn.IFNA(VLOOKUP($A83+AB$4,Female!$A:$Q, 12,0)/VLOOKUP($A83,Female!$A:$Q, 12,0),0)*AB$3</f>
        <v>0</v>
      </c>
      <c r="AC83" s="4">
        <f>_xlfn.IFNA(VLOOKUP($A83+AC$4,Female!$A:$Q, 12,0)/VLOOKUP($A83,Female!$A:$Q, 12,0),0)*AC$3</f>
        <v>0</v>
      </c>
      <c r="AD83" s="4">
        <f>_xlfn.IFNA(VLOOKUP($A83+AD$4,Female!$A:$Q, 12,0)/VLOOKUP($A83,Female!$A:$Q, 12,0),0)*AD$3</f>
        <v>0</v>
      </c>
      <c r="AE83" s="4">
        <f>_xlfn.IFNA(VLOOKUP($A83+AE$4,Female!$A:$Q, 12,0)/VLOOKUP($A83,Female!$A:$Q, 12,0),0)*AE$3</f>
        <v>0</v>
      </c>
      <c r="AF83" s="4">
        <f>_xlfn.IFNA(VLOOKUP($A83+AF$4,Female!$A:$Q, 12,0)/VLOOKUP($A83,Female!$A:$Q, 12,0),0)*AF$3</f>
        <v>0</v>
      </c>
      <c r="AG83" s="4">
        <f>_xlfn.IFNA(VLOOKUP($A83+AG$4,Female!$A:$Q, 12,0)/VLOOKUP($A83,Female!$A:$Q, 12,0),0)*AG$3</f>
        <v>0</v>
      </c>
      <c r="AH83" s="4">
        <f>_xlfn.IFNA(VLOOKUP($A83+AH$4,Female!$A:$Q, 12,0)/VLOOKUP($A83,Female!$A:$Q, 12,0),0)*AH$3</f>
        <v>0</v>
      </c>
      <c r="AI83" s="4">
        <f>_xlfn.IFNA(VLOOKUP($A83+AI$4,Female!$A:$Q, 12,0)/VLOOKUP($A83,Female!$A:$Q, 12,0),0)*AI$3</f>
        <v>0</v>
      </c>
      <c r="AJ83" s="4">
        <f>_xlfn.IFNA(VLOOKUP($A83+AJ$4,Female!$A:$Q, 12,0)/VLOOKUP($A83,Female!$A:$Q, 12,0),0)*AJ$3</f>
        <v>0</v>
      </c>
      <c r="AK83" s="4">
        <f>_xlfn.IFNA(VLOOKUP($A83+AK$4,Female!$A:$Q, 12,0)/VLOOKUP($A83,Female!$A:$Q, 12,0),0)*AK$3</f>
        <v>0</v>
      </c>
      <c r="AL83" s="4">
        <f>_xlfn.IFNA(VLOOKUP($A83+AL$4,Female!$A:$Q, 12,0)/VLOOKUP($A83,Female!$A:$Q, 12,0),0)*AL$3</f>
        <v>0</v>
      </c>
      <c r="AM83" s="4">
        <f>_xlfn.IFNA(VLOOKUP($A83+AM$4,Female!$A:$Q, 12,0)/VLOOKUP($A83,Female!$A:$Q, 12,0),0)*AM$3</f>
        <v>0</v>
      </c>
      <c r="AN83" s="4">
        <f>_xlfn.IFNA(VLOOKUP($A83+AN$4,Female!$A:$Q, 12,0)/VLOOKUP($A83,Female!$A:$Q, 12,0),0)*AN$3</f>
        <v>0</v>
      </c>
      <c r="AO83" s="4">
        <f>_xlfn.IFNA(VLOOKUP($A83+AO$4,Female!$A:$Q, 12,0)/VLOOKUP($A83,Female!$A:$Q, 12,0),0)*AO$3</f>
        <v>0</v>
      </c>
      <c r="AP83" s="4">
        <f>_xlfn.IFNA(VLOOKUP($A83+AP$4,Female!$A:$Q, 12,0)/VLOOKUP($A83,Female!$A:$Q, 12,0),0)*AP$3</f>
        <v>0</v>
      </c>
      <c r="AQ83" s="4">
        <f>_xlfn.IFNA(VLOOKUP($A83+AQ$4,Female!$A:$Q, 12,0)/VLOOKUP($A83,Female!$A:$Q, 12,0),0)*AQ$3</f>
        <v>0</v>
      </c>
      <c r="AR83" s="4">
        <f>_xlfn.IFNA(VLOOKUP($A83+AR$4,Female!$A:$Q, 12,0)/VLOOKUP($A83,Female!$A:$Q, 12,0),0)*AR$3</f>
        <v>0</v>
      </c>
      <c r="AS83" s="4">
        <f>_xlfn.IFNA(VLOOKUP($A83+AS$4,Female!$A:$Q, 12,0)/VLOOKUP($A83,Female!$A:$Q, 12,0),0)*AS$3</f>
        <v>0</v>
      </c>
      <c r="AT83" s="4">
        <f>_xlfn.IFNA(VLOOKUP($A83+AT$4,Female!$A:$Q, 12,0)/VLOOKUP($A83,Female!$A:$Q, 12,0),0)*AT$3</f>
        <v>0</v>
      </c>
      <c r="AU83" s="4">
        <f>_xlfn.IFNA(VLOOKUP($A83+AU$4,Female!$A:$Q, 12,0)/VLOOKUP($A83,Female!$A:$Q, 12,0),0)*AU$3</f>
        <v>0</v>
      </c>
      <c r="AV83" s="4">
        <f>_xlfn.IFNA(VLOOKUP($A83+AV$4,Female!$A:$Q, 12,0)/VLOOKUP($A83,Female!$A:$Q, 12,0),0)*AV$3</f>
        <v>0</v>
      </c>
      <c r="AW83" s="4">
        <f>_xlfn.IFNA(VLOOKUP($A83+AW$4,Female!$A:$Q, 12,0)/VLOOKUP($A83,Female!$A:$Q, 12,0),0)*AW$3</f>
        <v>0</v>
      </c>
      <c r="AX83" s="4">
        <f>_xlfn.IFNA(VLOOKUP($A83+AX$4,Female!$A:$Q, 12,0)/VLOOKUP($A83,Female!$A:$Q, 12,0),0)*AX$3</f>
        <v>0</v>
      </c>
      <c r="AY83" s="4">
        <f>_xlfn.IFNA(VLOOKUP($A83+AY$4,Female!$A:$Q, 12,0)/VLOOKUP($A83,Female!$A:$Q, 12,0),0)*AY$3</f>
        <v>0</v>
      </c>
      <c r="AZ83" s="4">
        <f>_xlfn.IFNA(VLOOKUP($A83+AZ$4,Female!$A:$Q, 12,0)/VLOOKUP($A83,Female!$A:$Q, 12,0),0)*AZ$3</f>
        <v>0</v>
      </c>
      <c r="BA83" s="4">
        <f>_xlfn.IFNA(VLOOKUP($A83+BA$4,Female!$A:$Q, 12,0)/VLOOKUP($A83,Female!$A:$Q, 12,0),0)*BA$3</f>
        <v>0</v>
      </c>
      <c r="BB83" s="4">
        <f>_xlfn.IFNA(VLOOKUP($A83+BB$4,Female!$A:$Q, 12,0)/VLOOKUP($A83,Female!$A:$Q, 12,0),0)*BB$3</f>
        <v>0</v>
      </c>
      <c r="BC83" s="4">
        <f>_xlfn.IFNA(VLOOKUP($A83+BC$4,Female!$A:$Q, 12,0)/VLOOKUP($A83,Female!$A:$Q, 12,0),0)*BC$3</f>
        <v>0</v>
      </c>
      <c r="BD83" s="4">
        <f>_xlfn.IFNA(VLOOKUP($A83+BD$4,Female!$A:$Q, 12,0)/VLOOKUP($A83,Female!$A:$Q, 12,0),0)*BD$3</f>
        <v>0</v>
      </c>
      <c r="BE83" s="4">
        <f>_xlfn.IFNA(VLOOKUP($A83+BE$4,Female!$A:$Q, 12,0)/VLOOKUP($A83,Female!$A:$Q, 12,0),0)*BE$3</f>
        <v>0</v>
      </c>
    </row>
    <row r="84" spans="1:57" x14ac:dyDescent="0.2">
      <c r="A84">
        <f t="shared" si="5"/>
        <v>104</v>
      </c>
      <c r="B84" s="4">
        <f t="shared" si="4"/>
        <v>3739.6361457988005</v>
      </c>
      <c r="C84" s="4">
        <f>_xlfn.IFNA(VLOOKUP($A84+C$4,Female!$A:$Q, 12,0)/VLOOKUP($A84,Female!$A:$Q, 12,0),0)*C$3</f>
        <v>1808.3087947922991</v>
      </c>
      <c r="D84" s="4">
        <f>_xlfn.IFNA(VLOOKUP($A84+D$4,Female!$A:$Q, 12,0)/VLOOKUP($A84,Female!$A:$Q, 12,0),0)*D$3</f>
        <v>1039.703877286443</v>
      </c>
      <c r="E84" s="4">
        <f>_xlfn.IFNA(VLOOKUP($A84+E$4,Female!$A:$Q, 12,0)/VLOOKUP($A84,Female!$A:$Q, 12,0),0)*E$3</f>
        <v>569.51191737929116</v>
      </c>
      <c r="F84" s="4">
        <f>_xlfn.IFNA(VLOOKUP($A84+F$4,Female!$A:$Q, 12,0)/VLOOKUP($A84,Female!$A:$Q, 12,0),0)*F$3</f>
        <v>294.60256455923593</v>
      </c>
      <c r="G84" s="4">
        <f>_xlfn.IFNA(VLOOKUP($A84+G$4,Female!$A:$Q, 12,0)/VLOOKUP($A84,Female!$A:$Q, 12,0),0)*G$3</f>
        <v>143.35678761925783</v>
      </c>
      <c r="H84" s="4">
        <f>_xlfn.IFNA(VLOOKUP($A84+H$4,Female!$A:$Q, 12,0)/VLOOKUP($A84,Female!$A:$Q, 12,0),0)*H$3</f>
        <v>65.076593667720545</v>
      </c>
      <c r="I84" s="4">
        <f>_xlfn.IFNA(VLOOKUP($A84+I$4,Female!$A:$Q, 12,0)/VLOOKUP($A84,Female!$A:$Q, 12,0),0)*I$3</f>
        <v>27.213866131189185</v>
      </c>
      <c r="J84" s="4">
        <f>_xlfn.IFNA(VLOOKUP($A84+J$4,Female!$A:$Q, 12,0)/VLOOKUP($A84,Female!$A:$Q, 12,0),0)*J$3</f>
        <v>10.380844861158558</v>
      </c>
      <c r="K84" s="4">
        <f>_xlfn.IFNA(VLOOKUP($A84+K$4,Female!$A:$Q, 12,0)/VLOOKUP($A84,Female!$A:$Q, 12,0),0)*K$3</f>
        <v>3.5547682738584281</v>
      </c>
      <c r="L84" s="4">
        <f>_xlfn.IFNA(VLOOKUP($A84+L$4,Female!$A:$Q, 12,0)/VLOOKUP($A84,Female!$A:$Q, 12,0),0)*L$3</f>
        <v>1.0700276040974277</v>
      </c>
      <c r="M84" s="4">
        <f>_xlfn.IFNA(VLOOKUP($A84+M$4,Female!$A:$Q, 12,0)/VLOOKUP($A84,Female!$A:$Q, 12,0),0)*M$3</f>
        <v>0.27450074380892531</v>
      </c>
      <c r="N84" s="4">
        <f>_xlfn.IFNA(VLOOKUP($A84+N$4,Female!$A:$Q, 12,0)/VLOOKUP($A84,Female!$A:$Q, 12,0),0)*N$3</f>
        <v>5.9048281125095893E-2</v>
      </c>
      <c r="O84" s="4">
        <f>_xlfn.IFNA(VLOOKUP($A84+O$4,Female!$A:$Q, 12,0)/VLOOKUP($A84,Female!$A:$Q, 12,0),0)*O$3</f>
        <v>1.0291530717713507E-2</v>
      </c>
      <c r="P84" s="4">
        <f>_xlfn.IFNA(VLOOKUP($A84+P$4,Female!$A:$Q, 12,0)/VLOOKUP($A84,Female!$A:$Q, 12,0),0)*P$3</f>
        <v>1.3524678544225976E-3</v>
      </c>
      <c r="Q84" s="4">
        <f>_xlfn.IFNA(VLOOKUP($A84+Q$4,Female!$A:$Q, 12,0)/VLOOKUP($A84,Female!$A:$Q, 12,0),0)*Q$3</f>
        <v>1.1664889294626437E-4</v>
      </c>
      <c r="R84" s="4">
        <f>_xlfn.IFNA(VLOOKUP($A84+R$4,Female!$A:$Q, 12,0)/VLOOKUP($A84,Female!$A:$Q, 12,0),0)*R$3</f>
        <v>0</v>
      </c>
      <c r="S84" s="4">
        <f>_xlfn.IFNA(VLOOKUP($A84+S$4,Female!$A:$Q, 12,0)/VLOOKUP($A84,Female!$A:$Q, 12,0),0)*S$3</f>
        <v>0</v>
      </c>
      <c r="T84" s="4">
        <f>_xlfn.IFNA(VLOOKUP($A84+T$4,Female!$A:$Q, 12,0)/VLOOKUP($A84,Female!$A:$Q, 12,0),0)*T$3</f>
        <v>0</v>
      </c>
      <c r="U84" s="4">
        <f>_xlfn.IFNA(VLOOKUP($A84+U$4,Female!$A:$Q, 12,0)/VLOOKUP($A84,Female!$A:$Q, 12,0),0)*U$3</f>
        <v>0</v>
      </c>
      <c r="V84" s="4">
        <f>_xlfn.IFNA(VLOOKUP($A84+V$4,Female!$A:$Q, 12,0)/VLOOKUP($A84,Female!$A:$Q, 12,0),0)*V$3</f>
        <v>0</v>
      </c>
      <c r="W84" s="4">
        <f>_xlfn.IFNA(VLOOKUP($A84+W$4,Female!$A:$Q, 12,0)/VLOOKUP($A84,Female!$A:$Q, 12,0),0)*W$3</f>
        <v>0</v>
      </c>
      <c r="X84" s="4">
        <f>_xlfn.IFNA(VLOOKUP($A84+X$4,Female!$A:$Q, 12,0)/VLOOKUP($A84,Female!$A:$Q, 12,0),0)*X$3</f>
        <v>0</v>
      </c>
      <c r="Y84" s="4">
        <f>_xlfn.IFNA(VLOOKUP($A84+Y$4,Female!$A:$Q, 12,0)/VLOOKUP($A84,Female!$A:$Q, 12,0),0)*Y$3</f>
        <v>0</v>
      </c>
      <c r="Z84" s="4">
        <f>_xlfn.IFNA(VLOOKUP($A84+Z$4,Female!$A:$Q, 12,0)/VLOOKUP($A84,Female!$A:$Q, 12,0),0)*Z$3</f>
        <v>0</v>
      </c>
      <c r="AA84" s="4">
        <f>_xlfn.IFNA(VLOOKUP($A84+AA$4,Female!$A:$Q, 12,0)/VLOOKUP($A84,Female!$A:$Q, 12,0),0)*AA$3</f>
        <v>0</v>
      </c>
      <c r="AB84" s="4">
        <f>_xlfn.IFNA(VLOOKUP($A84+AB$4,Female!$A:$Q, 12,0)/VLOOKUP($A84,Female!$A:$Q, 12,0),0)*AB$3</f>
        <v>0</v>
      </c>
      <c r="AC84" s="4">
        <f>_xlfn.IFNA(VLOOKUP($A84+AC$4,Female!$A:$Q, 12,0)/VLOOKUP($A84,Female!$A:$Q, 12,0),0)*AC$3</f>
        <v>0</v>
      </c>
      <c r="AD84" s="4">
        <f>_xlfn.IFNA(VLOOKUP($A84+AD$4,Female!$A:$Q, 12,0)/VLOOKUP($A84,Female!$A:$Q, 12,0),0)*AD$3</f>
        <v>0</v>
      </c>
      <c r="AE84" s="4">
        <f>_xlfn.IFNA(VLOOKUP($A84+AE$4,Female!$A:$Q, 12,0)/VLOOKUP($A84,Female!$A:$Q, 12,0),0)*AE$3</f>
        <v>0</v>
      </c>
      <c r="AF84" s="4">
        <f>_xlfn.IFNA(VLOOKUP($A84+AF$4,Female!$A:$Q, 12,0)/VLOOKUP($A84,Female!$A:$Q, 12,0),0)*AF$3</f>
        <v>0</v>
      </c>
      <c r="AG84" s="4">
        <f>_xlfn.IFNA(VLOOKUP($A84+AG$4,Female!$A:$Q, 12,0)/VLOOKUP($A84,Female!$A:$Q, 12,0),0)*AG$3</f>
        <v>0</v>
      </c>
      <c r="AH84" s="4">
        <f>_xlfn.IFNA(VLOOKUP($A84+AH$4,Female!$A:$Q, 12,0)/VLOOKUP($A84,Female!$A:$Q, 12,0),0)*AH$3</f>
        <v>0</v>
      </c>
      <c r="AI84" s="4">
        <f>_xlfn.IFNA(VLOOKUP($A84+AI$4,Female!$A:$Q, 12,0)/VLOOKUP($A84,Female!$A:$Q, 12,0),0)*AI$3</f>
        <v>0</v>
      </c>
      <c r="AJ84" s="4">
        <f>_xlfn.IFNA(VLOOKUP($A84+AJ$4,Female!$A:$Q, 12,0)/VLOOKUP($A84,Female!$A:$Q, 12,0),0)*AJ$3</f>
        <v>0</v>
      </c>
      <c r="AK84" s="4">
        <f>_xlfn.IFNA(VLOOKUP($A84+AK$4,Female!$A:$Q, 12,0)/VLOOKUP($A84,Female!$A:$Q, 12,0),0)*AK$3</f>
        <v>0</v>
      </c>
      <c r="AL84" s="4">
        <f>_xlfn.IFNA(VLOOKUP($A84+AL$4,Female!$A:$Q, 12,0)/VLOOKUP($A84,Female!$A:$Q, 12,0),0)*AL$3</f>
        <v>0</v>
      </c>
      <c r="AM84" s="4">
        <f>_xlfn.IFNA(VLOOKUP($A84+AM$4,Female!$A:$Q, 12,0)/VLOOKUP($A84,Female!$A:$Q, 12,0),0)*AM$3</f>
        <v>0</v>
      </c>
      <c r="AN84" s="4">
        <f>_xlfn.IFNA(VLOOKUP($A84+AN$4,Female!$A:$Q, 12,0)/VLOOKUP($A84,Female!$A:$Q, 12,0),0)*AN$3</f>
        <v>0</v>
      </c>
      <c r="AO84" s="4">
        <f>_xlfn.IFNA(VLOOKUP($A84+AO$4,Female!$A:$Q, 12,0)/VLOOKUP($A84,Female!$A:$Q, 12,0),0)*AO$3</f>
        <v>0</v>
      </c>
      <c r="AP84" s="4">
        <f>_xlfn.IFNA(VLOOKUP($A84+AP$4,Female!$A:$Q, 12,0)/VLOOKUP($A84,Female!$A:$Q, 12,0),0)*AP$3</f>
        <v>0</v>
      </c>
      <c r="AQ84" s="4">
        <f>_xlfn.IFNA(VLOOKUP($A84+AQ$4,Female!$A:$Q, 12,0)/VLOOKUP($A84,Female!$A:$Q, 12,0),0)*AQ$3</f>
        <v>0</v>
      </c>
      <c r="AR84" s="4">
        <f>_xlfn.IFNA(VLOOKUP($A84+AR$4,Female!$A:$Q, 12,0)/VLOOKUP($A84,Female!$A:$Q, 12,0),0)*AR$3</f>
        <v>0</v>
      </c>
      <c r="AS84" s="4">
        <f>_xlfn.IFNA(VLOOKUP($A84+AS$4,Female!$A:$Q, 12,0)/VLOOKUP($A84,Female!$A:$Q, 12,0),0)*AS$3</f>
        <v>0</v>
      </c>
      <c r="AT84" s="4">
        <f>_xlfn.IFNA(VLOOKUP($A84+AT$4,Female!$A:$Q, 12,0)/VLOOKUP($A84,Female!$A:$Q, 12,0),0)*AT$3</f>
        <v>0</v>
      </c>
      <c r="AU84" s="4">
        <f>_xlfn.IFNA(VLOOKUP($A84+AU$4,Female!$A:$Q, 12,0)/VLOOKUP($A84,Female!$A:$Q, 12,0),0)*AU$3</f>
        <v>0</v>
      </c>
      <c r="AV84" s="4">
        <f>_xlfn.IFNA(VLOOKUP($A84+AV$4,Female!$A:$Q, 12,0)/VLOOKUP($A84,Female!$A:$Q, 12,0),0)*AV$3</f>
        <v>0</v>
      </c>
      <c r="AW84" s="4">
        <f>_xlfn.IFNA(VLOOKUP($A84+AW$4,Female!$A:$Q, 12,0)/VLOOKUP($A84,Female!$A:$Q, 12,0),0)*AW$3</f>
        <v>0</v>
      </c>
      <c r="AX84" s="4">
        <f>_xlfn.IFNA(VLOOKUP($A84+AX$4,Female!$A:$Q, 12,0)/VLOOKUP($A84,Female!$A:$Q, 12,0),0)*AX$3</f>
        <v>0</v>
      </c>
      <c r="AY84" s="4">
        <f>_xlfn.IFNA(VLOOKUP($A84+AY$4,Female!$A:$Q, 12,0)/VLOOKUP($A84,Female!$A:$Q, 12,0),0)*AY$3</f>
        <v>0</v>
      </c>
      <c r="AZ84" s="4">
        <f>_xlfn.IFNA(VLOOKUP($A84+AZ$4,Female!$A:$Q, 12,0)/VLOOKUP($A84,Female!$A:$Q, 12,0),0)*AZ$3</f>
        <v>0</v>
      </c>
      <c r="BA84" s="4">
        <f>_xlfn.IFNA(VLOOKUP($A84+BA$4,Female!$A:$Q, 12,0)/VLOOKUP($A84,Female!$A:$Q, 12,0),0)*BA$3</f>
        <v>0</v>
      </c>
      <c r="BB84" s="4">
        <f>_xlfn.IFNA(VLOOKUP($A84+BB$4,Female!$A:$Q, 12,0)/VLOOKUP($A84,Female!$A:$Q, 12,0),0)*BB$3</f>
        <v>0</v>
      </c>
      <c r="BC84" s="4">
        <f>_xlfn.IFNA(VLOOKUP($A84+BC$4,Female!$A:$Q, 12,0)/VLOOKUP($A84,Female!$A:$Q, 12,0),0)*BC$3</f>
        <v>0</v>
      </c>
      <c r="BD84" s="4">
        <f>_xlfn.IFNA(VLOOKUP($A84+BD$4,Female!$A:$Q, 12,0)/VLOOKUP($A84,Female!$A:$Q, 12,0),0)*BD$3</f>
        <v>0</v>
      </c>
      <c r="BE84" s="4">
        <f>_xlfn.IFNA(VLOOKUP($A84+BE$4,Female!$A:$Q, 12,0)/VLOOKUP($A84,Female!$A:$Q, 12,0),0)*BE$3</f>
        <v>0</v>
      </c>
    </row>
    <row r="85" spans="1:57" x14ac:dyDescent="0.2">
      <c r="A85">
        <f t="shared" si="5"/>
        <v>105</v>
      </c>
      <c r="B85" s="4">
        <f t="shared" si="4"/>
        <v>3392.9141298299332</v>
      </c>
      <c r="C85" s="4">
        <f>_xlfn.IFNA(VLOOKUP($A85+C$4,Female!$A:$Q, 12,0)/VLOOKUP($A85,Female!$A:$Q, 12,0),0)*C$3</f>
        <v>1729.8958067834817</v>
      </c>
      <c r="D85" s="4">
        <f>_xlfn.IFNA(VLOOKUP($A85+D$4,Female!$A:$Q, 12,0)/VLOOKUP($A85,Female!$A:$Q, 12,0),0)*D$3</f>
        <v>946.82962128639633</v>
      </c>
      <c r="E85" s="4">
        <f>_xlfn.IFNA(VLOOKUP($A85+E$4,Female!$A:$Q, 12,0)/VLOOKUP($A85,Female!$A:$Q, 12,0),0)*E$3</f>
        <v>490.89160711552654</v>
      </c>
      <c r="F85" s="4">
        <f>_xlfn.IFNA(VLOOKUP($A85+F$4,Female!$A:$Q, 12,0)/VLOOKUP($A85,Female!$A:$Q, 12,0),0)*F$3</f>
        <v>238.71797967716981</v>
      </c>
      <c r="G85" s="4">
        <f>_xlfn.IFNA(VLOOKUP($A85+G$4,Female!$A:$Q, 12,0)/VLOOKUP($A85,Female!$A:$Q, 12,0),0)*G$3</f>
        <v>108.3150237298981</v>
      </c>
      <c r="H85" s="4">
        <f>_xlfn.IFNA(VLOOKUP($A85+H$4,Female!$A:$Q, 12,0)/VLOOKUP($A85,Female!$A:$Q, 12,0),0)*H$3</f>
        <v>45.393098088713529</v>
      </c>
      <c r="I85" s="4">
        <f>_xlfn.IFNA(VLOOKUP($A85+I$4,Female!$A:$Q, 12,0)/VLOOKUP($A85,Female!$A:$Q, 12,0),0)*I$3</f>
        <v>17.308669785231633</v>
      </c>
      <c r="J85" s="4">
        <f>_xlfn.IFNA(VLOOKUP($A85+J$4,Female!$A:$Q, 12,0)/VLOOKUP($A85,Female!$A:$Q, 12,0),0)*J$3</f>
        <v>5.9256241667788387</v>
      </c>
      <c r="K85" s="4">
        <f>_xlfn.IFNA(VLOOKUP($A85+K$4,Female!$A:$Q, 12,0)/VLOOKUP($A85,Female!$A:$Q, 12,0),0)*K$3</f>
        <v>1.7834583199795153</v>
      </c>
      <c r="L85" s="4">
        <f>_xlfn.IFNA(VLOOKUP($A85+L$4,Female!$A:$Q, 12,0)/VLOOKUP($A85,Female!$A:$Q, 12,0),0)*L$3</f>
        <v>0.45845252539238585</v>
      </c>
      <c r="M85" s="4">
        <f>_xlfn.IFNA(VLOOKUP($A85+M$4,Female!$A:$Q, 12,0)/VLOOKUP($A85,Female!$A:$Q, 12,0),0)*M$3</f>
        <v>9.860804014111553E-2</v>
      </c>
      <c r="N85" s="4">
        <f>_xlfn.IFNA(VLOOKUP($A85+N$4,Female!$A:$Q, 12,0)/VLOOKUP($A85,Female!$A:$Q, 12,0),0)*N$3</f>
        <v>1.718620599685718E-2</v>
      </c>
      <c r="O85" s="4">
        <f>_xlfn.IFNA(VLOOKUP($A85+O$4,Female!$A:$Q, 12,0)/VLOOKUP($A85,Female!$A:$Q, 12,0),0)*O$3</f>
        <v>2.2586954686691879E-3</v>
      </c>
      <c r="P85" s="4">
        <f>_xlfn.IFNA(VLOOKUP($A85+P$4,Female!$A:$Q, 12,0)/VLOOKUP($A85,Female!$A:$Q, 12,0),0)*P$3</f>
        <v>1.951737056209774E-4</v>
      </c>
      <c r="Q85" s="4">
        <f>_xlfn.IFNA(VLOOKUP($A85+Q$4,Female!$A:$Q, 12,0)/VLOOKUP($A85,Female!$A:$Q, 12,0),0)*Q$3</f>
        <v>0</v>
      </c>
      <c r="R85" s="4">
        <f>_xlfn.IFNA(VLOOKUP($A85+R$4,Female!$A:$Q, 12,0)/VLOOKUP($A85,Female!$A:$Q, 12,0),0)*R$3</f>
        <v>0</v>
      </c>
      <c r="S85" s="4">
        <f>_xlfn.IFNA(VLOOKUP($A85+S$4,Female!$A:$Q, 12,0)/VLOOKUP($A85,Female!$A:$Q, 12,0),0)*S$3</f>
        <v>0</v>
      </c>
      <c r="T85" s="4">
        <f>_xlfn.IFNA(VLOOKUP($A85+T$4,Female!$A:$Q, 12,0)/VLOOKUP($A85,Female!$A:$Q, 12,0),0)*T$3</f>
        <v>0</v>
      </c>
      <c r="U85" s="4">
        <f>_xlfn.IFNA(VLOOKUP($A85+U$4,Female!$A:$Q, 12,0)/VLOOKUP($A85,Female!$A:$Q, 12,0),0)*U$3</f>
        <v>0</v>
      </c>
      <c r="V85" s="4">
        <f>_xlfn.IFNA(VLOOKUP($A85+V$4,Female!$A:$Q, 12,0)/VLOOKUP($A85,Female!$A:$Q, 12,0),0)*V$3</f>
        <v>0</v>
      </c>
      <c r="W85" s="4">
        <f>_xlfn.IFNA(VLOOKUP($A85+W$4,Female!$A:$Q, 12,0)/VLOOKUP($A85,Female!$A:$Q, 12,0),0)*W$3</f>
        <v>0</v>
      </c>
      <c r="X85" s="4">
        <f>_xlfn.IFNA(VLOOKUP($A85+X$4,Female!$A:$Q, 12,0)/VLOOKUP($A85,Female!$A:$Q, 12,0),0)*X$3</f>
        <v>0</v>
      </c>
      <c r="Y85" s="4">
        <f>_xlfn.IFNA(VLOOKUP($A85+Y$4,Female!$A:$Q, 12,0)/VLOOKUP($A85,Female!$A:$Q, 12,0),0)*Y$3</f>
        <v>0</v>
      </c>
      <c r="Z85" s="4">
        <f>_xlfn.IFNA(VLOOKUP($A85+Z$4,Female!$A:$Q, 12,0)/VLOOKUP($A85,Female!$A:$Q, 12,0),0)*Z$3</f>
        <v>0</v>
      </c>
      <c r="AA85" s="4">
        <f>_xlfn.IFNA(VLOOKUP($A85+AA$4,Female!$A:$Q, 12,0)/VLOOKUP($A85,Female!$A:$Q, 12,0),0)*AA$3</f>
        <v>0</v>
      </c>
      <c r="AB85" s="4">
        <f>_xlfn.IFNA(VLOOKUP($A85+AB$4,Female!$A:$Q, 12,0)/VLOOKUP($A85,Female!$A:$Q, 12,0),0)*AB$3</f>
        <v>0</v>
      </c>
      <c r="AC85" s="4">
        <f>_xlfn.IFNA(VLOOKUP($A85+AC$4,Female!$A:$Q, 12,0)/VLOOKUP($A85,Female!$A:$Q, 12,0),0)*AC$3</f>
        <v>0</v>
      </c>
      <c r="AD85" s="4">
        <f>_xlfn.IFNA(VLOOKUP($A85+AD$4,Female!$A:$Q, 12,0)/VLOOKUP($A85,Female!$A:$Q, 12,0),0)*AD$3</f>
        <v>0</v>
      </c>
      <c r="AE85" s="4">
        <f>_xlfn.IFNA(VLOOKUP($A85+AE$4,Female!$A:$Q, 12,0)/VLOOKUP($A85,Female!$A:$Q, 12,0),0)*AE$3</f>
        <v>0</v>
      </c>
      <c r="AF85" s="4">
        <f>_xlfn.IFNA(VLOOKUP($A85+AF$4,Female!$A:$Q, 12,0)/VLOOKUP($A85,Female!$A:$Q, 12,0),0)*AF$3</f>
        <v>0</v>
      </c>
      <c r="AG85" s="4">
        <f>_xlfn.IFNA(VLOOKUP($A85+AG$4,Female!$A:$Q, 12,0)/VLOOKUP($A85,Female!$A:$Q, 12,0),0)*AG$3</f>
        <v>0</v>
      </c>
      <c r="AH85" s="4">
        <f>_xlfn.IFNA(VLOOKUP($A85+AH$4,Female!$A:$Q, 12,0)/VLOOKUP($A85,Female!$A:$Q, 12,0),0)*AH$3</f>
        <v>0</v>
      </c>
      <c r="AI85" s="4">
        <f>_xlfn.IFNA(VLOOKUP($A85+AI$4,Female!$A:$Q, 12,0)/VLOOKUP($A85,Female!$A:$Q, 12,0),0)*AI$3</f>
        <v>0</v>
      </c>
      <c r="AJ85" s="4">
        <f>_xlfn.IFNA(VLOOKUP($A85+AJ$4,Female!$A:$Q, 12,0)/VLOOKUP($A85,Female!$A:$Q, 12,0),0)*AJ$3</f>
        <v>0</v>
      </c>
      <c r="AK85" s="4">
        <f>_xlfn.IFNA(VLOOKUP($A85+AK$4,Female!$A:$Q, 12,0)/VLOOKUP($A85,Female!$A:$Q, 12,0),0)*AK$3</f>
        <v>0</v>
      </c>
      <c r="AL85" s="4">
        <f>_xlfn.IFNA(VLOOKUP($A85+AL$4,Female!$A:$Q, 12,0)/VLOOKUP($A85,Female!$A:$Q, 12,0),0)*AL$3</f>
        <v>0</v>
      </c>
      <c r="AM85" s="4">
        <f>_xlfn.IFNA(VLOOKUP($A85+AM$4,Female!$A:$Q, 12,0)/VLOOKUP($A85,Female!$A:$Q, 12,0),0)*AM$3</f>
        <v>0</v>
      </c>
      <c r="AN85" s="4">
        <f>_xlfn.IFNA(VLOOKUP($A85+AN$4,Female!$A:$Q, 12,0)/VLOOKUP($A85,Female!$A:$Q, 12,0),0)*AN$3</f>
        <v>0</v>
      </c>
      <c r="AO85" s="4">
        <f>_xlfn.IFNA(VLOOKUP($A85+AO$4,Female!$A:$Q, 12,0)/VLOOKUP($A85,Female!$A:$Q, 12,0),0)*AO$3</f>
        <v>0</v>
      </c>
      <c r="AP85" s="4">
        <f>_xlfn.IFNA(VLOOKUP($A85+AP$4,Female!$A:$Q, 12,0)/VLOOKUP($A85,Female!$A:$Q, 12,0),0)*AP$3</f>
        <v>0</v>
      </c>
      <c r="AQ85" s="4">
        <f>_xlfn.IFNA(VLOOKUP($A85+AQ$4,Female!$A:$Q, 12,0)/VLOOKUP($A85,Female!$A:$Q, 12,0),0)*AQ$3</f>
        <v>0</v>
      </c>
      <c r="AR85" s="4">
        <f>_xlfn.IFNA(VLOOKUP($A85+AR$4,Female!$A:$Q, 12,0)/VLOOKUP($A85,Female!$A:$Q, 12,0),0)*AR$3</f>
        <v>0</v>
      </c>
      <c r="AS85" s="4">
        <f>_xlfn.IFNA(VLOOKUP($A85+AS$4,Female!$A:$Q, 12,0)/VLOOKUP($A85,Female!$A:$Q, 12,0),0)*AS$3</f>
        <v>0</v>
      </c>
      <c r="AT85" s="4">
        <f>_xlfn.IFNA(VLOOKUP($A85+AT$4,Female!$A:$Q, 12,0)/VLOOKUP($A85,Female!$A:$Q, 12,0),0)*AT$3</f>
        <v>0</v>
      </c>
      <c r="AU85" s="4">
        <f>_xlfn.IFNA(VLOOKUP($A85+AU$4,Female!$A:$Q, 12,0)/VLOOKUP($A85,Female!$A:$Q, 12,0),0)*AU$3</f>
        <v>0</v>
      </c>
      <c r="AV85" s="4">
        <f>_xlfn.IFNA(VLOOKUP($A85+AV$4,Female!$A:$Q, 12,0)/VLOOKUP($A85,Female!$A:$Q, 12,0),0)*AV$3</f>
        <v>0</v>
      </c>
      <c r="AW85" s="4">
        <f>_xlfn.IFNA(VLOOKUP($A85+AW$4,Female!$A:$Q, 12,0)/VLOOKUP($A85,Female!$A:$Q, 12,0),0)*AW$3</f>
        <v>0</v>
      </c>
      <c r="AX85" s="4">
        <f>_xlfn.IFNA(VLOOKUP($A85+AX$4,Female!$A:$Q, 12,0)/VLOOKUP($A85,Female!$A:$Q, 12,0),0)*AX$3</f>
        <v>0</v>
      </c>
      <c r="AY85" s="4">
        <f>_xlfn.IFNA(VLOOKUP($A85+AY$4,Female!$A:$Q, 12,0)/VLOOKUP($A85,Female!$A:$Q, 12,0),0)*AY$3</f>
        <v>0</v>
      </c>
      <c r="AZ85" s="4">
        <f>_xlfn.IFNA(VLOOKUP($A85+AZ$4,Female!$A:$Q, 12,0)/VLOOKUP($A85,Female!$A:$Q, 12,0),0)*AZ$3</f>
        <v>0</v>
      </c>
      <c r="BA85" s="4">
        <f>_xlfn.IFNA(VLOOKUP($A85+BA$4,Female!$A:$Q, 12,0)/VLOOKUP($A85,Female!$A:$Q, 12,0),0)*BA$3</f>
        <v>0</v>
      </c>
      <c r="BB85" s="4">
        <f>_xlfn.IFNA(VLOOKUP($A85+BB$4,Female!$A:$Q, 12,0)/VLOOKUP($A85,Female!$A:$Q, 12,0),0)*BB$3</f>
        <v>0</v>
      </c>
      <c r="BC85" s="4">
        <f>_xlfn.IFNA(VLOOKUP($A85+BC$4,Female!$A:$Q, 12,0)/VLOOKUP($A85,Female!$A:$Q, 12,0),0)*BC$3</f>
        <v>0</v>
      </c>
      <c r="BD85" s="4">
        <f>_xlfn.IFNA(VLOOKUP($A85+BD$4,Female!$A:$Q, 12,0)/VLOOKUP($A85,Female!$A:$Q, 12,0),0)*BD$3</f>
        <v>0</v>
      </c>
      <c r="BE85" s="4">
        <f>_xlfn.IFNA(VLOOKUP($A85+BE$4,Female!$A:$Q, 12,0)/VLOOKUP($A85,Female!$A:$Q, 12,0),0)*BE$3</f>
        <v>0</v>
      </c>
    </row>
    <row r="86" spans="1:57" x14ac:dyDescent="0.2">
      <c r="A86">
        <f t="shared" si="5"/>
        <v>106</v>
      </c>
      <c r="B86" s="4">
        <f t="shared" si="4"/>
        <v>3062.5415053787315</v>
      </c>
      <c r="C86" s="4">
        <f>_xlfn.IFNA(VLOOKUP($A86+C$4,Female!$A:$Q, 12,0)/VLOOKUP($A86,Female!$A:$Q, 12,0),0)*C$3</f>
        <v>1646.7769032569879</v>
      </c>
      <c r="D86" s="4">
        <f>_xlfn.IFNA(VLOOKUP($A86+D$4,Female!$A:$Q, 12,0)/VLOOKUP($A86,Female!$A:$Q, 12,0),0)*D$3</f>
        <v>853.11440536431439</v>
      </c>
      <c r="E86" s="4">
        <f>_xlfn.IFNA(VLOOKUP($A86+E$4,Female!$A:$Q, 12,0)/VLOOKUP($A86,Female!$A:$Q, 12,0),0)*E$3</f>
        <v>415.80227640287495</v>
      </c>
      <c r="F86" s="4">
        <f>_xlfn.IFNA(VLOOKUP($A86+F$4,Female!$A:$Q, 12,0)/VLOOKUP($A86,Female!$A:$Q, 12,0),0)*F$3</f>
        <v>188.54204678132567</v>
      </c>
      <c r="G86" s="4">
        <f>_xlfn.IFNA(VLOOKUP($A86+G$4,Female!$A:$Q, 12,0)/VLOOKUP($A86,Female!$A:$Q, 12,0),0)*G$3</f>
        <v>78.97804148475791</v>
      </c>
      <c r="H86" s="4">
        <f>_xlfn.IFNA(VLOOKUP($A86+H$4,Female!$A:$Q, 12,0)/VLOOKUP($A86,Female!$A:$Q, 12,0),0)*H$3</f>
        <v>30.179769704037454</v>
      </c>
      <c r="I86" s="4">
        <f>_xlfn.IFNA(VLOOKUP($A86+I$4,Female!$A:$Q, 12,0)/VLOOKUP($A86,Female!$A:$Q, 12,0),0)*I$3</f>
        <v>10.328036004742048</v>
      </c>
      <c r="J86" s="4">
        <f>_xlfn.IFNA(VLOOKUP($A86+J$4,Female!$A:$Q, 12,0)/VLOOKUP($A86,Female!$A:$Q, 12,0),0)*J$3</f>
        <v>3.1076952224591432</v>
      </c>
      <c r="K86" s="4">
        <f>_xlfn.IFNA(VLOOKUP($A86+K$4,Female!$A:$Q, 12,0)/VLOOKUP($A86,Female!$A:$Q, 12,0),0)*K$3</f>
        <v>0.79875759478089714</v>
      </c>
      <c r="L86" s="4">
        <f>_xlfn.IFNA(VLOOKUP($A86+L$4,Female!$A:$Q, 12,0)/VLOOKUP($A86,Female!$A:$Q, 12,0),0)*L$3</f>
        <v>0.1721534852928131</v>
      </c>
      <c r="M86" s="4">
        <f>_xlfn.IFNA(VLOOKUP($A86+M$4,Female!$A:$Q, 12,0)/VLOOKUP($A86,Female!$A:$Q, 12,0),0)*M$3</f>
        <v>3.0001138009187724E-2</v>
      </c>
      <c r="N86" s="4">
        <f>_xlfn.IFNA(VLOOKUP($A86+N$4,Female!$A:$Q, 12,0)/VLOOKUP($A86,Female!$A:$Q, 12,0),0)*N$3</f>
        <v>3.9428510189216644E-3</v>
      </c>
      <c r="O86" s="4">
        <f>_xlfn.IFNA(VLOOKUP($A86+O$4,Female!$A:$Q, 12,0)/VLOOKUP($A86,Female!$A:$Q, 12,0),0)*O$3</f>
        <v>3.4072553759144152E-4</v>
      </c>
      <c r="P86" s="4">
        <f>_xlfn.IFNA(VLOOKUP($A86+P$4,Female!$A:$Q, 12,0)/VLOOKUP($A86,Female!$A:$Q, 12,0),0)*P$3</f>
        <v>0</v>
      </c>
      <c r="Q86" s="4">
        <f>_xlfn.IFNA(VLOOKUP($A86+Q$4,Female!$A:$Q, 12,0)/VLOOKUP($A86,Female!$A:$Q, 12,0),0)*Q$3</f>
        <v>0</v>
      </c>
      <c r="R86" s="4">
        <f>_xlfn.IFNA(VLOOKUP($A86+R$4,Female!$A:$Q, 12,0)/VLOOKUP($A86,Female!$A:$Q, 12,0),0)*R$3</f>
        <v>0</v>
      </c>
      <c r="S86" s="4">
        <f>_xlfn.IFNA(VLOOKUP($A86+S$4,Female!$A:$Q, 12,0)/VLOOKUP($A86,Female!$A:$Q, 12,0),0)*S$3</f>
        <v>0</v>
      </c>
      <c r="T86" s="4">
        <f>_xlfn.IFNA(VLOOKUP($A86+T$4,Female!$A:$Q, 12,0)/VLOOKUP($A86,Female!$A:$Q, 12,0),0)*T$3</f>
        <v>0</v>
      </c>
      <c r="U86" s="4">
        <f>_xlfn.IFNA(VLOOKUP($A86+U$4,Female!$A:$Q, 12,0)/VLOOKUP($A86,Female!$A:$Q, 12,0),0)*U$3</f>
        <v>0</v>
      </c>
      <c r="V86" s="4">
        <f>_xlfn.IFNA(VLOOKUP($A86+V$4,Female!$A:$Q, 12,0)/VLOOKUP($A86,Female!$A:$Q, 12,0),0)*V$3</f>
        <v>0</v>
      </c>
      <c r="W86" s="4">
        <f>_xlfn.IFNA(VLOOKUP($A86+W$4,Female!$A:$Q, 12,0)/VLOOKUP($A86,Female!$A:$Q, 12,0),0)*W$3</f>
        <v>0</v>
      </c>
      <c r="X86" s="4">
        <f>_xlfn.IFNA(VLOOKUP($A86+X$4,Female!$A:$Q, 12,0)/VLOOKUP($A86,Female!$A:$Q, 12,0),0)*X$3</f>
        <v>0</v>
      </c>
      <c r="Y86" s="4">
        <f>_xlfn.IFNA(VLOOKUP($A86+Y$4,Female!$A:$Q, 12,0)/VLOOKUP($A86,Female!$A:$Q, 12,0),0)*Y$3</f>
        <v>0</v>
      </c>
      <c r="Z86" s="4">
        <f>_xlfn.IFNA(VLOOKUP($A86+Z$4,Female!$A:$Q, 12,0)/VLOOKUP($A86,Female!$A:$Q, 12,0),0)*Z$3</f>
        <v>0</v>
      </c>
      <c r="AA86" s="4">
        <f>_xlfn.IFNA(VLOOKUP($A86+AA$4,Female!$A:$Q, 12,0)/VLOOKUP($A86,Female!$A:$Q, 12,0),0)*AA$3</f>
        <v>0</v>
      </c>
      <c r="AB86" s="4">
        <f>_xlfn.IFNA(VLOOKUP($A86+AB$4,Female!$A:$Q, 12,0)/VLOOKUP($A86,Female!$A:$Q, 12,0),0)*AB$3</f>
        <v>0</v>
      </c>
      <c r="AC86" s="4">
        <f>_xlfn.IFNA(VLOOKUP($A86+AC$4,Female!$A:$Q, 12,0)/VLOOKUP($A86,Female!$A:$Q, 12,0),0)*AC$3</f>
        <v>0</v>
      </c>
      <c r="AD86" s="4">
        <f>_xlfn.IFNA(VLOOKUP($A86+AD$4,Female!$A:$Q, 12,0)/VLOOKUP($A86,Female!$A:$Q, 12,0),0)*AD$3</f>
        <v>0</v>
      </c>
      <c r="AE86" s="4">
        <f>_xlfn.IFNA(VLOOKUP($A86+AE$4,Female!$A:$Q, 12,0)/VLOOKUP($A86,Female!$A:$Q, 12,0),0)*AE$3</f>
        <v>0</v>
      </c>
      <c r="AF86" s="4">
        <f>_xlfn.IFNA(VLOOKUP($A86+AF$4,Female!$A:$Q, 12,0)/VLOOKUP($A86,Female!$A:$Q, 12,0),0)*AF$3</f>
        <v>0</v>
      </c>
      <c r="AG86" s="4">
        <f>_xlfn.IFNA(VLOOKUP($A86+AG$4,Female!$A:$Q, 12,0)/VLOOKUP($A86,Female!$A:$Q, 12,0),0)*AG$3</f>
        <v>0</v>
      </c>
      <c r="AH86" s="4">
        <f>_xlfn.IFNA(VLOOKUP($A86+AH$4,Female!$A:$Q, 12,0)/VLOOKUP($A86,Female!$A:$Q, 12,0),0)*AH$3</f>
        <v>0</v>
      </c>
      <c r="AI86" s="4">
        <f>_xlfn.IFNA(VLOOKUP($A86+AI$4,Female!$A:$Q, 12,0)/VLOOKUP($A86,Female!$A:$Q, 12,0),0)*AI$3</f>
        <v>0</v>
      </c>
      <c r="AJ86" s="4">
        <f>_xlfn.IFNA(VLOOKUP($A86+AJ$4,Female!$A:$Q, 12,0)/VLOOKUP($A86,Female!$A:$Q, 12,0),0)*AJ$3</f>
        <v>0</v>
      </c>
      <c r="AK86" s="4">
        <f>_xlfn.IFNA(VLOOKUP($A86+AK$4,Female!$A:$Q, 12,0)/VLOOKUP($A86,Female!$A:$Q, 12,0),0)*AK$3</f>
        <v>0</v>
      </c>
      <c r="AL86" s="4">
        <f>_xlfn.IFNA(VLOOKUP($A86+AL$4,Female!$A:$Q, 12,0)/VLOOKUP($A86,Female!$A:$Q, 12,0),0)*AL$3</f>
        <v>0</v>
      </c>
      <c r="AM86" s="4">
        <f>_xlfn.IFNA(VLOOKUP($A86+AM$4,Female!$A:$Q, 12,0)/VLOOKUP($A86,Female!$A:$Q, 12,0),0)*AM$3</f>
        <v>0</v>
      </c>
      <c r="AN86" s="4">
        <f>_xlfn.IFNA(VLOOKUP($A86+AN$4,Female!$A:$Q, 12,0)/VLOOKUP($A86,Female!$A:$Q, 12,0),0)*AN$3</f>
        <v>0</v>
      </c>
      <c r="AO86" s="4">
        <f>_xlfn.IFNA(VLOOKUP($A86+AO$4,Female!$A:$Q, 12,0)/VLOOKUP($A86,Female!$A:$Q, 12,0),0)*AO$3</f>
        <v>0</v>
      </c>
      <c r="AP86" s="4">
        <f>_xlfn.IFNA(VLOOKUP($A86+AP$4,Female!$A:$Q, 12,0)/VLOOKUP($A86,Female!$A:$Q, 12,0),0)*AP$3</f>
        <v>0</v>
      </c>
      <c r="AQ86" s="4">
        <f>_xlfn.IFNA(VLOOKUP($A86+AQ$4,Female!$A:$Q, 12,0)/VLOOKUP($A86,Female!$A:$Q, 12,0),0)*AQ$3</f>
        <v>0</v>
      </c>
      <c r="AR86" s="4">
        <f>_xlfn.IFNA(VLOOKUP($A86+AR$4,Female!$A:$Q, 12,0)/VLOOKUP($A86,Female!$A:$Q, 12,0),0)*AR$3</f>
        <v>0</v>
      </c>
      <c r="AS86" s="4">
        <f>_xlfn.IFNA(VLOOKUP($A86+AS$4,Female!$A:$Q, 12,0)/VLOOKUP($A86,Female!$A:$Q, 12,0),0)*AS$3</f>
        <v>0</v>
      </c>
      <c r="AT86" s="4">
        <f>_xlfn.IFNA(VLOOKUP($A86+AT$4,Female!$A:$Q, 12,0)/VLOOKUP($A86,Female!$A:$Q, 12,0),0)*AT$3</f>
        <v>0</v>
      </c>
      <c r="AU86" s="4">
        <f>_xlfn.IFNA(VLOOKUP($A86+AU$4,Female!$A:$Q, 12,0)/VLOOKUP($A86,Female!$A:$Q, 12,0),0)*AU$3</f>
        <v>0</v>
      </c>
      <c r="AV86" s="4">
        <f>_xlfn.IFNA(VLOOKUP($A86+AV$4,Female!$A:$Q, 12,0)/VLOOKUP($A86,Female!$A:$Q, 12,0),0)*AV$3</f>
        <v>0</v>
      </c>
      <c r="AW86" s="4">
        <f>_xlfn.IFNA(VLOOKUP($A86+AW$4,Female!$A:$Q, 12,0)/VLOOKUP($A86,Female!$A:$Q, 12,0),0)*AW$3</f>
        <v>0</v>
      </c>
      <c r="AX86" s="4">
        <f>_xlfn.IFNA(VLOOKUP($A86+AX$4,Female!$A:$Q, 12,0)/VLOOKUP($A86,Female!$A:$Q, 12,0),0)*AX$3</f>
        <v>0</v>
      </c>
      <c r="AY86" s="4">
        <f>_xlfn.IFNA(VLOOKUP($A86+AY$4,Female!$A:$Q, 12,0)/VLOOKUP($A86,Female!$A:$Q, 12,0),0)*AY$3</f>
        <v>0</v>
      </c>
      <c r="AZ86" s="4">
        <f>_xlfn.IFNA(VLOOKUP($A86+AZ$4,Female!$A:$Q, 12,0)/VLOOKUP($A86,Female!$A:$Q, 12,0),0)*AZ$3</f>
        <v>0</v>
      </c>
      <c r="BA86" s="4">
        <f>_xlfn.IFNA(VLOOKUP($A86+BA$4,Female!$A:$Q, 12,0)/VLOOKUP($A86,Female!$A:$Q, 12,0),0)*BA$3</f>
        <v>0</v>
      </c>
      <c r="BB86" s="4">
        <f>_xlfn.IFNA(VLOOKUP($A86+BB$4,Female!$A:$Q, 12,0)/VLOOKUP($A86,Female!$A:$Q, 12,0),0)*BB$3</f>
        <v>0</v>
      </c>
      <c r="BC86" s="4">
        <f>_xlfn.IFNA(VLOOKUP($A86+BC$4,Female!$A:$Q, 12,0)/VLOOKUP($A86,Female!$A:$Q, 12,0),0)*BC$3</f>
        <v>0</v>
      </c>
      <c r="BD86" s="4">
        <f>_xlfn.IFNA(VLOOKUP($A86+BD$4,Female!$A:$Q, 12,0)/VLOOKUP($A86,Female!$A:$Q, 12,0),0)*BD$3</f>
        <v>0</v>
      </c>
      <c r="BE86" s="4">
        <f>_xlfn.IFNA(VLOOKUP($A86+BE$4,Female!$A:$Q, 12,0)/VLOOKUP($A86,Female!$A:$Q, 12,0),0)*BE$3</f>
        <v>0</v>
      </c>
    </row>
    <row r="87" spans="1:57" x14ac:dyDescent="0.2">
      <c r="A87">
        <f t="shared" si="5"/>
        <v>107</v>
      </c>
      <c r="B87" s="4">
        <f t="shared" si="4"/>
        <v>2747.883240996488</v>
      </c>
      <c r="C87" s="4">
        <f>_xlfn.IFNA(VLOOKUP($A87+C$4,Female!$A:$Q, 12,0)/VLOOKUP($A87,Female!$A:$Q, 12,0),0)*C$3</f>
        <v>1558.6743373546321</v>
      </c>
      <c r="D87" s="4">
        <f>_xlfn.IFNA(VLOOKUP($A87+D$4,Female!$A:$Q, 12,0)/VLOOKUP($A87,Female!$A:$Q, 12,0),0)*D$3</f>
        <v>759.09076837224814</v>
      </c>
      <c r="E87" s="4">
        <f>_xlfn.IFNA(VLOOKUP($A87+E$4,Female!$A:$Q, 12,0)/VLOOKUP($A87,Female!$A:$Q, 12,0),0)*E$3</f>
        <v>344.98096169244326</v>
      </c>
      <c r="F87" s="4">
        <f>_xlfn.IFNA(VLOOKUP($A87+F$4,Female!$A:$Q, 12,0)/VLOOKUP($A87,Female!$A:$Q, 12,0),0)*F$3</f>
        <v>144.41458506504472</v>
      </c>
      <c r="G87" s="4">
        <f>_xlfn.IFNA(VLOOKUP($A87+G$4,Female!$A:$Q, 12,0)/VLOOKUP($A87,Female!$A:$Q, 12,0),0)*G$3</f>
        <v>55.159158947723299</v>
      </c>
      <c r="H87" s="4">
        <f>_xlfn.IFNA(VLOOKUP($A87+H$4,Female!$A:$Q, 12,0)/VLOOKUP($A87,Female!$A:$Q, 12,0),0)*H$3</f>
        <v>18.917125755585317</v>
      </c>
      <c r="I87" s="4">
        <f>_xlfn.IFNA(VLOOKUP($A87+I$4,Female!$A:$Q, 12,0)/VLOOKUP($A87,Female!$A:$Q, 12,0),0)*I$3</f>
        <v>5.6899341368780627</v>
      </c>
      <c r="J87" s="4">
        <f>_xlfn.IFNA(VLOOKUP($A87+J$4,Female!$A:$Q, 12,0)/VLOOKUP($A87,Female!$A:$Q, 12,0),0)*J$3</f>
        <v>1.4620951458972962</v>
      </c>
      <c r="K87" s="4">
        <f>_xlfn.IFNA(VLOOKUP($A87+K$4,Female!$A:$Q, 12,0)/VLOOKUP($A87,Female!$A:$Q, 12,0),0)*K$3</f>
        <v>0.31508057508042175</v>
      </c>
      <c r="L87" s="4">
        <f>_xlfn.IFNA(VLOOKUP($A87+L$4,Female!$A:$Q, 12,0)/VLOOKUP($A87,Female!$A:$Q, 12,0),0)*L$3</f>
        <v>5.5020736549779001E-2</v>
      </c>
      <c r="M87" s="4">
        <f>_xlfn.IFNA(VLOOKUP($A87+M$4,Female!$A:$Q, 12,0)/VLOOKUP($A87,Female!$A:$Q, 12,0),0)*M$3</f>
        <v>7.2302491326216864E-3</v>
      </c>
      <c r="N87" s="4">
        <f>_xlfn.IFNA(VLOOKUP($A87+N$4,Female!$A:$Q, 12,0)/VLOOKUP($A87,Female!$A:$Q, 12,0),0)*N$3</f>
        <v>6.2480220149311477E-4</v>
      </c>
      <c r="O87" s="4">
        <f>_xlfn.IFNA(VLOOKUP($A87+O$4,Female!$A:$Q, 12,0)/VLOOKUP($A87,Female!$A:$Q, 12,0),0)*O$3</f>
        <v>0</v>
      </c>
      <c r="P87" s="4">
        <f>_xlfn.IFNA(VLOOKUP($A87+P$4,Female!$A:$Q, 12,0)/VLOOKUP($A87,Female!$A:$Q, 12,0),0)*P$3</f>
        <v>0</v>
      </c>
      <c r="Q87" s="4">
        <f>_xlfn.IFNA(VLOOKUP($A87+Q$4,Female!$A:$Q, 12,0)/VLOOKUP($A87,Female!$A:$Q, 12,0),0)*Q$3</f>
        <v>0</v>
      </c>
      <c r="R87" s="4">
        <f>_xlfn.IFNA(VLOOKUP($A87+R$4,Female!$A:$Q, 12,0)/VLOOKUP($A87,Female!$A:$Q, 12,0),0)*R$3</f>
        <v>0</v>
      </c>
      <c r="S87" s="4">
        <f>_xlfn.IFNA(VLOOKUP($A87+S$4,Female!$A:$Q, 12,0)/VLOOKUP($A87,Female!$A:$Q, 12,0),0)*S$3</f>
        <v>0</v>
      </c>
      <c r="T87" s="4">
        <f>_xlfn.IFNA(VLOOKUP($A87+T$4,Female!$A:$Q, 12,0)/VLOOKUP($A87,Female!$A:$Q, 12,0),0)*T$3</f>
        <v>0</v>
      </c>
      <c r="U87" s="4">
        <f>_xlfn.IFNA(VLOOKUP($A87+U$4,Female!$A:$Q, 12,0)/VLOOKUP($A87,Female!$A:$Q, 12,0),0)*U$3</f>
        <v>0</v>
      </c>
      <c r="V87" s="4">
        <f>_xlfn.IFNA(VLOOKUP($A87+V$4,Female!$A:$Q, 12,0)/VLOOKUP($A87,Female!$A:$Q, 12,0),0)*V$3</f>
        <v>0</v>
      </c>
      <c r="W87" s="4">
        <f>_xlfn.IFNA(VLOOKUP($A87+W$4,Female!$A:$Q, 12,0)/VLOOKUP($A87,Female!$A:$Q, 12,0),0)*W$3</f>
        <v>0</v>
      </c>
      <c r="X87" s="4">
        <f>_xlfn.IFNA(VLOOKUP($A87+X$4,Female!$A:$Q, 12,0)/VLOOKUP($A87,Female!$A:$Q, 12,0),0)*X$3</f>
        <v>0</v>
      </c>
      <c r="Y87" s="4">
        <f>_xlfn.IFNA(VLOOKUP($A87+Y$4,Female!$A:$Q, 12,0)/VLOOKUP($A87,Female!$A:$Q, 12,0),0)*Y$3</f>
        <v>0</v>
      </c>
      <c r="Z87" s="4">
        <f>_xlfn.IFNA(VLOOKUP($A87+Z$4,Female!$A:$Q, 12,0)/VLOOKUP($A87,Female!$A:$Q, 12,0),0)*Z$3</f>
        <v>0</v>
      </c>
      <c r="AA87" s="4">
        <f>_xlfn.IFNA(VLOOKUP($A87+AA$4,Female!$A:$Q, 12,0)/VLOOKUP($A87,Female!$A:$Q, 12,0),0)*AA$3</f>
        <v>0</v>
      </c>
      <c r="AB87" s="4">
        <f>_xlfn.IFNA(VLOOKUP($A87+AB$4,Female!$A:$Q, 12,0)/VLOOKUP($A87,Female!$A:$Q, 12,0),0)*AB$3</f>
        <v>0</v>
      </c>
      <c r="AC87" s="4">
        <f>_xlfn.IFNA(VLOOKUP($A87+AC$4,Female!$A:$Q, 12,0)/VLOOKUP($A87,Female!$A:$Q, 12,0),0)*AC$3</f>
        <v>0</v>
      </c>
      <c r="AD87" s="4">
        <f>_xlfn.IFNA(VLOOKUP($A87+AD$4,Female!$A:$Q, 12,0)/VLOOKUP($A87,Female!$A:$Q, 12,0),0)*AD$3</f>
        <v>0</v>
      </c>
      <c r="AE87" s="4">
        <f>_xlfn.IFNA(VLOOKUP($A87+AE$4,Female!$A:$Q, 12,0)/VLOOKUP($A87,Female!$A:$Q, 12,0),0)*AE$3</f>
        <v>0</v>
      </c>
      <c r="AF87" s="4">
        <f>_xlfn.IFNA(VLOOKUP($A87+AF$4,Female!$A:$Q, 12,0)/VLOOKUP($A87,Female!$A:$Q, 12,0),0)*AF$3</f>
        <v>0</v>
      </c>
      <c r="AG87" s="4">
        <f>_xlfn.IFNA(VLOOKUP($A87+AG$4,Female!$A:$Q, 12,0)/VLOOKUP($A87,Female!$A:$Q, 12,0),0)*AG$3</f>
        <v>0</v>
      </c>
      <c r="AH87" s="4">
        <f>_xlfn.IFNA(VLOOKUP($A87+AH$4,Female!$A:$Q, 12,0)/VLOOKUP($A87,Female!$A:$Q, 12,0),0)*AH$3</f>
        <v>0</v>
      </c>
      <c r="AI87" s="4">
        <f>_xlfn.IFNA(VLOOKUP($A87+AI$4,Female!$A:$Q, 12,0)/VLOOKUP($A87,Female!$A:$Q, 12,0),0)*AI$3</f>
        <v>0</v>
      </c>
      <c r="AJ87" s="4">
        <f>_xlfn.IFNA(VLOOKUP($A87+AJ$4,Female!$A:$Q, 12,0)/VLOOKUP($A87,Female!$A:$Q, 12,0),0)*AJ$3</f>
        <v>0</v>
      </c>
      <c r="AK87" s="4">
        <f>_xlfn.IFNA(VLOOKUP($A87+AK$4,Female!$A:$Q, 12,0)/VLOOKUP($A87,Female!$A:$Q, 12,0),0)*AK$3</f>
        <v>0</v>
      </c>
      <c r="AL87" s="4">
        <f>_xlfn.IFNA(VLOOKUP($A87+AL$4,Female!$A:$Q, 12,0)/VLOOKUP($A87,Female!$A:$Q, 12,0),0)*AL$3</f>
        <v>0</v>
      </c>
      <c r="AM87" s="4">
        <f>_xlfn.IFNA(VLOOKUP($A87+AM$4,Female!$A:$Q, 12,0)/VLOOKUP($A87,Female!$A:$Q, 12,0),0)*AM$3</f>
        <v>0</v>
      </c>
      <c r="AN87" s="4">
        <f>_xlfn.IFNA(VLOOKUP($A87+AN$4,Female!$A:$Q, 12,0)/VLOOKUP($A87,Female!$A:$Q, 12,0),0)*AN$3</f>
        <v>0</v>
      </c>
      <c r="AO87" s="4">
        <f>_xlfn.IFNA(VLOOKUP($A87+AO$4,Female!$A:$Q, 12,0)/VLOOKUP($A87,Female!$A:$Q, 12,0),0)*AO$3</f>
        <v>0</v>
      </c>
      <c r="AP87" s="4">
        <f>_xlfn.IFNA(VLOOKUP($A87+AP$4,Female!$A:$Q, 12,0)/VLOOKUP($A87,Female!$A:$Q, 12,0),0)*AP$3</f>
        <v>0</v>
      </c>
      <c r="AQ87" s="4">
        <f>_xlfn.IFNA(VLOOKUP($A87+AQ$4,Female!$A:$Q, 12,0)/VLOOKUP($A87,Female!$A:$Q, 12,0),0)*AQ$3</f>
        <v>0</v>
      </c>
      <c r="AR87" s="4">
        <f>_xlfn.IFNA(VLOOKUP($A87+AR$4,Female!$A:$Q, 12,0)/VLOOKUP($A87,Female!$A:$Q, 12,0),0)*AR$3</f>
        <v>0</v>
      </c>
      <c r="AS87" s="4">
        <f>_xlfn.IFNA(VLOOKUP($A87+AS$4,Female!$A:$Q, 12,0)/VLOOKUP($A87,Female!$A:$Q, 12,0),0)*AS$3</f>
        <v>0</v>
      </c>
      <c r="AT87" s="4">
        <f>_xlfn.IFNA(VLOOKUP($A87+AT$4,Female!$A:$Q, 12,0)/VLOOKUP($A87,Female!$A:$Q, 12,0),0)*AT$3</f>
        <v>0</v>
      </c>
      <c r="AU87" s="4">
        <f>_xlfn.IFNA(VLOOKUP($A87+AU$4,Female!$A:$Q, 12,0)/VLOOKUP($A87,Female!$A:$Q, 12,0),0)*AU$3</f>
        <v>0</v>
      </c>
      <c r="AV87" s="4">
        <f>_xlfn.IFNA(VLOOKUP($A87+AV$4,Female!$A:$Q, 12,0)/VLOOKUP($A87,Female!$A:$Q, 12,0),0)*AV$3</f>
        <v>0</v>
      </c>
      <c r="AW87" s="4">
        <f>_xlfn.IFNA(VLOOKUP($A87+AW$4,Female!$A:$Q, 12,0)/VLOOKUP($A87,Female!$A:$Q, 12,0),0)*AW$3</f>
        <v>0</v>
      </c>
      <c r="AX87" s="4">
        <f>_xlfn.IFNA(VLOOKUP($A87+AX$4,Female!$A:$Q, 12,0)/VLOOKUP($A87,Female!$A:$Q, 12,0),0)*AX$3</f>
        <v>0</v>
      </c>
      <c r="AY87" s="4">
        <f>_xlfn.IFNA(VLOOKUP($A87+AY$4,Female!$A:$Q, 12,0)/VLOOKUP($A87,Female!$A:$Q, 12,0),0)*AY$3</f>
        <v>0</v>
      </c>
      <c r="AZ87" s="4">
        <f>_xlfn.IFNA(VLOOKUP($A87+AZ$4,Female!$A:$Q, 12,0)/VLOOKUP($A87,Female!$A:$Q, 12,0),0)*AZ$3</f>
        <v>0</v>
      </c>
      <c r="BA87" s="4">
        <f>_xlfn.IFNA(VLOOKUP($A87+BA$4,Female!$A:$Q, 12,0)/VLOOKUP($A87,Female!$A:$Q, 12,0),0)*BA$3</f>
        <v>0</v>
      </c>
      <c r="BB87" s="4">
        <f>_xlfn.IFNA(VLOOKUP($A87+BB$4,Female!$A:$Q, 12,0)/VLOOKUP($A87,Female!$A:$Q, 12,0),0)*BB$3</f>
        <v>0</v>
      </c>
      <c r="BC87" s="4">
        <f>_xlfn.IFNA(VLOOKUP($A87+BC$4,Female!$A:$Q, 12,0)/VLOOKUP($A87,Female!$A:$Q, 12,0),0)*BC$3</f>
        <v>0</v>
      </c>
      <c r="BD87" s="4">
        <f>_xlfn.IFNA(VLOOKUP($A87+BD$4,Female!$A:$Q, 12,0)/VLOOKUP($A87,Female!$A:$Q, 12,0),0)*BD$3</f>
        <v>0</v>
      </c>
      <c r="BE87" s="4">
        <f>_xlfn.IFNA(VLOOKUP($A87+BE$4,Female!$A:$Q, 12,0)/VLOOKUP($A87,Female!$A:$Q, 12,0),0)*BE$3</f>
        <v>0</v>
      </c>
    </row>
    <row r="88" spans="1:57" x14ac:dyDescent="0.2">
      <c r="A88">
        <f t="shared" si="5"/>
        <v>108</v>
      </c>
      <c r="B88" s="4">
        <f t="shared" si="4"/>
        <v>2448.3083299888999</v>
      </c>
      <c r="C88" s="4">
        <f>_xlfn.IFNA(VLOOKUP($A88+C$4,Female!$A:$Q, 12,0)/VLOOKUP($A88,Female!$A:$Q, 12,0),0)*C$3</f>
        <v>1465.2819562895495</v>
      </c>
      <c r="D88" s="4">
        <f>_xlfn.IFNA(VLOOKUP($A88+D$4,Female!$A:$Q, 12,0)/VLOOKUP($A88,Female!$A:$Q, 12,0),0)*D$3</f>
        <v>665.39779571623785</v>
      </c>
      <c r="E88" s="4">
        <f>_xlfn.IFNA(VLOOKUP($A88+E$4,Female!$A:$Q, 12,0)/VLOOKUP($A88,Female!$A:$Q, 12,0),0)*E$3</f>
        <v>279.17553046756035</v>
      </c>
      <c r="F88" s="4">
        <f>_xlfn.IFNA(VLOOKUP($A88+F$4,Female!$A:$Q, 12,0)/VLOOKUP($A88,Female!$A:$Q, 12,0),0)*F$3</f>
        <v>106.56184093383395</v>
      </c>
      <c r="G88" s="4">
        <f>_xlfn.IFNA(VLOOKUP($A88+G$4,Female!$A:$Q, 12,0)/VLOOKUP($A88,Female!$A:$Q, 12,0),0)*G$3</f>
        <v>36.528870791037164</v>
      </c>
      <c r="H88" s="4">
        <f>_xlfn.IFNA(VLOOKUP($A88+H$4,Female!$A:$Q, 12,0)/VLOOKUP($A88,Female!$A:$Q, 12,0),0)*H$3</f>
        <v>11.010930694706076</v>
      </c>
      <c r="I88" s="4">
        <f>_xlfn.IFNA(VLOOKUP($A88+I$4,Female!$A:$Q, 12,0)/VLOOKUP($A88,Female!$A:$Q, 12,0),0)*I$3</f>
        <v>2.8282893395593445</v>
      </c>
      <c r="J88" s="4">
        <f>_xlfn.IFNA(VLOOKUP($A88+J$4,Female!$A:$Q, 12,0)/VLOOKUP($A88,Female!$A:$Q, 12,0),0)*J$3</f>
        <v>0.60934274730573512</v>
      </c>
      <c r="K88" s="4">
        <f>_xlfn.IFNA(VLOOKUP($A88+K$4,Female!$A:$Q, 12,0)/VLOOKUP($A88,Female!$A:$Q, 12,0),0)*K$3</f>
        <v>0.10639264158353104</v>
      </c>
      <c r="L88" s="4">
        <f>_xlfn.IFNA(VLOOKUP($A88+L$4,Female!$A:$Q, 12,0)/VLOOKUP($A88,Female!$A:$Q, 12,0),0)*L$3</f>
        <v>1.4009457410510755E-2</v>
      </c>
      <c r="M88" s="4">
        <f>_xlfn.IFNA(VLOOKUP($A88+M$4,Female!$A:$Q, 12,0)/VLOOKUP($A88,Female!$A:$Q, 12,0),0)*M$3</f>
        <v>1.2105000947369119E-3</v>
      </c>
      <c r="N88" s="4">
        <f>_xlfn.IFNA(VLOOKUP($A88+N$4,Female!$A:$Q, 12,0)/VLOOKUP($A88,Female!$A:$Q, 12,0),0)*N$3</f>
        <v>0</v>
      </c>
      <c r="O88" s="4">
        <f>_xlfn.IFNA(VLOOKUP($A88+O$4,Female!$A:$Q, 12,0)/VLOOKUP($A88,Female!$A:$Q, 12,0),0)*O$3</f>
        <v>0</v>
      </c>
      <c r="P88" s="4">
        <f>_xlfn.IFNA(VLOOKUP($A88+P$4,Female!$A:$Q, 12,0)/VLOOKUP($A88,Female!$A:$Q, 12,0),0)*P$3</f>
        <v>0</v>
      </c>
      <c r="Q88" s="4">
        <f>_xlfn.IFNA(VLOOKUP($A88+Q$4,Female!$A:$Q, 12,0)/VLOOKUP($A88,Female!$A:$Q, 12,0),0)*Q$3</f>
        <v>0</v>
      </c>
      <c r="R88" s="4">
        <f>_xlfn.IFNA(VLOOKUP($A88+R$4,Female!$A:$Q, 12,0)/VLOOKUP($A88,Female!$A:$Q, 12,0),0)*R$3</f>
        <v>0</v>
      </c>
      <c r="S88" s="4">
        <f>_xlfn.IFNA(VLOOKUP($A88+S$4,Female!$A:$Q, 12,0)/VLOOKUP($A88,Female!$A:$Q, 12,0),0)*S$3</f>
        <v>0</v>
      </c>
      <c r="T88" s="4">
        <f>_xlfn.IFNA(VLOOKUP($A88+T$4,Female!$A:$Q, 12,0)/VLOOKUP($A88,Female!$A:$Q, 12,0),0)*T$3</f>
        <v>0</v>
      </c>
      <c r="U88" s="4">
        <f>_xlfn.IFNA(VLOOKUP($A88+U$4,Female!$A:$Q, 12,0)/VLOOKUP($A88,Female!$A:$Q, 12,0),0)*U$3</f>
        <v>0</v>
      </c>
      <c r="V88" s="4">
        <f>_xlfn.IFNA(VLOOKUP($A88+V$4,Female!$A:$Q, 12,0)/VLOOKUP($A88,Female!$A:$Q, 12,0),0)*V$3</f>
        <v>0</v>
      </c>
      <c r="W88" s="4">
        <f>_xlfn.IFNA(VLOOKUP($A88+W$4,Female!$A:$Q, 12,0)/VLOOKUP($A88,Female!$A:$Q, 12,0),0)*W$3</f>
        <v>0</v>
      </c>
      <c r="X88" s="4">
        <f>_xlfn.IFNA(VLOOKUP($A88+X$4,Female!$A:$Q, 12,0)/VLOOKUP($A88,Female!$A:$Q, 12,0),0)*X$3</f>
        <v>0</v>
      </c>
      <c r="Y88" s="4">
        <f>_xlfn.IFNA(VLOOKUP($A88+Y$4,Female!$A:$Q, 12,0)/VLOOKUP($A88,Female!$A:$Q, 12,0),0)*Y$3</f>
        <v>0</v>
      </c>
      <c r="Z88" s="4">
        <f>_xlfn.IFNA(VLOOKUP($A88+Z$4,Female!$A:$Q, 12,0)/VLOOKUP($A88,Female!$A:$Q, 12,0),0)*Z$3</f>
        <v>0</v>
      </c>
      <c r="AA88" s="4">
        <f>_xlfn.IFNA(VLOOKUP($A88+AA$4,Female!$A:$Q, 12,0)/VLOOKUP($A88,Female!$A:$Q, 12,0),0)*AA$3</f>
        <v>0</v>
      </c>
      <c r="AB88" s="4">
        <f>_xlfn.IFNA(VLOOKUP($A88+AB$4,Female!$A:$Q, 12,0)/VLOOKUP($A88,Female!$A:$Q, 12,0),0)*AB$3</f>
        <v>0</v>
      </c>
      <c r="AC88" s="4">
        <f>_xlfn.IFNA(VLOOKUP($A88+AC$4,Female!$A:$Q, 12,0)/VLOOKUP($A88,Female!$A:$Q, 12,0),0)*AC$3</f>
        <v>0</v>
      </c>
      <c r="AD88" s="4">
        <f>_xlfn.IFNA(VLOOKUP($A88+AD$4,Female!$A:$Q, 12,0)/VLOOKUP($A88,Female!$A:$Q, 12,0),0)*AD$3</f>
        <v>0</v>
      </c>
      <c r="AE88" s="4">
        <f>_xlfn.IFNA(VLOOKUP($A88+AE$4,Female!$A:$Q, 12,0)/VLOOKUP($A88,Female!$A:$Q, 12,0),0)*AE$3</f>
        <v>0</v>
      </c>
      <c r="AF88" s="4">
        <f>_xlfn.IFNA(VLOOKUP($A88+AF$4,Female!$A:$Q, 12,0)/VLOOKUP($A88,Female!$A:$Q, 12,0),0)*AF$3</f>
        <v>0</v>
      </c>
      <c r="AG88" s="4">
        <f>_xlfn.IFNA(VLOOKUP($A88+AG$4,Female!$A:$Q, 12,0)/VLOOKUP($A88,Female!$A:$Q, 12,0),0)*AG$3</f>
        <v>0</v>
      </c>
      <c r="AH88" s="4">
        <f>_xlfn.IFNA(VLOOKUP($A88+AH$4,Female!$A:$Q, 12,0)/VLOOKUP($A88,Female!$A:$Q, 12,0),0)*AH$3</f>
        <v>0</v>
      </c>
      <c r="AI88" s="4">
        <f>_xlfn.IFNA(VLOOKUP($A88+AI$4,Female!$A:$Q, 12,0)/VLOOKUP($A88,Female!$A:$Q, 12,0),0)*AI$3</f>
        <v>0</v>
      </c>
      <c r="AJ88" s="4">
        <f>_xlfn.IFNA(VLOOKUP($A88+AJ$4,Female!$A:$Q, 12,0)/VLOOKUP($A88,Female!$A:$Q, 12,0),0)*AJ$3</f>
        <v>0</v>
      </c>
      <c r="AK88" s="4">
        <f>_xlfn.IFNA(VLOOKUP($A88+AK$4,Female!$A:$Q, 12,0)/VLOOKUP($A88,Female!$A:$Q, 12,0),0)*AK$3</f>
        <v>0</v>
      </c>
      <c r="AL88" s="4">
        <f>_xlfn.IFNA(VLOOKUP($A88+AL$4,Female!$A:$Q, 12,0)/VLOOKUP($A88,Female!$A:$Q, 12,0),0)*AL$3</f>
        <v>0</v>
      </c>
      <c r="AM88" s="4">
        <f>_xlfn.IFNA(VLOOKUP($A88+AM$4,Female!$A:$Q, 12,0)/VLOOKUP($A88,Female!$A:$Q, 12,0),0)*AM$3</f>
        <v>0</v>
      </c>
      <c r="AN88" s="4">
        <f>_xlfn.IFNA(VLOOKUP($A88+AN$4,Female!$A:$Q, 12,0)/VLOOKUP($A88,Female!$A:$Q, 12,0),0)*AN$3</f>
        <v>0</v>
      </c>
      <c r="AO88" s="4">
        <f>_xlfn.IFNA(VLOOKUP($A88+AO$4,Female!$A:$Q, 12,0)/VLOOKUP($A88,Female!$A:$Q, 12,0),0)*AO$3</f>
        <v>0</v>
      </c>
      <c r="AP88" s="4">
        <f>_xlfn.IFNA(VLOOKUP($A88+AP$4,Female!$A:$Q, 12,0)/VLOOKUP($A88,Female!$A:$Q, 12,0),0)*AP$3</f>
        <v>0</v>
      </c>
      <c r="AQ88" s="4">
        <f>_xlfn.IFNA(VLOOKUP($A88+AQ$4,Female!$A:$Q, 12,0)/VLOOKUP($A88,Female!$A:$Q, 12,0),0)*AQ$3</f>
        <v>0</v>
      </c>
      <c r="AR88" s="4">
        <f>_xlfn.IFNA(VLOOKUP($A88+AR$4,Female!$A:$Q, 12,0)/VLOOKUP($A88,Female!$A:$Q, 12,0),0)*AR$3</f>
        <v>0</v>
      </c>
      <c r="AS88" s="4">
        <f>_xlfn.IFNA(VLOOKUP($A88+AS$4,Female!$A:$Q, 12,0)/VLOOKUP($A88,Female!$A:$Q, 12,0),0)*AS$3</f>
        <v>0</v>
      </c>
      <c r="AT88" s="4">
        <f>_xlfn.IFNA(VLOOKUP($A88+AT$4,Female!$A:$Q, 12,0)/VLOOKUP($A88,Female!$A:$Q, 12,0),0)*AT$3</f>
        <v>0</v>
      </c>
      <c r="AU88" s="4">
        <f>_xlfn.IFNA(VLOOKUP($A88+AU$4,Female!$A:$Q, 12,0)/VLOOKUP($A88,Female!$A:$Q, 12,0),0)*AU$3</f>
        <v>0</v>
      </c>
      <c r="AV88" s="4">
        <f>_xlfn.IFNA(VLOOKUP($A88+AV$4,Female!$A:$Q, 12,0)/VLOOKUP($A88,Female!$A:$Q, 12,0),0)*AV$3</f>
        <v>0</v>
      </c>
      <c r="AW88" s="4">
        <f>_xlfn.IFNA(VLOOKUP($A88+AW$4,Female!$A:$Q, 12,0)/VLOOKUP($A88,Female!$A:$Q, 12,0),0)*AW$3</f>
        <v>0</v>
      </c>
      <c r="AX88" s="4">
        <f>_xlfn.IFNA(VLOOKUP($A88+AX$4,Female!$A:$Q, 12,0)/VLOOKUP($A88,Female!$A:$Q, 12,0),0)*AX$3</f>
        <v>0</v>
      </c>
      <c r="AY88" s="4">
        <f>_xlfn.IFNA(VLOOKUP($A88+AY$4,Female!$A:$Q, 12,0)/VLOOKUP($A88,Female!$A:$Q, 12,0),0)*AY$3</f>
        <v>0</v>
      </c>
      <c r="AZ88" s="4">
        <f>_xlfn.IFNA(VLOOKUP($A88+AZ$4,Female!$A:$Q, 12,0)/VLOOKUP($A88,Female!$A:$Q, 12,0),0)*AZ$3</f>
        <v>0</v>
      </c>
      <c r="BA88" s="4">
        <f>_xlfn.IFNA(VLOOKUP($A88+BA$4,Female!$A:$Q, 12,0)/VLOOKUP($A88,Female!$A:$Q, 12,0),0)*BA$3</f>
        <v>0</v>
      </c>
      <c r="BB88" s="4">
        <f>_xlfn.IFNA(VLOOKUP($A88+BB$4,Female!$A:$Q, 12,0)/VLOOKUP($A88,Female!$A:$Q, 12,0),0)*BB$3</f>
        <v>0</v>
      </c>
      <c r="BC88" s="4">
        <f>_xlfn.IFNA(VLOOKUP($A88+BC$4,Female!$A:$Q, 12,0)/VLOOKUP($A88,Female!$A:$Q, 12,0),0)*BC$3</f>
        <v>0</v>
      </c>
      <c r="BD88" s="4">
        <f>_xlfn.IFNA(VLOOKUP($A88+BD$4,Female!$A:$Q, 12,0)/VLOOKUP($A88,Female!$A:$Q, 12,0),0)*BD$3</f>
        <v>0</v>
      </c>
      <c r="BE88" s="4">
        <f>_xlfn.IFNA(VLOOKUP($A88+BE$4,Female!$A:$Q, 12,0)/VLOOKUP($A88,Female!$A:$Q, 12,0),0)*BE$3</f>
        <v>0</v>
      </c>
    </row>
    <row r="89" spans="1:57" x14ac:dyDescent="0.2">
      <c r="A89">
        <f t="shared" si="5"/>
        <v>109</v>
      </c>
      <c r="B89" s="4">
        <f t="shared" si="4"/>
        <v>2163.2221825704191</v>
      </c>
      <c r="C89" s="4">
        <f>_xlfn.IFNA(VLOOKUP($A89+C$4,Female!$A:$Q, 12,0)/VLOOKUP($A89,Female!$A:$Q, 12,0),0)*C$3</f>
        <v>1366.2904510605783</v>
      </c>
      <c r="D89" s="4">
        <f>_xlfn.IFNA(VLOOKUP($A89+D$4,Female!$A:$Q, 12,0)/VLOOKUP($A89,Female!$A:$Q, 12,0),0)*D$3</f>
        <v>572.79308022916121</v>
      </c>
      <c r="E89" s="4">
        <f>_xlfn.IFNA(VLOOKUP($A89+E$4,Female!$A:$Q, 12,0)/VLOOKUP($A89,Female!$A:$Q, 12,0),0)*E$3</f>
        <v>219.13017789418581</v>
      </c>
      <c r="F89" s="4">
        <f>_xlfn.IFNA(VLOOKUP($A89+F$4,Female!$A:$Q, 12,0)/VLOOKUP($A89,Female!$A:$Q, 12,0),0)*F$3</f>
        <v>75.067941980354945</v>
      </c>
      <c r="G89" s="4">
        <f>_xlfn.IFNA(VLOOKUP($A89+G$4,Female!$A:$Q, 12,0)/VLOOKUP($A89,Female!$A:$Q, 12,0),0)*G$3</f>
        <v>22.617224492402332</v>
      </c>
      <c r="H89" s="4">
        <f>_xlfn.IFNA(VLOOKUP($A89+H$4,Female!$A:$Q, 12,0)/VLOOKUP($A89,Female!$A:$Q, 12,0),0)*H$3</f>
        <v>5.8220349709151673</v>
      </c>
      <c r="I89" s="4">
        <f>_xlfn.IFNA(VLOOKUP($A89+I$4,Female!$A:$Q, 12,0)/VLOOKUP($A89,Female!$A:$Q, 12,0),0)*I$3</f>
        <v>1.2538455155530865</v>
      </c>
      <c r="J89" s="4">
        <f>_xlfn.IFNA(VLOOKUP($A89+J$4,Female!$A:$Q, 12,0)/VLOOKUP($A89,Female!$A:$Q, 12,0),0)*J$3</f>
        <v>0.21886977537456484</v>
      </c>
      <c r="K89" s="4">
        <f>_xlfn.IFNA(VLOOKUP($A89+K$4,Female!$A:$Q, 12,0)/VLOOKUP($A89,Female!$A:$Q, 12,0),0)*K$3</f>
        <v>2.8816464149155625E-2</v>
      </c>
      <c r="L89" s="4">
        <f>_xlfn.IFNA(VLOOKUP($A89+L$4,Female!$A:$Q, 12,0)/VLOOKUP($A89,Female!$A:$Q, 12,0),0)*L$3</f>
        <v>2.4949799757912794E-3</v>
      </c>
      <c r="M89" s="4">
        <f>_xlfn.IFNA(VLOOKUP($A89+M$4,Female!$A:$Q, 12,0)/VLOOKUP($A89,Female!$A:$Q, 12,0),0)*M$3</f>
        <v>0</v>
      </c>
      <c r="N89" s="4">
        <f>_xlfn.IFNA(VLOOKUP($A89+N$4,Female!$A:$Q, 12,0)/VLOOKUP($A89,Female!$A:$Q, 12,0),0)*N$3</f>
        <v>0</v>
      </c>
      <c r="O89" s="4">
        <f>_xlfn.IFNA(VLOOKUP($A89+O$4,Female!$A:$Q, 12,0)/VLOOKUP($A89,Female!$A:$Q, 12,0),0)*O$3</f>
        <v>0</v>
      </c>
      <c r="P89" s="4">
        <f>_xlfn.IFNA(VLOOKUP($A89+P$4,Female!$A:$Q, 12,0)/VLOOKUP($A89,Female!$A:$Q, 12,0),0)*P$3</f>
        <v>0</v>
      </c>
      <c r="Q89" s="4">
        <f>_xlfn.IFNA(VLOOKUP($A89+Q$4,Female!$A:$Q, 12,0)/VLOOKUP($A89,Female!$A:$Q, 12,0),0)*Q$3</f>
        <v>0</v>
      </c>
      <c r="R89" s="4">
        <f>_xlfn.IFNA(VLOOKUP($A89+R$4,Female!$A:$Q, 12,0)/VLOOKUP($A89,Female!$A:$Q, 12,0),0)*R$3</f>
        <v>0</v>
      </c>
      <c r="S89" s="4">
        <f>_xlfn.IFNA(VLOOKUP($A89+S$4,Female!$A:$Q, 12,0)/VLOOKUP($A89,Female!$A:$Q, 12,0),0)*S$3</f>
        <v>0</v>
      </c>
      <c r="T89" s="4">
        <f>_xlfn.IFNA(VLOOKUP($A89+T$4,Female!$A:$Q, 12,0)/VLOOKUP($A89,Female!$A:$Q, 12,0),0)*T$3</f>
        <v>0</v>
      </c>
      <c r="U89" s="4">
        <f>_xlfn.IFNA(VLOOKUP($A89+U$4,Female!$A:$Q, 12,0)/VLOOKUP($A89,Female!$A:$Q, 12,0),0)*U$3</f>
        <v>0</v>
      </c>
      <c r="V89" s="4">
        <f>_xlfn.IFNA(VLOOKUP($A89+V$4,Female!$A:$Q, 12,0)/VLOOKUP($A89,Female!$A:$Q, 12,0),0)*V$3</f>
        <v>0</v>
      </c>
      <c r="W89" s="4">
        <f>_xlfn.IFNA(VLOOKUP($A89+W$4,Female!$A:$Q, 12,0)/VLOOKUP($A89,Female!$A:$Q, 12,0),0)*W$3</f>
        <v>0</v>
      </c>
      <c r="X89" s="4">
        <f>_xlfn.IFNA(VLOOKUP($A89+X$4,Female!$A:$Q, 12,0)/VLOOKUP($A89,Female!$A:$Q, 12,0),0)*X$3</f>
        <v>0</v>
      </c>
      <c r="Y89" s="4">
        <f>_xlfn.IFNA(VLOOKUP($A89+Y$4,Female!$A:$Q, 12,0)/VLOOKUP($A89,Female!$A:$Q, 12,0),0)*Y$3</f>
        <v>0</v>
      </c>
      <c r="Z89" s="4">
        <f>_xlfn.IFNA(VLOOKUP($A89+Z$4,Female!$A:$Q, 12,0)/VLOOKUP($A89,Female!$A:$Q, 12,0),0)*Z$3</f>
        <v>0</v>
      </c>
      <c r="AA89" s="4">
        <f>_xlfn.IFNA(VLOOKUP($A89+AA$4,Female!$A:$Q, 12,0)/VLOOKUP($A89,Female!$A:$Q, 12,0),0)*AA$3</f>
        <v>0</v>
      </c>
      <c r="AB89" s="4">
        <f>_xlfn.IFNA(VLOOKUP($A89+AB$4,Female!$A:$Q, 12,0)/VLOOKUP($A89,Female!$A:$Q, 12,0),0)*AB$3</f>
        <v>0</v>
      </c>
      <c r="AC89" s="4">
        <f>_xlfn.IFNA(VLOOKUP($A89+AC$4,Female!$A:$Q, 12,0)/VLOOKUP($A89,Female!$A:$Q, 12,0),0)*AC$3</f>
        <v>0</v>
      </c>
      <c r="AD89" s="4">
        <f>_xlfn.IFNA(VLOOKUP($A89+AD$4,Female!$A:$Q, 12,0)/VLOOKUP($A89,Female!$A:$Q, 12,0),0)*AD$3</f>
        <v>0</v>
      </c>
      <c r="AE89" s="4">
        <f>_xlfn.IFNA(VLOOKUP($A89+AE$4,Female!$A:$Q, 12,0)/VLOOKUP($A89,Female!$A:$Q, 12,0),0)*AE$3</f>
        <v>0</v>
      </c>
      <c r="AF89" s="4">
        <f>_xlfn.IFNA(VLOOKUP($A89+AF$4,Female!$A:$Q, 12,0)/VLOOKUP($A89,Female!$A:$Q, 12,0),0)*AF$3</f>
        <v>0</v>
      </c>
      <c r="AG89" s="4">
        <f>_xlfn.IFNA(VLOOKUP($A89+AG$4,Female!$A:$Q, 12,0)/VLOOKUP($A89,Female!$A:$Q, 12,0),0)*AG$3</f>
        <v>0</v>
      </c>
      <c r="AH89" s="4">
        <f>_xlfn.IFNA(VLOOKUP($A89+AH$4,Female!$A:$Q, 12,0)/VLOOKUP($A89,Female!$A:$Q, 12,0),0)*AH$3</f>
        <v>0</v>
      </c>
      <c r="AI89" s="4">
        <f>_xlfn.IFNA(VLOOKUP($A89+AI$4,Female!$A:$Q, 12,0)/VLOOKUP($A89,Female!$A:$Q, 12,0),0)*AI$3</f>
        <v>0</v>
      </c>
      <c r="AJ89" s="4">
        <f>_xlfn.IFNA(VLOOKUP($A89+AJ$4,Female!$A:$Q, 12,0)/VLOOKUP($A89,Female!$A:$Q, 12,0),0)*AJ$3</f>
        <v>0</v>
      </c>
      <c r="AK89" s="4">
        <f>_xlfn.IFNA(VLOOKUP($A89+AK$4,Female!$A:$Q, 12,0)/VLOOKUP($A89,Female!$A:$Q, 12,0),0)*AK$3</f>
        <v>0</v>
      </c>
      <c r="AL89" s="4">
        <f>_xlfn.IFNA(VLOOKUP($A89+AL$4,Female!$A:$Q, 12,0)/VLOOKUP($A89,Female!$A:$Q, 12,0),0)*AL$3</f>
        <v>0</v>
      </c>
      <c r="AM89" s="4">
        <f>_xlfn.IFNA(VLOOKUP($A89+AM$4,Female!$A:$Q, 12,0)/VLOOKUP($A89,Female!$A:$Q, 12,0),0)*AM$3</f>
        <v>0</v>
      </c>
      <c r="AN89" s="4">
        <f>_xlfn.IFNA(VLOOKUP($A89+AN$4,Female!$A:$Q, 12,0)/VLOOKUP($A89,Female!$A:$Q, 12,0),0)*AN$3</f>
        <v>0</v>
      </c>
      <c r="AO89" s="4">
        <f>_xlfn.IFNA(VLOOKUP($A89+AO$4,Female!$A:$Q, 12,0)/VLOOKUP($A89,Female!$A:$Q, 12,0),0)*AO$3</f>
        <v>0</v>
      </c>
      <c r="AP89" s="4">
        <f>_xlfn.IFNA(VLOOKUP($A89+AP$4,Female!$A:$Q, 12,0)/VLOOKUP($A89,Female!$A:$Q, 12,0),0)*AP$3</f>
        <v>0</v>
      </c>
      <c r="AQ89" s="4">
        <f>_xlfn.IFNA(VLOOKUP($A89+AQ$4,Female!$A:$Q, 12,0)/VLOOKUP($A89,Female!$A:$Q, 12,0),0)*AQ$3</f>
        <v>0</v>
      </c>
      <c r="AR89" s="4">
        <f>_xlfn.IFNA(VLOOKUP($A89+AR$4,Female!$A:$Q, 12,0)/VLOOKUP($A89,Female!$A:$Q, 12,0),0)*AR$3</f>
        <v>0</v>
      </c>
      <c r="AS89" s="4">
        <f>_xlfn.IFNA(VLOOKUP($A89+AS$4,Female!$A:$Q, 12,0)/VLOOKUP($A89,Female!$A:$Q, 12,0),0)*AS$3</f>
        <v>0</v>
      </c>
      <c r="AT89" s="4">
        <f>_xlfn.IFNA(VLOOKUP($A89+AT$4,Female!$A:$Q, 12,0)/VLOOKUP($A89,Female!$A:$Q, 12,0),0)*AT$3</f>
        <v>0</v>
      </c>
      <c r="AU89" s="4">
        <f>_xlfn.IFNA(VLOOKUP($A89+AU$4,Female!$A:$Q, 12,0)/VLOOKUP($A89,Female!$A:$Q, 12,0),0)*AU$3</f>
        <v>0</v>
      </c>
      <c r="AV89" s="4">
        <f>_xlfn.IFNA(VLOOKUP($A89+AV$4,Female!$A:$Q, 12,0)/VLOOKUP($A89,Female!$A:$Q, 12,0),0)*AV$3</f>
        <v>0</v>
      </c>
      <c r="AW89" s="4">
        <f>_xlfn.IFNA(VLOOKUP($A89+AW$4,Female!$A:$Q, 12,0)/VLOOKUP($A89,Female!$A:$Q, 12,0),0)*AW$3</f>
        <v>0</v>
      </c>
      <c r="AX89" s="4">
        <f>_xlfn.IFNA(VLOOKUP($A89+AX$4,Female!$A:$Q, 12,0)/VLOOKUP($A89,Female!$A:$Q, 12,0),0)*AX$3</f>
        <v>0</v>
      </c>
      <c r="AY89" s="4">
        <f>_xlfn.IFNA(VLOOKUP($A89+AY$4,Female!$A:$Q, 12,0)/VLOOKUP($A89,Female!$A:$Q, 12,0),0)*AY$3</f>
        <v>0</v>
      </c>
      <c r="AZ89" s="4">
        <f>_xlfn.IFNA(VLOOKUP($A89+AZ$4,Female!$A:$Q, 12,0)/VLOOKUP($A89,Female!$A:$Q, 12,0),0)*AZ$3</f>
        <v>0</v>
      </c>
      <c r="BA89" s="4">
        <f>_xlfn.IFNA(VLOOKUP($A89+BA$4,Female!$A:$Q, 12,0)/VLOOKUP($A89,Female!$A:$Q, 12,0),0)*BA$3</f>
        <v>0</v>
      </c>
      <c r="BB89" s="4">
        <f>_xlfn.IFNA(VLOOKUP($A89+BB$4,Female!$A:$Q, 12,0)/VLOOKUP($A89,Female!$A:$Q, 12,0),0)*BB$3</f>
        <v>0</v>
      </c>
      <c r="BC89" s="4">
        <f>_xlfn.IFNA(VLOOKUP($A89+BC$4,Female!$A:$Q, 12,0)/VLOOKUP($A89,Female!$A:$Q, 12,0),0)*BC$3</f>
        <v>0</v>
      </c>
      <c r="BD89" s="4">
        <f>_xlfn.IFNA(VLOOKUP($A89+BD$4,Female!$A:$Q, 12,0)/VLOOKUP($A89,Female!$A:$Q, 12,0),0)*BD$3</f>
        <v>0</v>
      </c>
      <c r="BE89" s="4">
        <f>_xlfn.IFNA(VLOOKUP($A89+BE$4,Female!$A:$Q, 12,0)/VLOOKUP($A89,Female!$A:$Q, 12,0),0)*BE$3</f>
        <v>0</v>
      </c>
    </row>
    <row r="90" spans="1:57" x14ac:dyDescent="0.2">
      <c r="A90">
        <f t="shared" si="5"/>
        <v>110</v>
      </c>
      <c r="B90" s="4">
        <f t="shared" si="4"/>
        <v>1892.0407801769397</v>
      </c>
      <c r="C90" s="4">
        <f>_xlfn.IFNA(VLOOKUP($A90+C$4,Female!$A:$Q, 12,0)/VLOOKUP($A90,Female!$A:$Q, 12,0),0)*C$3</f>
        <v>1261.3557943092844</v>
      </c>
      <c r="D90" s="4">
        <f>_xlfn.IFNA(VLOOKUP($A90+D$4,Female!$A:$Q, 12,0)/VLOOKUP($A90,Female!$A:$Q, 12,0),0)*D$3</f>
        <v>482.17065166494541</v>
      </c>
      <c r="E90" s="4">
        <f>_xlfn.IFNA(VLOOKUP($A90+E$4,Female!$A:$Q, 12,0)/VLOOKUP($A90,Female!$A:$Q, 12,0),0)*E$3</f>
        <v>165.55151327338882</v>
      </c>
      <c r="F90" s="4">
        <f>_xlfn.IFNA(VLOOKUP($A90+F$4,Female!$A:$Q, 12,0)/VLOOKUP($A90,Female!$A:$Q, 12,0),0)*F$3</f>
        <v>49.846622848876017</v>
      </c>
      <c r="G90" s="4">
        <f>_xlfn.IFNA(VLOOKUP($A90+G$4,Female!$A:$Q, 12,0)/VLOOKUP($A90,Female!$A:$Q, 12,0),0)*G$3</f>
        <v>12.825321421999567</v>
      </c>
      <c r="H90" s="4">
        <f>_xlfn.IFNA(VLOOKUP($A90+H$4,Female!$A:$Q, 12,0)/VLOOKUP($A90,Female!$A:$Q, 12,0),0)*H$3</f>
        <v>2.768045169787023</v>
      </c>
      <c r="I90" s="4">
        <f>_xlfn.IFNA(VLOOKUP($A90+I$4,Female!$A:$Q, 12,0)/VLOOKUP($A90,Female!$A:$Q, 12,0),0)*I$3</f>
        <v>0.48299912667232231</v>
      </c>
      <c r="J90" s="4">
        <f>_xlfn.IFNA(VLOOKUP($A90+J$4,Female!$A:$Q, 12,0)/VLOOKUP($A90,Female!$A:$Q, 12,0),0)*J$3</f>
        <v>6.3575979442591329E-2</v>
      </c>
      <c r="K90" s="4">
        <f>_xlfn.IFNA(VLOOKUP($A90+K$4,Female!$A:$Q, 12,0)/VLOOKUP($A90,Female!$A:$Q, 12,0),0)*K$3</f>
        <v>5.5038248970340816E-3</v>
      </c>
      <c r="L90" s="4">
        <f>_xlfn.IFNA(VLOOKUP($A90+L$4,Female!$A:$Q, 12,0)/VLOOKUP($A90,Female!$A:$Q, 12,0),0)*L$3</f>
        <v>0</v>
      </c>
      <c r="M90" s="4">
        <f>_xlfn.IFNA(VLOOKUP($A90+M$4,Female!$A:$Q, 12,0)/VLOOKUP($A90,Female!$A:$Q, 12,0),0)*M$3</f>
        <v>0</v>
      </c>
      <c r="N90" s="4">
        <f>_xlfn.IFNA(VLOOKUP($A90+N$4,Female!$A:$Q, 12,0)/VLOOKUP($A90,Female!$A:$Q, 12,0),0)*N$3</f>
        <v>0</v>
      </c>
      <c r="O90" s="4">
        <f>_xlfn.IFNA(VLOOKUP($A90+O$4,Female!$A:$Q, 12,0)/VLOOKUP($A90,Female!$A:$Q, 12,0),0)*O$3</f>
        <v>0</v>
      </c>
      <c r="P90" s="4">
        <f>_xlfn.IFNA(VLOOKUP($A90+P$4,Female!$A:$Q, 12,0)/VLOOKUP($A90,Female!$A:$Q, 12,0),0)*P$3</f>
        <v>0</v>
      </c>
      <c r="Q90" s="4">
        <f>_xlfn.IFNA(VLOOKUP($A90+Q$4,Female!$A:$Q, 12,0)/VLOOKUP($A90,Female!$A:$Q, 12,0),0)*Q$3</f>
        <v>0</v>
      </c>
      <c r="R90" s="4">
        <f>_xlfn.IFNA(VLOOKUP($A90+R$4,Female!$A:$Q, 12,0)/VLOOKUP($A90,Female!$A:$Q, 12,0),0)*R$3</f>
        <v>0</v>
      </c>
      <c r="S90" s="4">
        <f>_xlfn.IFNA(VLOOKUP($A90+S$4,Female!$A:$Q, 12,0)/VLOOKUP($A90,Female!$A:$Q, 12,0),0)*S$3</f>
        <v>0</v>
      </c>
      <c r="T90" s="4">
        <f>_xlfn.IFNA(VLOOKUP($A90+T$4,Female!$A:$Q, 12,0)/VLOOKUP($A90,Female!$A:$Q, 12,0),0)*T$3</f>
        <v>0</v>
      </c>
      <c r="U90" s="4">
        <f>_xlfn.IFNA(VLOOKUP($A90+U$4,Female!$A:$Q, 12,0)/VLOOKUP($A90,Female!$A:$Q, 12,0),0)*U$3</f>
        <v>0</v>
      </c>
      <c r="V90" s="4">
        <f>_xlfn.IFNA(VLOOKUP($A90+V$4,Female!$A:$Q, 12,0)/VLOOKUP($A90,Female!$A:$Q, 12,0),0)*V$3</f>
        <v>0</v>
      </c>
      <c r="W90" s="4">
        <f>_xlfn.IFNA(VLOOKUP($A90+W$4,Female!$A:$Q, 12,0)/VLOOKUP($A90,Female!$A:$Q, 12,0),0)*W$3</f>
        <v>0</v>
      </c>
      <c r="X90" s="4">
        <f>_xlfn.IFNA(VLOOKUP($A90+X$4,Female!$A:$Q, 12,0)/VLOOKUP($A90,Female!$A:$Q, 12,0),0)*X$3</f>
        <v>0</v>
      </c>
      <c r="Y90" s="4">
        <f>_xlfn.IFNA(VLOOKUP($A90+Y$4,Female!$A:$Q, 12,0)/VLOOKUP($A90,Female!$A:$Q, 12,0),0)*Y$3</f>
        <v>0</v>
      </c>
      <c r="Z90" s="4">
        <f>_xlfn.IFNA(VLOOKUP($A90+Z$4,Female!$A:$Q, 12,0)/VLOOKUP($A90,Female!$A:$Q, 12,0),0)*Z$3</f>
        <v>0</v>
      </c>
      <c r="AA90" s="4">
        <f>_xlfn.IFNA(VLOOKUP($A90+AA$4,Female!$A:$Q, 12,0)/VLOOKUP($A90,Female!$A:$Q, 12,0),0)*AA$3</f>
        <v>0</v>
      </c>
      <c r="AB90" s="4">
        <f>_xlfn.IFNA(VLOOKUP($A90+AB$4,Female!$A:$Q, 12,0)/VLOOKUP($A90,Female!$A:$Q, 12,0),0)*AB$3</f>
        <v>0</v>
      </c>
      <c r="AC90" s="4">
        <f>_xlfn.IFNA(VLOOKUP($A90+AC$4,Female!$A:$Q, 12,0)/VLOOKUP($A90,Female!$A:$Q, 12,0),0)*AC$3</f>
        <v>0</v>
      </c>
      <c r="AD90" s="4">
        <f>_xlfn.IFNA(VLOOKUP($A90+AD$4,Female!$A:$Q, 12,0)/VLOOKUP($A90,Female!$A:$Q, 12,0),0)*AD$3</f>
        <v>0</v>
      </c>
      <c r="AE90" s="4">
        <f>_xlfn.IFNA(VLOOKUP($A90+AE$4,Female!$A:$Q, 12,0)/VLOOKUP($A90,Female!$A:$Q, 12,0),0)*AE$3</f>
        <v>0</v>
      </c>
      <c r="AF90" s="4">
        <f>_xlfn.IFNA(VLOOKUP($A90+AF$4,Female!$A:$Q, 12,0)/VLOOKUP($A90,Female!$A:$Q, 12,0),0)*AF$3</f>
        <v>0</v>
      </c>
      <c r="AG90" s="4">
        <f>_xlfn.IFNA(VLOOKUP($A90+AG$4,Female!$A:$Q, 12,0)/VLOOKUP($A90,Female!$A:$Q, 12,0),0)*AG$3</f>
        <v>0</v>
      </c>
      <c r="AH90" s="4">
        <f>_xlfn.IFNA(VLOOKUP($A90+AH$4,Female!$A:$Q, 12,0)/VLOOKUP($A90,Female!$A:$Q, 12,0),0)*AH$3</f>
        <v>0</v>
      </c>
      <c r="AI90" s="4">
        <f>_xlfn.IFNA(VLOOKUP($A90+AI$4,Female!$A:$Q, 12,0)/VLOOKUP($A90,Female!$A:$Q, 12,0),0)*AI$3</f>
        <v>0</v>
      </c>
      <c r="AJ90" s="4">
        <f>_xlfn.IFNA(VLOOKUP($A90+AJ$4,Female!$A:$Q, 12,0)/VLOOKUP($A90,Female!$A:$Q, 12,0),0)*AJ$3</f>
        <v>0</v>
      </c>
      <c r="AK90" s="4">
        <f>_xlfn.IFNA(VLOOKUP($A90+AK$4,Female!$A:$Q, 12,0)/VLOOKUP($A90,Female!$A:$Q, 12,0),0)*AK$3</f>
        <v>0</v>
      </c>
      <c r="AL90" s="4">
        <f>_xlfn.IFNA(VLOOKUP($A90+AL$4,Female!$A:$Q, 12,0)/VLOOKUP($A90,Female!$A:$Q, 12,0),0)*AL$3</f>
        <v>0</v>
      </c>
      <c r="AM90" s="4">
        <f>_xlfn.IFNA(VLOOKUP($A90+AM$4,Female!$A:$Q, 12,0)/VLOOKUP($A90,Female!$A:$Q, 12,0),0)*AM$3</f>
        <v>0</v>
      </c>
      <c r="AN90" s="4">
        <f>_xlfn.IFNA(VLOOKUP($A90+AN$4,Female!$A:$Q, 12,0)/VLOOKUP($A90,Female!$A:$Q, 12,0),0)*AN$3</f>
        <v>0</v>
      </c>
      <c r="AO90" s="4">
        <f>_xlfn.IFNA(VLOOKUP($A90+AO$4,Female!$A:$Q, 12,0)/VLOOKUP($A90,Female!$A:$Q, 12,0),0)*AO$3</f>
        <v>0</v>
      </c>
      <c r="AP90" s="4">
        <f>_xlfn.IFNA(VLOOKUP($A90+AP$4,Female!$A:$Q, 12,0)/VLOOKUP($A90,Female!$A:$Q, 12,0),0)*AP$3</f>
        <v>0</v>
      </c>
      <c r="AQ90" s="4">
        <f>_xlfn.IFNA(VLOOKUP($A90+AQ$4,Female!$A:$Q, 12,0)/VLOOKUP($A90,Female!$A:$Q, 12,0),0)*AQ$3</f>
        <v>0</v>
      </c>
      <c r="AR90" s="4">
        <f>_xlfn.IFNA(VLOOKUP($A90+AR$4,Female!$A:$Q, 12,0)/VLOOKUP($A90,Female!$A:$Q, 12,0),0)*AR$3</f>
        <v>0</v>
      </c>
      <c r="AS90" s="4">
        <f>_xlfn.IFNA(VLOOKUP($A90+AS$4,Female!$A:$Q, 12,0)/VLOOKUP($A90,Female!$A:$Q, 12,0),0)*AS$3</f>
        <v>0</v>
      </c>
      <c r="AT90" s="4">
        <f>_xlfn.IFNA(VLOOKUP($A90+AT$4,Female!$A:$Q, 12,0)/VLOOKUP($A90,Female!$A:$Q, 12,0),0)*AT$3</f>
        <v>0</v>
      </c>
      <c r="AU90" s="4">
        <f>_xlfn.IFNA(VLOOKUP($A90+AU$4,Female!$A:$Q, 12,0)/VLOOKUP($A90,Female!$A:$Q, 12,0),0)*AU$3</f>
        <v>0</v>
      </c>
      <c r="AV90" s="4">
        <f>_xlfn.IFNA(VLOOKUP($A90+AV$4,Female!$A:$Q, 12,0)/VLOOKUP($A90,Female!$A:$Q, 12,0),0)*AV$3</f>
        <v>0</v>
      </c>
      <c r="AW90" s="4">
        <f>_xlfn.IFNA(VLOOKUP($A90+AW$4,Female!$A:$Q, 12,0)/VLOOKUP($A90,Female!$A:$Q, 12,0),0)*AW$3</f>
        <v>0</v>
      </c>
      <c r="AX90" s="4">
        <f>_xlfn.IFNA(VLOOKUP($A90+AX$4,Female!$A:$Q, 12,0)/VLOOKUP($A90,Female!$A:$Q, 12,0),0)*AX$3</f>
        <v>0</v>
      </c>
      <c r="AY90" s="4">
        <f>_xlfn.IFNA(VLOOKUP($A90+AY$4,Female!$A:$Q, 12,0)/VLOOKUP($A90,Female!$A:$Q, 12,0),0)*AY$3</f>
        <v>0</v>
      </c>
      <c r="AZ90" s="4">
        <f>_xlfn.IFNA(VLOOKUP($A90+AZ$4,Female!$A:$Q, 12,0)/VLOOKUP($A90,Female!$A:$Q, 12,0),0)*AZ$3</f>
        <v>0</v>
      </c>
      <c r="BA90" s="4">
        <f>_xlfn.IFNA(VLOOKUP($A90+BA$4,Female!$A:$Q, 12,0)/VLOOKUP($A90,Female!$A:$Q, 12,0),0)*BA$3</f>
        <v>0</v>
      </c>
      <c r="BB90" s="4">
        <f>_xlfn.IFNA(VLOOKUP($A90+BB$4,Female!$A:$Q, 12,0)/VLOOKUP($A90,Female!$A:$Q, 12,0),0)*BB$3</f>
        <v>0</v>
      </c>
      <c r="BC90" s="4">
        <f>_xlfn.IFNA(VLOOKUP($A90+BC$4,Female!$A:$Q, 12,0)/VLOOKUP($A90,Female!$A:$Q, 12,0),0)*BC$3</f>
        <v>0</v>
      </c>
      <c r="BD90" s="4">
        <f>_xlfn.IFNA(VLOOKUP($A90+BD$4,Female!$A:$Q, 12,0)/VLOOKUP($A90,Female!$A:$Q, 12,0),0)*BD$3</f>
        <v>0</v>
      </c>
      <c r="BE90" s="4">
        <f>_xlfn.IFNA(VLOOKUP($A90+BE$4,Female!$A:$Q, 12,0)/VLOOKUP($A90,Female!$A:$Q, 12,0),0)*BE$3</f>
        <v>0</v>
      </c>
    </row>
    <row r="91" spans="1:57" x14ac:dyDescent="0.2">
      <c r="A91">
        <f t="shared" si="5"/>
        <v>111</v>
      </c>
      <c r="B91" s="4">
        <f t="shared" si="4"/>
        <v>1634.2531067855934</v>
      </c>
      <c r="C91" s="4">
        <f>_xlfn.IFNA(VLOOKUP($A91+C$4,Female!$A:$Q, 12,0)/VLOOKUP($A91,Female!$A:$Q, 12,0),0)*C$3</f>
        <v>1150.127646248636</v>
      </c>
      <c r="D91" s="4">
        <f>_xlfn.IFNA(VLOOKUP($A91+D$4,Female!$A:$Q, 12,0)/VLOOKUP($A91,Female!$A:$Q, 12,0),0)*D$3</f>
        <v>394.58190273735511</v>
      </c>
      <c r="E91" s="4">
        <f>_xlfn.IFNA(VLOOKUP($A91+E$4,Female!$A:$Q, 12,0)/VLOOKUP($A91,Female!$A:$Q, 12,0),0)*E$3</f>
        <v>119.07478652367818</v>
      </c>
      <c r="F91" s="4">
        <f>_xlfn.IFNA(VLOOKUP($A91+F$4,Female!$A:$Q, 12,0)/VLOOKUP($A91,Female!$A:$Q, 12,0),0)*F$3</f>
        <v>30.617527430062378</v>
      </c>
      <c r="G91" s="4">
        <f>_xlfn.IFNA(VLOOKUP($A91+G$4,Female!$A:$Q, 12,0)/VLOOKUP($A91,Female!$A:$Q, 12,0),0)*G$3</f>
        <v>6.6049882223275311</v>
      </c>
      <c r="H91" s="4">
        <f>_xlfn.IFNA(VLOOKUP($A91+H$4,Female!$A:$Q, 12,0)/VLOOKUP($A91,Female!$A:$Q, 12,0),0)*H$3</f>
        <v>1.1549971531716758</v>
      </c>
      <c r="I91" s="4">
        <f>_xlfn.IFNA(VLOOKUP($A91+I$4,Female!$A:$Q, 12,0)/VLOOKUP($A91,Female!$A:$Q, 12,0),0)*I$3</f>
        <v>0.15197041148117024</v>
      </c>
      <c r="J91" s="4">
        <f>_xlfn.IFNA(VLOOKUP($A91+J$4,Female!$A:$Q, 12,0)/VLOOKUP($A91,Female!$A:$Q, 12,0),0)*J$3</f>
        <v>1.3152926820287779E-2</v>
      </c>
      <c r="K91" s="4">
        <f>_xlfn.IFNA(VLOOKUP($A91+K$4,Female!$A:$Q, 12,0)/VLOOKUP($A91,Female!$A:$Q, 12,0),0)*K$3</f>
        <v>0</v>
      </c>
      <c r="L91" s="4">
        <f>_xlfn.IFNA(VLOOKUP($A91+L$4,Female!$A:$Q, 12,0)/VLOOKUP($A91,Female!$A:$Q, 12,0),0)*L$3</f>
        <v>0</v>
      </c>
      <c r="M91" s="4">
        <f>_xlfn.IFNA(VLOOKUP($A91+M$4,Female!$A:$Q, 12,0)/VLOOKUP($A91,Female!$A:$Q, 12,0),0)*M$3</f>
        <v>0</v>
      </c>
      <c r="N91" s="4">
        <f>_xlfn.IFNA(VLOOKUP($A91+N$4,Female!$A:$Q, 12,0)/VLOOKUP($A91,Female!$A:$Q, 12,0),0)*N$3</f>
        <v>0</v>
      </c>
      <c r="O91" s="4">
        <f>_xlfn.IFNA(VLOOKUP($A91+O$4,Female!$A:$Q, 12,0)/VLOOKUP($A91,Female!$A:$Q, 12,0),0)*O$3</f>
        <v>0</v>
      </c>
      <c r="P91" s="4">
        <f>_xlfn.IFNA(VLOOKUP($A91+P$4,Female!$A:$Q, 12,0)/VLOOKUP($A91,Female!$A:$Q, 12,0),0)*P$3</f>
        <v>0</v>
      </c>
      <c r="Q91" s="4">
        <f>_xlfn.IFNA(VLOOKUP($A91+Q$4,Female!$A:$Q, 12,0)/VLOOKUP($A91,Female!$A:$Q, 12,0),0)*Q$3</f>
        <v>0</v>
      </c>
      <c r="R91" s="4">
        <f>_xlfn.IFNA(VLOOKUP($A91+R$4,Female!$A:$Q, 12,0)/VLOOKUP($A91,Female!$A:$Q, 12,0),0)*R$3</f>
        <v>0</v>
      </c>
      <c r="S91" s="4">
        <f>_xlfn.IFNA(VLOOKUP($A91+S$4,Female!$A:$Q, 12,0)/VLOOKUP($A91,Female!$A:$Q, 12,0),0)*S$3</f>
        <v>0</v>
      </c>
      <c r="T91" s="4">
        <f>_xlfn.IFNA(VLOOKUP($A91+T$4,Female!$A:$Q, 12,0)/VLOOKUP($A91,Female!$A:$Q, 12,0),0)*T$3</f>
        <v>0</v>
      </c>
      <c r="U91" s="4">
        <f>_xlfn.IFNA(VLOOKUP($A91+U$4,Female!$A:$Q, 12,0)/VLOOKUP($A91,Female!$A:$Q, 12,0),0)*U$3</f>
        <v>0</v>
      </c>
      <c r="V91" s="4">
        <f>_xlfn.IFNA(VLOOKUP($A91+V$4,Female!$A:$Q, 12,0)/VLOOKUP($A91,Female!$A:$Q, 12,0),0)*V$3</f>
        <v>0</v>
      </c>
      <c r="W91" s="4">
        <f>_xlfn.IFNA(VLOOKUP($A91+W$4,Female!$A:$Q, 12,0)/VLOOKUP($A91,Female!$A:$Q, 12,0),0)*W$3</f>
        <v>0</v>
      </c>
      <c r="X91" s="4">
        <f>_xlfn.IFNA(VLOOKUP($A91+X$4,Female!$A:$Q, 12,0)/VLOOKUP($A91,Female!$A:$Q, 12,0),0)*X$3</f>
        <v>0</v>
      </c>
      <c r="Y91" s="4">
        <f>_xlfn.IFNA(VLOOKUP($A91+Y$4,Female!$A:$Q, 12,0)/VLOOKUP($A91,Female!$A:$Q, 12,0),0)*Y$3</f>
        <v>0</v>
      </c>
      <c r="Z91" s="4">
        <f>_xlfn.IFNA(VLOOKUP($A91+Z$4,Female!$A:$Q, 12,0)/VLOOKUP($A91,Female!$A:$Q, 12,0),0)*Z$3</f>
        <v>0</v>
      </c>
      <c r="AA91" s="4">
        <f>_xlfn.IFNA(VLOOKUP($A91+AA$4,Female!$A:$Q, 12,0)/VLOOKUP($A91,Female!$A:$Q, 12,0),0)*AA$3</f>
        <v>0</v>
      </c>
      <c r="AB91" s="4">
        <f>_xlfn.IFNA(VLOOKUP($A91+AB$4,Female!$A:$Q, 12,0)/VLOOKUP($A91,Female!$A:$Q, 12,0),0)*AB$3</f>
        <v>0</v>
      </c>
      <c r="AC91" s="4">
        <f>_xlfn.IFNA(VLOOKUP($A91+AC$4,Female!$A:$Q, 12,0)/VLOOKUP($A91,Female!$A:$Q, 12,0),0)*AC$3</f>
        <v>0</v>
      </c>
      <c r="AD91" s="4">
        <f>_xlfn.IFNA(VLOOKUP($A91+AD$4,Female!$A:$Q, 12,0)/VLOOKUP($A91,Female!$A:$Q, 12,0),0)*AD$3</f>
        <v>0</v>
      </c>
      <c r="AE91" s="4">
        <f>_xlfn.IFNA(VLOOKUP($A91+AE$4,Female!$A:$Q, 12,0)/VLOOKUP($A91,Female!$A:$Q, 12,0),0)*AE$3</f>
        <v>0</v>
      </c>
      <c r="AF91" s="4">
        <f>_xlfn.IFNA(VLOOKUP($A91+AF$4,Female!$A:$Q, 12,0)/VLOOKUP($A91,Female!$A:$Q, 12,0),0)*AF$3</f>
        <v>0</v>
      </c>
      <c r="AG91" s="4">
        <f>_xlfn.IFNA(VLOOKUP($A91+AG$4,Female!$A:$Q, 12,0)/VLOOKUP($A91,Female!$A:$Q, 12,0),0)*AG$3</f>
        <v>0</v>
      </c>
      <c r="AH91" s="4">
        <f>_xlfn.IFNA(VLOOKUP($A91+AH$4,Female!$A:$Q, 12,0)/VLOOKUP($A91,Female!$A:$Q, 12,0),0)*AH$3</f>
        <v>0</v>
      </c>
      <c r="AI91" s="4">
        <f>_xlfn.IFNA(VLOOKUP($A91+AI$4,Female!$A:$Q, 12,0)/VLOOKUP($A91,Female!$A:$Q, 12,0),0)*AI$3</f>
        <v>0</v>
      </c>
      <c r="AJ91" s="4">
        <f>_xlfn.IFNA(VLOOKUP($A91+AJ$4,Female!$A:$Q, 12,0)/VLOOKUP($A91,Female!$A:$Q, 12,0),0)*AJ$3</f>
        <v>0</v>
      </c>
      <c r="AK91" s="4">
        <f>_xlfn.IFNA(VLOOKUP($A91+AK$4,Female!$A:$Q, 12,0)/VLOOKUP($A91,Female!$A:$Q, 12,0),0)*AK$3</f>
        <v>0</v>
      </c>
      <c r="AL91" s="4">
        <f>_xlfn.IFNA(VLOOKUP($A91+AL$4,Female!$A:$Q, 12,0)/VLOOKUP($A91,Female!$A:$Q, 12,0),0)*AL$3</f>
        <v>0</v>
      </c>
      <c r="AM91" s="4">
        <f>_xlfn.IFNA(VLOOKUP($A91+AM$4,Female!$A:$Q, 12,0)/VLOOKUP($A91,Female!$A:$Q, 12,0),0)*AM$3</f>
        <v>0</v>
      </c>
      <c r="AN91" s="4">
        <f>_xlfn.IFNA(VLOOKUP($A91+AN$4,Female!$A:$Q, 12,0)/VLOOKUP($A91,Female!$A:$Q, 12,0),0)*AN$3</f>
        <v>0</v>
      </c>
      <c r="AO91" s="4">
        <f>_xlfn.IFNA(VLOOKUP($A91+AO$4,Female!$A:$Q, 12,0)/VLOOKUP($A91,Female!$A:$Q, 12,0),0)*AO$3</f>
        <v>0</v>
      </c>
      <c r="AP91" s="4">
        <f>_xlfn.IFNA(VLOOKUP($A91+AP$4,Female!$A:$Q, 12,0)/VLOOKUP($A91,Female!$A:$Q, 12,0),0)*AP$3</f>
        <v>0</v>
      </c>
      <c r="AQ91" s="4">
        <f>_xlfn.IFNA(VLOOKUP($A91+AQ$4,Female!$A:$Q, 12,0)/VLOOKUP($A91,Female!$A:$Q, 12,0),0)*AQ$3</f>
        <v>0</v>
      </c>
      <c r="AR91" s="4">
        <f>_xlfn.IFNA(VLOOKUP($A91+AR$4,Female!$A:$Q, 12,0)/VLOOKUP($A91,Female!$A:$Q, 12,0),0)*AR$3</f>
        <v>0</v>
      </c>
      <c r="AS91" s="4">
        <f>_xlfn.IFNA(VLOOKUP($A91+AS$4,Female!$A:$Q, 12,0)/VLOOKUP($A91,Female!$A:$Q, 12,0),0)*AS$3</f>
        <v>0</v>
      </c>
      <c r="AT91" s="4">
        <f>_xlfn.IFNA(VLOOKUP($A91+AT$4,Female!$A:$Q, 12,0)/VLOOKUP($A91,Female!$A:$Q, 12,0),0)*AT$3</f>
        <v>0</v>
      </c>
      <c r="AU91" s="4">
        <f>_xlfn.IFNA(VLOOKUP($A91+AU$4,Female!$A:$Q, 12,0)/VLOOKUP($A91,Female!$A:$Q, 12,0),0)*AU$3</f>
        <v>0</v>
      </c>
      <c r="AV91" s="4">
        <f>_xlfn.IFNA(VLOOKUP($A91+AV$4,Female!$A:$Q, 12,0)/VLOOKUP($A91,Female!$A:$Q, 12,0),0)*AV$3</f>
        <v>0</v>
      </c>
      <c r="AW91" s="4">
        <f>_xlfn.IFNA(VLOOKUP($A91+AW$4,Female!$A:$Q, 12,0)/VLOOKUP($A91,Female!$A:$Q, 12,0),0)*AW$3</f>
        <v>0</v>
      </c>
      <c r="AX91" s="4">
        <f>_xlfn.IFNA(VLOOKUP($A91+AX$4,Female!$A:$Q, 12,0)/VLOOKUP($A91,Female!$A:$Q, 12,0),0)*AX$3</f>
        <v>0</v>
      </c>
      <c r="AY91" s="4">
        <f>_xlfn.IFNA(VLOOKUP($A91+AY$4,Female!$A:$Q, 12,0)/VLOOKUP($A91,Female!$A:$Q, 12,0),0)*AY$3</f>
        <v>0</v>
      </c>
      <c r="AZ91" s="4">
        <f>_xlfn.IFNA(VLOOKUP($A91+AZ$4,Female!$A:$Q, 12,0)/VLOOKUP($A91,Female!$A:$Q, 12,0),0)*AZ$3</f>
        <v>0</v>
      </c>
      <c r="BA91" s="4">
        <f>_xlfn.IFNA(VLOOKUP($A91+BA$4,Female!$A:$Q, 12,0)/VLOOKUP($A91,Female!$A:$Q, 12,0),0)*BA$3</f>
        <v>0</v>
      </c>
      <c r="BB91" s="4">
        <f>_xlfn.IFNA(VLOOKUP($A91+BB$4,Female!$A:$Q, 12,0)/VLOOKUP($A91,Female!$A:$Q, 12,0),0)*BB$3</f>
        <v>0</v>
      </c>
      <c r="BC91" s="4">
        <f>_xlfn.IFNA(VLOOKUP($A91+BC$4,Female!$A:$Q, 12,0)/VLOOKUP($A91,Female!$A:$Q, 12,0),0)*BC$3</f>
        <v>0</v>
      </c>
      <c r="BD91" s="4">
        <f>_xlfn.IFNA(VLOOKUP($A91+BD$4,Female!$A:$Q, 12,0)/VLOOKUP($A91,Female!$A:$Q, 12,0),0)*BD$3</f>
        <v>0</v>
      </c>
      <c r="BE91" s="4">
        <f>_xlfn.IFNA(VLOOKUP($A91+BE$4,Female!$A:$Q, 12,0)/VLOOKUP($A91,Female!$A:$Q, 12,0),0)*BE$3</f>
        <v>0</v>
      </c>
    </row>
    <row r="92" spans="1:57" x14ac:dyDescent="0.2">
      <c r="A92">
        <f t="shared" si="5"/>
        <v>112</v>
      </c>
      <c r="B92" s="4">
        <f t="shared" si="4"/>
        <v>1389.4868450330036</v>
      </c>
      <c r="C92" s="4">
        <f>_xlfn.IFNA(VLOOKUP($A92+C$4,Female!$A:$Q, 12,0)/VLOOKUP($A92,Female!$A:$Q, 12,0),0)*C$3</f>
        <v>1032.2241049486288</v>
      </c>
      <c r="D92" s="4">
        <f>_xlfn.IFNA(VLOOKUP($A92+D$4,Female!$A:$Q, 12,0)/VLOOKUP($A92,Female!$A:$Q, 12,0),0)*D$3</f>
        <v>311.25431652532382</v>
      </c>
      <c r="E92" s="4">
        <f>_xlfn.IFNA(VLOOKUP($A92+E$4,Female!$A:$Q, 12,0)/VLOOKUP($A92,Female!$A:$Q, 12,0),0)*E$3</f>
        <v>80.213183133727341</v>
      </c>
      <c r="F92" s="4">
        <f>_xlfn.IFNA(VLOOKUP($A92+F$4,Female!$A:$Q, 12,0)/VLOOKUP($A92,Female!$A:$Q, 12,0),0)*F$3</f>
        <v>17.292805976083656</v>
      </c>
      <c r="G92" s="4">
        <f>_xlfn.IFNA(VLOOKUP($A92+G$4,Female!$A:$Q, 12,0)/VLOOKUP($A92,Female!$A:$Q, 12,0),0)*G$3</f>
        <v>3.0225350946189158</v>
      </c>
      <c r="H92" s="4">
        <f>_xlfn.IFNA(VLOOKUP($A92+H$4,Female!$A:$Q, 12,0)/VLOOKUP($A92,Female!$A:$Q, 12,0),0)*H$3</f>
        <v>0.39855216377360686</v>
      </c>
      <c r="I92" s="4">
        <f>_xlfn.IFNA(VLOOKUP($A92+I$4,Female!$A:$Q, 12,0)/VLOOKUP($A92,Female!$A:$Q, 12,0),0)*I$3</f>
        <v>3.4481007519911178E-2</v>
      </c>
      <c r="J92" s="4">
        <f>_xlfn.IFNA(VLOOKUP($A92+J$4,Female!$A:$Q, 12,0)/VLOOKUP($A92,Female!$A:$Q, 12,0),0)*J$3</f>
        <v>0</v>
      </c>
      <c r="K92" s="4">
        <f>_xlfn.IFNA(VLOOKUP($A92+K$4,Female!$A:$Q, 12,0)/VLOOKUP($A92,Female!$A:$Q, 12,0),0)*K$3</f>
        <v>0</v>
      </c>
      <c r="L92" s="4">
        <f>_xlfn.IFNA(VLOOKUP($A92+L$4,Female!$A:$Q, 12,0)/VLOOKUP($A92,Female!$A:$Q, 12,0),0)*L$3</f>
        <v>0</v>
      </c>
      <c r="M92" s="4">
        <f>_xlfn.IFNA(VLOOKUP($A92+M$4,Female!$A:$Q, 12,0)/VLOOKUP($A92,Female!$A:$Q, 12,0),0)*M$3</f>
        <v>0</v>
      </c>
      <c r="N92" s="4">
        <f>_xlfn.IFNA(VLOOKUP($A92+N$4,Female!$A:$Q, 12,0)/VLOOKUP($A92,Female!$A:$Q, 12,0),0)*N$3</f>
        <v>0</v>
      </c>
      <c r="O92" s="4">
        <f>_xlfn.IFNA(VLOOKUP($A92+O$4,Female!$A:$Q, 12,0)/VLOOKUP($A92,Female!$A:$Q, 12,0),0)*O$3</f>
        <v>0</v>
      </c>
      <c r="P92" s="4">
        <f>_xlfn.IFNA(VLOOKUP($A92+P$4,Female!$A:$Q, 12,0)/VLOOKUP($A92,Female!$A:$Q, 12,0),0)*P$3</f>
        <v>0</v>
      </c>
      <c r="Q92" s="4">
        <f>_xlfn.IFNA(VLOOKUP($A92+Q$4,Female!$A:$Q, 12,0)/VLOOKUP($A92,Female!$A:$Q, 12,0),0)*Q$3</f>
        <v>0</v>
      </c>
      <c r="R92" s="4">
        <f>_xlfn.IFNA(VLOOKUP($A92+R$4,Female!$A:$Q, 12,0)/VLOOKUP($A92,Female!$A:$Q, 12,0),0)*R$3</f>
        <v>0</v>
      </c>
      <c r="S92" s="4">
        <f>_xlfn.IFNA(VLOOKUP($A92+S$4,Female!$A:$Q, 12,0)/VLOOKUP($A92,Female!$A:$Q, 12,0),0)*S$3</f>
        <v>0</v>
      </c>
      <c r="T92" s="4">
        <f>_xlfn.IFNA(VLOOKUP($A92+T$4,Female!$A:$Q, 12,0)/VLOOKUP($A92,Female!$A:$Q, 12,0),0)*T$3</f>
        <v>0</v>
      </c>
      <c r="U92" s="4">
        <f>_xlfn.IFNA(VLOOKUP($A92+U$4,Female!$A:$Q, 12,0)/VLOOKUP($A92,Female!$A:$Q, 12,0),0)*U$3</f>
        <v>0</v>
      </c>
      <c r="V92" s="4">
        <f>_xlfn.IFNA(VLOOKUP($A92+V$4,Female!$A:$Q, 12,0)/VLOOKUP($A92,Female!$A:$Q, 12,0),0)*V$3</f>
        <v>0</v>
      </c>
      <c r="W92" s="4">
        <f>_xlfn.IFNA(VLOOKUP($A92+W$4,Female!$A:$Q, 12,0)/VLOOKUP($A92,Female!$A:$Q, 12,0),0)*W$3</f>
        <v>0</v>
      </c>
      <c r="X92" s="4">
        <f>_xlfn.IFNA(VLOOKUP($A92+X$4,Female!$A:$Q, 12,0)/VLOOKUP($A92,Female!$A:$Q, 12,0),0)*X$3</f>
        <v>0</v>
      </c>
      <c r="Y92" s="4">
        <f>_xlfn.IFNA(VLOOKUP($A92+Y$4,Female!$A:$Q, 12,0)/VLOOKUP($A92,Female!$A:$Q, 12,0),0)*Y$3</f>
        <v>0</v>
      </c>
      <c r="Z92" s="4">
        <f>_xlfn.IFNA(VLOOKUP($A92+Z$4,Female!$A:$Q, 12,0)/VLOOKUP($A92,Female!$A:$Q, 12,0),0)*Z$3</f>
        <v>0</v>
      </c>
      <c r="AA92" s="4">
        <f>_xlfn.IFNA(VLOOKUP($A92+AA$4,Female!$A:$Q, 12,0)/VLOOKUP($A92,Female!$A:$Q, 12,0),0)*AA$3</f>
        <v>0</v>
      </c>
      <c r="AB92" s="4">
        <f>_xlfn.IFNA(VLOOKUP($A92+AB$4,Female!$A:$Q, 12,0)/VLOOKUP($A92,Female!$A:$Q, 12,0),0)*AB$3</f>
        <v>0</v>
      </c>
      <c r="AC92" s="4">
        <f>_xlfn.IFNA(VLOOKUP($A92+AC$4,Female!$A:$Q, 12,0)/VLOOKUP($A92,Female!$A:$Q, 12,0),0)*AC$3</f>
        <v>0</v>
      </c>
      <c r="AD92" s="4">
        <f>_xlfn.IFNA(VLOOKUP($A92+AD$4,Female!$A:$Q, 12,0)/VLOOKUP($A92,Female!$A:$Q, 12,0),0)*AD$3</f>
        <v>0</v>
      </c>
      <c r="AE92" s="4">
        <f>_xlfn.IFNA(VLOOKUP($A92+AE$4,Female!$A:$Q, 12,0)/VLOOKUP($A92,Female!$A:$Q, 12,0),0)*AE$3</f>
        <v>0</v>
      </c>
      <c r="AF92" s="4">
        <f>_xlfn.IFNA(VLOOKUP($A92+AF$4,Female!$A:$Q, 12,0)/VLOOKUP($A92,Female!$A:$Q, 12,0),0)*AF$3</f>
        <v>0</v>
      </c>
      <c r="AG92" s="4">
        <f>_xlfn.IFNA(VLOOKUP($A92+AG$4,Female!$A:$Q, 12,0)/VLOOKUP($A92,Female!$A:$Q, 12,0),0)*AG$3</f>
        <v>0</v>
      </c>
      <c r="AH92" s="4">
        <f>_xlfn.IFNA(VLOOKUP($A92+AH$4,Female!$A:$Q, 12,0)/VLOOKUP($A92,Female!$A:$Q, 12,0),0)*AH$3</f>
        <v>0</v>
      </c>
      <c r="AI92" s="4">
        <f>_xlfn.IFNA(VLOOKUP($A92+AI$4,Female!$A:$Q, 12,0)/VLOOKUP($A92,Female!$A:$Q, 12,0),0)*AI$3</f>
        <v>0</v>
      </c>
      <c r="AJ92" s="4">
        <f>_xlfn.IFNA(VLOOKUP($A92+AJ$4,Female!$A:$Q, 12,0)/VLOOKUP($A92,Female!$A:$Q, 12,0),0)*AJ$3</f>
        <v>0</v>
      </c>
      <c r="AK92" s="4">
        <f>_xlfn.IFNA(VLOOKUP($A92+AK$4,Female!$A:$Q, 12,0)/VLOOKUP($A92,Female!$A:$Q, 12,0),0)*AK$3</f>
        <v>0</v>
      </c>
      <c r="AL92" s="4">
        <f>_xlfn.IFNA(VLOOKUP($A92+AL$4,Female!$A:$Q, 12,0)/VLOOKUP($A92,Female!$A:$Q, 12,0),0)*AL$3</f>
        <v>0</v>
      </c>
      <c r="AM92" s="4">
        <f>_xlfn.IFNA(VLOOKUP($A92+AM$4,Female!$A:$Q, 12,0)/VLOOKUP($A92,Female!$A:$Q, 12,0),0)*AM$3</f>
        <v>0</v>
      </c>
      <c r="AN92" s="4">
        <f>_xlfn.IFNA(VLOOKUP($A92+AN$4,Female!$A:$Q, 12,0)/VLOOKUP($A92,Female!$A:$Q, 12,0),0)*AN$3</f>
        <v>0</v>
      </c>
      <c r="AO92" s="4">
        <f>_xlfn.IFNA(VLOOKUP($A92+AO$4,Female!$A:$Q, 12,0)/VLOOKUP($A92,Female!$A:$Q, 12,0),0)*AO$3</f>
        <v>0</v>
      </c>
      <c r="AP92" s="4">
        <f>_xlfn.IFNA(VLOOKUP($A92+AP$4,Female!$A:$Q, 12,0)/VLOOKUP($A92,Female!$A:$Q, 12,0),0)*AP$3</f>
        <v>0</v>
      </c>
      <c r="AQ92" s="4">
        <f>_xlfn.IFNA(VLOOKUP($A92+AQ$4,Female!$A:$Q, 12,0)/VLOOKUP($A92,Female!$A:$Q, 12,0),0)*AQ$3</f>
        <v>0</v>
      </c>
      <c r="AR92" s="4">
        <f>_xlfn.IFNA(VLOOKUP($A92+AR$4,Female!$A:$Q, 12,0)/VLOOKUP($A92,Female!$A:$Q, 12,0),0)*AR$3</f>
        <v>0</v>
      </c>
      <c r="AS92" s="4">
        <f>_xlfn.IFNA(VLOOKUP($A92+AS$4,Female!$A:$Q, 12,0)/VLOOKUP($A92,Female!$A:$Q, 12,0),0)*AS$3</f>
        <v>0</v>
      </c>
      <c r="AT92" s="4">
        <f>_xlfn.IFNA(VLOOKUP($A92+AT$4,Female!$A:$Q, 12,0)/VLOOKUP($A92,Female!$A:$Q, 12,0),0)*AT$3</f>
        <v>0</v>
      </c>
      <c r="AU92" s="4">
        <f>_xlfn.IFNA(VLOOKUP($A92+AU$4,Female!$A:$Q, 12,0)/VLOOKUP($A92,Female!$A:$Q, 12,0),0)*AU$3</f>
        <v>0</v>
      </c>
      <c r="AV92" s="4">
        <f>_xlfn.IFNA(VLOOKUP($A92+AV$4,Female!$A:$Q, 12,0)/VLOOKUP($A92,Female!$A:$Q, 12,0),0)*AV$3</f>
        <v>0</v>
      </c>
      <c r="AW92" s="4">
        <f>_xlfn.IFNA(VLOOKUP($A92+AW$4,Female!$A:$Q, 12,0)/VLOOKUP($A92,Female!$A:$Q, 12,0),0)*AW$3</f>
        <v>0</v>
      </c>
      <c r="AX92" s="4">
        <f>_xlfn.IFNA(VLOOKUP($A92+AX$4,Female!$A:$Q, 12,0)/VLOOKUP($A92,Female!$A:$Q, 12,0),0)*AX$3</f>
        <v>0</v>
      </c>
      <c r="AY92" s="4">
        <f>_xlfn.IFNA(VLOOKUP($A92+AY$4,Female!$A:$Q, 12,0)/VLOOKUP($A92,Female!$A:$Q, 12,0),0)*AY$3</f>
        <v>0</v>
      </c>
      <c r="AZ92" s="4">
        <f>_xlfn.IFNA(VLOOKUP($A92+AZ$4,Female!$A:$Q, 12,0)/VLOOKUP($A92,Female!$A:$Q, 12,0),0)*AZ$3</f>
        <v>0</v>
      </c>
      <c r="BA92" s="4">
        <f>_xlfn.IFNA(VLOOKUP($A92+BA$4,Female!$A:$Q, 12,0)/VLOOKUP($A92,Female!$A:$Q, 12,0),0)*BA$3</f>
        <v>0</v>
      </c>
      <c r="BB92" s="4">
        <f>_xlfn.IFNA(VLOOKUP($A92+BB$4,Female!$A:$Q, 12,0)/VLOOKUP($A92,Female!$A:$Q, 12,0),0)*BB$3</f>
        <v>0</v>
      </c>
      <c r="BC92" s="4">
        <f>_xlfn.IFNA(VLOOKUP($A92+BC$4,Female!$A:$Q, 12,0)/VLOOKUP($A92,Female!$A:$Q, 12,0),0)*BC$3</f>
        <v>0</v>
      </c>
      <c r="BD92" s="4">
        <f>_xlfn.IFNA(VLOOKUP($A92+BD$4,Female!$A:$Q, 12,0)/VLOOKUP($A92,Female!$A:$Q, 12,0),0)*BD$3</f>
        <v>0</v>
      </c>
      <c r="BE92" s="4">
        <f>_xlfn.IFNA(VLOOKUP($A92+BE$4,Female!$A:$Q, 12,0)/VLOOKUP($A92,Female!$A:$Q, 12,0),0)*BE$3</f>
        <v>0</v>
      </c>
    </row>
    <row r="93" spans="1:57" x14ac:dyDescent="0.2">
      <c r="A93">
        <f t="shared" si="5"/>
        <v>113</v>
      </c>
      <c r="B93" s="4">
        <f t="shared" si="4"/>
        <v>1157.8936046235901</v>
      </c>
      <c r="C93" s="4">
        <f>_xlfn.IFNA(VLOOKUP($A93+C$4,Female!$A:$Q, 12,0)/VLOOKUP($A93,Female!$A:$Q, 12,0),0)*C$3</f>
        <v>907.2443311934702</v>
      </c>
      <c r="D93" s="4">
        <f>_xlfn.IFNA(VLOOKUP($A93+D$4,Female!$A:$Q, 12,0)/VLOOKUP($A93,Female!$A:$Q, 12,0),0)*D$3</f>
        <v>233.62180157084595</v>
      </c>
      <c r="E93" s="4">
        <f>_xlfn.IFNA(VLOOKUP($A93+E$4,Female!$A:$Q, 12,0)/VLOOKUP($A93,Female!$A:$Q, 12,0),0)*E$3</f>
        <v>50.479279834533351</v>
      </c>
      <c r="F93" s="4">
        <f>_xlfn.IFNA(VLOOKUP($A93+F$4,Female!$A:$Q, 12,0)/VLOOKUP($A93,Female!$A:$Q, 12,0),0)*F$3</f>
        <v>8.8173244065551533</v>
      </c>
      <c r="G93" s="4">
        <f>_xlfn.IFNA(VLOOKUP($A93+G$4,Female!$A:$Q, 12,0)/VLOOKUP($A93,Female!$A:$Q, 12,0),0)*G$3</f>
        <v>1.1621111174384759</v>
      </c>
      <c r="H93" s="4">
        <f>_xlfn.IFNA(VLOOKUP($A93+H$4,Female!$A:$Q, 12,0)/VLOOKUP($A93,Female!$A:$Q, 12,0),0)*H$3</f>
        <v>0.10075767218823649</v>
      </c>
      <c r="I93" s="4">
        <f>_xlfn.IFNA(VLOOKUP($A93+I$4,Female!$A:$Q, 12,0)/VLOOKUP($A93,Female!$A:$Q, 12,0),0)*I$3</f>
        <v>0</v>
      </c>
      <c r="J93" s="4">
        <f>_xlfn.IFNA(VLOOKUP($A93+J$4,Female!$A:$Q, 12,0)/VLOOKUP($A93,Female!$A:$Q, 12,0),0)*J$3</f>
        <v>0</v>
      </c>
      <c r="K93" s="4">
        <f>_xlfn.IFNA(VLOOKUP($A93+K$4,Female!$A:$Q, 12,0)/VLOOKUP($A93,Female!$A:$Q, 12,0),0)*K$3</f>
        <v>0</v>
      </c>
      <c r="L93" s="4">
        <f>_xlfn.IFNA(VLOOKUP($A93+L$4,Female!$A:$Q, 12,0)/VLOOKUP($A93,Female!$A:$Q, 12,0),0)*L$3</f>
        <v>0</v>
      </c>
      <c r="M93" s="4">
        <f>_xlfn.IFNA(VLOOKUP($A93+M$4,Female!$A:$Q, 12,0)/VLOOKUP($A93,Female!$A:$Q, 12,0),0)*M$3</f>
        <v>0</v>
      </c>
      <c r="N93" s="4">
        <f>_xlfn.IFNA(VLOOKUP($A93+N$4,Female!$A:$Q, 12,0)/VLOOKUP($A93,Female!$A:$Q, 12,0),0)*N$3</f>
        <v>0</v>
      </c>
      <c r="O93" s="4">
        <f>_xlfn.IFNA(VLOOKUP($A93+O$4,Female!$A:$Q, 12,0)/VLOOKUP($A93,Female!$A:$Q, 12,0),0)*O$3</f>
        <v>0</v>
      </c>
      <c r="P93" s="4">
        <f>_xlfn.IFNA(VLOOKUP($A93+P$4,Female!$A:$Q, 12,0)/VLOOKUP($A93,Female!$A:$Q, 12,0),0)*P$3</f>
        <v>0</v>
      </c>
      <c r="Q93" s="4">
        <f>_xlfn.IFNA(VLOOKUP($A93+Q$4,Female!$A:$Q, 12,0)/VLOOKUP($A93,Female!$A:$Q, 12,0),0)*Q$3</f>
        <v>0</v>
      </c>
      <c r="R93" s="4">
        <f>_xlfn.IFNA(VLOOKUP($A93+R$4,Female!$A:$Q, 12,0)/VLOOKUP($A93,Female!$A:$Q, 12,0),0)*R$3</f>
        <v>0</v>
      </c>
      <c r="S93" s="4">
        <f>_xlfn.IFNA(VLOOKUP($A93+S$4,Female!$A:$Q, 12,0)/VLOOKUP($A93,Female!$A:$Q, 12,0),0)*S$3</f>
        <v>0</v>
      </c>
      <c r="T93" s="4">
        <f>_xlfn.IFNA(VLOOKUP($A93+T$4,Female!$A:$Q, 12,0)/VLOOKUP($A93,Female!$A:$Q, 12,0),0)*T$3</f>
        <v>0</v>
      </c>
      <c r="U93" s="4">
        <f>_xlfn.IFNA(VLOOKUP($A93+U$4,Female!$A:$Q, 12,0)/VLOOKUP($A93,Female!$A:$Q, 12,0),0)*U$3</f>
        <v>0</v>
      </c>
      <c r="V93" s="4">
        <f>_xlfn.IFNA(VLOOKUP($A93+V$4,Female!$A:$Q, 12,0)/VLOOKUP($A93,Female!$A:$Q, 12,0),0)*V$3</f>
        <v>0</v>
      </c>
      <c r="W93" s="4">
        <f>_xlfn.IFNA(VLOOKUP($A93+W$4,Female!$A:$Q, 12,0)/VLOOKUP($A93,Female!$A:$Q, 12,0),0)*W$3</f>
        <v>0</v>
      </c>
      <c r="X93" s="4">
        <f>_xlfn.IFNA(VLOOKUP($A93+X$4,Female!$A:$Q, 12,0)/VLOOKUP($A93,Female!$A:$Q, 12,0),0)*X$3</f>
        <v>0</v>
      </c>
      <c r="Y93" s="4">
        <f>_xlfn.IFNA(VLOOKUP($A93+Y$4,Female!$A:$Q, 12,0)/VLOOKUP($A93,Female!$A:$Q, 12,0),0)*Y$3</f>
        <v>0</v>
      </c>
      <c r="Z93" s="4">
        <f>_xlfn.IFNA(VLOOKUP($A93+Z$4,Female!$A:$Q, 12,0)/VLOOKUP($A93,Female!$A:$Q, 12,0),0)*Z$3</f>
        <v>0</v>
      </c>
      <c r="AA93" s="4">
        <f>_xlfn.IFNA(VLOOKUP($A93+AA$4,Female!$A:$Q, 12,0)/VLOOKUP($A93,Female!$A:$Q, 12,0),0)*AA$3</f>
        <v>0</v>
      </c>
      <c r="AB93" s="4">
        <f>_xlfn.IFNA(VLOOKUP($A93+AB$4,Female!$A:$Q, 12,0)/VLOOKUP($A93,Female!$A:$Q, 12,0),0)*AB$3</f>
        <v>0</v>
      </c>
      <c r="AC93" s="4">
        <f>_xlfn.IFNA(VLOOKUP($A93+AC$4,Female!$A:$Q, 12,0)/VLOOKUP($A93,Female!$A:$Q, 12,0),0)*AC$3</f>
        <v>0</v>
      </c>
      <c r="AD93" s="4">
        <f>_xlfn.IFNA(VLOOKUP($A93+AD$4,Female!$A:$Q, 12,0)/VLOOKUP($A93,Female!$A:$Q, 12,0),0)*AD$3</f>
        <v>0</v>
      </c>
      <c r="AE93" s="4">
        <f>_xlfn.IFNA(VLOOKUP($A93+AE$4,Female!$A:$Q, 12,0)/VLOOKUP($A93,Female!$A:$Q, 12,0),0)*AE$3</f>
        <v>0</v>
      </c>
      <c r="AF93" s="4">
        <f>_xlfn.IFNA(VLOOKUP($A93+AF$4,Female!$A:$Q, 12,0)/VLOOKUP($A93,Female!$A:$Q, 12,0),0)*AF$3</f>
        <v>0</v>
      </c>
      <c r="AG93" s="4">
        <f>_xlfn.IFNA(VLOOKUP($A93+AG$4,Female!$A:$Q, 12,0)/VLOOKUP($A93,Female!$A:$Q, 12,0),0)*AG$3</f>
        <v>0</v>
      </c>
      <c r="AH93" s="4">
        <f>_xlfn.IFNA(VLOOKUP($A93+AH$4,Female!$A:$Q, 12,0)/VLOOKUP($A93,Female!$A:$Q, 12,0),0)*AH$3</f>
        <v>0</v>
      </c>
      <c r="AI93" s="4">
        <f>_xlfn.IFNA(VLOOKUP($A93+AI$4,Female!$A:$Q, 12,0)/VLOOKUP($A93,Female!$A:$Q, 12,0),0)*AI$3</f>
        <v>0</v>
      </c>
      <c r="AJ93" s="4">
        <f>_xlfn.IFNA(VLOOKUP($A93+AJ$4,Female!$A:$Q, 12,0)/VLOOKUP($A93,Female!$A:$Q, 12,0),0)*AJ$3</f>
        <v>0</v>
      </c>
      <c r="AK93" s="4">
        <f>_xlfn.IFNA(VLOOKUP($A93+AK$4,Female!$A:$Q, 12,0)/VLOOKUP($A93,Female!$A:$Q, 12,0),0)*AK$3</f>
        <v>0</v>
      </c>
      <c r="AL93" s="4">
        <f>_xlfn.IFNA(VLOOKUP($A93+AL$4,Female!$A:$Q, 12,0)/VLOOKUP($A93,Female!$A:$Q, 12,0),0)*AL$3</f>
        <v>0</v>
      </c>
      <c r="AM93" s="4">
        <f>_xlfn.IFNA(VLOOKUP($A93+AM$4,Female!$A:$Q, 12,0)/VLOOKUP($A93,Female!$A:$Q, 12,0),0)*AM$3</f>
        <v>0</v>
      </c>
      <c r="AN93" s="4">
        <f>_xlfn.IFNA(VLOOKUP($A93+AN$4,Female!$A:$Q, 12,0)/VLOOKUP($A93,Female!$A:$Q, 12,0),0)*AN$3</f>
        <v>0</v>
      </c>
      <c r="AO93" s="4">
        <f>_xlfn.IFNA(VLOOKUP($A93+AO$4,Female!$A:$Q, 12,0)/VLOOKUP($A93,Female!$A:$Q, 12,0),0)*AO$3</f>
        <v>0</v>
      </c>
      <c r="AP93" s="4">
        <f>_xlfn.IFNA(VLOOKUP($A93+AP$4,Female!$A:$Q, 12,0)/VLOOKUP($A93,Female!$A:$Q, 12,0),0)*AP$3</f>
        <v>0</v>
      </c>
      <c r="AQ93" s="4">
        <f>_xlfn.IFNA(VLOOKUP($A93+AQ$4,Female!$A:$Q, 12,0)/VLOOKUP($A93,Female!$A:$Q, 12,0),0)*AQ$3</f>
        <v>0</v>
      </c>
      <c r="AR93" s="4">
        <f>_xlfn.IFNA(VLOOKUP($A93+AR$4,Female!$A:$Q, 12,0)/VLOOKUP($A93,Female!$A:$Q, 12,0),0)*AR$3</f>
        <v>0</v>
      </c>
      <c r="AS93" s="4">
        <f>_xlfn.IFNA(VLOOKUP($A93+AS$4,Female!$A:$Q, 12,0)/VLOOKUP($A93,Female!$A:$Q, 12,0),0)*AS$3</f>
        <v>0</v>
      </c>
      <c r="AT93" s="4">
        <f>_xlfn.IFNA(VLOOKUP($A93+AT$4,Female!$A:$Q, 12,0)/VLOOKUP($A93,Female!$A:$Q, 12,0),0)*AT$3</f>
        <v>0</v>
      </c>
      <c r="AU93" s="4">
        <f>_xlfn.IFNA(VLOOKUP($A93+AU$4,Female!$A:$Q, 12,0)/VLOOKUP($A93,Female!$A:$Q, 12,0),0)*AU$3</f>
        <v>0</v>
      </c>
      <c r="AV93" s="4">
        <f>_xlfn.IFNA(VLOOKUP($A93+AV$4,Female!$A:$Q, 12,0)/VLOOKUP($A93,Female!$A:$Q, 12,0),0)*AV$3</f>
        <v>0</v>
      </c>
      <c r="AW93" s="4">
        <f>_xlfn.IFNA(VLOOKUP($A93+AW$4,Female!$A:$Q, 12,0)/VLOOKUP($A93,Female!$A:$Q, 12,0),0)*AW$3</f>
        <v>0</v>
      </c>
      <c r="AX93" s="4">
        <f>_xlfn.IFNA(VLOOKUP($A93+AX$4,Female!$A:$Q, 12,0)/VLOOKUP($A93,Female!$A:$Q, 12,0),0)*AX$3</f>
        <v>0</v>
      </c>
      <c r="AY93" s="4">
        <f>_xlfn.IFNA(VLOOKUP($A93+AY$4,Female!$A:$Q, 12,0)/VLOOKUP($A93,Female!$A:$Q, 12,0),0)*AY$3</f>
        <v>0</v>
      </c>
      <c r="AZ93" s="4">
        <f>_xlfn.IFNA(VLOOKUP($A93+AZ$4,Female!$A:$Q, 12,0)/VLOOKUP($A93,Female!$A:$Q, 12,0),0)*AZ$3</f>
        <v>0</v>
      </c>
      <c r="BA93" s="4">
        <f>_xlfn.IFNA(VLOOKUP($A93+BA$4,Female!$A:$Q, 12,0)/VLOOKUP($A93,Female!$A:$Q, 12,0),0)*BA$3</f>
        <v>0</v>
      </c>
      <c r="BB93" s="4">
        <f>_xlfn.IFNA(VLOOKUP($A93+BB$4,Female!$A:$Q, 12,0)/VLOOKUP($A93,Female!$A:$Q, 12,0),0)*BB$3</f>
        <v>0</v>
      </c>
      <c r="BC93" s="4">
        <f>_xlfn.IFNA(VLOOKUP($A93+BC$4,Female!$A:$Q, 12,0)/VLOOKUP($A93,Female!$A:$Q, 12,0),0)*BC$3</f>
        <v>0</v>
      </c>
      <c r="BD93" s="4">
        <f>_xlfn.IFNA(VLOOKUP($A93+BD$4,Female!$A:$Q, 12,0)/VLOOKUP($A93,Female!$A:$Q, 12,0),0)*BD$3</f>
        <v>0</v>
      </c>
      <c r="BE93" s="4">
        <f>_xlfn.IFNA(VLOOKUP($A93+BE$4,Female!$A:$Q, 12,0)/VLOOKUP($A93,Female!$A:$Q, 12,0),0)*BE$3</f>
        <v>0</v>
      </c>
    </row>
    <row r="94" spans="1:57" x14ac:dyDescent="0.2">
      <c r="A94">
        <f t="shared" si="5"/>
        <v>114</v>
      </c>
      <c r="B94" s="4">
        <f t="shared" si="4"/>
        <v>941.74659199879341</v>
      </c>
      <c r="C94" s="4">
        <f>_xlfn.IFNA(VLOOKUP($A94+C$4,Female!$A:$Q, 12,0)/VLOOKUP($A94,Female!$A:$Q, 12,0),0)*C$3</f>
        <v>774.76854848158393</v>
      </c>
      <c r="D94" s="4">
        <f>_xlfn.IFNA(VLOOKUP($A94+D$4,Female!$A:$Q, 12,0)/VLOOKUP($A94,Female!$A:$Q, 12,0),0)*D$3</f>
        <v>167.27479315665883</v>
      </c>
      <c r="E94" s="4">
        <f>_xlfn.IFNA(VLOOKUP($A94+E$4,Female!$A:$Q, 12,0)/VLOOKUP($A94,Female!$A:$Q, 12,0),0)*E$3</f>
        <v>29.284258693977009</v>
      </c>
      <c r="F94" s="4">
        <f>_xlfn.IFNA(VLOOKUP($A94+F$4,Female!$A:$Q, 12,0)/VLOOKUP($A94,Female!$A:$Q, 12,0),0)*F$3</f>
        <v>3.8571173915659749</v>
      </c>
      <c r="G94" s="4">
        <f>_xlfn.IFNA(VLOOKUP($A94+G$4,Female!$A:$Q, 12,0)/VLOOKUP($A94,Female!$A:$Q, 12,0),0)*G$3</f>
        <v>0.33426456769356844</v>
      </c>
      <c r="H94" s="4">
        <f>_xlfn.IFNA(VLOOKUP($A94+H$4,Female!$A:$Q, 12,0)/VLOOKUP($A94,Female!$A:$Q, 12,0),0)*H$3</f>
        <v>0</v>
      </c>
      <c r="I94" s="4">
        <f>_xlfn.IFNA(VLOOKUP($A94+I$4,Female!$A:$Q, 12,0)/VLOOKUP($A94,Female!$A:$Q, 12,0),0)*I$3</f>
        <v>0</v>
      </c>
      <c r="J94" s="4">
        <f>_xlfn.IFNA(VLOOKUP($A94+J$4,Female!$A:$Q, 12,0)/VLOOKUP($A94,Female!$A:$Q, 12,0),0)*J$3</f>
        <v>0</v>
      </c>
      <c r="K94" s="4">
        <f>_xlfn.IFNA(VLOOKUP($A94+K$4,Female!$A:$Q, 12,0)/VLOOKUP($A94,Female!$A:$Q, 12,0),0)*K$3</f>
        <v>0</v>
      </c>
      <c r="L94" s="4">
        <f>_xlfn.IFNA(VLOOKUP($A94+L$4,Female!$A:$Q, 12,0)/VLOOKUP($A94,Female!$A:$Q, 12,0),0)*L$3</f>
        <v>0</v>
      </c>
      <c r="M94" s="4">
        <f>_xlfn.IFNA(VLOOKUP($A94+M$4,Female!$A:$Q, 12,0)/VLOOKUP($A94,Female!$A:$Q, 12,0),0)*M$3</f>
        <v>0</v>
      </c>
      <c r="N94" s="4">
        <f>_xlfn.IFNA(VLOOKUP($A94+N$4,Female!$A:$Q, 12,0)/VLOOKUP($A94,Female!$A:$Q, 12,0),0)*N$3</f>
        <v>0</v>
      </c>
      <c r="O94" s="4">
        <f>_xlfn.IFNA(VLOOKUP($A94+O$4,Female!$A:$Q, 12,0)/VLOOKUP($A94,Female!$A:$Q, 12,0),0)*O$3</f>
        <v>0</v>
      </c>
      <c r="P94" s="4">
        <f>_xlfn.IFNA(VLOOKUP($A94+P$4,Female!$A:$Q, 12,0)/VLOOKUP($A94,Female!$A:$Q, 12,0),0)*P$3</f>
        <v>0</v>
      </c>
      <c r="Q94" s="4">
        <f>_xlfn.IFNA(VLOOKUP($A94+Q$4,Female!$A:$Q, 12,0)/VLOOKUP($A94,Female!$A:$Q, 12,0),0)*Q$3</f>
        <v>0</v>
      </c>
      <c r="R94" s="4">
        <f>_xlfn.IFNA(VLOOKUP($A94+R$4,Female!$A:$Q, 12,0)/VLOOKUP($A94,Female!$A:$Q, 12,0),0)*R$3</f>
        <v>0</v>
      </c>
      <c r="S94" s="4">
        <f>_xlfn.IFNA(VLOOKUP($A94+S$4,Female!$A:$Q, 12,0)/VLOOKUP($A94,Female!$A:$Q, 12,0),0)*S$3</f>
        <v>0</v>
      </c>
      <c r="T94" s="4">
        <f>_xlfn.IFNA(VLOOKUP($A94+T$4,Female!$A:$Q, 12,0)/VLOOKUP($A94,Female!$A:$Q, 12,0),0)*T$3</f>
        <v>0</v>
      </c>
      <c r="U94" s="4">
        <f>_xlfn.IFNA(VLOOKUP($A94+U$4,Female!$A:$Q, 12,0)/VLOOKUP($A94,Female!$A:$Q, 12,0),0)*U$3</f>
        <v>0</v>
      </c>
      <c r="V94" s="4">
        <f>_xlfn.IFNA(VLOOKUP($A94+V$4,Female!$A:$Q, 12,0)/VLOOKUP($A94,Female!$A:$Q, 12,0),0)*V$3</f>
        <v>0</v>
      </c>
      <c r="W94" s="4">
        <f>_xlfn.IFNA(VLOOKUP($A94+W$4,Female!$A:$Q, 12,0)/VLOOKUP($A94,Female!$A:$Q, 12,0),0)*W$3</f>
        <v>0</v>
      </c>
      <c r="X94" s="4">
        <f>_xlfn.IFNA(VLOOKUP($A94+X$4,Female!$A:$Q, 12,0)/VLOOKUP($A94,Female!$A:$Q, 12,0),0)*X$3</f>
        <v>0</v>
      </c>
      <c r="Y94" s="4">
        <f>_xlfn.IFNA(VLOOKUP($A94+Y$4,Female!$A:$Q, 12,0)/VLOOKUP($A94,Female!$A:$Q, 12,0),0)*Y$3</f>
        <v>0</v>
      </c>
      <c r="Z94" s="4">
        <f>_xlfn.IFNA(VLOOKUP($A94+Z$4,Female!$A:$Q, 12,0)/VLOOKUP($A94,Female!$A:$Q, 12,0),0)*Z$3</f>
        <v>0</v>
      </c>
      <c r="AA94" s="4">
        <f>_xlfn.IFNA(VLOOKUP($A94+AA$4,Female!$A:$Q, 12,0)/VLOOKUP($A94,Female!$A:$Q, 12,0),0)*AA$3</f>
        <v>0</v>
      </c>
      <c r="AB94" s="4">
        <f>_xlfn.IFNA(VLOOKUP($A94+AB$4,Female!$A:$Q, 12,0)/VLOOKUP($A94,Female!$A:$Q, 12,0),0)*AB$3</f>
        <v>0</v>
      </c>
      <c r="AC94" s="4">
        <f>_xlfn.IFNA(VLOOKUP($A94+AC$4,Female!$A:$Q, 12,0)/VLOOKUP($A94,Female!$A:$Q, 12,0),0)*AC$3</f>
        <v>0</v>
      </c>
      <c r="AD94" s="4">
        <f>_xlfn.IFNA(VLOOKUP($A94+AD$4,Female!$A:$Q, 12,0)/VLOOKUP($A94,Female!$A:$Q, 12,0),0)*AD$3</f>
        <v>0</v>
      </c>
      <c r="AE94" s="4">
        <f>_xlfn.IFNA(VLOOKUP($A94+AE$4,Female!$A:$Q, 12,0)/VLOOKUP($A94,Female!$A:$Q, 12,0),0)*AE$3</f>
        <v>0</v>
      </c>
      <c r="AF94" s="4">
        <f>_xlfn.IFNA(VLOOKUP($A94+AF$4,Female!$A:$Q, 12,0)/VLOOKUP($A94,Female!$A:$Q, 12,0),0)*AF$3</f>
        <v>0</v>
      </c>
      <c r="AG94" s="4">
        <f>_xlfn.IFNA(VLOOKUP($A94+AG$4,Female!$A:$Q, 12,0)/VLOOKUP($A94,Female!$A:$Q, 12,0),0)*AG$3</f>
        <v>0</v>
      </c>
      <c r="AH94" s="4">
        <f>_xlfn.IFNA(VLOOKUP($A94+AH$4,Female!$A:$Q, 12,0)/VLOOKUP($A94,Female!$A:$Q, 12,0),0)*AH$3</f>
        <v>0</v>
      </c>
      <c r="AI94" s="4">
        <f>_xlfn.IFNA(VLOOKUP($A94+AI$4,Female!$A:$Q, 12,0)/VLOOKUP($A94,Female!$A:$Q, 12,0),0)*AI$3</f>
        <v>0</v>
      </c>
      <c r="AJ94" s="4">
        <f>_xlfn.IFNA(VLOOKUP($A94+AJ$4,Female!$A:$Q, 12,0)/VLOOKUP($A94,Female!$A:$Q, 12,0),0)*AJ$3</f>
        <v>0</v>
      </c>
      <c r="AK94" s="4">
        <f>_xlfn.IFNA(VLOOKUP($A94+AK$4,Female!$A:$Q, 12,0)/VLOOKUP($A94,Female!$A:$Q, 12,0),0)*AK$3</f>
        <v>0</v>
      </c>
      <c r="AL94" s="4">
        <f>_xlfn.IFNA(VLOOKUP($A94+AL$4,Female!$A:$Q, 12,0)/VLOOKUP($A94,Female!$A:$Q, 12,0),0)*AL$3</f>
        <v>0</v>
      </c>
      <c r="AM94" s="4">
        <f>_xlfn.IFNA(VLOOKUP($A94+AM$4,Female!$A:$Q, 12,0)/VLOOKUP($A94,Female!$A:$Q, 12,0),0)*AM$3</f>
        <v>0</v>
      </c>
      <c r="AN94" s="4">
        <f>_xlfn.IFNA(VLOOKUP($A94+AN$4,Female!$A:$Q, 12,0)/VLOOKUP($A94,Female!$A:$Q, 12,0),0)*AN$3</f>
        <v>0</v>
      </c>
      <c r="AO94" s="4">
        <f>_xlfn.IFNA(VLOOKUP($A94+AO$4,Female!$A:$Q, 12,0)/VLOOKUP($A94,Female!$A:$Q, 12,0),0)*AO$3</f>
        <v>0</v>
      </c>
      <c r="AP94" s="4">
        <f>_xlfn.IFNA(VLOOKUP($A94+AP$4,Female!$A:$Q, 12,0)/VLOOKUP($A94,Female!$A:$Q, 12,0),0)*AP$3</f>
        <v>0</v>
      </c>
      <c r="AQ94" s="4">
        <f>_xlfn.IFNA(VLOOKUP($A94+AQ$4,Female!$A:$Q, 12,0)/VLOOKUP($A94,Female!$A:$Q, 12,0),0)*AQ$3</f>
        <v>0</v>
      </c>
      <c r="AR94" s="4">
        <f>_xlfn.IFNA(VLOOKUP($A94+AR$4,Female!$A:$Q, 12,0)/VLOOKUP($A94,Female!$A:$Q, 12,0),0)*AR$3</f>
        <v>0</v>
      </c>
      <c r="AS94" s="4">
        <f>_xlfn.IFNA(VLOOKUP($A94+AS$4,Female!$A:$Q, 12,0)/VLOOKUP($A94,Female!$A:$Q, 12,0),0)*AS$3</f>
        <v>0</v>
      </c>
      <c r="AT94" s="4">
        <f>_xlfn.IFNA(VLOOKUP($A94+AT$4,Female!$A:$Q, 12,0)/VLOOKUP($A94,Female!$A:$Q, 12,0),0)*AT$3</f>
        <v>0</v>
      </c>
      <c r="AU94" s="4">
        <f>_xlfn.IFNA(VLOOKUP($A94+AU$4,Female!$A:$Q, 12,0)/VLOOKUP($A94,Female!$A:$Q, 12,0),0)*AU$3</f>
        <v>0</v>
      </c>
      <c r="AV94" s="4">
        <f>_xlfn.IFNA(VLOOKUP($A94+AV$4,Female!$A:$Q, 12,0)/VLOOKUP($A94,Female!$A:$Q, 12,0),0)*AV$3</f>
        <v>0</v>
      </c>
      <c r="AW94" s="4">
        <f>_xlfn.IFNA(VLOOKUP($A94+AW$4,Female!$A:$Q, 12,0)/VLOOKUP($A94,Female!$A:$Q, 12,0),0)*AW$3</f>
        <v>0</v>
      </c>
      <c r="AX94" s="4">
        <f>_xlfn.IFNA(VLOOKUP($A94+AX$4,Female!$A:$Q, 12,0)/VLOOKUP($A94,Female!$A:$Q, 12,0),0)*AX$3</f>
        <v>0</v>
      </c>
      <c r="AY94" s="4">
        <f>_xlfn.IFNA(VLOOKUP($A94+AY$4,Female!$A:$Q, 12,0)/VLOOKUP($A94,Female!$A:$Q, 12,0),0)*AY$3</f>
        <v>0</v>
      </c>
      <c r="AZ94" s="4">
        <f>_xlfn.IFNA(VLOOKUP($A94+AZ$4,Female!$A:$Q, 12,0)/VLOOKUP($A94,Female!$A:$Q, 12,0),0)*AZ$3</f>
        <v>0</v>
      </c>
      <c r="BA94" s="4">
        <f>_xlfn.IFNA(VLOOKUP($A94+BA$4,Female!$A:$Q, 12,0)/VLOOKUP($A94,Female!$A:$Q, 12,0),0)*BA$3</f>
        <v>0</v>
      </c>
      <c r="BB94" s="4">
        <f>_xlfn.IFNA(VLOOKUP($A94+BB$4,Female!$A:$Q, 12,0)/VLOOKUP($A94,Female!$A:$Q, 12,0),0)*BB$3</f>
        <v>0</v>
      </c>
      <c r="BC94" s="4">
        <f>_xlfn.IFNA(VLOOKUP($A94+BC$4,Female!$A:$Q, 12,0)/VLOOKUP($A94,Female!$A:$Q, 12,0),0)*BC$3</f>
        <v>0</v>
      </c>
      <c r="BD94" s="4">
        <f>_xlfn.IFNA(VLOOKUP($A94+BD$4,Female!$A:$Q, 12,0)/VLOOKUP($A94,Female!$A:$Q, 12,0),0)*BD$3</f>
        <v>0</v>
      </c>
      <c r="BE94" s="4">
        <f>_xlfn.IFNA(VLOOKUP($A94+BE$4,Female!$A:$Q, 12,0)/VLOOKUP($A94,Female!$A:$Q, 12,0),0)*BE$3</f>
        <v>0</v>
      </c>
    </row>
    <row r="95" spans="1:57" x14ac:dyDescent="0.2">
      <c r="A95">
        <f t="shared" si="5"/>
        <v>115</v>
      </c>
      <c r="B95" s="4">
        <f t="shared" si="4"/>
        <v>753.70394817790043</v>
      </c>
      <c r="C95" s="4">
        <f>_xlfn.IFNA(VLOOKUP($A95+C$4,Female!$A:$Q, 12,0)/VLOOKUP($A95,Female!$A:$Q, 12,0),0)*C$3</f>
        <v>649.59308943997644</v>
      </c>
      <c r="D95" s="4">
        <f>_xlfn.IFNA(VLOOKUP($A95+D$4,Female!$A:$Q, 12,0)/VLOOKUP($A95,Female!$A:$Q, 12,0),0)*D$3</f>
        <v>113.63284149375755</v>
      </c>
      <c r="E95" s="4">
        <f>_xlfn.IFNA(VLOOKUP($A95+E$4,Female!$A:$Q, 12,0)/VLOOKUP($A95,Female!$A:$Q, 12,0),0)*E$3</f>
        <v>15.000735478937699</v>
      </c>
      <c r="F95" s="4">
        <f>_xlfn.IFNA(VLOOKUP($A95+F$4,Female!$A:$Q, 12,0)/VLOOKUP($A95,Female!$A:$Q, 12,0),0)*F$3</f>
        <v>1.2991455956014679</v>
      </c>
      <c r="G95" s="4">
        <f>_xlfn.IFNA(VLOOKUP($A95+G$4,Female!$A:$Q, 12,0)/VLOOKUP($A95,Female!$A:$Q, 12,0),0)*G$3</f>
        <v>0</v>
      </c>
      <c r="H95" s="4">
        <f>_xlfn.IFNA(VLOOKUP($A95+H$4,Female!$A:$Q, 12,0)/VLOOKUP($A95,Female!$A:$Q, 12,0),0)*H$3</f>
        <v>0</v>
      </c>
      <c r="I95" s="4">
        <f>_xlfn.IFNA(VLOOKUP($A95+I$4,Female!$A:$Q, 12,0)/VLOOKUP($A95,Female!$A:$Q, 12,0),0)*I$3</f>
        <v>0</v>
      </c>
      <c r="J95" s="4">
        <f>_xlfn.IFNA(VLOOKUP($A95+J$4,Female!$A:$Q, 12,0)/VLOOKUP($A95,Female!$A:$Q, 12,0),0)*J$3</f>
        <v>0</v>
      </c>
      <c r="K95" s="4">
        <f>_xlfn.IFNA(VLOOKUP($A95+K$4,Female!$A:$Q, 12,0)/VLOOKUP($A95,Female!$A:$Q, 12,0),0)*K$3</f>
        <v>0</v>
      </c>
      <c r="L95" s="4">
        <f>_xlfn.IFNA(VLOOKUP($A95+L$4,Female!$A:$Q, 12,0)/VLOOKUP($A95,Female!$A:$Q, 12,0),0)*L$3</f>
        <v>0</v>
      </c>
      <c r="M95" s="4">
        <f>_xlfn.IFNA(VLOOKUP($A95+M$4,Female!$A:$Q, 12,0)/VLOOKUP($A95,Female!$A:$Q, 12,0),0)*M$3</f>
        <v>0</v>
      </c>
      <c r="N95" s="4">
        <f>_xlfn.IFNA(VLOOKUP($A95+N$4,Female!$A:$Q, 12,0)/VLOOKUP($A95,Female!$A:$Q, 12,0),0)*N$3</f>
        <v>0</v>
      </c>
      <c r="O95" s="4">
        <f>_xlfn.IFNA(VLOOKUP($A95+O$4,Female!$A:$Q, 12,0)/VLOOKUP($A95,Female!$A:$Q, 12,0),0)*O$3</f>
        <v>0</v>
      </c>
      <c r="P95" s="4">
        <f>_xlfn.IFNA(VLOOKUP($A95+P$4,Female!$A:$Q, 12,0)/VLOOKUP($A95,Female!$A:$Q, 12,0),0)*P$3</f>
        <v>0</v>
      </c>
      <c r="Q95" s="4">
        <f>_xlfn.IFNA(VLOOKUP($A95+Q$4,Female!$A:$Q, 12,0)/VLOOKUP($A95,Female!$A:$Q, 12,0),0)*Q$3</f>
        <v>0</v>
      </c>
      <c r="R95" s="4">
        <f>_xlfn.IFNA(VLOOKUP($A95+R$4,Female!$A:$Q, 12,0)/VLOOKUP($A95,Female!$A:$Q, 12,0),0)*R$3</f>
        <v>0</v>
      </c>
      <c r="S95" s="4">
        <f>_xlfn.IFNA(VLOOKUP($A95+S$4,Female!$A:$Q, 12,0)/VLOOKUP($A95,Female!$A:$Q, 12,0),0)*S$3</f>
        <v>0</v>
      </c>
      <c r="T95" s="4">
        <f>_xlfn.IFNA(VLOOKUP($A95+T$4,Female!$A:$Q, 12,0)/VLOOKUP($A95,Female!$A:$Q, 12,0),0)*T$3</f>
        <v>0</v>
      </c>
      <c r="U95" s="4">
        <f>_xlfn.IFNA(VLOOKUP($A95+U$4,Female!$A:$Q, 12,0)/VLOOKUP($A95,Female!$A:$Q, 12,0),0)*U$3</f>
        <v>0</v>
      </c>
      <c r="V95" s="4">
        <f>_xlfn.IFNA(VLOOKUP($A95+V$4,Female!$A:$Q, 12,0)/VLOOKUP($A95,Female!$A:$Q, 12,0),0)*V$3</f>
        <v>0</v>
      </c>
      <c r="W95" s="4">
        <f>_xlfn.IFNA(VLOOKUP($A95+W$4,Female!$A:$Q, 12,0)/VLOOKUP($A95,Female!$A:$Q, 12,0),0)*W$3</f>
        <v>0</v>
      </c>
      <c r="X95" s="4">
        <f>_xlfn.IFNA(VLOOKUP($A95+X$4,Female!$A:$Q, 12,0)/VLOOKUP($A95,Female!$A:$Q, 12,0),0)*X$3</f>
        <v>0</v>
      </c>
      <c r="Y95" s="4">
        <f>_xlfn.IFNA(VLOOKUP($A95+Y$4,Female!$A:$Q, 12,0)/VLOOKUP($A95,Female!$A:$Q, 12,0),0)*Y$3</f>
        <v>0</v>
      </c>
      <c r="Z95" s="4">
        <f>_xlfn.IFNA(VLOOKUP($A95+Z$4,Female!$A:$Q, 12,0)/VLOOKUP($A95,Female!$A:$Q, 12,0),0)*Z$3</f>
        <v>0</v>
      </c>
      <c r="AA95" s="4">
        <f>_xlfn.IFNA(VLOOKUP($A95+AA$4,Female!$A:$Q, 12,0)/VLOOKUP($A95,Female!$A:$Q, 12,0),0)*AA$3</f>
        <v>0</v>
      </c>
      <c r="AB95" s="4">
        <f>_xlfn.IFNA(VLOOKUP($A95+AB$4,Female!$A:$Q, 12,0)/VLOOKUP($A95,Female!$A:$Q, 12,0),0)*AB$3</f>
        <v>0</v>
      </c>
      <c r="AC95" s="4">
        <f>_xlfn.IFNA(VLOOKUP($A95+AC$4,Female!$A:$Q, 12,0)/VLOOKUP($A95,Female!$A:$Q, 12,0),0)*AC$3</f>
        <v>0</v>
      </c>
      <c r="AD95" s="4">
        <f>_xlfn.IFNA(VLOOKUP($A95+AD$4,Female!$A:$Q, 12,0)/VLOOKUP($A95,Female!$A:$Q, 12,0),0)*AD$3</f>
        <v>0</v>
      </c>
      <c r="AE95" s="4">
        <f>_xlfn.IFNA(VLOOKUP($A95+AE$4,Female!$A:$Q, 12,0)/VLOOKUP($A95,Female!$A:$Q, 12,0),0)*AE$3</f>
        <v>0</v>
      </c>
      <c r="AF95" s="4">
        <f>_xlfn.IFNA(VLOOKUP($A95+AF$4,Female!$A:$Q, 12,0)/VLOOKUP($A95,Female!$A:$Q, 12,0),0)*AF$3</f>
        <v>0</v>
      </c>
      <c r="AG95" s="4">
        <f>_xlfn.IFNA(VLOOKUP($A95+AG$4,Female!$A:$Q, 12,0)/VLOOKUP($A95,Female!$A:$Q, 12,0),0)*AG$3</f>
        <v>0</v>
      </c>
      <c r="AH95" s="4">
        <f>_xlfn.IFNA(VLOOKUP($A95+AH$4,Female!$A:$Q, 12,0)/VLOOKUP($A95,Female!$A:$Q, 12,0),0)*AH$3</f>
        <v>0</v>
      </c>
      <c r="AI95" s="4">
        <f>_xlfn.IFNA(VLOOKUP($A95+AI$4,Female!$A:$Q, 12,0)/VLOOKUP($A95,Female!$A:$Q, 12,0),0)*AI$3</f>
        <v>0</v>
      </c>
      <c r="AJ95" s="4">
        <f>_xlfn.IFNA(VLOOKUP($A95+AJ$4,Female!$A:$Q, 12,0)/VLOOKUP($A95,Female!$A:$Q, 12,0),0)*AJ$3</f>
        <v>0</v>
      </c>
      <c r="AK95" s="4">
        <f>_xlfn.IFNA(VLOOKUP($A95+AK$4,Female!$A:$Q, 12,0)/VLOOKUP($A95,Female!$A:$Q, 12,0),0)*AK$3</f>
        <v>0</v>
      </c>
      <c r="AL95" s="4">
        <f>_xlfn.IFNA(VLOOKUP($A95+AL$4,Female!$A:$Q, 12,0)/VLOOKUP($A95,Female!$A:$Q, 12,0),0)*AL$3</f>
        <v>0</v>
      </c>
      <c r="AM95" s="4">
        <f>_xlfn.IFNA(VLOOKUP($A95+AM$4,Female!$A:$Q, 12,0)/VLOOKUP($A95,Female!$A:$Q, 12,0),0)*AM$3</f>
        <v>0</v>
      </c>
      <c r="AN95" s="4">
        <f>_xlfn.IFNA(VLOOKUP($A95+AN$4,Female!$A:$Q, 12,0)/VLOOKUP($A95,Female!$A:$Q, 12,0),0)*AN$3</f>
        <v>0</v>
      </c>
      <c r="AO95" s="4">
        <f>_xlfn.IFNA(VLOOKUP($A95+AO$4,Female!$A:$Q, 12,0)/VLOOKUP($A95,Female!$A:$Q, 12,0),0)*AO$3</f>
        <v>0</v>
      </c>
      <c r="AP95" s="4">
        <f>_xlfn.IFNA(VLOOKUP($A95+AP$4,Female!$A:$Q, 12,0)/VLOOKUP($A95,Female!$A:$Q, 12,0),0)*AP$3</f>
        <v>0</v>
      </c>
      <c r="AQ95" s="4">
        <f>_xlfn.IFNA(VLOOKUP($A95+AQ$4,Female!$A:$Q, 12,0)/VLOOKUP($A95,Female!$A:$Q, 12,0),0)*AQ$3</f>
        <v>0</v>
      </c>
      <c r="AR95" s="4">
        <f>_xlfn.IFNA(VLOOKUP($A95+AR$4,Female!$A:$Q, 12,0)/VLOOKUP($A95,Female!$A:$Q, 12,0),0)*AR$3</f>
        <v>0</v>
      </c>
      <c r="AS95" s="4">
        <f>_xlfn.IFNA(VLOOKUP($A95+AS$4,Female!$A:$Q, 12,0)/VLOOKUP($A95,Female!$A:$Q, 12,0),0)*AS$3</f>
        <v>0</v>
      </c>
      <c r="AT95" s="4">
        <f>_xlfn.IFNA(VLOOKUP($A95+AT$4,Female!$A:$Q, 12,0)/VLOOKUP($A95,Female!$A:$Q, 12,0),0)*AT$3</f>
        <v>0</v>
      </c>
      <c r="AU95" s="4">
        <f>_xlfn.IFNA(VLOOKUP($A95+AU$4,Female!$A:$Q, 12,0)/VLOOKUP($A95,Female!$A:$Q, 12,0),0)*AU$3</f>
        <v>0</v>
      </c>
      <c r="AV95" s="4">
        <f>_xlfn.IFNA(VLOOKUP($A95+AV$4,Female!$A:$Q, 12,0)/VLOOKUP($A95,Female!$A:$Q, 12,0),0)*AV$3</f>
        <v>0</v>
      </c>
      <c r="AW95" s="4">
        <f>_xlfn.IFNA(VLOOKUP($A95+AW$4,Female!$A:$Q, 12,0)/VLOOKUP($A95,Female!$A:$Q, 12,0),0)*AW$3</f>
        <v>0</v>
      </c>
      <c r="AX95" s="4">
        <f>_xlfn.IFNA(VLOOKUP($A95+AX$4,Female!$A:$Q, 12,0)/VLOOKUP($A95,Female!$A:$Q, 12,0),0)*AX$3</f>
        <v>0</v>
      </c>
      <c r="AY95" s="4">
        <f>_xlfn.IFNA(VLOOKUP($A95+AY$4,Female!$A:$Q, 12,0)/VLOOKUP($A95,Female!$A:$Q, 12,0),0)*AY$3</f>
        <v>0</v>
      </c>
      <c r="AZ95" s="4">
        <f>_xlfn.IFNA(VLOOKUP($A95+AZ$4,Female!$A:$Q, 12,0)/VLOOKUP($A95,Female!$A:$Q, 12,0),0)*AZ$3</f>
        <v>0</v>
      </c>
      <c r="BA95" s="4">
        <f>_xlfn.IFNA(VLOOKUP($A95+BA$4,Female!$A:$Q, 12,0)/VLOOKUP($A95,Female!$A:$Q, 12,0),0)*BA$3</f>
        <v>0</v>
      </c>
      <c r="BB95" s="4">
        <f>_xlfn.IFNA(VLOOKUP($A95+BB$4,Female!$A:$Q, 12,0)/VLOOKUP($A95,Female!$A:$Q, 12,0),0)*BB$3</f>
        <v>0</v>
      </c>
      <c r="BC95" s="4">
        <f>_xlfn.IFNA(VLOOKUP($A95+BC$4,Female!$A:$Q, 12,0)/VLOOKUP($A95,Female!$A:$Q, 12,0),0)*BC$3</f>
        <v>0</v>
      </c>
      <c r="BD95" s="4">
        <f>_xlfn.IFNA(VLOOKUP($A95+BD$4,Female!$A:$Q, 12,0)/VLOOKUP($A95,Female!$A:$Q, 12,0),0)*BD$3</f>
        <v>0</v>
      </c>
      <c r="BE95" s="4">
        <f>_xlfn.IFNA(VLOOKUP($A95+BE$4,Female!$A:$Q, 12,0)/VLOOKUP($A95,Female!$A:$Q, 12,0),0)*BE$3</f>
        <v>0</v>
      </c>
    </row>
    <row r="96" spans="1:57" x14ac:dyDescent="0.2">
      <c r="A96">
        <f t="shared" si="5"/>
        <v>116</v>
      </c>
      <c r="B96" s="4">
        <f t="shared" si="4"/>
        <v>582.70705840164158</v>
      </c>
      <c r="C96" s="4">
        <f>_xlfn.IFNA(VLOOKUP($A96+C$4,Female!$A:$Q, 12,0)/VLOOKUP($A96,Female!$A:$Q, 12,0),0)*C$3</f>
        <v>526.31451519120776</v>
      </c>
      <c r="D96" s="4">
        <f>_xlfn.IFNA(VLOOKUP($A96+D$4,Female!$A:$Q, 12,0)/VLOOKUP($A96,Female!$A:$Q, 12,0),0)*D$3</f>
        <v>69.424501676025713</v>
      </c>
      <c r="E96" s="4">
        <f>_xlfn.IFNA(VLOOKUP($A96+E$4,Female!$A:$Q, 12,0)/VLOOKUP($A96,Female!$A:$Q, 12,0),0)*E$3</f>
        <v>6.026124604733246</v>
      </c>
      <c r="F96" s="4">
        <f>_xlfn.IFNA(VLOOKUP($A96+F$4,Female!$A:$Q, 12,0)/VLOOKUP($A96,Female!$A:$Q, 12,0),0)*F$3</f>
        <v>0</v>
      </c>
      <c r="G96" s="4">
        <f>_xlfn.IFNA(VLOOKUP($A96+G$4,Female!$A:$Q, 12,0)/VLOOKUP($A96,Female!$A:$Q, 12,0),0)*G$3</f>
        <v>0</v>
      </c>
      <c r="H96" s="4">
        <f>_xlfn.IFNA(VLOOKUP($A96+H$4,Female!$A:$Q, 12,0)/VLOOKUP($A96,Female!$A:$Q, 12,0),0)*H$3</f>
        <v>0</v>
      </c>
      <c r="I96" s="4">
        <f>_xlfn.IFNA(VLOOKUP($A96+I$4,Female!$A:$Q, 12,0)/VLOOKUP($A96,Female!$A:$Q, 12,0),0)*I$3</f>
        <v>0</v>
      </c>
      <c r="J96" s="4">
        <f>_xlfn.IFNA(VLOOKUP($A96+J$4,Female!$A:$Q, 12,0)/VLOOKUP($A96,Female!$A:$Q, 12,0),0)*J$3</f>
        <v>0</v>
      </c>
      <c r="K96" s="4">
        <f>_xlfn.IFNA(VLOOKUP($A96+K$4,Female!$A:$Q, 12,0)/VLOOKUP($A96,Female!$A:$Q, 12,0),0)*K$3</f>
        <v>0</v>
      </c>
      <c r="L96" s="4">
        <f>_xlfn.IFNA(VLOOKUP($A96+L$4,Female!$A:$Q, 12,0)/VLOOKUP($A96,Female!$A:$Q, 12,0),0)*L$3</f>
        <v>0</v>
      </c>
      <c r="M96" s="4">
        <f>_xlfn.IFNA(VLOOKUP($A96+M$4,Female!$A:$Q, 12,0)/VLOOKUP($A96,Female!$A:$Q, 12,0),0)*M$3</f>
        <v>0</v>
      </c>
      <c r="N96" s="4">
        <f>_xlfn.IFNA(VLOOKUP($A96+N$4,Female!$A:$Q, 12,0)/VLOOKUP($A96,Female!$A:$Q, 12,0),0)*N$3</f>
        <v>0</v>
      </c>
      <c r="O96" s="4">
        <f>_xlfn.IFNA(VLOOKUP($A96+O$4,Female!$A:$Q, 12,0)/VLOOKUP($A96,Female!$A:$Q, 12,0),0)*O$3</f>
        <v>0</v>
      </c>
      <c r="P96" s="4">
        <f>_xlfn.IFNA(VLOOKUP($A96+P$4,Female!$A:$Q, 12,0)/VLOOKUP($A96,Female!$A:$Q, 12,0),0)*P$3</f>
        <v>0</v>
      </c>
      <c r="Q96" s="4">
        <f>_xlfn.IFNA(VLOOKUP($A96+Q$4,Female!$A:$Q, 12,0)/VLOOKUP($A96,Female!$A:$Q, 12,0),0)*Q$3</f>
        <v>0</v>
      </c>
      <c r="R96" s="4">
        <f>_xlfn.IFNA(VLOOKUP($A96+R$4,Female!$A:$Q, 12,0)/VLOOKUP($A96,Female!$A:$Q, 12,0),0)*R$3</f>
        <v>0</v>
      </c>
      <c r="S96" s="4">
        <f>_xlfn.IFNA(VLOOKUP($A96+S$4,Female!$A:$Q, 12,0)/VLOOKUP($A96,Female!$A:$Q, 12,0),0)*S$3</f>
        <v>0</v>
      </c>
      <c r="T96" s="4">
        <f>_xlfn.IFNA(VLOOKUP($A96+T$4,Female!$A:$Q, 12,0)/VLOOKUP($A96,Female!$A:$Q, 12,0),0)*T$3</f>
        <v>0</v>
      </c>
      <c r="U96" s="4">
        <f>_xlfn.IFNA(VLOOKUP($A96+U$4,Female!$A:$Q, 12,0)/VLOOKUP($A96,Female!$A:$Q, 12,0),0)*U$3</f>
        <v>0</v>
      </c>
      <c r="V96" s="4">
        <f>_xlfn.IFNA(VLOOKUP($A96+V$4,Female!$A:$Q, 12,0)/VLOOKUP($A96,Female!$A:$Q, 12,0),0)*V$3</f>
        <v>0</v>
      </c>
      <c r="W96" s="4">
        <f>_xlfn.IFNA(VLOOKUP($A96+W$4,Female!$A:$Q, 12,0)/VLOOKUP($A96,Female!$A:$Q, 12,0),0)*W$3</f>
        <v>0</v>
      </c>
      <c r="X96" s="4">
        <f>_xlfn.IFNA(VLOOKUP($A96+X$4,Female!$A:$Q, 12,0)/VLOOKUP($A96,Female!$A:$Q, 12,0),0)*X$3</f>
        <v>0</v>
      </c>
      <c r="Y96" s="4">
        <f>_xlfn.IFNA(VLOOKUP($A96+Y$4,Female!$A:$Q, 12,0)/VLOOKUP($A96,Female!$A:$Q, 12,0),0)*Y$3</f>
        <v>0</v>
      </c>
      <c r="Z96" s="4">
        <f>_xlfn.IFNA(VLOOKUP($A96+Z$4,Female!$A:$Q, 12,0)/VLOOKUP($A96,Female!$A:$Q, 12,0),0)*Z$3</f>
        <v>0</v>
      </c>
      <c r="AA96" s="4">
        <f>_xlfn.IFNA(VLOOKUP($A96+AA$4,Female!$A:$Q, 12,0)/VLOOKUP($A96,Female!$A:$Q, 12,0),0)*AA$3</f>
        <v>0</v>
      </c>
      <c r="AB96" s="4">
        <f>_xlfn.IFNA(VLOOKUP($A96+AB$4,Female!$A:$Q, 12,0)/VLOOKUP($A96,Female!$A:$Q, 12,0),0)*AB$3</f>
        <v>0</v>
      </c>
      <c r="AC96" s="4">
        <f>_xlfn.IFNA(VLOOKUP($A96+AC$4,Female!$A:$Q, 12,0)/VLOOKUP($A96,Female!$A:$Q, 12,0),0)*AC$3</f>
        <v>0</v>
      </c>
      <c r="AD96" s="4">
        <f>_xlfn.IFNA(VLOOKUP($A96+AD$4,Female!$A:$Q, 12,0)/VLOOKUP($A96,Female!$A:$Q, 12,0),0)*AD$3</f>
        <v>0</v>
      </c>
      <c r="AE96" s="4">
        <f>_xlfn.IFNA(VLOOKUP($A96+AE$4,Female!$A:$Q, 12,0)/VLOOKUP($A96,Female!$A:$Q, 12,0),0)*AE$3</f>
        <v>0</v>
      </c>
      <c r="AF96" s="4">
        <f>_xlfn.IFNA(VLOOKUP($A96+AF$4,Female!$A:$Q, 12,0)/VLOOKUP($A96,Female!$A:$Q, 12,0),0)*AF$3</f>
        <v>0</v>
      </c>
      <c r="AG96" s="4">
        <f>_xlfn.IFNA(VLOOKUP($A96+AG$4,Female!$A:$Q, 12,0)/VLOOKUP($A96,Female!$A:$Q, 12,0),0)*AG$3</f>
        <v>0</v>
      </c>
      <c r="AH96" s="4">
        <f>_xlfn.IFNA(VLOOKUP($A96+AH$4,Female!$A:$Q, 12,0)/VLOOKUP($A96,Female!$A:$Q, 12,0),0)*AH$3</f>
        <v>0</v>
      </c>
      <c r="AI96" s="4">
        <f>_xlfn.IFNA(VLOOKUP($A96+AI$4,Female!$A:$Q, 12,0)/VLOOKUP($A96,Female!$A:$Q, 12,0),0)*AI$3</f>
        <v>0</v>
      </c>
      <c r="AJ96" s="4">
        <f>_xlfn.IFNA(VLOOKUP($A96+AJ$4,Female!$A:$Q, 12,0)/VLOOKUP($A96,Female!$A:$Q, 12,0),0)*AJ$3</f>
        <v>0</v>
      </c>
      <c r="AK96" s="4">
        <f>_xlfn.IFNA(VLOOKUP($A96+AK$4,Female!$A:$Q, 12,0)/VLOOKUP($A96,Female!$A:$Q, 12,0),0)*AK$3</f>
        <v>0</v>
      </c>
      <c r="AL96" s="4">
        <f>_xlfn.IFNA(VLOOKUP($A96+AL$4,Female!$A:$Q, 12,0)/VLOOKUP($A96,Female!$A:$Q, 12,0),0)*AL$3</f>
        <v>0</v>
      </c>
      <c r="AM96" s="4">
        <f>_xlfn.IFNA(VLOOKUP($A96+AM$4,Female!$A:$Q, 12,0)/VLOOKUP($A96,Female!$A:$Q, 12,0),0)*AM$3</f>
        <v>0</v>
      </c>
      <c r="AN96" s="4">
        <f>_xlfn.IFNA(VLOOKUP($A96+AN$4,Female!$A:$Q, 12,0)/VLOOKUP($A96,Female!$A:$Q, 12,0),0)*AN$3</f>
        <v>0</v>
      </c>
      <c r="AO96" s="4">
        <f>_xlfn.IFNA(VLOOKUP($A96+AO$4,Female!$A:$Q, 12,0)/VLOOKUP($A96,Female!$A:$Q, 12,0),0)*AO$3</f>
        <v>0</v>
      </c>
      <c r="AP96" s="4">
        <f>_xlfn.IFNA(VLOOKUP($A96+AP$4,Female!$A:$Q, 12,0)/VLOOKUP($A96,Female!$A:$Q, 12,0),0)*AP$3</f>
        <v>0</v>
      </c>
      <c r="AQ96" s="4">
        <f>_xlfn.IFNA(VLOOKUP($A96+AQ$4,Female!$A:$Q, 12,0)/VLOOKUP($A96,Female!$A:$Q, 12,0),0)*AQ$3</f>
        <v>0</v>
      </c>
      <c r="AR96" s="4">
        <f>_xlfn.IFNA(VLOOKUP($A96+AR$4,Female!$A:$Q, 12,0)/VLOOKUP($A96,Female!$A:$Q, 12,0),0)*AR$3</f>
        <v>0</v>
      </c>
      <c r="AS96" s="4">
        <f>_xlfn.IFNA(VLOOKUP($A96+AS$4,Female!$A:$Q, 12,0)/VLOOKUP($A96,Female!$A:$Q, 12,0),0)*AS$3</f>
        <v>0</v>
      </c>
      <c r="AT96" s="4">
        <f>_xlfn.IFNA(VLOOKUP($A96+AT$4,Female!$A:$Q, 12,0)/VLOOKUP($A96,Female!$A:$Q, 12,0),0)*AT$3</f>
        <v>0</v>
      </c>
      <c r="AU96" s="4">
        <f>_xlfn.IFNA(VLOOKUP($A96+AU$4,Female!$A:$Q, 12,0)/VLOOKUP($A96,Female!$A:$Q, 12,0),0)*AU$3</f>
        <v>0</v>
      </c>
      <c r="AV96" s="4">
        <f>_xlfn.IFNA(VLOOKUP($A96+AV$4,Female!$A:$Q, 12,0)/VLOOKUP($A96,Female!$A:$Q, 12,0),0)*AV$3</f>
        <v>0</v>
      </c>
      <c r="AW96" s="4">
        <f>_xlfn.IFNA(VLOOKUP($A96+AW$4,Female!$A:$Q, 12,0)/VLOOKUP($A96,Female!$A:$Q, 12,0),0)*AW$3</f>
        <v>0</v>
      </c>
      <c r="AX96" s="4">
        <f>_xlfn.IFNA(VLOOKUP($A96+AX$4,Female!$A:$Q, 12,0)/VLOOKUP($A96,Female!$A:$Q, 12,0),0)*AX$3</f>
        <v>0</v>
      </c>
      <c r="AY96" s="4">
        <f>_xlfn.IFNA(VLOOKUP($A96+AY$4,Female!$A:$Q, 12,0)/VLOOKUP($A96,Female!$A:$Q, 12,0),0)*AY$3</f>
        <v>0</v>
      </c>
      <c r="AZ96" s="4">
        <f>_xlfn.IFNA(VLOOKUP($A96+AZ$4,Female!$A:$Q, 12,0)/VLOOKUP($A96,Female!$A:$Q, 12,0),0)*AZ$3</f>
        <v>0</v>
      </c>
      <c r="BA96" s="4">
        <f>_xlfn.IFNA(VLOOKUP($A96+BA$4,Female!$A:$Q, 12,0)/VLOOKUP($A96,Female!$A:$Q, 12,0),0)*BA$3</f>
        <v>0</v>
      </c>
      <c r="BB96" s="4">
        <f>_xlfn.IFNA(VLOOKUP($A96+BB$4,Female!$A:$Q, 12,0)/VLOOKUP($A96,Female!$A:$Q, 12,0),0)*BB$3</f>
        <v>0</v>
      </c>
      <c r="BC96" s="4">
        <f>_xlfn.IFNA(VLOOKUP($A96+BC$4,Female!$A:$Q, 12,0)/VLOOKUP($A96,Female!$A:$Q, 12,0),0)*BC$3</f>
        <v>0</v>
      </c>
      <c r="BD96" s="4">
        <f>_xlfn.IFNA(VLOOKUP($A96+BD$4,Female!$A:$Q, 12,0)/VLOOKUP($A96,Female!$A:$Q, 12,0),0)*BD$3</f>
        <v>0</v>
      </c>
      <c r="BE96" s="4">
        <f>_xlfn.IFNA(VLOOKUP($A96+BE$4,Female!$A:$Q, 12,0)/VLOOKUP($A96,Female!$A:$Q, 12,0),0)*BE$3</f>
        <v>0</v>
      </c>
    </row>
    <row r="97" spans="1:57" x14ac:dyDescent="0.2">
      <c r="A97">
        <f t="shared" si="5"/>
        <v>117</v>
      </c>
      <c r="B97" s="4">
        <f t="shared" si="4"/>
        <v>418.28355325273867</v>
      </c>
      <c r="C97" s="4">
        <f>_xlfn.IFNA(VLOOKUP($A97+C$4,Female!$A:$Q, 12,0)/VLOOKUP($A97,Female!$A:$Q, 12,0),0)*C$3</f>
        <v>396.87185441928619</v>
      </c>
      <c r="D97" s="4">
        <f>_xlfn.IFNA(VLOOKUP($A97+D$4,Female!$A:$Q, 12,0)/VLOOKUP($A97,Female!$A:$Q, 12,0),0)*D$3</f>
        <v>34.421863203944739</v>
      </c>
      <c r="E97" s="4">
        <f>_xlfn.IFNA(VLOOKUP($A97+E$4,Female!$A:$Q, 12,0)/VLOOKUP($A97,Female!$A:$Q, 12,0),0)*E$3</f>
        <v>0</v>
      </c>
      <c r="F97" s="4">
        <f>_xlfn.IFNA(VLOOKUP($A97+F$4,Female!$A:$Q, 12,0)/VLOOKUP($A97,Female!$A:$Q, 12,0),0)*F$3</f>
        <v>0</v>
      </c>
      <c r="G97" s="4">
        <f>_xlfn.IFNA(VLOOKUP($A97+G$4,Female!$A:$Q, 12,0)/VLOOKUP($A97,Female!$A:$Q, 12,0),0)*G$3</f>
        <v>0</v>
      </c>
      <c r="H97" s="4">
        <f>_xlfn.IFNA(VLOOKUP($A97+H$4,Female!$A:$Q, 12,0)/VLOOKUP($A97,Female!$A:$Q, 12,0),0)*H$3</f>
        <v>0</v>
      </c>
      <c r="I97" s="4">
        <f>_xlfn.IFNA(VLOOKUP($A97+I$4,Female!$A:$Q, 12,0)/VLOOKUP($A97,Female!$A:$Q, 12,0),0)*I$3</f>
        <v>0</v>
      </c>
      <c r="J97" s="4">
        <f>_xlfn.IFNA(VLOOKUP($A97+J$4,Female!$A:$Q, 12,0)/VLOOKUP($A97,Female!$A:$Q, 12,0),0)*J$3</f>
        <v>0</v>
      </c>
      <c r="K97" s="4">
        <f>_xlfn.IFNA(VLOOKUP($A97+K$4,Female!$A:$Q, 12,0)/VLOOKUP($A97,Female!$A:$Q, 12,0),0)*K$3</f>
        <v>0</v>
      </c>
      <c r="L97" s="4">
        <f>_xlfn.IFNA(VLOOKUP($A97+L$4,Female!$A:$Q, 12,0)/VLOOKUP($A97,Female!$A:$Q, 12,0),0)*L$3</f>
        <v>0</v>
      </c>
      <c r="M97" s="4">
        <f>_xlfn.IFNA(VLOOKUP($A97+M$4,Female!$A:$Q, 12,0)/VLOOKUP($A97,Female!$A:$Q, 12,0),0)*M$3</f>
        <v>0</v>
      </c>
      <c r="N97" s="4">
        <f>_xlfn.IFNA(VLOOKUP($A97+N$4,Female!$A:$Q, 12,0)/VLOOKUP($A97,Female!$A:$Q, 12,0),0)*N$3</f>
        <v>0</v>
      </c>
      <c r="O97" s="4">
        <f>_xlfn.IFNA(VLOOKUP($A97+O$4,Female!$A:$Q, 12,0)/VLOOKUP($A97,Female!$A:$Q, 12,0),0)*O$3</f>
        <v>0</v>
      </c>
      <c r="P97" s="4">
        <f>_xlfn.IFNA(VLOOKUP($A97+P$4,Female!$A:$Q, 12,0)/VLOOKUP($A97,Female!$A:$Q, 12,0),0)*P$3</f>
        <v>0</v>
      </c>
      <c r="Q97" s="4">
        <f>_xlfn.IFNA(VLOOKUP($A97+Q$4,Female!$A:$Q, 12,0)/VLOOKUP($A97,Female!$A:$Q, 12,0),0)*Q$3</f>
        <v>0</v>
      </c>
      <c r="R97" s="4">
        <f>_xlfn.IFNA(VLOOKUP($A97+R$4,Female!$A:$Q, 12,0)/VLOOKUP($A97,Female!$A:$Q, 12,0),0)*R$3</f>
        <v>0</v>
      </c>
      <c r="S97" s="4">
        <f>_xlfn.IFNA(VLOOKUP($A97+S$4,Female!$A:$Q, 12,0)/VLOOKUP($A97,Female!$A:$Q, 12,0),0)*S$3</f>
        <v>0</v>
      </c>
      <c r="T97" s="4">
        <f>_xlfn.IFNA(VLOOKUP($A97+T$4,Female!$A:$Q, 12,0)/VLOOKUP($A97,Female!$A:$Q, 12,0),0)*T$3</f>
        <v>0</v>
      </c>
      <c r="U97" s="4">
        <f>_xlfn.IFNA(VLOOKUP($A97+U$4,Female!$A:$Q, 12,0)/VLOOKUP($A97,Female!$A:$Q, 12,0),0)*U$3</f>
        <v>0</v>
      </c>
      <c r="V97" s="4">
        <f>_xlfn.IFNA(VLOOKUP($A97+V$4,Female!$A:$Q, 12,0)/VLOOKUP($A97,Female!$A:$Q, 12,0),0)*V$3</f>
        <v>0</v>
      </c>
      <c r="W97" s="4">
        <f>_xlfn.IFNA(VLOOKUP($A97+W$4,Female!$A:$Q, 12,0)/VLOOKUP($A97,Female!$A:$Q, 12,0),0)*W$3</f>
        <v>0</v>
      </c>
      <c r="X97" s="4">
        <f>_xlfn.IFNA(VLOOKUP($A97+X$4,Female!$A:$Q, 12,0)/VLOOKUP($A97,Female!$A:$Q, 12,0),0)*X$3</f>
        <v>0</v>
      </c>
      <c r="Y97" s="4">
        <f>_xlfn.IFNA(VLOOKUP($A97+Y$4,Female!$A:$Q, 12,0)/VLOOKUP($A97,Female!$A:$Q, 12,0),0)*Y$3</f>
        <v>0</v>
      </c>
      <c r="Z97" s="4">
        <f>_xlfn.IFNA(VLOOKUP($A97+Z$4,Female!$A:$Q, 12,0)/VLOOKUP($A97,Female!$A:$Q, 12,0),0)*Z$3</f>
        <v>0</v>
      </c>
      <c r="AA97" s="4">
        <f>_xlfn.IFNA(VLOOKUP($A97+AA$4,Female!$A:$Q, 12,0)/VLOOKUP($A97,Female!$A:$Q, 12,0),0)*AA$3</f>
        <v>0</v>
      </c>
      <c r="AB97" s="4">
        <f>_xlfn.IFNA(VLOOKUP($A97+AB$4,Female!$A:$Q, 12,0)/VLOOKUP($A97,Female!$A:$Q, 12,0),0)*AB$3</f>
        <v>0</v>
      </c>
      <c r="AC97" s="4">
        <f>_xlfn.IFNA(VLOOKUP($A97+AC$4,Female!$A:$Q, 12,0)/VLOOKUP($A97,Female!$A:$Q, 12,0),0)*AC$3</f>
        <v>0</v>
      </c>
      <c r="AD97" s="4">
        <f>_xlfn.IFNA(VLOOKUP($A97+AD$4,Female!$A:$Q, 12,0)/VLOOKUP($A97,Female!$A:$Q, 12,0),0)*AD$3</f>
        <v>0</v>
      </c>
      <c r="AE97" s="4">
        <f>_xlfn.IFNA(VLOOKUP($A97+AE$4,Female!$A:$Q, 12,0)/VLOOKUP($A97,Female!$A:$Q, 12,0),0)*AE$3</f>
        <v>0</v>
      </c>
      <c r="AF97" s="4">
        <f>_xlfn.IFNA(VLOOKUP($A97+AF$4,Female!$A:$Q, 12,0)/VLOOKUP($A97,Female!$A:$Q, 12,0),0)*AF$3</f>
        <v>0</v>
      </c>
      <c r="AG97" s="4">
        <f>_xlfn.IFNA(VLOOKUP($A97+AG$4,Female!$A:$Q, 12,0)/VLOOKUP($A97,Female!$A:$Q, 12,0),0)*AG$3</f>
        <v>0</v>
      </c>
      <c r="AH97" s="4">
        <f>_xlfn.IFNA(VLOOKUP($A97+AH$4,Female!$A:$Q, 12,0)/VLOOKUP($A97,Female!$A:$Q, 12,0),0)*AH$3</f>
        <v>0</v>
      </c>
      <c r="AI97" s="4">
        <f>_xlfn.IFNA(VLOOKUP($A97+AI$4,Female!$A:$Q, 12,0)/VLOOKUP($A97,Female!$A:$Q, 12,0),0)*AI$3</f>
        <v>0</v>
      </c>
      <c r="AJ97" s="4">
        <f>_xlfn.IFNA(VLOOKUP($A97+AJ$4,Female!$A:$Q, 12,0)/VLOOKUP($A97,Female!$A:$Q, 12,0),0)*AJ$3</f>
        <v>0</v>
      </c>
      <c r="AK97" s="4">
        <f>_xlfn.IFNA(VLOOKUP($A97+AK$4,Female!$A:$Q, 12,0)/VLOOKUP($A97,Female!$A:$Q, 12,0),0)*AK$3</f>
        <v>0</v>
      </c>
      <c r="AL97" s="4">
        <f>_xlfn.IFNA(VLOOKUP($A97+AL$4,Female!$A:$Q, 12,0)/VLOOKUP($A97,Female!$A:$Q, 12,0),0)*AL$3</f>
        <v>0</v>
      </c>
      <c r="AM97" s="4">
        <f>_xlfn.IFNA(VLOOKUP($A97+AM$4,Female!$A:$Q, 12,0)/VLOOKUP($A97,Female!$A:$Q, 12,0),0)*AM$3</f>
        <v>0</v>
      </c>
      <c r="AN97" s="4">
        <f>_xlfn.IFNA(VLOOKUP($A97+AN$4,Female!$A:$Q, 12,0)/VLOOKUP($A97,Female!$A:$Q, 12,0),0)*AN$3</f>
        <v>0</v>
      </c>
      <c r="AO97" s="4">
        <f>_xlfn.IFNA(VLOOKUP($A97+AO$4,Female!$A:$Q, 12,0)/VLOOKUP($A97,Female!$A:$Q, 12,0),0)*AO$3</f>
        <v>0</v>
      </c>
      <c r="AP97" s="4">
        <f>_xlfn.IFNA(VLOOKUP($A97+AP$4,Female!$A:$Q, 12,0)/VLOOKUP($A97,Female!$A:$Q, 12,0),0)*AP$3</f>
        <v>0</v>
      </c>
      <c r="AQ97" s="4">
        <f>_xlfn.IFNA(VLOOKUP($A97+AQ$4,Female!$A:$Q, 12,0)/VLOOKUP($A97,Female!$A:$Q, 12,0),0)*AQ$3</f>
        <v>0</v>
      </c>
      <c r="AR97" s="4">
        <f>_xlfn.IFNA(VLOOKUP($A97+AR$4,Female!$A:$Q, 12,0)/VLOOKUP($A97,Female!$A:$Q, 12,0),0)*AR$3</f>
        <v>0</v>
      </c>
      <c r="AS97" s="4">
        <f>_xlfn.IFNA(VLOOKUP($A97+AS$4,Female!$A:$Q, 12,0)/VLOOKUP($A97,Female!$A:$Q, 12,0),0)*AS$3</f>
        <v>0</v>
      </c>
      <c r="AT97" s="4">
        <f>_xlfn.IFNA(VLOOKUP($A97+AT$4,Female!$A:$Q, 12,0)/VLOOKUP($A97,Female!$A:$Q, 12,0),0)*AT$3</f>
        <v>0</v>
      </c>
      <c r="AU97" s="4">
        <f>_xlfn.IFNA(VLOOKUP($A97+AU$4,Female!$A:$Q, 12,0)/VLOOKUP($A97,Female!$A:$Q, 12,0),0)*AU$3</f>
        <v>0</v>
      </c>
      <c r="AV97" s="4">
        <f>_xlfn.IFNA(VLOOKUP($A97+AV$4,Female!$A:$Q, 12,0)/VLOOKUP($A97,Female!$A:$Q, 12,0),0)*AV$3</f>
        <v>0</v>
      </c>
      <c r="AW97" s="4">
        <f>_xlfn.IFNA(VLOOKUP($A97+AW$4,Female!$A:$Q, 12,0)/VLOOKUP($A97,Female!$A:$Q, 12,0),0)*AW$3</f>
        <v>0</v>
      </c>
      <c r="AX97" s="4">
        <f>_xlfn.IFNA(VLOOKUP($A97+AX$4,Female!$A:$Q, 12,0)/VLOOKUP($A97,Female!$A:$Q, 12,0),0)*AX$3</f>
        <v>0</v>
      </c>
      <c r="AY97" s="4">
        <f>_xlfn.IFNA(VLOOKUP($A97+AY$4,Female!$A:$Q, 12,0)/VLOOKUP($A97,Female!$A:$Q, 12,0),0)*AY$3</f>
        <v>0</v>
      </c>
      <c r="AZ97" s="4">
        <f>_xlfn.IFNA(VLOOKUP($A97+AZ$4,Female!$A:$Q, 12,0)/VLOOKUP($A97,Female!$A:$Q, 12,0),0)*AZ$3</f>
        <v>0</v>
      </c>
      <c r="BA97" s="4">
        <f>_xlfn.IFNA(VLOOKUP($A97+BA$4,Female!$A:$Q, 12,0)/VLOOKUP($A97,Female!$A:$Q, 12,0),0)*BA$3</f>
        <v>0</v>
      </c>
      <c r="BB97" s="4">
        <f>_xlfn.IFNA(VLOOKUP($A97+BB$4,Female!$A:$Q, 12,0)/VLOOKUP($A97,Female!$A:$Q, 12,0),0)*BB$3</f>
        <v>0</v>
      </c>
      <c r="BC97" s="4">
        <f>_xlfn.IFNA(VLOOKUP($A97+BC$4,Female!$A:$Q, 12,0)/VLOOKUP($A97,Female!$A:$Q, 12,0),0)*BC$3</f>
        <v>0</v>
      </c>
      <c r="BD97" s="4">
        <f>_xlfn.IFNA(VLOOKUP($A97+BD$4,Female!$A:$Q, 12,0)/VLOOKUP($A97,Female!$A:$Q, 12,0),0)*BD$3</f>
        <v>0</v>
      </c>
      <c r="BE97" s="4">
        <f>_xlfn.IFNA(VLOOKUP($A97+BE$4,Female!$A:$Q, 12,0)/VLOOKUP($A97,Female!$A:$Q, 12,0),0)*BE$3</f>
        <v>0</v>
      </c>
    </row>
    <row r="98" spans="1:57" x14ac:dyDescent="0.2">
      <c r="A98">
        <f t="shared" si="5"/>
        <v>118</v>
      </c>
      <c r="B98" s="4">
        <f t="shared" si="4"/>
        <v>253.65065913982221</v>
      </c>
      <c r="C98" s="4">
        <f>_xlfn.IFNA(VLOOKUP($A98+C$4,Female!$A:$Q, 12,0)/VLOOKUP($A98,Female!$A:$Q, 12,0),0)*C$3</f>
        <v>260.95579812304908</v>
      </c>
      <c r="D98" s="4">
        <f>_xlfn.IFNA(VLOOKUP($A98+D$4,Female!$A:$Q, 12,0)/VLOOKUP($A98,Female!$A:$Q, 12,0),0)*D$3</f>
        <v>0</v>
      </c>
      <c r="E98" s="4">
        <f>_xlfn.IFNA(VLOOKUP($A98+E$4,Female!$A:$Q, 12,0)/VLOOKUP($A98,Female!$A:$Q, 12,0),0)*E$3</f>
        <v>0</v>
      </c>
      <c r="F98" s="4">
        <f>_xlfn.IFNA(VLOOKUP($A98+F$4,Female!$A:$Q, 12,0)/VLOOKUP($A98,Female!$A:$Q, 12,0),0)*F$3</f>
        <v>0</v>
      </c>
      <c r="G98" s="4">
        <f>_xlfn.IFNA(VLOOKUP($A98+G$4,Female!$A:$Q, 12,0)/VLOOKUP($A98,Female!$A:$Q, 12,0),0)*G$3</f>
        <v>0</v>
      </c>
      <c r="H98" s="4">
        <f>_xlfn.IFNA(VLOOKUP($A98+H$4,Female!$A:$Q, 12,0)/VLOOKUP($A98,Female!$A:$Q, 12,0),0)*H$3</f>
        <v>0</v>
      </c>
      <c r="I98" s="4">
        <f>_xlfn.IFNA(VLOOKUP($A98+I$4,Female!$A:$Q, 12,0)/VLOOKUP($A98,Female!$A:$Q, 12,0),0)*I$3</f>
        <v>0</v>
      </c>
      <c r="J98" s="4">
        <f>_xlfn.IFNA(VLOOKUP($A98+J$4,Female!$A:$Q, 12,0)/VLOOKUP($A98,Female!$A:$Q, 12,0),0)*J$3</f>
        <v>0</v>
      </c>
      <c r="K98" s="4">
        <f>_xlfn.IFNA(VLOOKUP($A98+K$4,Female!$A:$Q, 12,0)/VLOOKUP($A98,Female!$A:$Q, 12,0),0)*K$3</f>
        <v>0</v>
      </c>
      <c r="L98" s="4">
        <f>_xlfn.IFNA(VLOOKUP($A98+L$4,Female!$A:$Q, 12,0)/VLOOKUP($A98,Female!$A:$Q, 12,0),0)*L$3</f>
        <v>0</v>
      </c>
      <c r="M98" s="4">
        <f>_xlfn.IFNA(VLOOKUP($A98+M$4,Female!$A:$Q, 12,0)/VLOOKUP($A98,Female!$A:$Q, 12,0),0)*M$3</f>
        <v>0</v>
      </c>
      <c r="N98" s="4">
        <f>_xlfn.IFNA(VLOOKUP($A98+N$4,Female!$A:$Q, 12,0)/VLOOKUP($A98,Female!$A:$Q, 12,0),0)*N$3</f>
        <v>0</v>
      </c>
      <c r="O98" s="4">
        <f>_xlfn.IFNA(VLOOKUP($A98+O$4,Female!$A:$Q, 12,0)/VLOOKUP($A98,Female!$A:$Q, 12,0),0)*O$3</f>
        <v>0</v>
      </c>
      <c r="P98" s="4">
        <f>_xlfn.IFNA(VLOOKUP($A98+P$4,Female!$A:$Q, 12,0)/VLOOKUP($A98,Female!$A:$Q, 12,0),0)*P$3</f>
        <v>0</v>
      </c>
      <c r="Q98" s="4">
        <f>_xlfn.IFNA(VLOOKUP($A98+Q$4,Female!$A:$Q, 12,0)/VLOOKUP($A98,Female!$A:$Q, 12,0),0)*Q$3</f>
        <v>0</v>
      </c>
      <c r="R98" s="4">
        <f>_xlfn.IFNA(VLOOKUP($A98+R$4,Female!$A:$Q, 12,0)/VLOOKUP($A98,Female!$A:$Q, 12,0),0)*R$3</f>
        <v>0</v>
      </c>
      <c r="S98" s="4">
        <f>_xlfn.IFNA(VLOOKUP($A98+S$4,Female!$A:$Q, 12,0)/VLOOKUP($A98,Female!$A:$Q, 12,0),0)*S$3</f>
        <v>0</v>
      </c>
      <c r="T98" s="4">
        <f>_xlfn.IFNA(VLOOKUP($A98+T$4,Female!$A:$Q, 12,0)/VLOOKUP($A98,Female!$A:$Q, 12,0),0)*T$3</f>
        <v>0</v>
      </c>
      <c r="U98" s="4">
        <f>_xlfn.IFNA(VLOOKUP($A98+U$4,Female!$A:$Q, 12,0)/VLOOKUP($A98,Female!$A:$Q, 12,0),0)*U$3</f>
        <v>0</v>
      </c>
      <c r="V98" s="4">
        <f>_xlfn.IFNA(VLOOKUP($A98+V$4,Female!$A:$Q, 12,0)/VLOOKUP($A98,Female!$A:$Q, 12,0),0)*V$3</f>
        <v>0</v>
      </c>
      <c r="W98" s="4">
        <f>_xlfn.IFNA(VLOOKUP($A98+W$4,Female!$A:$Q, 12,0)/VLOOKUP($A98,Female!$A:$Q, 12,0),0)*W$3</f>
        <v>0</v>
      </c>
      <c r="X98" s="4">
        <f>_xlfn.IFNA(VLOOKUP($A98+X$4,Female!$A:$Q, 12,0)/VLOOKUP($A98,Female!$A:$Q, 12,0),0)*X$3</f>
        <v>0</v>
      </c>
      <c r="Y98" s="4">
        <f>_xlfn.IFNA(VLOOKUP($A98+Y$4,Female!$A:$Q, 12,0)/VLOOKUP($A98,Female!$A:$Q, 12,0),0)*Y$3</f>
        <v>0</v>
      </c>
      <c r="Z98" s="4">
        <f>_xlfn.IFNA(VLOOKUP($A98+Z$4,Female!$A:$Q, 12,0)/VLOOKUP($A98,Female!$A:$Q, 12,0),0)*Z$3</f>
        <v>0</v>
      </c>
      <c r="AA98" s="4">
        <f>_xlfn.IFNA(VLOOKUP($A98+AA$4,Female!$A:$Q, 12,0)/VLOOKUP($A98,Female!$A:$Q, 12,0),0)*AA$3</f>
        <v>0</v>
      </c>
      <c r="AB98" s="4">
        <f>_xlfn.IFNA(VLOOKUP($A98+AB$4,Female!$A:$Q, 12,0)/VLOOKUP($A98,Female!$A:$Q, 12,0),0)*AB$3</f>
        <v>0</v>
      </c>
      <c r="AC98" s="4">
        <f>_xlfn.IFNA(VLOOKUP($A98+AC$4,Female!$A:$Q, 12,0)/VLOOKUP($A98,Female!$A:$Q, 12,0),0)*AC$3</f>
        <v>0</v>
      </c>
      <c r="AD98" s="4">
        <f>_xlfn.IFNA(VLOOKUP($A98+AD$4,Female!$A:$Q, 12,0)/VLOOKUP($A98,Female!$A:$Q, 12,0),0)*AD$3</f>
        <v>0</v>
      </c>
      <c r="AE98" s="4">
        <f>_xlfn.IFNA(VLOOKUP($A98+AE$4,Female!$A:$Q, 12,0)/VLOOKUP($A98,Female!$A:$Q, 12,0),0)*AE$3</f>
        <v>0</v>
      </c>
      <c r="AF98" s="4">
        <f>_xlfn.IFNA(VLOOKUP($A98+AF$4,Female!$A:$Q, 12,0)/VLOOKUP($A98,Female!$A:$Q, 12,0),0)*AF$3</f>
        <v>0</v>
      </c>
      <c r="AG98" s="4">
        <f>_xlfn.IFNA(VLOOKUP($A98+AG$4,Female!$A:$Q, 12,0)/VLOOKUP($A98,Female!$A:$Q, 12,0),0)*AG$3</f>
        <v>0</v>
      </c>
      <c r="AH98" s="4">
        <f>_xlfn.IFNA(VLOOKUP($A98+AH$4,Female!$A:$Q, 12,0)/VLOOKUP($A98,Female!$A:$Q, 12,0),0)*AH$3</f>
        <v>0</v>
      </c>
      <c r="AI98" s="4">
        <f>_xlfn.IFNA(VLOOKUP($A98+AI$4,Female!$A:$Q, 12,0)/VLOOKUP($A98,Female!$A:$Q, 12,0),0)*AI$3</f>
        <v>0</v>
      </c>
      <c r="AJ98" s="4">
        <f>_xlfn.IFNA(VLOOKUP($A98+AJ$4,Female!$A:$Q, 12,0)/VLOOKUP($A98,Female!$A:$Q, 12,0),0)*AJ$3</f>
        <v>0</v>
      </c>
      <c r="AK98" s="4">
        <f>_xlfn.IFNA(VLOOKUP($A98+AK$4,Female!$A:$Q, 12,0)/VLOOKUP($A98,Female!$A:$Q, 12,0),0)*AK$3</f>
        <v>0</v>
      </c>
      <c r="AL98" s="4">
        <f>_xlfn.IFNA(VLOOKUP($A98+AL$4,Female!$A:$Q, 12,0)/VLOOKUP($A98,Female!$A:$Q, 12,0),0)*AL$3</f>
        <v>0</v>
      </c>
      <c r="AM98" s="4">
        <f>_xlfn.IFNA(VLOOKUP($A98+AM$4,Female!$A:$Q, 12,0)/VLOOKUP($A98,Female!$A:$Q, 12,0),0)*AM$3</f>
        <v>0</v>
      </c>
      <c r="AN98" s="4">
        <f>_xlfn.IFNA(VLOOKUP($A98+AN$4,Female!$A:$Q, 12,0)/VLOOKUP($A98,Female!$A:$Q, 12,0),0)*AN$3</f>
        <v>0</v>
      </c>
      <c r="AO98" s="4">
        <f>_xlfn.IFNA(VLOOKUP($A98+AO$4,Female!$A:$Q, 12,0)/VLOOKUP($A98,Female!$A:$Q, 12,0),0)*AO$3</f>
        <v>0</v>
      </c>
      <c r="AP98" s="4">
        <f>_xlfn.IFNA(VLOOKUP($A98+AP$4,Female!$A:$Q, 12,0)/VLOOKUP($A98,Female!$A:$Q, 12,0),0)*AP$3</f>
        <v>0</v>
      </c>
      <c r="AQ98" s="4">
        <f>_xlfn.IFNA(VLOOKUP($A98+AQ$4,Female!$A:$Q, 12,0)/VLOOKUP($A98,Female!$A:$Q, 12,0),0)*AQ$3</f>
        <v>0</v>
      </c>
      <c r="AR98" s="4">
        <f>_xlfn.IFNA(VLOOKUP($A98+AR$4,Female!$A:$Q, 12,0)/VLOOKUP($A98,Female!$A:$Q, 12,0),0)*AR$3</f>
        <v>0</v>
      </c>
      <c r="AS98" s="4">
        <f>_xlfn.IFNA(VLOOKUP($A98+AS$4,Female!$A:$Q, 12,0)/VLOOKUP($A98,Female!$A:$Q, 12,0),0)*AS$3</f>
        <v>0</v>
      </c>
      <c r="AT98" s="4">
        <f>_xlfn.IFNA(VLOOKUP($A98+AT$4,Female!$A:$Q, 12,0)/VLOOKUP($A98,Female!$A:$Q, 12,0),0)*AT$3</f>
        <v>0</v>
      </c>
      <c r="AU98" s="4">
        <f>_xlfn.IFNA(VLOOKUP($A98+AU$4,Female!$A:$Q, 12,0)/VLOOKUP($A98,Female!$A:$Q, 12,0),0)*AU$3</f>
        <v>0</v>
      </c>
      <c r="AV98" s="4">
        <f>_xlfn.IFNA(VLOOKUP($A98+AV$4,Female!$A:$Q, 12,0)/VLOOKUP($A98,Female!$A:$Q, 12,0),0)*AV$3</f>
        <v>0</v>
      </c>
      <c r="AW98" s="4">
        <f>_xlfn.IFNA(VLOOKUP($A98+AW$4,Female!$A:$Q, 12,0)/VLOOKUP($A98,Female!$A:$Q, 12,0),0)*AW$3</f>
        <v>0</v>
      </c>
      <c r="AX98" s="4">
        <f>_xlfn.IFNA(VLOOKUP($A98+AX$4,Female!$A:$Q, 12,0)/VLOOKUP($A98,Female!$A:$Q, 12,0),0)*AX$3</f>
        <v>0</v>
      </c>
      <c r="AY98" s="4">
        <f>_xlfn.IFNA(VLOOKUP($A98+AY$4,Female!$A:$Q, 12,0)/VLOOKUP($A98,Female!$A:$Q, 12,0),0)*AY$3</f>
        <v>0</v>
      </c>
      <c r="AZ98" s="4">
        <f>_xlfn.IFNA(VLOOKUP($A98+AZ$4,Female!$A:$Q, 12,0)/VLOOKUP($A98,Female!$A:$Q, 12,0),0)*AZ$3</f>
        <v>0</v>
      </c>
      <c r="BA98" s="4">
        <f>_xlfn.IFNA(VLOOKUP($A98+BA$4,Female!$A:$Q, 12,0)/VLOOKUP($A98,Female!$A:$Q, 12,0),0)*BA$3</f>
        <v>0</v>
      </c>
      <c r="BB98" s="4">
        <f>_xlfn.IFNA(VLOOKUP($A98+BB$4,Female!$A:$Q, 12,0)/VLOOKUP($A98,Female!$A:$Q, 12,0),0)*BB$3</f>
        <v>0</v>
      </c>
      <c r="BC98" s="4">
        <f>_xlfn.IFNA(VLOOKUP($A98+BC$4,Female!$A:$Q, 12,0)/VLOOKUP($A98,Female!$A:$Q, 12,0),0)*BC$3</f>
        <v>0</v>
      </c>
      <c r="BD98" s="4">
        <f>_xlfn.IFNA(VLOOKUP($A98+BD$4,Female!$A:$Q, 12,0)/VLOOKUP($A98,Female!$A:$Q, 12,0),0)*BD$3</f>
        <v>0</v>
      </c>
      <c r="BE98" s="4">
        <f>_xlfn.IFNA(VLOOKUP($A98+BE$4,Female!$A:$Q, 12,0)/VLOOKUP($A98,Female!$A:$Q, 12,0),0)*BE$3</f>
        <v>0</v>
      </c>
    </row>
    <row r="99" spans="1:57" x14ac:dyDescent="0.2">
      <c r="A99">
        <f t="shared" si="5"/>
        <v>119</v>
      </c>
      <c r="B99" s="4">
        <f t="shared" si="4"/>
        <v>0</v>
      </c>
      <c r="C99" s="4">
        <f>_xlfn.IFNA(VLOOKUP($A99+C$4,Female!$A:$Q, 12,0)/VLOOKUP($A99,Female!$A:$Q, 12,0),0)*C$3</f>
        <v>0</v>
      </c>
      <c r="D99" s="4">
        <f>_xlfn.IFNA(VLOOKUP($A99+D$4,Female!$A:$Q, 12,0)/VLOOKUP($A99,Female!$A:$Q, 12,0),0)*D$3</f>
        <v>0</v>
      </c>
      <c r="E99" s="4">
        <f>_xlfn.IFNA(VLOOKUP($A99+E$4,Female!$A:$Q, 12,0)/VLOOKUP($A99,Female!$A:$Q, 12,0),0)*E$3</f>
        <v>0</v>
      </c>
      <c r="F99" s="4">
        <f>_xlfn.IFNA(VLOOKUP($A99+F$4,Female!$A:$Q, 12,0)/VLOOKUP($A99,Female!$A:$Q, 12,0),0)*F$3</f>
        <v>0</v>
      </c>
      <c r="G99" s="4">
        <f>_xlfn.IFNA(VLOOKUP($A99+G$4,Female!$A:$Q, 12,0)/VLOOKUP($A99,Female!$A:$Q, 12,0),0)*G$3</f>
        <v>0</v>
      </c>
      <c r="H99" s="4">
        <f>_xlfn.IFNA(VLOOKUP($A99+H$4,Female!$A:$Q, 12,0)/VLOOKUP($A99,Female!$A:$Q, 12,0),0)*H$3</f>
        <v>0</v>
      </c>
      <c r="I99" s="4">
        <f>_xlfn.IFNA(VLOOKUP($A99+I$4,Female!$A:$Q, 12,0)/VLOOKUP($A99,Female!$A:$Q, 12,0),0)*I$3</f>
        <v>0</v>
      </c>
      <c r="J99" s="4">
        <f>_xlfn.IFNA(VLOOKUP($A99+J$4,Female!$A:$Q, 12,0)/VLOOKUP($A99,Female!$A:$Q, 12,0),0)*J$3</f>
        <v>0</v>
      </c>
      <c r="K99" s="4">
        <f>_xlfn.IFNA(VLOOKUP($A99+K$4,Female!$A:$Q, 12,0)/VLOOKUP($A99,Female!$A:$Q, 12,0),0)*K$3</f>
        <v>0</v>
      </c>
      <c r="L99" s="4">
        <f>_xlfn.IFNA(VLOOKUP($A99+L$4,Female!$A:$Q, 12,0)/VLOOKUP($A99,Female!$A:$Q, 12,0),0)*L$3</f>
        <v>0</v>
      </c>
      <c r="M99" s="4">
        <f>_xlfn.IFNA(VLOOKUP($A99+M$4,Female!$A:$Q, 12,0)/VLOOKUP($A99,Female!$A:$Q, 12,0),0)*M$3</f>
        <v>0</v>
      </c>
      <c r="N99" s="4">
        <f>_xlfn.IFNA(VLOOKUP($A99+N$4,Female!$A:$Q, 12,0)/VLOOKUP($A99,Female!$A:$Q, 12,0),0)*N$3</f>
        <v>0</v>
      </c>
      <c r="O99" s="4">
        <f>_xlfn.IFNA(VLOOKUP($A99+O$4,Female!$A:$Q, 12,0)/VLOOKUP($A99,Female!$A:$Q, 12,0),0)*O$3</f>
        <v>0</v>
      </c>
      <c r="P99" s="4">
        <f>_xlfn.IFNA(VLOOKUP($A99+P$4,Female!$A:$Q, 12,0)/VLOOKUP($A99,Female!$A:$Q, 12,0),0)*P$3</f>
        <v>0</v>
      </c>
      <c r="Q99" s="4">
        <f>_xlfn.IFNA(VLOOKUP($A99+Q$4,Female!$A:$Q, 12,0)/VLOOKUP($A99,Female!$A:$Q, 12,0),0)*Q$3</f>
        <v>0</v>
      </c>
      <c r="R99" s="4">
        <f>_xlfn.IFNA(VLOOKUP($A99+R$4,Female!$A:$Q, 12,0)/VLOOKUP($A99,Female!$A:$Q, 12,0),0)*R$3</f>
        <v>0</v>
      </c>
      <c r="S99" s="4">
        <f>_xlfn.IFNA(VLOOKUP($A99+S$4,Female!$A:$Q, 12,0)/VLOOKUP($A99,Female!$A:$Q, 12,0),0)*S$3</f>
        <v>0</v>
      </c>
      <c r="T99" s="4">
        <f>_xlfn.IFNA(VLOOKUP($A99+T$4,Female!$A:$Q, 12,0)/VLOOKUP($A99,Female!$A:$Q, 12,0),0)*T$3</f>
        <v>0</v>
      </c>
      <c r="U99" s="4">
        <f>_xlfn.IFNA(VLOOKUP($A99+U$4,Female!$A:$Q, 12,0)/VLOOKUP($A99,Female!$A:$Q, 12,0),0)*U$3</f>
        <v>0</v>
      </c>
      <c r="V99" s="4">
        <f>_xlfn.IFNA(VLOOKUP($A99+V$4,Female!$A:$Q, 12,0)/VLOOKUP($A99,Female!$A:$Q, 12,0),0)*V$3</f>
        <v>0</v>
      </c>
      <c r="W99" s="4">
        <f>_xlfn.IFNA(VLOOKUP($A99+W$4,Female!$A:$Q, 12,0)/VLOOKUP($A99,Female!$A:$Q, 12,0),0)*W$3</f>
        <v>0</v>
      </c>
      <c r="X99" s="4">
        <f>_xlfn.IFNA(VLOOKUP($A99+X$4,Female!$A:$Q, 12,0)/VLOOKUP($A99,Female!$A:$Q, 12,0),0)*X$3</f>
        <v>0</v>
      </c>
      <c r="Y99" s="4">
        <f>_xlfn.IFNA(VLOOKUP($A99+Y$4,Female!$A:$Q, 12,0)/VLOOKUP($A99,Female!$A:$Q, 12,0),0)*Y$3</f>
        <v>0</v>
      </c>
      <c r="Z99" s="4">
        <f>_xlfn.IFNA(VLOOKUP($A99+Z$4,Female!$A:$Q, 12,0)/VLOOKUP($A99,Female!$A:$Q, 12,0),0)*Z$3</f>
        <v>0</v>
      </c>
      <c r="AA99" s="4">
        <f>_xlfn.IFNA(VLOOKUP($A99+AA$4,Female!$A:$Q, 12,0)/VLOOKUP($A99,Female!$A:$Q, 12,0),0)*AA$3</f>
        <v>0</v>
      </c>
      <c r="AB99" s="4">
        <f>_xlfn.IFNA(VLOOKUP($A99+AB$4,Female!$A:$Q, 12,0)/VLOOKUP($A99,Female!$A:$Q, 12,0),0)*AB$3</f>
        <v>0</v>
      </c>
      <c r="AC99" s="4">
        <f>_xlfn.IFNA(VLOOKUP($A99+AC$4,Female!$A:$Q, 12,0)/VLOOKUP($A99,Female!$A:$Q, 12,0),0)*AC$3</f>
        <v>0</v>
      </c>
      <c r="AD99" s="4">
        <f>_xlfn.IFNA(VLOOKUP($A99+AD$4,Female!$A:$Q, 12,0)/VLOOKUP($A99,Female!$A:$Q, 12,0),0)*AD$3</f>
        <v>0</v>
      </c>
      <c r="AE99" s="4">
        <f>_xlfn.IFNA(VLOOKUP($A99+AE$4,Female!$A:$Q, 12,0)/VLOOKUP($A99,Female!$A:$Q, 12,0),0)*AE$3</f>
        <v>0</v>
      </c>
      <c r="AF99" s="4">
        <f>_xlfn.IFNA(VLOOKUP($A99+AF$4,Female!$A:$Q, 12,0)/VLOOKUP($A99,Female!$A:$Q, 12,0),0)*AF$3</f>
        <v>0</v>
      </c>
      <c r="AG99" s="4">
        <f>_xlfn.IFNA(VLOOKUP($A99+AG$4,Female!$A:$Q, 12,0)/VLOOKUP($A99,Female!$A:$Q, 12,0),0)*AG$3</f>
        <v>0</v>
      </c>
      <c r="AH99" s="4">
        <f>_xlfn.IFNA(VLOOKUP($A99+AH$4,Female!$A:$Q, 12,0)/VLOOKUP($A99,Female!$A:$Q, 12,0),0)*AH$3</f>
        <v>0</v>
      </c>
      <c r="AI99" s="4">
        <f>_xlfn.IFNA(VLOOKUP($A99+AI$4,Female!$A:$Q, 12,0)/VLOOKUP($A99,Female!$A:$Q, 12,0),0)*AI$3</f>
        <v>0</v>
      </c>
      <c r="AJ99" s="4">
        <f>_xlfn.IFNA(VLOOKUP($A99+AJ$4,Female!$A:$Q, 12,0)/VLOOKUP($A99,Female!$A:$Q, 12,0),0)*AJ$3</f>
        <v>0</v>
      </c>
      <c r="AK99" s="4">
        <f>_xlfn.IFNA(VLOOKUP($A99+AK$4,Female!$A:$Q, 12,0)/VLOOKUP($A99,Female!$A:$Q, 12,0),0)*AK$3</f>
        <v>0</v>
      </c>
      <c r="AL99" s="4">
        <f>_xlfn.IFNA(VLOOKUP($A99+AL$4,Female!$A:$Q, 12,0)/VLOOKUP($A99,Female!$A:$Q, 12,0),0)*AL$3</f>
        <v>0</v>
      </c>
      <c r="AM99" s="4">
        <f>_xlfn.IFNA(VLOOKUP($A99+AM$4,Female!$A:$Q, 12,0)/VLOOKUP($A99,Female!$A:$Q, 12,0),0)*AM$3</f>
        <v>0</v>
      </c>
      <c r="AN99" s="4">
        <f>_xlfn.IFNA(VLOOKUP($A99+AN$4,Female!$A:$Q, 12,0)/VLOOKUP($A99,Female!$A:$Q, 12,0),0)*AN$3</f>
        <v>0</v>
      </c>
      <c r="AO99" s="4">
        <f>_xlfn.IFNA(VLOOKUP($A99+AO$4,Female!$A:$Q, 12,0)/VLOOKUP($A99,Female!$A:$Q, 12,0),0)*AO$3</f>
        <v>0</v>
      </c>
      <c r="AP99" s="4">
        <f>_xlfn.IFNA(VLOOKUP($A99+AP$4,Female!$A:$Q, 12,0)/VLOOKUP($A99,Female!$A:$Q, 12,0),0)*AP$3</f>
        <v>0</v>
      </c>
      <c r="AQ99" s="4">
        <f>_xlfn.IFNA(VLOOKUP($A99+AQ$4,Female!$A:$Q, 12,0)/VLOOKUP($A99,Female!$A:$Q, 12,0),0)*AQ$3</f>
        <v>0</v>
      </c>
      <c r="AR99" s="4">
        <f>_xlfn.IFNA(VLOOKUP($A99+AR$4,Female!$A:$Q, 12,0)/VLOOKUP($A99,Female!$A:$Q, 12,0),0)*AR$3</f>
        <v>0</v>
      </c>
      <c r="AS99" s="4">
        <f>_xlfn.IFNA(VLOOKUP($A99+AS$4,Female!$A:$Q, 12,0)/VLOOKUP($A99,Female!$A:$Q, 12,0),0)*AS$3</f>
        <v>0</v>
      </c>
      <c r="AT99" s="4">
        <f>_xlfn.IFNA(VLOOKUP($A99+AT$4,Female!$A:$Q, 12,0)/VLOOKUP($A99,Female!$A:$Q, 12,0),0)*AT$3</f>
        <v>0</v>
      </c>
      <c r="AU99" s="4">
        <f>_xlfn.IFNA(VLOOKUP($A99+AU$4,Female!$A:$Q, 12,0)/VLOOKUP($A99,Female!$A:$Q, 12,0),0)*AU$3</f>
        <v>0</v>
      </c>
      <c r="AV99" s="4">
        <f>_xlfn.IFNA(VLOOKUP($A99+AV$4,Female!$A:$Q, 12,0)/VLOOKUP($A99,Female!$A:$Q, 12,0),0)*AV$3</f>
        <v>0</v>
      </c>
      <c r="AW99" s="4">
        <f>_xlfn.IFNA(VLOOKUP($A99+AW$4,Female!$A:$Q, 12,0)/VLOOKUP($A99,Female!$A:$Q, 12,0),0)*AW$3</f>
        <v>0</v>
      </c>
      <c r="AX99" s="4">
        <f>_xlfn.IFNA(VLOOKUP($A99+AX$4,Female!$A:$Q, 12,0)/VLOOKUP($A99,Female!$A:$Q, 12,0),0)*AX$3</f>
        <v>0</v>
      </c>
      <c r="AY99" s="4">
        <f>_xlfn.IFNA(VLOOKUP($A99+AY$4,Female!$A:$Q, 12,0)/VLOOKUP($A99,Female!$A:$Q, 12,0),0)*AY$3</f>
        <v>0</v>
      </c>
      <c r="AZ99" s="4">
        <f>_xlfn.IFNA(VLOOKUP($A99+AZ$4,Female!$A:$Q, 12,0)/VLOOKUP($A99,Female!$A:$Q, 12,0),0)*AZ$3</f>
        <v>0</v>
      </c>
      <c r="BA99" s="4">
        <f>_xlfn.IFNA(VLOOKUP($A99+BA$4,Female!$A:$Q, 12,0)/VLOOKUP($A99,Female!$A:$Q, 12,0),0)*BA$3</f>
        <v>0</v>
      </c>
      <c r="BB99" s="4">
        <f>_xlfn.IFNA(VLOOKUP($A99+BB$4,Female!$A:$Q, 12,0)/VLOOKUP($A99,Female!$A:$Q, 12,0),0)*BB$3</f>
        <v>0</v>
      </c>
      <c r="BC99" s="4">
        <f>_xlfn.IFNA(VLOOKUP($A99+BC$4,Female!$A:$Q, 12,0)/VLOOKUP($A99,Female!$A:$Q, 12,0),0)*BC$3</f>
        <v>0</v>
      </c>
      <c r="BD99" s="4">
        <f>_xlfn.IFNA(VLOOKUP($A99+BD$4,Female!$A:$Q, 12,0)/VLOOKUP($A99,Female!$A:$Q, 12,0),0)*BD$3</f>
        <v>0</v>
      </c>
      <c r="BE99" s="4">
        <f>_xlfn.IFNA(VLOOKUP($A99+BE$4,Female!$A:$Q, 12,0)/VLOOKUP($A99,Female!$A:$Q, 12,0),0)*BE$3</f>
        <v>0</v>
      </c>
    </row>
    <row r="100" spans="1:57" x14ac:dyDescent="0.2">
      <c r="A100">
        <f t="shared" si="5"/>
        <v>120</v>
      </c>
      <c r="B100" s="4">
        <f t="shared" si="4"/>
        <v>0</v>
      </c>
      <c r="C100" s="4">
        <f>_xlfn.IFNA(VLOOKUP($A100+C$4,Female!$A:$Q, 12,0)/VLOOKUP($A100,Female!$A:$Q, 12,0),0)*C$3</f>
        <v>0</v>
      </c>
      <c r="D100" s="4">
        <f>_xlfn.IFNA(VLOOKUP($A100+D$4,Female!$A:$Q, 12,0)/VLOOKUP($A100,Female!$A:$Q, 12,0),0)*D$3</f>
        <v>0</v>
      </c>
      <c r="E100" s="4">
        <f>_xlfn.IFNA(VLOOKUP($A100+E$4,Female!$A:$Q, 12,0)/VLOOKUP($A100,Female!$A:$Q, 12,0),0)*E$3</f>
        <v>0</v>
      </c>
      <c r="F100" s="4">
        <f>_xlfn.IFNA(VLOOKUP($A100+F$4,Female!$A:$Q, 12,0)/VLOOKUP($A100,Female!$A:$Q, 12,0),0)*F$3</f>
        <v>0</v>
      </c>
      <c r="G100" s="4">
        <f>_xlfn.IFNA(VLOOKUP($A100+G$4,Female!$A:$Q, 12,0)/VLOOKUP($A100,Female!$A:$Q, 12,0),0)*G$3</f>
        <v>0</v>
      </c>
      <c r="H100" s="4">
        <f>_xlfn.IFNA(VLOOKUP($A100+H$4,Female!$A:$Q, 12,0)/VLOOKUP($A100,Female!$A:$Q, 12,0),0)*H$3</f>
        <v>0</v>
      </c>
      <c r="I100" s="4">
        <f>_xlfn.IFNA(VLOOKUP($A100+I$4,Female!$A:$Q, 12,0)/VLOOKUP($A100,Female!$A:$Q, 12,0),0)*I$3</f>
        <v>0</v>
      </c>
      <c r="J100" s="4">
        <f>_xlfn.IFNA(VLOOKUP($A100+J$4,Female!$A:$Q, 12,0)/VLOOKUP($A100,Female!$A:$Q, 12,0),0)*J$3</f>
        <v>0</v>
      </c>
      <c r="K100" s="4">
        <f>_xlfn.IFNA(VLOOKUP($A100+K$4,Female!$A:$Q, 12,0)/VLOOKUP($A100,Female!$A:$Q, 12,0),0)*K$3</f>
        <v>0</v>
      </c>
      <c r="L100" s="4">
        <f>_xlfn.IFNA(VLOOKUP($A100+L$4,Female!$A:$Q, 12,0)/VLOOKUP($A100,Female!$A:$Q, 12,0),0)*L$3</f>
        <v>0</v>
      </c>
      <c r="M100" s="4">
        <f>_xlfn.IFNA(VLOOKUP($A100+M$4,Female!$A:$Q, 12,0)/VLOOKUP($A100,Female!$A:$Q, 12,0),0)*M$3</f>
        <v>0</v>
      </c>
      <c r="N100" s="4">
        <f>_xlfn.IFNA(VLOOKUP($A100+N$4,Female!$A:$Q, 12,0)/VLOOKUP($A100,Female!$A:$Q, 12,0),0)*N$3</f>
        <v>0</v>
      </c>
      <c r="O100" s="4">
        <f>_xlfn.IFNA(VLOOKUP($A100+O$4,Female!$A:$Q, 12,0)/VLOOKUP($A100,Female!$A:$Q, 12,0),0)*O$3</f>
        <v>0</v>
      </c>
      <c r="P100" s="4">
        <f>_xlfn.IFNA(VLOOKUP($A100+P$4,Female!$A:$Q, 12,0)/VLOOKUP($A100,Female!$A:$Q, 12,0),0)*P$3</f>
        <v>0</v>
      </c>
      <c r="Q100" s="4">
        <f>_xlfn.IFNA(VLOOKUP($A100+Q$4,Female!$A:$Q, 12,0)/VLOOKUP($A100,Female!$A:$Q, 12,0),0)*Q$3</f>
        <v>0</v>
      </c>
      <c r="R100" s="4">
        <f>_xlfn.IFNA(VLOOKUP($A100+R$4,Female!$A:$Q, 12,0)/VLOOKUP($A100,Female!$A:$Q, 12,0),0)*R$3</f>
        <v>0</v>
      </c>
      <c r="S100" s="4">
        <f>_xlfn.IFNA(VLOOKUP($A100+S$4,Female!$A:$Q, 12,0)/VLOOKUP($A100,Female!$A:$Q, 12,0),0)*S$3</f>
        <v>0</v>
      </c>
      <c r="T100" s="4">
        <f>_xlfn.IFNA(VLOOKUP($A100+T$4,Female!$A:$Q, 12,0)/VLOOKUP($A100,Female!$A:$Q, 12,0),0)*T$3</f>
        <v>0</v>
      </c>
      <c r="U100" s="4">
        <f>_xlfn.IFNA(VLOOKUP($A100+U$4,Female!$A:$Q, 12,0)/VLOOKUP($A100,Female!$A:$Q, 12,0),0)*U$3</f>
        <v>0</v>
      </c>
      <c r="V100" s="4">
        <f>_xlfn.IFNA(VLOOKUP($A100+V$4,Female!$A:$Q, 12,0)/VLOOKUP($A100,Female!$A:$Q, 12,0),0)*V$3</f>
        <v>0</v>
      </c>
      <c r="W100" s="4">
        <f>_xlfn.IFNA(VLOOKUP($A100+W$4,Female!$A:$Q, 12,0)/VLOOKUP($A100,Female!$A:$Q, 12,0),0)*W$3</f>
        <v>0</v>
      </c>
      <c r="X100" s="4">
        <f>_xlfn.IFNA(VLOOKUP($A100+X$4,Female!$A:$Q, 12,0)/VLOOKUP($A100,Female!$A:$Q, 12,0),0)*X$3</f>
        <v>0</v>
      </c>
      <c r="Y100" s="4">
        <f>_xlfn.IFNA(VLOOKUP($A100+Y$4,Female!$A:$Q, 12,0)/VLOOKUP($A100,Female!$A:$Q, 12,0),0)*Y$3</f>
        <v>0</v>
      </c>
      <c r="Z100" s="4">
        <f>_xlfn.IFNA(VLOOKUP($A100+Z$4,Female!$A:$Q, 12,0)/VLOOKUP($A100,Female!$A:$Q, 12,0),0)*Z$3</f>
        <v>0</v>
      </c>
      <c r="AA100" s="4">
        <f>_xlfn.IFNA(VLOOKUP($A100+AA$4,Female!$A:$Q, 12,0)/VLOOKUP($A100,Female!$A:$Q, 12,0),0)*AA$3</f>
        <v>0</v>
      </c>
      <c r="AB100" s="4">
        <f>_xlfn.IFNA(VLOOKUP($A100+AB$4,Female!$A:$Q, 12,0)/VLOOKUP($A100,Female!$A:$Q, 12,0),0)*AB$3</f>
        <v>0</v>
      </c>
      <c r="AC100" s="4">
        <f>_xlfn.IFNA(VLOOKUP($A100+AC$4,Female!$A:$Q, 12,0)/VLOOKUP($A100,Female!$A:$Q, 12,0),0)*AC$3</f>
        <v>0</v>
      </c>
      <c r="AD100" s="4">
        <f>_xlfn.IFNA(VLOOKUP($A100+AD$4,Female!$A:$Q, 12,0)/VLOOKUP($A100,Female!$A:$Q, 12,0),0)*AD$3</f>
        <v>0</v>
      </c>
      <c r="AE100" s="4">
        <f>_xlfn.IFNA(VLOOKUP($A100+AE$4,Female!$A:$Q, 12,0)/VLOOKUP($A100,Female!$A:$Q, 12,0),0)*AE$3</f>
        <v>0</v>
      </c>
      <c r="AF100" s="4">
        <f>_xlfn.IFNA(VLOOKUP($A100+AF$4,Female!$A:$Q, 12,0)/VLOOKUP($A100,Female!$A:$Q, 12,0),0)*AF$3</f>
        <v>0</v>
      </c>
      <c r="AG100" s="4">
        <f>_xlfn.IFNA(VLOOKUP($A100+AG$4,Female!$A:$Q, 12,0)/VLOOKUP($A100,Female!$A:$Q, 12,0),0)*AG$3</f>
        <v>0</v>
      </c>
      <c r="AH100" s="4">
        <f>_xlfn.IFNA(VLOOKUP($A100+AH$4,Female!$A:$Q, 12,0)/VLOOKUP($A100,Female!$A:$Q, 12,0),0)*AH$3</f>
        <v>0</v>
      </c>
      <c r="AI100" s="4">
        <f>_xlfn.IFNA(VLOOKUP($A100+AI$4,Female!$A:$Q, 12,0)/VLOOKUP($A100,Female!$A:$Q, 12,0),0)*AI$3</f>
        <v>0</v>
      </c>
      <c r="AJ100" s="4">
        <f>_xlfn.IFNA(VLOOKUP($A100+AJ$4,Female!$A:$Q, 12,0)/VLOOKUP($A100,Female!$A:$Q, 12,0),0)*AJ$3</f>
        <v>0</v>
      </c>
      <c r="AK100" s="4">
        <f>_xlfn.IFNA(VLOOKUP($A100+AK$4,Female!$A:$Q, 12,0)/VLOOKUP($A100,Female!$A:$Q, 12,0),0)*AK$3</f>
        <v>0</v>
      </c>
      <c r="AL100" s="4">
        <f>_xlfn.IFNA(VLOOKUP($A100+AL$4,Female!$A:$Q, 12,0)/VLOOKUP($A100,Female!$A:$Q, 12,0),0)*AL$3</f>
        <v>0</v>
      </c>
      <c r="AM100" s="4">
        <f>_xlfn.IFNA(VLOOKUP($A100+AM$4,Female!$A:$Q, 12,0)/VLOOKUP($A100,Female!$A:$Q, 12,0),0)*AM$3</f>
        <v>0</v>
      </c>
      <c r="AN100" s="4">
        <f>_xlfn.IFNA(VLOOKUP($A100+AN$4,Female!$A:$Q, 12,0)/VLOOKUP($A100,Female!$A:$Q, 12,0),0)*AN$3</f>
        <v>0</v>
      </c>
      <c r="AO100" s="4">
        <f>_xlfn.IFNA(VLOOKUP($A100+AO$4,Female!$A:$Q, 12,0)/VLOOKUP($A100,Female!$A:$Q, 12,0),0)*AO$3</f>
        <v>0</v>
      </c>
      <c r="AP100" s="4">
        <f>_xlfn.IFNA(VLOOKUP($A100+AP$4,Female!$A:$Q, 12,0)/VLOOKUP($A100,Female!$A:$Q, 12,0),0)*AP$3</f>
        <v>0</v>
      </c>
      <c r="AQ100" s="4">
        <f>_xlfn.IFNA(VLOOKUP($A100+AQ$4,Female!$A:$Q, 12,0)/VLOOKUP($A100,Female!$A:$Q, 12,0),0)*AQ$3</f>
        <v>0</v>
      </c>
      <c r="AR100" s="4">
        <f>_xlfn.IFNA(VLOOKUP($A100+AR$4,Female!$A:$Q, 12,0)/VLOOKUP($A100,Female!$A:$Q, 12,0),0)*AR$3</f>
        <v>0</v>
      </c>
      <c r="AS100" s="4">
        <f>_xlfn.IFNA(VLOOKUP($A100+AS$4,Female!$A:$Q, 12,0)/VLOOKUP($A100,Female!$A:$Q, 12,0),0)*AS$3</f>
        <v>0</v>
      </c>
      <c r="AT100" s="4">
        <f>_xlfn.IFNA(VLOOKUP($A100+AT$4,Female!$A:$Q, 12,0)/VLOOKUP($A100,Female!$A:$Q, 12,0),0)*AT$3</f>
        <v>0</v>
      </c>
      <c r="AU100" s="4">
        <f>_xlfn.IFNA(VLOOKUP($A100+AU$4,Female!$A:$Q, 12,0)/VLOOKUP($A100,Female!$A:$Q, 12,0),0)*AU$3</f>
        <v>0</v>
      </c>
      <c r="AV100" s="4">
        <f>_xlfn.IFNA(VLOOKUP($A100+AV$4,Female!$A:$Q, 12,0)/VLOOKUP($A100,Female!$A:$Q, 12,0),0)*AV$3</f>
        <v>0</v>
      </c>
      <c r="AW100" s="4">
        <f>_xlfn.IFNA(VLOOKUP($A100+AW$4,Female!$A:$Q, 12,0)/VLOOKUP($A100,Female!$A:$Q, 12,0),0)*AW$3</f>
        <v>0</v>
      </c>
      <c r="AX100" s="4">
        <f>_xlfn.IFNA(VLOOKUP($A100+AX$4,Female!$A:$Q, 12,0)/VLOOKUP($A100,Female!$A:$Q, 12,0),0)*AX$3</f>
        <v>0</v>
      </c>
      <c r="AY100" s="4">
        <f>_xlfn.IFNA(VLOOKUP($A100+AY$4,Female!$A:$Q, 12,0)/VLOOKUP($A100,Female!$A:$Q, 12,0),0)*AY$3</f>
        <v>0</v>
      </c>
      <c r="AZ100" s="4">
        <f>_xlfn.IFNA(VLOOKUP($A100+AZ$4,Female!$A:$Q, 12,0)/VLOOKUP($A100,Female!$A:$Q, 12,0),0)*AZ$3</f>
        <v>0</v>
      </c>
      <c r="BA100" s="4">
        <f>_xlfn.IFNA(VLOOKUP($A100+BA$4,Female!$A:$Q, 12,0)/VLOOKUP($A100,Female!$A:$Q, 12,0),0)*BA$3</f>
        <v>0</v>
      </c>
      <c r="BB100" s="4">
        <f>_xlfn.IFNA(VLOOKUP($A100+BB$4,Female!$A:$Q, 12,0)/VLOOKUP($A100,Female!$A:$Q, 12,0),0)*BB$3</f>
        <v>0</v>
      </c>
      <c r="BC100" s="4">
        <f>_xlfn.IFNA(VLOOKUP($A100+BC$4,Female!$A:$Q, 12,0)/VLOOKUP($A100,Female!$A:$Q, 12,0),0)*BC$3</f>
        <v>0</v>
      </c>
      <c r="BD100" s="4">
        <f>_xlfn.IFNA(VLOOKUP($A100+BD$4,Female!$A:$Q, 12,0)/VLOOKUP($A100,Female!$A:$Q, 12,0),0)*BD$3</f>
        <v>0</v>
      </c>
      <c r="BE100" s="4">
        <f>_xlfn.IFNA(VLOOKUP($A100+BE$4,Female!$A:$Q, 12,0)/VLOOKUP($A100,Female!$A:$Q, 12,0),0)*BE$3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Male</vt:lpstr>
      <vt:lpstr>Female</vt:lpstr>
      <vt:lpstr>cost</vt:lpstr>
      <vt:lpstr>scaleM</vt:lpstr>
      <vt:lpstr>scaleF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Seo</dc:creator>
  <cp:lastModifiedBy>Seo Yeongchan</cp:lastModifiedBy>
  <dcterms:created xsi:type="dcterms:W3CDTF">2021-07-15T01:55:32Z</dcterms:created>
  <dcterms:modified xsi:type="dcterms:W3CDTF">2021-07-22T03:22:47Z</dcterms:modified>
</cp:coreProperties>
</file>