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xn\Desktop\healt_email\智力四项demo\"/>
    </mc:Choice>
  </mc:AlternateContent>
  <bookViews>
    <workbookView xWindow="240" yWindow="90" windowWidth="11445" windowHeight="7470"/>
  </bookViews>
  <sheets>
    <sheet name="Sheet1" sheetId="1" r:id="rId1"/>
  </sheets>
  <calcPr calcId="162913" concurrentCalc="0"/>
</workbook>
</file>

<file path=xl/calcChain.xml><?xml version="1.0" encoding="utf-8"?>
<calcChain xmlns="http://schemas.openxmlformats.org/spreadsheetml/2006/main">
  <c r="P2" i="1" l="1"/>
  <c r="P3" i="1"/>
  <c r="P4" i="1"/>
  <c r="P5" i="1"/>
</calcChain>
</file>

<file path=xl/sharedStrings.xml><?xml version="1.0" encoding="utf-8"?>
<sst xmlns="http://schemas.openxmlformats.org/spreadsheetml/2006/main" count="80" uniqueCount="56">
  <si>
    <t>江西省南昌市西湖区洪城大市场灌婴路七天商务酒店写字楼906室</t>
  </si>
  <si>
    <t>郭丽萍</t>
  </si>
  <si>
    <t>广丰爱婴堡</t>
  </si>
  <si>
    <t>南昌佰嘉德</t>
  </si>
  <si>
    <t>江西省上饶市广丰区永丰街道裕丰八米街4排91号</t>
  </si>
  <si>
    <t>智力四项基因检测</t>
  </si>
  <si>
    <t>1管</t>
  </si>
  <si>
    <t>口腔拭子</t>
  </si>
  <si>
    <t>男</t>
  </si>
  <si>
    <t>张家豪</t>
    <phoneticPr fontId="1" type="noConversion"/>
  </si>
  <si>
    <t>SH180000363</t>
  </si>
  <si>
    <t>实验中</t>
  </si>
  <si>
    <t>浙江省温州市车站大道金城大厦D幢401-402室</t>
  </si>
  <si>
    <t xml:space="preserve">王雪飞 </t>
  </si>
  <si>
    <t>龙港爱亲4店</t>
  </si>
  <si>
    <t>温州智天贸易有限公司</t>
  </si>
  <si>
    <t>浙江省温州市苍南县龙港镇兴民公寓C栋3单元602</t>
  </si>
  <si>
    <t>女</t>
  </si>
  <si>
    <t>吴馨悦</t>
    <phoneticPr fontId="1" type="noConversion"/>
  </si>
  <si>
    <t>SH180000872</t>
  </si>
  <si>
    <t>浙江省温州市苍南县龙港镇西一街489号</t>
  </si>
  <si>
    <t>陈涵</t>
    <phoneticPr fontId="1" type="noConversion"/>
  </si>
  <si>
    <t>SH180001723</t>
  </si>
  <si>
    <t>宝贝计划渔岙店</t>
  </si>
  <si>
    <t>浙江省台州市玉环市</t>
  </si>
  <si>
    <t>李子漩</t>
    <phoneticPr fontId="1" type="noConversion"/>
  </si>
  <si>
    <t>SH180003327</t>
  </si>
  <si>
    <t>是否登记</t>
    <phoneticPr fontId="1" type="noConversion"/>
  </si>
  <si>
    <t>单号</t>
    <phoneticPr fontId="1" type="noConversion"/>
  </si>
  <si>
    <t>纸质寄出</t>
    <phoneticPr fontId="1" type="noConversion"/>
  </si>
  <si>
    <t>交付日期</t>
    <phoneticPr fontId="1" type="noConversion"/>
  </si>
  <si>
    <t>收件地址</t>
    <phoneticPr fontId="1" type="noConversion"/>
  </si>
  <si>
    <t>联系方式</t>
    <phoneticPr fontId="1" type="noConversion"/>
  </si>
  <si>
    <t>收件人</t>
    <phoneticPr fontId="1" type="noConversion"/>
  </si>
  <si>
    <t>所属门店</t>
  </si>
  <si>
    <t>所属经销商</t>
    <phoneticPr fontId="1" type="noConversion"/>
  </si>
  <si>
    <t>到期日期</t>
    <phoneticPr fontId="1" type="noConversion"/>
  </si>
  <si>
    <t>到样日期</t>
    <phoneticPr fontId="1" type="noConversion"/>
  </si>
  <si>
    <t>采样日期</t>
    <phoneticPr fontId="1" type="noConversion"/>
  </si>
  <si>
    <t>联系地址</t>
    <phoneticPr fontId="1" type="noConversion"/>
  </si>
  <si>
    <t>暗送邮箱（对应讲师邮箱）</t>
  </si>
  <si>
    <t>邮箱</t>
    <phoneticPr fontId="1" type="noConversion"/>
  </si>
  <si>
    <t>电话</t>
    <phoneticPr fontId="1" type="noConversion"/>
  </si>
  <si>
    <t>检测项目</t>
    <phoneticPr fontId="1" type="noConversion"/>
  </si>
  <si>
    <t>样本量</t>
    <phoneticPr fontId="1" type="noConversion"/>
  </si>
  <si>
    <t>样本类型</t>
    <phoneticPr fontId="1" type="noConversion"/>
  </si>
  <si>
    <t>年龄</t>
    <phoneticPr fontId="1" type="noConversion"/>
  </si>
  <si>
    <t>性别</t>
    <phoneticPr fontId="1" type="noConversion"/>
  </si>
  <si>
    <t>姓名</t>
    <phoneticPr fontId="1" type="noConversion"/>
  </si>
  <si>
    <t>样本编号</t>
    <phoneticPr fontId="1" type="noConversion"/>
  </si>
  <si>
    <t>样本状态</t>
    <phoneticPr fontId="1" type="noConversion"/>
  </si>
  <si>
    <t>序号</t>
    <phoneticPr fontId="1" type="noConversion"/>
  </si>
  <si>
    <t>990346855@qq.com</t>
    <phoneticPr fontId="1" type="noConversion"/>
  </si>
  <si>
    <t>sfyang@smartquerier.com;mlyuan@smartquerier.com</t>
    <phoneticPr fontId="1" type="noConversion"/>
  </si>
  <si>
    <t>sfyang@smartquerier.com ;</t>
    <phoneticPr fontId="1" type="noConversion"/>
  </si>
  <si>
    <t xml:space="preserve"> sfyang@smartquerier.com ; mlyuan@smartquerier.com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</si>
</sst>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2"/>
      <color theme="1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u/>
      <sz val="11"/>
      <color theme="10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49" fontId="5" fillId="5" borderId="1" xfId="0" applyNumberFormat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7" fillId="0" borderId="1" xfId="1" applyFill="1" applyBorder="1" applyAlignment="1">
      <alignment horizontal="left" vertical="center"/>
    </xf>
    <xf numFmtId="0" fontId="7" fillId="3" borderId="1" xfId="1" applyFill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990346855@qq.com" TargetMode="External"/><Relationship Id="rId7" Type="http://schemas.openxmlformats.org/officeDocument/2006/relationships/hyperlink" Target="mailto:sfyang@smartquerier.com%20;" TargetMode="External"/><Relationship Id="rId2" Type="http://schemas.openxmlformats.org/officeDocument/2006/relationships/hyperlink" Target="mailto:990346855@qq.com" TargetMode="External"/><Relationship Id="rId1" Type="http://schemas.openxmlformats.org/officeDocument/2006/relationships/hyperlink" Target="mailto:990346855@qq.com" TargetMode="External"/><Relationship Id="rId6" Type="http://schemas.openxmlformats.org/officeDocument/2006/relationships/hyperlink" Target="mailto:sfyang@smartquerier.com;mlyuan@smartquerier.com" TargetMode="External"/><Relationship Id="rId5" Type="http://schemas.openxmlformats.org/officeDocument/2006/relationships/hyperlink" Target="mailto:sfyang@smartquerier.com;mlyuan@smartquerier.com" TargetMode="External"/><Relationship Id="rId4" Type="http://schemas.openxmlformats.org/officeDocument/2006/relationships/hyperlink" Target="mailto:sfyang@smartquerier.com;mlyuan@smartqueri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tabSelected="1" workbookViewId="0">
      <selection activeCell="L9" sqref="L9"/>
    </sheetView>
  </sheetViews>
  <sheetFormatPr defaultRowHeight="13.5"/>
  <cols>
    <col min="1" max="1" width="4.75" bestFit="1" customWidth="1"/>
    <col min="2" max="2" width="8" bestFit="1" customWidth="1"/>
    <col min="3" max="3" width="13" bestFit="1" customWidth="1"/>
    <col min="4" max="4" width="6.375" bestFit="1" customWidth="1"/>
    <col min="5" max="5" width="4.75" bestFit="1" customWidth="1"/>
    <col min="6" max="6" width="5.75" bestFit="1" customWidth="1"/>
    <col min="7" max="7" width="8" bestFit="1" customWidth="1"/>
    <col min="8" max="8" width="6.375" bestFit="1" customWidth="1"/>
    <col min="9" max="9" width="15" bestFit="1" customWidth="1"/>
    <col min="10" max="10" width="12.75" bestFit="1" customWidth="1"/>
    <col min="11" max="11" width="19.875" bestFit="1" customWidth="1"/>
    <col min="12" max="12" width="36.875" customWidth="1"/>
    <col min="13" max="13" width="22.125" customWidth="1"/>
    <col min="14" max="15" width="11.125" bestFit="1" customWidth="1"/>
    <col min="16" max="16" width="10" bestFit="1" customWidth="1"/>
  </cols>
  <sheetData>
    <row r="1" spans="1:26" s="9" customFormat="1" ht="16.5">
      <c r="A1" s="15" t="s">
        <v>51</v>
      </c>
      <c r="B1" s="15" t="s">
        <v>50</v>
      </c>
      <c r="C1" s="15" t="s">
        <v>49</v>
      </c>
      <c r="D1" s="17" t="s">
        <v>48</v>
      </c>
      <c r="E1" s="15" t="s">
        <v>47</v>
      </c>
      <c r="F1" s="15" t="s">
        <v>46</v>
      </c>
      <c r="G1" s="15" t="s">
        <v>45</v>
      </c>
      <c r="H1" s="15" t="s">
        <v>44</v>
      </c>
      <c r="I1" s="15" t="s">
        <v>43</v>
      </c>
      <c r="J1" s="15" t="s">
        <v>42</v>
      </c>
      <c r="K1" s="15" t="s">
        <v>41</v>
      </c>
      <c r="L1" s="16" t="s">
        <v>40</v>
      </c>
      <c r="M1" s="15" t="s">
        <v>39</v>
      </c>
      <c r="N1" s="15" t="s">
        <v>38</v>
      </c>
      <c r="O1" s="15" t="s">
        <v>37</v>
      </c>
      <c r="P1" s="15" t="s">
        <v>36</v>
      </c>
      <c r="Q1" s="13" t="s">
        <v>35</v>
      </c>
      <c r="R1" s="14" t="s">
        <v>34</v>
      </c>
      <c r="S1" s="13" t="s">
        <v>33</v>
      </c>
      <c r="T1" s="13" t="s">
        <v>32</v>
      </c>
      <c r="U1" s="13" t="s">
        <v>31</v>
      </c>
      <c r="V1" s="13" t="s">
        <v>30</v>
      </c>
      <c r="W1" s="13" t="s">
        <v>29</v>
      </c>
      <c r="X1" s="12" t="s">
        <v>28</v>
      </c>
      <c r="Y1" s="11"/>
      <c r="Z1" s="10" t="s">
        <v>27</v>
      </c>
    </row>
    <row r="2" spans="1:26" ht="16.5">
      <c r="A2" s="8">
        <v>1</v>
      </c>
      <c r="B2" s="6" t="s">
        <v>11</v>
      </c>
      <c r="C2" s="6" t="s">
        <v>26</v>
      </c>
      <c r="D2" s="7" t="s">
        <v>25</v>
      </c>
      <c r="E2" s="6" t="s">
        <v>17</v>
      </c>
      <c r="F2" s="6">
        <v>3</v>
      </c>
      <c r="G2" s="6" t="s">
        <v>7</v>
      </c>
      <c r="H2" s="6" t="s">
        <v>6</v>
      </c>
      <c r="I2" s="6" t="s">
        <v>5</v>
      </c>
      <c r="J2" s="6">
        <v>15858693202</v>
      </c>
      <c r="K2" s="18" t="s">
        <v>52</v>
      </c>
      <c r="L2" s="19" t="s">
        <v>53</v>
      </c>
      <c r="M2" s="6" t="s">
        <v>24</v>
      </c>
      <c r="N2" s="5">
        <v>43456</v>
      </c>
      <c r="O2" s="5">
        <v>43460</v>
      </c>
      <c r="P2" s="5">
        <f>WORKDAY(O2,10)</f>
        <v>43474</v>
      </c>
      <c r="Q2" s="3" t="s">
        <v>15</v>
      </c>
      <c r="R2" s="4" t="s">
        <v>23</v>
      </c>
      <c r="S2" s="3" t="s">
        <v>13</v>
      </c>
      <c r="T2" s="3">
        <v>13587966357</v>
      </c>
      <c r="U2" s="3" t="s">
        <v>12</v>
      </c>
      <c r="V2" s="3"/>
      <c r="W2" s="3"/>
      <c r="X2" s="2"/>
      <c r="Y2" s="1"/>
      <c r="Z2" s="1"/>
    </row>
    <row r="3" spans="1:26" ht="16.5">
      <c r="A3" s="8">
        <v>2</v>
      </c>
      <c r="B3" s="6" t="s">
        <v>11</v>
      </c>
      <c r="C3" s="6" t="s">
        <v>22</v>
      </c>
      <c r="D3" s="7" t="s">
        <v>21</v>
      </c>
      <c r="E3" s="6" t="s">
        <v>17</v>
      </c>
      <c r="F3" s="6">
        <v>2</v>
      </c>
      <c r="G3" s="6" t="s">
        <v>7</v>
      </c>
      <c r="H3" s="6" t="s">
        <v>6</v>
      </c>
      <c r="I3" s="6" t="s">
        <v>5</v>
      </c>
      <c r="J3" s="6">
        <v>18958892092</v>
      </c>
      <c r="K3" s="18" t="s">
        <v>52</v>
      </c>
      <c r="L3" s="19" t="s">
        <v>55</v>
      </c>
      <c r="M3" s="6" t="s">
        <v>20</v>
      </c>
      <c r="N3" s="5">
        <v>43457</v>
      </c>
      <c r="O3" s="5">
        <v>43460</v>
      </c>
      <c r="P3" s="5">
        <f>WORKDAY(O3,10)</f>
        <v>43474</v>
      </c>
      <c r="Q3" s="3" t="s">
        <v>15</v>
      </c>
      <c r="R3" s="4" t="s">
        <v>14</v>
      </c>
      <c r="S3" s="3" t="s">
        <v>13</v>
      </c>
      <c r="T3" s="3">
        <v>13587966357</v>
      </c>
      <c r="U3" s="3" t="s">
        <v>12</v>
      </c>
      <c r="V3" s="3"/>
      <c r="W3" s="3"/>
      <c r="X3" s="2"/>
      <c r="Y3" s="1"/>
      <c r="Z3" s="1"/>
    </row>
    <row r="4" spans="1:26" ht="16.5">
      <c r="A4" s="8">
        <v>3</v>
      </c>
      <c r="B4" s="6" t="s">
        <v>11</v>
      </c>
      <c r="C4" s="6" t="s">
        <v>19</v>
      </c>
      <c r="D4" s="7" t="s">
        <v>18</v>
      </c>
      <c r="E4" s="6" t="s">
        <v>17</v>
      </c>
      <c r="F4" s="6">
        <v>2</v>
      </c>
      <c r="G4" s="6" t="s">
        <v>7</v>
      </c>
      <c r="H4" s="6" t="s">
        <v>6</v>
      </c>
      <c r="I4" s="6" t="s">
        <v>5</v>
      </c>
      <c r="J4" s="6">
        <v>15888289337</v>
      </c>
      <c r="K4" s="6"/>
      <c r="L4" s="19" t="s">
        <v>53</v>
      </c>
      <c r="M4" s="6" t="s">
        <v>16</v>
      </c>
      <c r="N4" s="5">
        <v>43457</v>
      </c>
      <c r="O4" s="5">
        <v>43460</v>
      </c>
      <c r="P4" s="5">
        <f>WORKDAY(O4,10)</f>
        <v>43474</v>
      </c>
      <c r="Q4" s="3" t="s">
        <v>15</v>
      </c>
      <c r="R4" s="4" t="s">
        <v>14</v>
      </c>
      <c r="S4" s="3" t="s">
        <v>13</v>
      </c>
      <c r="T4" s="3">
        <v>13587966357</v>
      </c>
      <c r="U4" s="3" t="s">
        <v>12</v>
      </c>
      <c r="V4" s="3"/>
      <c r="W4" s="3"/>
      <c r="X4" s="2"/>
      <c r="Y4" s="1"/>
      <c r="Z4" s="1"/>
    </row>
    <row r="5" spans="1:26" ht="16.5">
      <c r="A5" s="8">
        <v>4</v>
      </c>
      <c r="B5" s="6" t="s">
        <v>11</v>
      </c>
      <c r="C5" s="6" t="s">
        <v>10</v>
      </c>
      <c r="D5" s="7" t="s">
        <v>9</v>
      </c>
      <c r="E5" s="6" t="s">
        <v>8</v>
      </c>
      <c r="F5" s="6">
        <v>10</v>
      </c>
      <c r="G5" s="6" t="s">
        <v>7</v>
      </c>
      <c r="H5" s="6" t="s">
        <v>6</v>
      </c>
      <c r="I5" s="6" t="s">
        <v>5</v>
      </c>
      <c r="J5" s="6">
        <v>13755321688</v>
      </c>
      <c r="K5" s="18" t="s">
        <v>52</v>
      </c>
      <c r="L5" s="19" t="s">
        <v>54</v>
      </c>
      <c r="M5" s="6" t="s">
        <v>4</v>
      </c>
      <c r="N5" s="5">
        <v>43459</v>
      </c>
      <c r="O5" s="5">
        <v>43460</v>
      </c>
      <c r="P5" s="5">
        <f>WORKDAY(O5,10)</f>
        <v>43474</v>
      </c>
      <c r="Q5" s="3" t="s">
        <v>3</v>
      </c>
      <c r="R5" s="4" t="s">
        <v>2</v>
      </c>
      <c r="S5" s="3" t="s">
        <v>1</v>
      </c>
      <c r="T5" s="3">
        <v>15350001103</v>
      </c>
      <c r="U5" s="3" t="s">
        <v>0</v>
      </c>
      <c r="V5" s="3"/>
      <c r="W5" s="3"/>
      <c r="X5" s="2"/>
      <c r="Y5" s="1"/>
      <c r="Z5" s="1"/>
    </row>
  </sheetData>
  <phoneticPr fontId="1" type="noConversion"/>
  <conditionalFormatting sqref="P2:P5">
    <cfRule type="timePeriod" dxfId="12" priority="8" timePeriod="tomorrow">
      <formula>FLOOR(P2,1)=TODAY()+1</formula>
    </cfRule>
    <cfRule type="expression" dxfId="11" priority="10">
      <formula>IF(AND($P$2-TODAY()&gt;=0,$P$2-TODAT()&lt;=2),"还有"&amp;$P$2-TODAY()&amp;"天到期","")</formula>
    </cfRule>
    <cfRule type="expression" dxfId="10" priority="11">
      <formula>"IF(AND(B2-TODAY()&gt;=0,B2-TODAY()&lt;=2),""还有""&amp;B2-TODAY()&amp;""天到期"","""")"</formula>
    </cfRule>
  </conditionalFormatting>
  <conditionalFormatting sqref="P2:P5">
    <cfRule type="expression" dxfId="9" priority="9">
      <formula>"C2=IF(O2="""","""",IF(O2-TODAY()&lt;0,""超期"",IF(O2-TODAY()&lt;2,""即将到期"",""有效期内"")))"</formula>
    </cfRule>
  </conditionalFormatting>
  <conditionalFormatting sqref="P2:P5">
    <cfRule type="timePeriod" dxfId="8" priority="7" timePeriod="tomorrow">
      <formula>FLOOR(P2,1)=TODAY()+1</formula>
    </cfRule>
  </conditionalFormatting>
  <conditionalFormatting sqref="P1">
    <cfRule type="timePeriod" dxfId="7" priority="3" timePeriod="tomorrow">
      <formula>FLOOR(P1,1)=TODAY()+1</formula>
    </cfRule>
    <cfRule type="expression" dxfId="6" priority="4">
      <formula>IF(AND($P$2-TODAY()&gt;=0,$P$2-TODAT()&lt;=2),"还有"&amp;$P$2-TODAY()&amp;"天到期","")</formula>
    </cfRule>
    <cfRule type="expression" dxfId="5" priority="5">
      <formula>"IF(AND(B2-TODAY()&gt;=0,B2-TODAY()&lt;=2),""还有""&amp;B2-TODAY()&amp;""天到期"","""")"</formula>
    </cfRule>
  </conditionalFormatting>
  <conditionalFormatting sqref="P1">
    <cfRule type="timePeriod" dxfId="4" priority="2" timePeriod="tomorrow">
      <formula>FLOOR(P1,1)=TODAY()+1</formula>
    </cfRule>
  </conditionalFormatting>
  <conditionalFormatting sqref="C1">
    <cfRule type="duplicateValues" dxfId="3" priority="6"/>
  </conditionalFormatting>
  <conditionalFormatting sqref="Z1 C1">
    <cfRule type="duplicateValues" dxfId="2" priority="1"/>
  </conditionalFormatting>
  <conditionalFormatting sqref="C2:C5">
    <cfRule type="duplicateValues" dxfId="1" priority="12"/>
  </conditionalFormatting>
  <conditionalFormatting sqref="Z2:Z5 C2:C5">
    <cfRule type="duplicateValues" dxfId="0" priority="13"/>
  </conditionalFormatting>
  <dataValidations count="2">
    <dataValidation type="list" allowBlank="1" showInputMessage="1" showErrorMessage="1" sqref="E1">
      <formula1>"男,女"</formula1>
    </dataValidation>
    <dataValidation type="list" allowBlank="1" showInputMessage="1" showErrorMessage="1" sqref="B1:B5">
      <formula1>"已到样,样本异常,实验中,实验失败,报告出具,报告交付"</formula1>
    </dataValidation>
  </dataValidations>
  <hyperlinks>
    <hyperlink ref="K2" r:id="rId1"/>
    <hyperlink ref="K3" r:id="rId2"/>
    <hyperlink ref="K5" r:id="rId3"/>
    <hyperlink ref="L2" r:id="rId4"/>
    <hyperlink ref="L3" r:id="rId5" display="sfyang@smartquerier.com;mlyuan@smartquerier.com"/>
    <hyperlink ref="L4" r:id="rId6"/>
    <hyperlink ref="L5" r:id="rId7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mlyuan</dc:creator>
  <cp:lastModifiedBy>zxn</cp:lastModifiedBy>
  <dcterms:created xsi:type="dcterms:W3CDTF">2019-01-09T07:27:21Z</dcterms:created>
  <dcterms:modified xsi:type="dcterms:W3CDTF">2019-01-13T06:08:37Z</dcterms:modified>
</cp:coreProperties>
</file>