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2" r:id="rId1"/>
    <sheet name="Sheet2" sheetId="3" r:id="rId2"/>
  </sheets>
  <calcPr calcId="144525"/>
</workbook>
</file>

<file path=xl/calcChain.xml><?xml version="1.0" encoding="utf-8"?>
<calcChain xmlns="http://schemas.openxmlformats.org/spreadsheetml/2006/main">
  <c r="C19" i="2" l="1"/>
  <c r="I19" i="2" s="1"/>
  <c r="C18" i="2"/>
  <c r="H18" i="2" s="1"/>
  <c r="F17" i="2"/>
  <c r="C17" i="2"/>
  <c r="G17" i="2" s="1"/>
  <c r="C16" i="2"/>
  <c r="F16" i="2" s="1"/>
  <c r="F25" i="2" s="1"/>
  <c r="C15" i="2"/>
  <c r="I15" i="2" s="1"/>
  <c r="C14" i="2"/>
  <c r="H14" i="2" s="1"/>
  <c r="C13" i="2"/>
  <c r="G13" i="2" s="1"/>
  <c r="E17" i="2" l="1"/>
  <c r="D13" i="2"/>
  <c r="D17" i="2"/>
  <c r="E13" i="2"/>
  <c r="I13" i="2"/>
  <c r="I17" i="2"/>
  <c r="I18" i="2"/>
  <c r="I26" i="2" s="1"/>
  <c r="F13" i="2"/>
  <c r="E14" i="2"/>
  <c r="F15" i="2"/>
  <c r="F24" i="2" s="1"/>
  <c r="I14" i="2"/>
  <c r="I23" i="2" s="1"/>
  <c r="H17" i="2"/>
  <c r="F18" i="2"/>
  <c r="F26" i="2" s="1"/>
  <c r="H13" i="2"/>
  <c r="H22" i="2" s="1"/>
  <c r="F14" i="2"/>
  <c r="E18" i="2"/>
  <c r="E26" i="2" s="1"/>
  <c r="F19" i="2"/>
  <c r="F27" i="2" s="1"/>
  <c r="G16" i="2"/>
  <c r="H16" i="2"/>
  <c r="G15" i="2"/>
  <c r="D16" i="2"/>
  <c r="G19" i="2"/>
  <c r="G14" i="2"/>
  <c r="G22" i="2" s="1"/>
  <c r="D15" i="2"/>
  <c r="H15" i="2"/>
  <c r="H23" i="2" s="1"/>
  <c r="E16" i="2"/>
  <c r="I16" i="2"/>
  <c r="I24" i="2" s="1"/>
  <c r="G18" i="2"/>
  <c r="G26" i="2" s="1"/>
  <c r="D19" i="2"/>
  <c r="H19" i="2"/>
  <c r="H27" i="2" s="1"/>
  <c r="D14" i="2"/>
  <c r="D22" i="2" s="1"/>
  <c r="E15" i="2"/>
  <c r="E23" i="2" s="1"/>
  <c r="D18" i="2"/>
  <c r="E19" i="2"/>
  <c r="D26" i="2" l="1"/>
  <c r="E22" i="2"/>
  <c r="I27" i="2"/>
  <c r="D23" i="2"/>
  <c r="G23" i="2"/>
  <c r="E27" i="2"/>
  <c r="E24" i="2"/>
  <c r="G27" i="2"/>
  <c r="G24" i="2"/>
  <c r="G25" i="2"/>
  <c r="F23" i="2"/>
  <c r="J23" i="2" s="1"/>
  <c r="I25" i="2"/>
  <c r="E25" i="2"/>
  <c r="D27" i="2"/>
  <c r="D24" i="2"/>
  <c r="H26" i="2"/>
  <c r="H25" i="2"/>
  <c r="J22" i="2"/>
  <c r="H24" i="2"/>
  <c r="F22" i="2"/>
  <c r="I22" i="2"/>
  <c r="D25" i="2"/>
  <c r="J25" i="2" s="1"/>
  <c r="J26" i="2" l="1"/>
  <c r="J24" i="2"/>
  <c r="J27" i="2"/>
</calcChain>
</file>

<file path=xl/sharedStrings.xml><?xml version="1.0" encoding="utf-8"?>
<sst xmlns="http://schemas.openxmlformats.org/spreadsheetml/2006/main" count="66" uniqueCount="58">
  <si>
    <t>Index</t>
    <phoneticPr fontId="1" type="noConversion"/>
  </si>
  <si>
    <t>Time Value</t>
    <phoneticPr fontId="1" type="noConversion"/>
  </si>
  <si>
    <t>Packet ID</t>
  </si>
  <si>
    <t>Unfiltering
Sensor 1</t>
    <phoneticPr fontId="1" type="noConversion"/>
  </si>
  <si>
    <t>Unfiltering
Sensor 2</t>
  </si>
  <si>
    <t>Unfiltering
Sensor 3</t>
  </si>
  <si>
    <t>Unfiltering
Sensor 4</t>
  </si>
  <si>
    <t>Unfiltering
Sensor 5</t>
  </si>
  <si>
    <t>Unfiltering
Sensor 6</t>
  </si>
  <si>
    <t>Temp1</t>
    <phoneticPr fontId="1" type="noConversion"/>
  </si>
  <si>
    <t>Temp2</t>
  </si>
  <si>
    <t>Temp3</t>
  </si>
  <si>
    <t>Dummy</t>
    <phoneticPr fontId="1" type="noConversion"/>
  </si>
  <si>
    <t>data count</t>
  </si>
  <si>
    <t>Filtering
Sensor 1</t>
    <phoneticPr fontId="1" type="noConversion"/>
  </si>
  <si>
    <t>Filtering
Sensor 2</t>
  </si>
  <si>
    <t>Filtering
Sensor 3</t>
  </si>
  <si>
    <t>Filtering
Sensor 4</t>
  </si>
  <si>
    <t>Filtering
Sensor 5</t>
  </si>
  <si>
    <t>Filtering
Sensor 6</t>
  </si>
  <si>
    <t>time</t>
  </si>
  <si>
    <t>Unfiltering
LWA</t>
    <phoneticPr fontId="1" type="noConversion"/>
  </si>
  <si>
    <t>Unfiltering
LWB</t>
    <phoneticPr fontId="1" type="noConversion"/>
  </si>
  <si>
    <t>Unfiltering
LWC</t>
    <phoneticPr fontId="1" type="noConversion"/>
  </si>
  <si>
    <t>Unfiltering
RWA</t>
    <phoneticPr fontId="1" type="noConversion"/>
  </si>
  <si>
    <t>Unfiltering
RWB</t>
    <phoneticPr fontId="1" type="noConversion"/>
  </si>
  <si>
    <t>Unfiltering
RWC</t>
    <phoneticPr fontId="1" type="noConversion"/>
  </si>
  <si>
    <t>filtering
LWA</t>
    <phoneticPr fontId="1" type="noConversion"/>
  </si>
  <si>
    <t>filtering
LWB</t>
    <phoneticPr fontId="1" type="noConversion"/>
  </si>
  <si>
    <t>filtering
LWC</t>
    <phoneticPr fontId="1" type="noConversion"/>
  </si>
  <si>
    <t>filtering
RWA</t>
    <phoneticPr fontId="1" type="noConversion"/>
  </si>
  <si>
    <t>filtering
RWB</t>
    <phoneticPr fontId="1" type="noConversion"/>
  </si>
  <si>
    <t>filtering
RWC</t>
    <phoneticPr fontId="1" type="noConversion"/>
  </si>
  <si>
    <t>Temp</t>
    <phoneticPr fontId="1" type="noConversion"/>
  </si>
  <si>
    <t>Max</t>
  </si>
  <si>
    <t>Analysis</t>
  </si>
  <si>
    <t>Trend should be for Diff counts to approach 0 with time</t>
  </si>
  <si>
    <t>Sensor Data Polynomial Equations</t>
  </si>
  <si>
    <t>x^3</t>
  </si>
  <si>
    <t>x^2</t>
  </si>
  <si>
    <t>x^1</t>
  </si>
  <si>
    <t>x^0</t>
  </si>
  <si>
    <t>Time (minutes)</t>
  </si>
  <si>
    <t>Time (days)</t>
  </si>
  <si>
    <t>Time</t>
  </si>
  <si>
    <t>Differences</t>
  </si>
  <si>
    <t>0-5</t>
  </si>
  <si>
    <t>5-10</t>
  </si>
  <si>
    <t>10-15</t>
  </si>
  <si>
    <t>15-20</t>
  </si>
  <si>
    <t>20-25</t>
  </si>
  <si>
    <t>25-30</t>
  </si>
  <si>
    <t>LWA</t>
    <phoneticPr fontId="1" type="noConversion"/>
  </si>
  <si>
    <t>LWB</t>
    <phoneticPr fontId="1" type="noConversion"/>
  </si>
  <si>
    <t>LWC</t>
    <phoneticPr fontId="1" type="noConversion"/>
  </si>
  <si>
    <t>RWA</t>
    <phoneticPr fontId="1" type="noConversion"/>
  </si>
  <si>
    <t>RWB</t>
    <phoneticPr fontId="1" type="noConversion"/>
  </si>
  <si>
    <t>RWC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</si>
</sst>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21" fontId="5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6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76" fontId="0" fillId="0" borderId="1" xfId="0" applyNumberFormat="1" applyBorder="1" applyAlignment="1"/>
    <xf numFmtId="0" fontId="2" fillId="2" borderId="1" xfId="0" quotePrefix="1" applyFont="1" applyFill="1" applyBorder="1" applyAlignment="1"/>
    <xf numFmtId="2" fontId="0" fillId="0" borderId="1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tabSelected="1" zoomScale="85" zoomScaleNormal="85" workbookViewId="0">
      <selection activeCell="K8" sqref="K8"/>
    </sheetView>
  </sheetViews>
  <sheetFormatPr defaultRowHeight="16.5" x14ac:dyDescent="0.3"/>
  <cols>
    <col min="2" max="2" width="18.25" bestFit="1" customWidth="1"/>
    <col min="3" max="3" width="11.5" customWidth="1"/>
  </cols>
  <sheetData>
    <row r="1" spans="1:12" ht="20.25" x14ac:dyDescent="0.35">
      <c r="A1" s="13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4" t="s">
        <v>37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5" t="s">
        <v>52</v>
      </c>
      <c r="E6" s="15" t="s">
        <v>53</v>
      </c>
      <c r="F6" s="15" t="s">
        <v>54</v>
      </c>
      <c r="G6" s="15" t="s">
        <v>55</v>
      </c>
      <c r="H6" s="15" t="s">
        <v>56</v>
      </c>
      <c r="I6" s="15" t="s">
        <v>57</v>
      </c>
      <c r="J6" s="1"/>
    </row>
    <row r="7" spans="1:12" x14ac:dyDescent="0.3">
      <c r="A7" s="1"/>
      <c r="B7" s="1"/>
      <c r="C7" s="15" t="s">
        <v>38</v>
      </c>
      <c r="D7" s="16"/>
      <c r="E7" s="16"/>
      <c r="F7" s="17"/>
      <c r="G7" s="17"/>
      <c r="H7" s="17"/>
      <c r="I7" s="17"/>
      <c r="J7" s="1"/>
    </row>
    <row r="8" spans="1:12" x14ac:dyDescent="0.3">
      <c r="A8" s="1"/>
      <c r="B8" s="1"/>
      <c r="C8" s="15" t="s">
        <v>39</v>
      </c>
      <c r="D8" s="16"/>
      <c r="E8" s="16"/>
      <c r="F8" s="17"/>
      <c r="G8" s="17"/>
      <c r="H8" s="17"/>
      <c r="I8" s="17"/>
      <c r="J8" s="1"/>
    </row>
    <row r="9" spans="1:12" x14ac:dyDescent="0.3">
      <c r="A9" s="1"/>
      <c r="B9" s="1"/>
      <c r="C9" s="15" t="s">
        <v>40</v>
      </c>
      <c r="D9" s="16"/>
      <c r="E9" s="16"/>
      <c r="F9" s="17"/>
      <c r="G9" s="17"/>
      <c r="H9" s="17"/>
      <c r="I9" s="17"/>
      <c r="J9" s="1"/>
    </row>
    <row r="10" spans="1:12" x14ac:dyDescent="0.3">
      <c r="A10" s="1"/>
      <c r="B10" s="1"/>
      <c r="C10" s="15" t="s">
        <v>41</v>
      </c>
      <c r="D10" s="16"/>
      <c r="E10" s="16"/>
      <c r="F10" s="17"/>
      <c r="G10" s="17"/>
      <c r="H10" s="17"/>
      <c r="I10" s="17"/>
      <c r="J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2" x14ac:dyDescent="0.3">
      <c r="A12" s="1"/>
      <c r="B12" s="14" t="s">
        <v>42</v>
      </c>
      <c r="C12" s="14" t="s">
        <v>43</v>
      </c>
      <c r="D12" s="1"/>
      <c r="E12" s="1"/>
      <c r="F12" s="1"/>
      <c r="G12" s="1"/>
      <c r="H12" s="1"/>
      <c r="I12" s="1"/>
      <c r="J12" s="1"/>
    </row>
    <row r="13" spans="1:12" x14ac:dyDescent="0.3">
      <c r="A13" s="1"/>
      <c r="B13" s="15">
        <v>0</v>
      </c>
      <c r="C13" s="18">
        <f t="shared" ref="C13:C18" si="0">B13/(60*24)</f>
        <v>0</v>
      </c>
      <c r="D13" s="16">
        <f>D$7*$C13^3+D$8*$C13^2+D$9*$C13^1+D$10</f>
        <v>0</v>
      </c>
      <c r="E13" s="16">
        <f t="shared" ref="E13:I19" si="1">E$7*$C13^3+E$8*$C13^2+E$9*$C13^1+E$10</f>
        <v>0</v>
      </c>
      <c r="F13" s="16">
        <f t="shared" si="1"/>
        <v>0</v>
      </c>
      <c r="G13" s="16">
        <f t="shared" si="1"/>
        <v>0</v>
      </c>
      <c r="H13" s="16">
        <f t="shared" si="1"/>
        <v>0</v>
      </c>
      <c r="I13" s="16">
        <f t="shared" si="1"/>
        <v>0</v>
      </c>
      <c r="J13" s="1"/>
    </row>
    <row r="14" spans="1:12" x14ac:dyDescent="0.3">
      <c r="A14" s="1"/>
      <c r="B14" s="15">
        <v>5</v>
      </c>
      <c r="C14" s="18">
        <f t="shared" si="0"/>
        <v>3.472222222222222E-3</v>
      </c>
      <c r="D14" s="16">
        <f>D$7*$C14^3+D$8*$C14^2+D$9*$C14^1+D$10</f>
        <v>0</v>
      </c>
      <c r="E14" s="16">
        <f t="shared" si="1"/>
        <v>0</v>
      </c>
      <c r="F14" s="16">
        <f t="shared" si="1"/>
        <v>0</v>
      </c>
      <c r="G14" s="16">
        <f t="shared" si="1"/>
        <v>0</v>
      </c>
      <c r="H14" s="16">
        <f t="shared" si="1"/>
        <v>0</v>
      </c>
      <c r="I14" s="16">
        <f t="shared" si="1"/>
        <v>0</v>
      </c>
      <c r="J14" s="1"/>
    </row>
    <row r="15" spans="1:12" x14ac:dyDescent="0.3">
      <c r="A15" s="1"/>
      <c r="B15" s="15">
        <v>10</v>
      </c>
      <c r="C15" s="18">
        <f t="shared" si="0"/>
        <v>6.9444444444444441E-3</v>
      </c>
      <c r="D15" s="16">
        <f t="shared" ref="D15:D19" si="2">D$7*$C15^3+D$8*$C15^2+D$9*$C15^1+D$10</f>
        <v>0</v>
      </c>
      <c r="E15" s="16">
        <f t="shared" si="1"/>
        <v>0</v>
      </c>
      <c r="F15" s="16">
        <f t="shared" si="1"/>
        <v>0</v>
      </c>
      <c r="G15" s="16">
        <f t="shared" si="1"/>
        <v>0</v>
      </c>
      <c r="H15" s="16">
        <f t="shared" si="1"/>
        <v>0</v>
      </c>
      <c r="I15" s="16">
        <f t="shared" si="1"/>
        <v>0</v>
      </c>
      <c r="J15" s="1"/>
    </row>
    <row r="16" spans="1:12" x14ac:dyDescent="0.3">
      <c r="A16" s="1"/>
      <c r="B16" s="15">
        <v>15</v>
      </c>
      <c r="C16" s="18">
        <f>B16/(60*24)</f>
        <v>1.0416666666666666E-2</v>
      </c>
      <c r="D16" s="16">
        <f t="shared" si="2"/>
        <v>0</v>
      </c>
      <c r="E16" s="16">
        <f t="shared" si="1"/>
        <v>0</v>
      </c>
      <c r="F16" s="16">
        <f t="shared" si="1"/>
        <v>0</v>
      </c>
      <c r="G16" s="16">
        <f t="shared" si="1"/>
        <v>0</v>
      </c>
      <c r="H16" s="16">
        <f t="shared" si="1"/>
        <v>0</v>
      </c>
      <c r="I16" s="16">
        <f t="shared" si="1"/>
        <v>0</v>
      </c>
      <c r="J16" s="1"/>
    </row>
    <row r="17" spans="1:12" x14ac:dyDescent="0.3">
      <c r="A17" s="1"/>
      <c r="B17" s="15">
        <v>20</v>
      </c>
      <c r="C17" s="18">
        <f t="shared" si="0"/>
        <v>1.3888888888888888E-2</v>
      </c>
      <c r="D17" s="16">
        <f t="shared" si="2"/>
        <v>0</v>
      </c>
      <c r="E17" s="16">
        <f t="shared" si="1"/>
        <v>0</v>
      </c>
      <c r="F17" s="16">
        <f t="shared" si="1"/>
        <v>0</v>
      </c>
      <c r="G17" s="16">
        <f t="shared" si="1"/>
        <v>0</v>
      </c>
      <c r="H17" s="16">
        <f t="shared" si="1"/>
        <v>0</v>
      </c>
      <c r="I17" s="16">
        <f t="shared" si="1"/>
        <v>0</v>
      </c>
      <c r="J17" s="1"/>
    </row>
    <row r="18" spans="1:12" x14ac:dyDescent="0.3">
      <c r="A18" s="1"/>
      <c r="B18" s="15">
        <v>25</v>
      </c>
      <c r="C18" s="18">
        <f t="shared" si="0"/>
        <v>1.7361111111111112E-2</v>
      </c>
      <c r="D18" s="16">
        <f t="shared" si="2"/>
        <v>0</v>
      </c>
      <c r="E18" s="16">
        <f t="shared" si="1"/>
        <v>0</v>
      </c>
      <c r="F18" s="16">
        <f t="shared" si="1"/>
        <v>0</v>
      </c>
      <c r="G18" s="16">
        <f t="shared" si="1"/>
        <v>0</v>
      </c>
      <c r="H18" s="16">
        <f t="shared" si="1"/>
        <v>0</v>
      </c>
      <c r="I18" s="16">
        <f t="shared" si="1"/>
        <v>0</v>
      </c>
      <c r="J18" s="1"/>
    </row>
    <row r="19" spans="1:12" x14ac:dyDescent="0.3">
      <c r="A19" s="1"/>
      <c r="B19" s="15">
        <v>30</v>
      </c>
      <c r="C19" s="18">
        <f>B19/(60*24)</f>
        <v>2.0833333333333332E-2</v>
      </c>
      <c r="D19" s="16">
        <f t="shared" si="2"/>
        <v>0</v>
      </c>
      <c r="E19" s="16">
        <f t="shared" si="1"/>
        <v>0</v>
      </c>
      <c r="F19" s="16">
        <f t="shared" si="1"/>
        <v>0</v>
      </c>
      <c r="G19" s="16">
        <f t="shared" si="1"/>
        <v>0</v>
      </c>
      <c r="H19" s="16">
        <f t="shared" si="1"/>
        <v>0</v>
      </c>
      <c r="I19" s="16">
        <f t="shared" si="1"/>
        <v>0</v>
      </c>
      <c r="J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4" t="s">
        <v>44</v>
      </c>
      <c r="C21" s="14" t="s">
        <v>45</v>
      </c>
      <c r="D21" s="15" t="s">
        <v>52</v>
      </c>
      <c r="E21" s="15" t="s">
        <v>53</v>
      </c>
      <c r="F21" s="15" t="s">
        <v>54</v>
      </c>
      <c r="G21" s="15" t="s">
        <v>55</v>
      </c>
      <c r="H21" s="15" t="s">
        <v>56</v>
      </c>
      <c r="I21" s="15" t="s">
        <v>57</v>
      </c>
      <c r="J21" s="15" t="s">
        <v>34</v>
      </c>
    </row>
    <row r="22" spans="1:12" x14ac:dyDescent="0.3">
      <c r="A22" s="1"/>
      <c r="B22" s="19" t="s">
        <v>46</v>
      </c>
      <c r="C22" s="1"/>
      <c r="D22" s="20">
        <f>D14-D13</f>
        <v>0</v>
      </c>
      <c r="E22" s="20">
        <f t="shared" ref="E22:I22" si="3">E14-E13</f>
        <v>0</v>
      </c>
      <c r="F22" s="20">
        <f t="shared" si="3"/>
        <v>0</v>
      </c>
      <c r="G22" s="20">
        <f t="shared" si="3"/>
        <v>0</v>
      </c>
      <c r="H22" s="20">
        <f t="shared" si="3"/>
        <v>0</v>
      </c>
      <c r="I22" s="20">
        <f t="shared" si="3"/>
        <v>0</v>
      </c>
      <c r="J22" s="20">
        <f>MAX(ABS(D22),ABS(E22),ABS(F22),ABS(G22),ABS(H22),ABS(I22))</f>
        <v>0</v>
      </c>
    </row>
    <row r="23" spans="1:12" x14ac:dyDescent="0.3">
      <c r="A23" s="1"/>
      <c r="B23" s="19" t="s">
        <v>47</v>
      </c>
      <c r="C23" s="1"/>
      <c r="D23" s="20">
        <f t="shared" ref="D23:I27" si="4">D15-D14</f>
        <v>0</v>
      </c>
      <c r="E23" s="20">
        <f t="shared" si="4"/>
        <v>0</v>
      </c>
      <c r="F23" s="20">
        <f t="shared" si="4"/>
        <v>0</v>
      </c>
      <c r="G23" s="20">
        <f t="shared" si="4"/>
        <v>0</v>
      </c>
      <c r="H23" s="20">
        <f t="shared" si="4"/>
        <v>0</v>
      </c>
      <c r="I23" s="20">
        <f t="shared" si="4"/>
        <v>0</v>
      </c>
      <c r="J23" s="20">
        <f t="shared" ref="J23:J27" si="5">MAX(ABS(D23),ABS(E23),ABS(F23),ABS(G23),ABS(H23),ABS(I23))</f>
        <v>0</v>
      </c>
    </row>
    <row r="24" spans="1:12" x14ac:dyDescent="0.3">
      <c r="A24" s="1"/>
      <c r="B24" s="19" t="s">
        <v>48</v>
      </c>
      <c r="C24" s="1"/>
      <c r="D24" s="20">
        <f t="shared" si="4"/>
        <v>0</v>
      </c>
      <c r="E24" s="20">
        <f t="shared" si="4"/>
        <v>0</v>
      </c>
      <c r="F24" s="20">
        <f t="shared" si="4"/>
        <v>0</v>
      </c>
      <c r="G24" s="20">
        <f t="shared" si="4"/>
        <v>0</v>
      </c>
      <c r="H24" s="20">
        <f t="shared" si="4"/>
        <v>0</v>
      </c>
      <c r="I24" s="20">
        <f t="shared" si="4"/>
        <v>0</v>
      </c>
      <c r="J24" s="20">
        <f t="shared" si="5"/>
        <v>0</v>
      </c>
    </row>
    <row r="25" spans="1:12" x14ac:dyDescent="0.3">
      <c r="A25" s="1"/>
      <c r="B25" s="19" t="s">
        <v>49</v>
      </c>
      <c r="C25" s="1"/>
      <c r="D25" s="20">
        <f t="shared" si="4"/>
        <v>0</v>
      </c>
      <c r="E25" s="20">
        <f t="shared" si="4"/>
        <v>0</v>
      </c>
      <c r="F25" s="20">
        <f t="shared" si="4"/>
        <v>0</v>
      </c>
      <c r="G25" s="20">
        <f t="shared" si="4"/>
        <v>0</v>
      </c>
      <c r="H25" s="20">
        <f t="shared" si="4"/>
        <v>0</v>
      </c>
      <c r="I25" s="20">
        <f t="shared" si="4"/>
        <v>0</v>
      </c>
      <c r="J25" s="20">
        <f t="shared" si="5"/>
        <v>0</v>
      </c>
    </row>
    <row r="26" spans="1:12" x14ac:dyDescent="0.3">
      <c r="A26" s="1"/>
      <c r="B26" s="19" t="s">
        <v>50</v>
      </c>
      <c r="C26" s="1"/>
      <c r="D26" s="20">
        <f t="shared" si="4"/>
        <v>0</v>
      </c>
      <c r="E26" s="20">
        <f t="shared" si="4"/>
        <v>0</v>
      </c>
      <c r="F26" s="20">
        <f t="shared" si="4"/>
        <v>0</v>
      </c>
      <c r="G26" s="20">
        <f t="shared" si="4"/>
        <v>0</v>
      </c>
      <c r="H26" s="20">
        <f t="shared" si="4"/>
        <v>0</v>
      </c>
      <c r="I26" s="20">
        <f t="shared" si="4"/>
        <v>0</v>
      </c>
      <c r="J26" s="20">
        <f t="shared" si="5"/>
        <v>0</v>
      </c>
    </row>
    <row r="27" spans="1:12" x14ac:dyDescent="0.3">
      <c r="A27" s="1"/>
      <c r="B27" s="19" t="s">
        <v>51</v>
      </c>
      <c r="C27" s="1"/>
      <c r="D27" s="20">
        <f t="shared" si="4"/>
        <v>0</v>
      </c>
      <c r="E27" s="20">
        <f t="shared" si="4"/>
        <v>0</v>
      </c>
      <c r="F27" s="20">
        <f t="shared" si="4"/>
        <v>0</v>
      </c>
      <c r="G27" s="20">
        <f t="shared" si="4"/>
        <v>0</v>
      </c>
      <c r="H27" s="20">
        <f t="shared" si="4"/>
        <v>0</v>
      </c>
      <c r="I27" s="20">
        <f t="shared" si="4"/>
        <v>0</v>
      </c>
      <c r="J27" s="20">
        <f t="shared" si="5"/>
        <v>0</v>
      </c>
    </row>
    <row r="35" spans="1:50" ht="24" x14ac:dyDescent="0.3">
      <c r="A35" s="2" t="s">
        <v>0</v>
      </c>
      <c r="B35" s="2" t="s">
        <v>1</v>
      </c>
      <c r="C35" s="3" t="s">
        <v>2</v>
      </c>
      <c r="D35" s="8" t="s">
        <v>3</v>
      </c>
      <c r="E35" s="9"/>
      <c r="F35" s="8" t="s">
        <v>4</v>
      </c>
      <c r="G35" s="9"/>
      <c r="H35" s="8" t="s">
        <v>5</v>
      </c>
      <c r="I35" s="9"/>
      <c r="J35" s="8" t="s">
        <v>6</v>
      </c>
      <c r="K35" s="9"/>
      <c r="L35" s="8" t="s">
        <v>7</v>
      </c>
      <c r="M35" s="9"/>
      <c r="N35" s="8" t="s">
        <v>8</v>
      </c>
      <c r="O35" s="9"/>
      <c r="P35" s="4" t="s">
        <v>9</v>
      </c>
      <c r="Q35" s="4" t="s">
        <v>10</v>
      </c>
      <c r="R35" s="4" t="s">
        <v>11</v>
      </c>
      <c r="S35" s="10" t="s">
        <v>12</v>
      </c>
      <c r="T35" s="11"/>
      <c r="U35" s="12"/>
      <c r="V35" s="3" t="s">
        <v>13</v>
      </c>
      <c r="W35" s="8" t="s">
        <v>14</v>
      </c>
      <c r="X35" s="9"/>
      <c r="Y35" s="8" t="s">
        <v>15</v>
      </c>
      <c r="Z35" s="9"/>
      <c r="AA35" s="8" t="s">
        <v>16</v>
      </c>
      <c r="AB35" s="9"/>
      <c r="AC35" s="8" t="s">
        <v>17</v>
      </c>
      <c r="AD35" s="9"/>
      <c r="AE35" s="8" t="s">
        <v>18</v>
      </c>
      <c r="AF35" s="9"/>
      <c r="AG35" s="8" t="s">
        <v>19</v>
      </c>
      <c r="AH35" s="9"/>
      <c r="AI35" s="3" t="s">
        <v>13</v>
      </c>
      <c r="AJ35" s="5" t="s">
        <v>20</v>
      </c>
      <c r="AK35" s="6" t="s">
        <v>21</v>
      </c>
      <c r="AL35" s="6" t="s">
        <v>22</v>
      </c>
      <c r="AM35" s="6" t="s">
        <v>23</v>
      </c>
      <c r="AN35" s="6" t="s">
        <v>24</v>
      </c>
      <c r="AO35" s="6" t="s">
        <v>25</v>
      </c>
      <c r="AP35" s="6" t="s">
        <v>26</v>
      </c>
      <c r="AQ35" s="7" t="s">
        <v>20</v>
      </c>
      <c r="AR35" s="6" t="s">
        <v>27</v>
      </c>
      <c r="AS35" s="6" t="s">
        <v>28</v>
      </c>
      <c r="AT35" s="6" t="s">
        <v>29</v>
      </c>
      <c r="AU35" s="6" t="s">
        <v>30</v>
      </c>
      <c r="AV35" s="6" t="s">
        <v>31</v>
      </c>
      <c r="AW35" s="6" t="s">
        <v>32</v>
      </c>
      <c r="AX35" s="6" t="s">
        <v>33</v>
      </c>
    </row>
  </sheetData>
  <mergeCells count="13">
    <mergeCell ref="D35:E35"/>
    <mergeCell ref="F35:G35"/>
    <mergeCell ref="H35:I35"/>
    <mergeCell ref="J35:K35"/>
    <mergeCell ref="L35:M35"/>
    <mergeCell ref="N35:O35"/>
    <mergeCell ref="AE35:AF35"/>
    <mergeCell ref="AG35:AH35"/>
    <mergeCell ref="S35:U35"/>
    <mergeCell ref="W35:X35"/>
    <mergeCell ref="Y35:Z35"/>
    <mergeCell ref="AA35:AB35"/>
    <mergeCell ref="AC35:AD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imtech</dc:creator>
  <cp:lastModifiedBy>imtech</cp:lastModifiedBy>
  <dcterms:created xsi:type="dcterms:W3CDTF">2017-03-23T05:46:31Z</dcterms:created>
  <dcterms:modified xsi:type="dcterms:W3CDTF">2017-04-03T01:42:46Z</dcterms:modified>
</cp:coreProperties>
</file>