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dbsks\Downloads\"/>
    </mc:Choice>
  </mc:AlternateContent>
  <xr:revisionPtr revIDLastSave="0" documentId="13_ncr:1_{C07CBB1B-33CE-48B8-A546-C4CF1F639021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User_Management" sheetId="3" r:id="rId1"/>
    <sheet name="Ad_Management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3" l="1"/>
  <c r="H9" i="3"/>
  <c r="G9" i="3"/>
  <c r="F9" i="3"/>
  <c r="E9" i="3"/>
  <c r="D9" i="3"/>
  <c r="E8" i="4"/>
  <c r="D8" i="4"/>
  <c r="E9" i="4"/>
  <c r="D9" i="4"/>
  <c r="C4" i="4"/>
  <c r="C3" i="4"/>
  <c r="C2" i="4"/>
  <c r="I10" i="3"/>
  <c r="H10" i="3"/>
  <c r="G10" i="3"/>
  <c r="F10" i="3"/>
  <c r="E10" i="3"/>
  <c r="D10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<sst xmlns="http://schemas.openxmlformats.org/spreadsheetml/2006/main" count="82" uniqueCount="57">
  <si>
    <t>PW</t>
  </si>
  <si>
    <t>Value_Of_Req</t>
  </si>
  <si>
    <t>UC1</t>
  </si>
  <si>
    <t>UC2</t>
  </si>
  <si>
    <t>UC3</t>
  </si>
  <si>
    <t>UC4</t>
  </si>
  <si>
    <t>UC5</t>
  </si>
  <si>
    <t>UC18</t>
  </si>
  <si>
    <t>UC19</t>
  </si>
  <si>
    <t>REQ1</t>
  </si>
  <si>
    <t>REQ2</t>
  </si>
  <si>
    <t>REQ22</t>
  </si>
  <si>
    <t>REQ23</t>
  </si>
  <si>
    <t>REQ28</t>
  </si>
  <si>
    <t>REQ29</t>
  </si>
  <si>
    <t>Max PW</t>
  </si>
  <si>
    <t>Total PW</t>
  </si>
  <si>
    <t>Login</t>
  </si>
  <si>
    <t>Add_User</t>
  </si>
  <si>
    <t>Remove_User</t>
  </si>
  <si>
    <t>Edit_User</t>
  </si>
  <si>
    <t>Restrict_User</t>
  </si>
  <si>
    <t>Add_Ad</t>
  </si>
  <si>
    <t>U-UC1</t>
  </si>
  <si>
    <t>U-UC2</t>
  </si>
  <si>
    <t>U-UC3</t>
  </si>
  <si>
    <t>U-UC4</t>
  </si>
  <si>
    <t>U-UC5</t>
  </si>
  <si>
    <t>U-UC6</t>
  </si>
  <si>
    <t>U-REQ1</t>
  </si>
  <si>
    <t>U-REQ2</t>
  </si>
  <si>
    <t>U-REQ3</t>
  </si>
  <si>
    <t>U-REQ4</t>
  </si>
  <si>
    <t>U-REQ5</t>
  </si>
  <si>
    <t>U-REQ6</t>
  </si>
  <si>
    <t>U-REQ7</t>
  </si>
  <si>
    <t>원본</t>
  </si>
  <si>
    <t>Logout</t>
  </si>
  <si>
    <t>아직 가입하지 않은 유저는 구매자 또는 판매자로 회원가입을 할 수 있다.</t>
  </si>
  <si>
    <t>구매자는 자신의 개인정보(예: 주소, 알레르기 , 채식주의자)를 등록, 수정할 수 있다.</t>
  </si>
  <si>
    <t>사이트관리자는 판매자의 회원가입 및 탈퇴를 승인할 수 잇다.</t>
  </si>
  <si>
    <t>사이트관리자는 비 정상적인 사이트 이용자에 대해 제재(아이디 정지)를 가할 수 있다.</t>
  </si>
  <si>
    <t>사이트이용자는 로그인을 할 수 있다.</t>
  </si>
  <si>
    <t>사이트이용자는 회원탈퇴를 할 수 있다.</t>
  </si>
  <si>
    <t>사이트이용자는 로그아웃을 할 수 있다.</t>
  </si>
  <si>
    <t>A-UC1</t>
  </si>
  <si>
    <t>A-UC2</t>
  </si>
  <si>
    <t>A-REQ1</t>
  </si>
  <si>
    <t>A-REQ2</t>
  </si>
  <si>
    <t>A-REQ3</t>
  </si>
  <si>
    <t>Remove_Ad</t>
  </si>
  <si>
    <t>REQ-17</t>
  </si>
  <si>
    <t>판매자는 광고를 등록요청할 수 있다.</t>
  </si>
  <si>
    <t>REQ-25</t>
  </si>
  <si>
    <t>사이트관리자는 광고 등록 요청을 승인할 수 있다.</t>
  </si>
  <si>
    <t>REQ-27</t>
  </si>
  <si>
    <t>사이트관리자는 광고를 삭제할 수 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</si>
</sst>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2" borderId="0" xfId="0" applyFont="1" applyFill="1" applyAlignment="1"/>
    <xf numFmtId="0" fontId="3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9"/>
  <sheetViews>
    <sheetView tabSelected="1" workbookViewId="0">
      <selection activeCell="F15" sqref="F15"/>
    </sheetView>
  </sheetViews>
  <sheetFormatPr defaultColWidth="14.42578125" defaultRowHeight="15.75" customHeight="1" x14ac:dyDescent="0.2"/>
  <cols>
    <col min="4" max="4" width="13.140625" customWidth="1"/>
  </cols>
  <sheetData>
    <row r="1" spans="1:15" x14ac:dyDescent="0.2">
      <c r="B1" s="1" t="s">
        <v>0</v>
      </c>
      <c r="C1" s="1" t="s">
        <v>1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O1" s="3"/>
    </row>
    <row r="2" spans="1:15" x14ac:dyDescent="0.2">
      <c r="A2" s="1" t="s">
        <v>29</v>
      </c>
      <c r="B2" s="1">
        <v>3</v>
      </c>
      <c r="C2" s="2">
        <f t="shared" ref="C2:C8" si="0">SUM(D2:AH2)</f>
        <v>1</v>
      </c>
      <c r="E2" s="1">
        <v>1</v>
      </c>
    </row>
    <row r="3" spans="1:15" x14ac:dyDescent="0.2">
      <c r="A3" s="1" t="s">
        <v>30</v>
      </c>
      <c r="B3" s="1">
        <v>1</v>
      </c>
      <c r="C3" s="2">
        <f t="shared" si="0"/>
        <v>1</v>
      </c>
      <c r="G3" s="1">
        <v>1</v>
      </c>
    </row>
    <row r="4" spans="1:15" x14ac:dyDescent="0.2">
      <c r="A4" s="1" t="s">
        <v>31</v>
      </c>
      <c r="B4" s="1">
        <v>2</v>
      </c>
      <c r="C4" s="2">
        <f t="shared" si="0"/>
        <v>2</v>
      </c>
      <c r="E4" s="1">
        <v>1</v>
      </c>
      <c r="F4" s="1">
        <v>1</v>
      </c>
    </row>
    <row r="5" spans="1:15" x14ac:dyDescent="0.2">
      <c r="A5" s="1" t="s">
        <v>32</v>
      </c>
      <c r="B5" s="1">
        <v>2</v>
      </c>
      <c r="C5" s="2">
        <f t="shared" si="0"/>
        <v>1</v>
      </c>
      <c r="H5" s="1">
        <v>1</v>
      </c>
    </row>
    <row r="6" spans="1:15" x14ac:dyDescent="0.2">
      <c r="A6" s="1" t="s">
        <v>33</v>
      </c>
      <c r="B6" s="1">
        <v>2</v>
      </c>
      <c r="C6" s="2">
        <f t="shared" si="0"/>
        <v>1</v>
      </c>
      <c r="D6" s="1">
        <v>1</v>
      </c>
    </row>
    <row r="7" spans="1:15" x14ac:dyDescent="0.2">
      <c r="A7" s="1" t="s">
        <v>34</v>
      </c>
      <c r="B7" s="1">
        <v>2</v>
      </c>
      <c r="C7" s="2">
        <f t="shared" si="0"/>
        <v>1</v>
      </c>
      <c r="F7" s="1">
        <v>1</v>
      </c>
    </row>
    <row r="8" spans="1:15" x14ac:dyDescent="0.2">
      <c r="A8" s="4" t="s">
        <v>35</v>
      </c>
      <c r="B8" s="1">
        <v>1</v>
      </c>
      <c r="C8" s="2">
        <f t="shared" si="0"/>
        <v>1</v>
      </c>
      <c r="I8" s="1">
        <v>1</v>
      </c>
    </row>
    <row r="9" spans="1:15" x14ac:dyDescent="0.2">
      <c r="A9" s="7" t="s">
        <v>15</v>
      </c>
      <c r="B9" s="8"/>
      <c r="D9" s="2">
        <f>_xlfn.MAXIFS($B$2:$B$8,D2:D8,"1")</f>
        <v>2</v>
      </c>
      <c r="E9" s="2">
        <f>_xlfn.MAXIFS($B$2:$B$8,E2:E8,"1")</f>
        <v>3</v>
      </c>
      <c r="F9" s="2">
        <f>_xlfn.MAXIFS($B$2:$B$8,F2:F8,"1")</f>
        <v>2</v>
      </c>
      <c r="G9" s="2">
        <f>_xlfn.MAXIFS($B$2:$B$8,G2:G8,"1")</f>
        <v>1</v>
      </c>
      <c r="H9" s="2">
        <f>_xlfn.MAXIFS($B$2:$B$8,H2:H8,"1")</f>
        <v>2</v>
      </c>
      <c r="I9" s="2">
        <f>_xlfn.MAXIFS($B$2:$B$8,I2:I8,"1")</f>
        <v>1</v>
      </c>
    </row>
    <row r="10" spans="1:15" x14ac:dyDescent="0.2">
      <c r="A10" s="7" t="s">
        <v>16</v>
      </c>
      <c r="B10" s="8"/>
      <c r="D10" s="2">
        <f t="shared" ref="D10:I10" si="1">SUMIF(D2:D8,"1",$B$2:$B$8)</f>
        <v>2</v>
      </c>
      <c r="E10" s="2">
        <f t="shared" si="1"/>
        <v>5</v>
      </c>
      <c r="F10" s="2">
        <f t="shared" si="1"/>
        <v>4</v>
      </c>
      <c r="G10" s="2">
        <f t="shared" si="1"/>
        <v>1</v>
      </c>
      <c r="H10" s="2">
        <f t="shared" si="1"/>
        <v>2</v>
      </c>
      <c r="I10" s="2">
        <f t="shared" si="1"/>
        <v>1</v>
      </c>
    </row>
    <row r="13" spans="1:15" x14ac:dyDescent="0.2">
      <c r="B13" s="1" t="s">
        <v>36</v>
      </c>
    </row>
    <row r="14" spans="1:15" x14ac:dyDescent="0.2">
      <c r="A14" s="3" t="s">
        <v>23</v>
      </c>
      <c r="B14" s="1" t="s">
        <v>2</v>
      </c>
      <c r="C14" s="1" t="s">
        <v>17</v>
      </c>
    </row>
    <row r="15" spans="1:15" x14ac:dyDescent="0.2">
      <c r="A15" s="3" t="s">
        <v>24</v>
      </c>
      <c r="B15" s="1" t="s">
        <v>3</v>
      </c>
      <c r="C15" s="1" t="s">
        <v>18</v>
      </c>
    </row>
    <row r="16" spans="1:15" x14ac:dyDescent="0.2">
      <c r="A16" s="3" t="s">
        <v>25</v>
      </c>
      <c r="B16" s="1" t="s">
        <v>4</v>
      </c>
      <c r="C16" s="1" t="s">
        <v>19</v>
      </c>
    </row>
    <row r="17" spans="1:7" x14ac:dyDescent="0.2">
      <c r="A17" s="3" t="s">
        <v>26</v>
      </c>
      <c r="B17" s="1" t="s">
        <v>5</v>
      </c>
      <c r="C17" s="1" t="s">
        <v>20</v>
      </c>
    </row>
    <row r="18" spans="1:7" x14ac:dyDescent="0.2">
      <c r="A18" s="3" t="s">
        <v>27</v>
      </c>
      <c r="B18" s="1" t="s">
        <v>6</v>
      </c>
      <c r="C18" s="1" t="s">
        <v>21</v>
      </c>
    </row>
    <row r="19" spans="1:7" x14ac:dyDescent="0.2">
      <c r="A19" s="1" t="s">
        <v>28</v>
      </c>
      <c r="C19" s="1" t="s">
        <v>37</v>
      </c>
    </row>
    <row r="21" spans="1:7" x14ac:dyDescent="0.2">
      <c r="G21" s="5"/>
    </row>
    <row r="22" spans="1:7" x14ac:dyDescent="0.2">
      <c r="B22" s="1" t="s">
        <v>36</v>
      </c>
    </row>
    <row r="23" spans="1:7" x14ac:dyDescent="0.2">
      <c r="A23" s="1" t="s">
        <v>29</v>
      </c>
      <c r="B23" s="1" t="s">
        <v>9</v>
      </c>
      <c r="C23" s="1" t="s">
        <v>38</v>
      </c>
    </row>
    <row r="24" spans="1:7" x14ac:dyDescent="0.2">
      <c r="A24" s="1" t="s">
        <v>30</v>
      </c>
      <c r="B24" s="1" t="s">
        <v>10</v>
      </c>
      <c r="C24" s="1" t="s">
        <v>39</v>
      </c>
    </row>
    <row r="25" spans="1:7" x14ac:dyDescent="0.2">
      <c r="A25" s="1" t="s">
        <v>31</v>
      </c>
      <c r="B25" s="1" t="s">
        <v>11</v>
      </c>
      <c r="C25" s="1" t="s">
        <v>40</v>
      </c>
    </row>
    <row r="26" spans="1:7" x14ac:dyDescent="0.2">
      <c r="A26" s="1" t="s">
        <v>32</v>
      </c>
      <c r="B26" s="1" t="s">
        <v>12</v>
      </c>
      <c r="C26" s="1" t="s">
        <v>41</v>
      </c>
    </row>
    <row r="27" spans="1:7" x14ac:dyDescent="0.2">
      <c r="A27" s="1" t="s">
        <v>33</v>
      </c>
      <c r="B27" s="1" t="s">
        <v>13</v>
      </c>
      <c r="C27" s="1" t="s">
        <v>42</v>
      </c>
    </row>
    <row r="28" spans="1:7" x14ac:dyDescent="0.2">
      <c r="A28" s="1" t="s">
        <v>34</v>
      </c>
      <c r="B28" s="1" t="s">
        <v>14</v>
      </c>
      <c r="C28" s="1" t="s">
        <v>43</v>
      </c>
    </row>
    <row r="29" spans="1:7" x14ac:dyDescent="0.2">
      <c r="A29" s="1" t="s">
        <v>35</v>
      </c>
      <c r="C29" s="1" t="s">
        <v>44</v>
      </c>
    </row>
  </sheetData>
  <mergeCells count="2">
    <mergeCell ref="A10:B10"/>
    <mergeCell ref="A9:B9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4"/>
  <sheetViews>
    <sheetView workbookViewId="0">
      <selection activeCell="D2" sqref="D2"/>
    </sheetView>
  </sheetViews>
  <sheetFormatPr defaultColWidth="14.42578125" defaultRowHeight="15.75" customHeight="1" x14ac:dyDescent="0.2"/>
  <sheetData>
    <row r="1" spans="1:5" x14ac:dyDescent="0.2">
      <c r="B1" s="1" t="s">
        <v>0</v>
      </c>
      <c r="C1" s="1" t="s">
        <v>1</v>
      </c>
      <c r="D1" s="1" t="s">
        <v>45</v>
      </c>
      <c r="E1" s="1" t="s">
        <v>46</v>
      </c>
    </row>
    <row r="2" spans="1:5" x14ac:dyDescent="0.2">
      <c r="A2" s="1" t="s">
        <v>47</v>
      </c>
      <c r="B2" s="1">
        <v>1</v>
      </c>
      <c r="C2" s="2">
        <f t="shared" ref="C2:C4" si="0">SUM(D2:AH2)</f>
        <v>1</v>
      </c>
      <c r="D2" s="1">
        <v>1</v>
      </c>
    </row>
    <row r="3" spans="1:5" x14ac:dyDescent="0.2">
      <c r="A3" s="1" t="s">
        <v>48</v>
      </c>
      <c r="B3" s="1">
        <v>4</v>
      </c>
      <c r="C3" s="2">
        <f t="shared" si="0"/>
        <v>1</v>
      </c>
      <c r="D3" s="1">
        <v>1</v>
      </c>
    </row>
    <row r="4" spans="1:5" x14ac:dyDescent="0.2">
      <c r="A4" s="1" t="s">
        <v>49</v>
      </c>
      <c r="B4" s="1">
        <v>1</v>
      </c>
      <c r="C4" s="2">
        <f t="shared" si="0"/>
        <v>1</v>
      </c>
      <c r="E4" s="1">
        <v>1</v>
      </c>
    </row>
    <row r="8" spans="1:5" x14ac:dyDescent="0.2">
      <c r="A8" s="7" t="s">
        <v>15</v>
      </c>
      <c r="B8" s="8"/>
      <c r="D8" s="2">
        <f>_xlfn.SINGLE(_xlfn.MAXIFS($B$2:$B$7,D2:D7,"1"))</f>
        <v>4</v>
      </c>
      <c r="E8" s="2">
        <f>_xlfn.MAXIFS($B$2:$B$7,E2:E7,"1")</f>
        <v>1</v>
      </c>
    </row>
    <row r="9" spans="1:5" x14ac:dyDescent="0.2">
      <c r="A9" s="7" t="s">
        <v>16</v>
      </c>
      <c r="B9" s="8"/>
      <c r="D9" s="2">
        <f t="shared" ref="D9:E9" si="1">SUMIF(D2:D7,"1",$B$2:$B$7)</f>
        <v>5</v>
      </c>
      <c r="E9" s="2">
        <f t="shared" si="1"/>
        <v>1</v>
      </c>
    </row>
    <row r="12" spans="1:5" x14ac:dyDescent="0.2">
      <c r="B12" s="1" t="s">
        <v>36</v>
      </c>
    </row>
    <row r="13" spans="1:5" x14ac:dyDescent="0.2">
      <c r="A13" s="1" t="s">
        <v>45</v>
      </c>
      <c r="B13" s="1" t="s">
        <v>7</v>
      </c>
      <c r="C13" s="1" t="s">
        <v>22</v>
      </c>
    </row>
    <row r="14" spans="1:5" x14ac:dyDescent="0.2">
      <c r="A14" s="1" t="s">
        <v>46</v>
      </c>
      <c r="B14" s="1" t="s">
        <v>8</v>
      </c>
      <c r="C14" s="1" t="s">
        <v>50</v>
      </c>
    </row>
    <row r="21" spans="1:3" x14ac:dyDescent="0.2">
      <c r="B21" s="1" t="s">
        <v>36</v>
      </c>
    </row>
    <row r="22" spans="1:3" x14ac:dyDescent="0.2">
      <c r="A22" s="1" t="s">
        <v>47</v>
      </c>
      <c r="B22" s="1" t="s">
        <v>51</v>
      </c>
      <c r="C22" s="6" t="s">
        <v>52</v>
      </c>
    </row>
    <row r="23" spans="1:3" x14ac:dyDescent="0.2">
      <c r="A23" s="1" t="s">
        <v>48</v>
      </c>
      <c r="B23" s="1" t="s">
        <v>53</v>
      </c>
      <c r="C23" s="6" t="s">
        <v>54</v>
      </c>
    </row>
    <row r="24" spans="1:3" x14ac:dyDescent="0.2">
      <c r="A24" s="1" t="s">
        <v>49</v>
      </c>
      <c r="B24" s="1" t="s">
        <v>55</v>
      </c>
      <c r="C24" s="6" t="s">
        <v>56</v>
      </c>
    </row>
  </sheetData>
  <mergeCells count="2">
    <mergeCell ref="A8:B8"/>
    <mergeCell ref="A9:B9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User_Management</vt:lpstr>
      <vt:lpstr>Ad_Management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윤찬솔</cp:lastModifiedBy>
  <dcterms:modified xsi:type="dcterms:W3CDTF">2021-04-23T12:27:58Z</dcterms:modified>
</cp:coreProperties>
</file>