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DSURG\The Grikscheit Laboratory\Charlotte Austin\Tracker\Excel Data Files\"/>
    </mc:Choice>
  </mc:AlternateContent>
  <xr:revisionPtr revIDLastSave="0" documentId="13_ncr:1_{566DF072-B77B-4E99-8E80-D144B478B268}" xr6:coauthVersionLast="46" xr6:coauthVersionMax="46" xr10:uidLastSave="{00000000-0000-0000-0000-000000000000}"/>
  <bookViews>
    <workbookView xWindow="-120" yWindow="-120" windowWidth="29040" windowHeight="15840" activeTab="3" xr2:uid="{FE079767-1392-4170-B3AF-98C12B818ECF}"/>
  </bookViews>
  <sheets>
    <sheet name="Sheet1" sheetId="1" r:id="rId1"/>
    <sheet name="Controls" sheetId="2" r:id="rId2"/>
    <sheet name="e6" sheetId="3" r:id="rId3"/>
    <sheet name="e7" sheetId="4" r:id="rId4"/>
    <sheet name="Mouse Ileum" sheetId="6" r:id="rId5"/>
    <sheet name="Combined" sheetId="5" r:id="rId6"/>
    <sheet name="control single" sheetId="10" r:id="rId7"/>
    <sheet name="e6 single" sheetId="8" r:id="rId8"/>
    <sheet name="e7 single" sheetId="9" r:id="rId9"/>
    <sheet name="control single NEW" sheetId="19" r:id="rId10"/>
    <sheet name="e6single NEW" sheetId="17" r:id="rId11"/>
    <sheet name="e7single NEW" sheetId="18" r:id="rId12"/>
    <sheet name="Mouse Ileum Amplitude single" sheetId="7" r:id="rId13"/>
    <sheet name="Sheet6" sheetId="11" r:id="rId14"/>
    <sheet name="Without mouse" sheetId="12" r:id="rId15"/>
    <sheet name="E6 vs control" sheetId="13" r:id="rId16"/>
    <sheet name="E7 vs control" sheetId="14" r:id="rId17"/>
    <sheet name="E7 vs E6 t test" sheetId="16" r:id="rId18"/>
    <sheet name="Sheet4" sheetId="15" r:id="rId19"/>
  </sheets>
  <definedNames>
    <definedName name="_xlchart.v1.0" hidden="1">Controls!$B$22:$B$58</definedName>
    <definedName name="_xlchart.v1.1" hidden="1">'e6'!$B$36:$B$119</definedName>
    <definedName name="_xlchart.v1.10" hidden="1">Sheet6!$D$2:$D$49</definedName>
    <definedName name="_xlchart.v1.11" hidden="1">'Without mouse'!$N$1</definedName>
    <definedName name="_xlchart.v1.12" hidden="1">'Without mouse'!$N$2:$N$49</definedName>
    <definedName name="_xlchart.v1.13" hidden="1">'Without mouse'!$O$1</definedName>
    <definedName name="_xlchart.v1.14" hidden="1">'Without mouse'!$O$2:$O$49</definedName>
    <definedName name="_xlchart.v1.15" hidden="1">'Without mouse'!$P$1</definedName>
    <definedName name="_xlchart.v1.16" hidden="1">'Without mouse'!$P$2:$P$49</definedName>
    <definedName name="_xlchart.v1.17" hidden="1">'Without mouse'!$A$2:$A$44</definedName>
    <definedName name="_xlchart.v1.18" hidden="1">'Without mouse'!$B$2:$B$44</definedName>
    <definedName name="_xlchart.v1.19" hidden="1">'Without mouse'!$C$2:$C$44</definedName>
    <definedName name="_xlchart.v1.2" hidden="1">'e7'!$B$41:$B$136</definedName>
    <definedName name="_xlchart.v1.20" hidden="1">'Without mouse'!$A$2:$A$44</definedName>
    <definedName name="_xlchart.v1.21" hidden="1">'Without mouse'!$B$2:$B$44</definedName>
    <definedName name="_xlchart.v1.22" hidden="1">'Without mouse'!$C$2:$C$44</definedName>
    <definedName name="_xlchart.v1.23" hidden="1">'Without mouse'!$D$2:$D$44</definedName>
    <definedName name="_xlchart.v1.3" hidden="1">Combined!$A$2:$A$97</definedName>
    <definedName name="_xlchart.v1.4" hidden="1">Combined!$B$2:$B$97</definedName>
    <definedName name="_xlchart.v1.5" hidden="1">Combined!$C$2:$C$97</definedName>
    <definedName name="_xlchart.v1.6" hidden="1">Combined!$D$2:$D$97</definedName>
    <definedName name="_xlchart.v1.7" hidden="1">Sheet6!$A$2:$A$49</definedName>
    <definedName name="_xlchart.v1.8" hidden="1">Sheet6!$B$2:$B$49</definedName>
    <definedName name="_xlchart.v1.9" hidden="1">Sheet6!$C$2:$C$49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2" l="1"/>
  <c r="C45" i="12"/>
  <c r="A45" i="12"/>
  <c r="C46" i="12" l="1"/>
  <c r="B46" i="12"/>
  <c r="C19" i="2"/>
  <c r="D19" i="2"/>
  <c r="E19" i="2"/>
  <c r="F19" i="2"/>
  <c r="G19" i="2"/>
  <c r="H19" i="2"/>
  <c r="I19" i="2"/>
  <c r="J19" i="2"/>
  <c r="K19" i="2"/>
  <c r="B19" i="2"/>
  <c r="N39" i="9"/>
  <c r="L39" i="9"/>
  <c r="J39" i="9"/>
  <c r="H39" i="9"/>
  <c r="F39" i="9"/>
  <c r="D39" i="9"/>
  <c r="B39" i="9"/>
  <c r="J34" i="9" l="1"/>
  <c r="H34" i="9"/>
  <c r="F34" i="9"/>
  <c r="D34" i="9"/>
  <c r="B34" i="9"/>
  <c r="J19" i="10" l="1"/>
  <c r="H19" i="10"/>
  <c r="F19" i="10"/>
  <c r="D19" i="10"/>
  <c r="B19" i="10"/>
  <c r="H14" i="10" l="1"/>
  <c r="F14" i="10"/>
  <c r="D14" i="10"/>
  <c r="B14" i="10"/>
  <c r="N29" i="9" l="1"/>
  <c r="L29" i="9"/>
  <c r="J29" i="9"/>
  <c r="H29" i="9"/>
  <c r="F29" i="9"/>
  <c r="D29" i="9"/>
  <c r="B29" i="9"/>
  <c r="J24" i="9" l="1"/>
  <c r="H24" i="9"/>
  <c r="F24" i="9"/>
  <c r="D24" i="9"/>
  <c r="B24" i="9"/>
  <c r="N19" i="9" l="1"/>
  <c r="L19" i="9"/>
  <c r="J19" i="9"/>
  <c r="H19" i="9"/>
  <c r="F19" i="9"/>
  <c r="D19" i="9"/>
  <c r="B19" i="9"/>
  <c r="N34" i="8" l="1"/>
  <c r="L34" i="8"/>
  <c r="J34" i="8"/>
  <c r="H34" i="8"/>
  <c r="F34" i="8"/>
  <c r="D34" i="8"/>
  <c r="B34" i="8"/>
  <c r="J29" i="8" l="1"/>
  <c r="H29" i="8"/>
  <c r="F29" i="8"/>
  <c r="D29" i="8"/>
  <c r="B2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tc={B4EB6694-4BD9-4593-8ACA-C17823BD1F24}</author>
  </authors>
  <commentList>
    <comment ref="C3" authorId="0" shapeId="0" xr:uid="{B4EB6694-4BD9-4593-8ACA-C17823BD1F2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internal control</t>
      </text>
    </comment>
  </commentList>
</comments>
</file>

<file path=xl/sharedStrings.xml><?xml version="1.0" encoding="utf-8"?>
<sst xmlns="http://schemas.openxmlformats.org/spreadsheetml/2006/main" count="295" uniqueCount="48">
  <si>
    <t>Control</t>
  </si>
  <si>
    <t>min</t>
  </si>
  <si>
    <t>max</t>
  </si>
  <si>
    <t>amplitude</t>
  </si>
  <si>
    <t xml:space="preserve">min </t>
  </si>
  <si>
    <t xml:space="preserve">amplitude </t>
  </si>
  <si>
    <t xml:space="preserve">max </t>
  </si>
  <si>
    <t>Amplitude</t>
  </si>
  <si>
    <t>Controls</t>
  </si>
  <si>
    <t>E6</t>
  </si>
  <si>
    <t>E7</t>
  </si>
  <si>
    <t>ileum</t>
  </si>
  <si>
    <t>Mass A</t>
  </si>
  <si>
    <t>Mass B</t>
  </si>
  <si>
    <t>Mass C</t>
  </si>
  <si>
    <t>Mass D</t>
  </si>
  <si>
    <t>amplitude x/y</t>
  </si>
  <si>
    <t>Mouse ileum 03</t>
  </si>
  <si>
    <t>Mouse Ileum 04</t>
  </si>
  <si>
    <t>Mass E</t>
  </si>
  <si>
    <t>Mass F</t>
  </si>
  <si>
    <t>Mass G</t>
  </si>
  <si>
    <t>Mass H</t>
  </si>
  <si>
    <t>Mass I</t>
  </si>
  <si>
    <t xml:space="preserve"> control</t>
  </si>
  <si>
    <t>e6</t>
  </si>
  <si>
    <t>e7</t>
  </si>
  <si>
    <t xml:space="preserve">ileum </t>
  </si>
  <si>
    <t xml:space="preserve">pre MB checklist, which have been trackered 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</si>
  <si>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</si>
  <si>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</si>
  <si>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</si>
  <si>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</si>
  <si>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</si>
  <si>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</si>
  <si>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</si>
  <si>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</si>
  <si>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</si>
  <si>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</si>
  <si>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</si>
  <si>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</si>
  <si>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</si>
  <si>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e6 </t>
  </si>
  <si>
    <t>e7NEW</t>
  </si>
  <si>
    <t>e6NEW</t>
  </si>
  <si>
    <t>controlNEW</t>
  </si>
  <si>
    <t>no 1517 and 1542</t>
  </si>
  <si>
    <t>no 1506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</si>
</sst>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2" borderId="0" xfId="0" applyFont="1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80E01D35-EB93-4114-8A94-F39B544896F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89F268F0-B9C8-4FBE-9DE1-7877651D61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DEE7CB40-E960-434F-BD64-B8C6C5C196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  <cx:data id="3">
      <cx:numDim type="val">
        <cx:f>_xlchart.v1.6</cx:f>
      </cx:numDim>
    </cx:data>
  </cx:chartData>
  <cx:chart>
    <cx:title pos="t" align="ctr" overlay="0">
      <cx:tx>
        <cx:txData>
          <cx:v>max amplitude, x and 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 amplitude, x and y</a:t>
          </a:r>
        </a:p>
      </cx:txPr>
    </cx:title>
    <cx:plotArea>
      <cx:plotAreaRegion>
        <cx:series layoutId="boxWhisker" uniqueId="{367B15E2-F781-455C-80D6-CE6F3263B6F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B4EB59-7ACF-416D-AD32-0AB33BF7E540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F52CF13-B943-48FF-B933-C9CEC6F08565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8A47B7-5E6E-466F-8908-4F6A7455375D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_xlchart.v1.10</cx:f>
      </cx:numDim>
    </cx:data>
  </cx:chartData>
  <cx:chart>
    <cx:title pos="t" align="ctr" overlay="0">
      <cx:tx>
        <cx:txData>
          <cx:v>Maximum Amplitude of HIO-TESI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 Amplitude of HIO-TESI</a:t>
          </a:r>
        </a:p>
      </cx:txPr>
    </cx:title>
    <cx:plotArea>
      <cx:plotAreaRegion>
        <cx:series layoutId="boxWhisker" uniqueId="{89C6E904-5B95-4F07-B73D-DBDCAE1B56B3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1207A48-8C10-449D-8183-028A910359E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5217873-FD41-494C-8648-9C6ECF3B27EF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285F995-5687-4DD7-824E-7512DB6271BD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_xlchart.v1.18</cx:f>
      </cx:numDim>
    </cx:data>
    <cx:data id="2">
      <cx:numDim type="val">
        <cx:f>_xlchart.v1.19</cx:f>
      </cx:numDim>
    </cx:data>
  </cx:chartData>
  <cx:chart>
    <cx:title pos="t" align="ctr" overlay="0">
      <cx:tx>
        <cx:txData>
          <cx:v>Maximum Amplitudes of HIO-TESI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 Amplitudes of HIO-TESI</a:t>
          </a:r>
        </a:p>
      </cx:txPr>
    </cx:title>
    <cx:plotArea>
      <cx:plotAreaRegion>
        <cx:series layoutId="boxWhisker" uniqueId="{4501C2ED-FF8B-4F09-B81E-8904A7BEDDB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E0B24A4-DB0F-46EC-B204-A841D37F745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386EE84-A59C-442E-9B9E-9A467D3398EB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_xlchart.v1.21</cx:f>
      </cx:numDim>
    </cx:data>
    <cx:data id="2">
      <cx:numDim type="val">
        <cx:f>_xlchart.v1.22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Maximum Amplitudes of HIO-TESI old method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 Amplitudes of HIO-TESI old method</a:t>
          </a:r>
        </a:p>
      </cx:txPr>
    </cx:title>
    <cx:plotArea>
      <cx:plotAreaRegion>
        <cx:series layoutId="boxWhisker" uniqueId="{D50F299A-8887-41BF-B07D-9249DE01D91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50297F-E728-4FAF-A1DE-12B2D8318A74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AE6986B-CACA-4DD9-9513-4DE1EB30A6BE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2CDD571-A02A-4A43-8652-581ECAB5035F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@" sourceLinked="0"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  <cx:data id="2">
      <cx:numDim type="val">
        <cx:f>_xlchart.v1.16</cx:f>
      </cx:numDim>
    </cx:data>
  </cx:chartData>
  <cx:chart>
    <cx:title pos="t" align="ctr" overlay="0">
      <cx:tx>
        <cx:txData>
          <cx:v>max amp post MB new method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 amp post MB new method</a:t>
          </a:r>
        </a:p>
      </cx:txPr>
    </cx:title>
    <cx:plotArea>
      <cx:plotAreaRegion>
        <cx:series layoutId="boxWhisker" uniqueId="{E7FA8F6F-B1D8-4287-9671-47D87CC751E4}">
          <cx:tx>
            <cx:txData>
              <cx:f>_xlchart.v1.11</cx:f>
              <cx:v>controlNEW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37E78CB-149A-4252-8CA4-C851C62D0819}">
          <cx:tx>
            <cx:txData>
              <cx:f>_xlchart.v1.13</cx:f>
              <cx:v>e6NEW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9788DE1-A531-4C3F-BAF0-6211BD3C47C6}">
          <cx:tx>
            <cx:txData>
              <cx:f>_xlchart.v1.15</cx:f>
              <cx:v>e7NEW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24</xdr:row>
      <xdr:rowOff>28575</xdr:rowOff>
    </xdr:from>
    <xdr:to>
      <xdr:col>12</xdr:col>
      <xdr:colOff>414337</xdr:colOff>
      <xdr:row>38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05E1F31-703A-4180-8C30-E57A8A839D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7537" y="383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43</xdr:row>
      <xdr:rowOff>114300</xdr:rowOff>
    </xdr:from>
    <xdr:to>
      <xdr:col>13</xdr:col>
      <xdr:colOff>23812</xdr:colOff>
      <xdr:row>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65C065-ECF6-449D-81D2-3D11E01990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6612" y="830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271462</xdr:colOff>
      <xdr:row>0</xdr:row>
      <xdr:rowOff>0</xdr:rowOff>
    </xdr:from>
    <xdr:to>
      <xdr:col>19</xdr:col>
      <xdr:colOff>576262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7EA613-3122-4083-9FE5-D858E65B25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6662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161925</xdr:rowOff>
    </xdr:from>
    <xdr:to>
      <xdr:col>12</xdr:col>
      <xdr:colOff>285750</xdr:colOff>
      <xdr:row>16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C40412-73F1-411A-B2B8-AA55BF91E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50" y="352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0</xdr:row>
      <xdr:rowOff>171450</xdr:rowOff>
    </xdr:from>
    <xdr:to>
      <xdr:col>12</xdr:col>
      <xdr:colOff>147637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5D3240-966C-4558-9C7D-EAFEFB8656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0837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176212</xdr:rowOff>
    </xdr:from>
    <xdr:to>
      <xdr:col>11</xdr:col>
      <xdr:colOff>600075</xdr:colOff>
      <xdr:row>16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E42F30-07D7-4E6F-9C8F-034DBF1B86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4675" y="366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409575</xdr:colOff>
      <xdr:row>17</xdr:row>
      <xdr:rowOff>61912</xdr:rowOff>
    </xdr:from>
    <xdr:to>
      <xdr:col>12</xdr:col>
      <xdr:colOff>104775</xdr:colOff>
      <xdr:row>31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765476-5A79-4449-B346-F942D60BE2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5" y="3300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157162</xdr:colOff>
      <xdr:row>3</xdr:row>
      <xdr:rowOff>109537</xdr:rowOff>
    </xdr:from>
    <xdr:to>
      <xdr:col>24</xdr:col>
      <xdr:colOff>461962</xdr:colOff>
      <xdr:row>17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7D224C0-437F-46BE-A419-1037C03541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1362" y="681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stin, Charlotte" id="{8FDE1722-DE43-407C-8538-6BA12367FF3F}" userId="S::caustin@CHLA.USC.EDU::141ad930-82cf-4e91-a8ae-2808fdace1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2-01-28T21:40:11.25" personId="{8FDE1722-DE43-407C-8538-6BA12367FF3F}" id="{B4EB6694-4BD9-4593-8ACA-C17823BD1F24}">
    <text>no internal control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710C-AB74-404E-B56C-BAD718941FF7}">
  <dimension ref="A1:C23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s="1" t="s">
        <v>0</v>
      </c>
      <c r="B1" s="2">
        <v>1000000</v>
      </c>
      <c r="C1" s="2">
        <v>10000000</v>
      </c>
    </row>
    <row r="2" spans="1:3" x14ac:dyDescent="0.25">
      <c r="A2" s="4">
        <v>1572</v>
      </c>
      <c r="B2" s="4">
        <v>1594</v>
      </c>
      <c r="C2" s="4">
        <v>1598</v>
      </c>
    </row>
    <row r="3" spans="1:3" x14ac:dyDescent="0.25">
      <c r="A3" s="10">
        <v>1517</v>
      </c>
      <c r="B3" s="4">
        <v>1573</v>
      </c>
      <c r="C3" s="3">
        <v>1520</v>
      </c>
    </row>
    <row r="4" spans="1:3" x14ac:dyDescent="0.25">
      <c r="A4" s="10">
        <v>1542</v>
      </c>
      <c r="B4" s="3">
        <v>1502</v>
      </c>
      <c r="C4" s="6">
        <v>1501</v>
      </c>
    </row>
    <row r="5" spans="1:3" x14ac:dyDescent="0.25">
      <c r="A5" s="5">
        <v>1592</v>
      </c>
      <c r="B5" s="4">
        <v>1589</v>
      </c>
      <c r="C5" s="4">
        <v>1571</v>
      </c>
    </row>
    <row r="6" spans="1:3" x14ac:dyDescent="0.25">
      <c r="A6" s="3">
        <v>1521</v>
      </c>
      <c r="B6" s="4">
        <v>1590</v>
      </c>
      <c r="C6" s="4">
        <v>1600</v>
      </c>
    </row>
    <row r="7" spans="1:3" x14ac:dyDescent="0.25">
      <c r="B7" s="3">
        <v>1504</v>
      </c>
      <c r="C7" s="4">
        <v>1568</v>
      </c>
    </row>
    <row r="8" spans="1:3" x14ac:dyDescent="0.25">
      <c r="B8" s="4">
        <v>1597</v>
      </c>
      <c r="C8" s="3">
        <v>1518</v>
      </c>
    </row>
    <row r="9" spans="1:3" x14ac:dyDescent="0.25">
      <c r="B9" s="4">
        <v>1588</v>
      </c>
      <c r="C9" s="3">
        <v>1508</v>
      </c>
    </row>
    <row r="10" spans="1:3" x14ac:dyDescent="0.25">
      <c r="B10" s="11">
        <v>1506</v>
      </c>
      <c r="C10" s="4">
        <v>1507</v>
      </c>
    </row>
    <row r="11" spans="1:3" x14ac:dyDescent="0.25">
      <c r="B11" s="3">
        <v>1510</v>
      </c>
      <c r="C11" s="5">
        <v>1595</v>
      </c>
    </row>
    <row r="12" spans="1:3" x14ac:dyDescent="0.25">
      <c r="C12" s="4">
        <v>1996</v>
      </c>
    </row>
    <row r="13" spans="1:3" x14ac:dyDescent="0.25">
      <c r="C13" s="3">
        <v>1519</v>
      </c>
    </row>
    <row r="14" spans="1:3" x14ac:dyDescent="0.25">
      <c r="C14" s="3">
        <v>1543</v>
      </c>
    </row>
    <row r="17" spans="1:3" x14ac:dyDescent="0.25">
      <c r="A17" t="s">
        <v>28</v>
      </c>
    </row>
    <row r="18" spans="1:3" x14ac:dyDescent="0.25">
      <c r="A18">
        <v>1572</v>
      </c>
      <c r="B18">
        <v>1589</v>
      </c>
      <c r="C18">
        <v>1595</v>
      </c>
    </row>
    <row r="19" spans="1:3" x14ac:dyDescent="0.25">
      <c r="A19">
        <v>1592</v>
      </c>
      <c r="B19">
        <v>1597</v>
      </c>
      <c r="C19">
        <v>1571</v>
      </c>
    </row>
    <row r="20" spans="1:3" x14ac:dyDescent="0.25">
      <c r="B20">
        <v>1573</v>
      </c>
      <c r="C20">
        <v>1568</v>
      </c>
    </row>
    <row r="21" spans="1:3" x14ac:dyDescent="0.25">
      <c r="A21" s="3"/>
      <c r="B21">
        <v>1594</v>
      </c>
      <c r="C21">
        <v>1996</v>
      </c>
    </row>
    <row r="22" spans="1:3" x14ac:dyDescent="0.25">
      <c r="B22">
        <v>1590</v>
      </c>
      <c r="C22">
        <v>1598</v>
      </c>
    </row>
    <row r="23" spans="1:3" x14ac:dyDescent="0.25">
      <c r="B23">
        <v>1588</v>
      </c>
      <c r="C23">
        <v>1600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5274-41E9-43E7-B9B5-8989A55506E8}">
  <dimension ref="A1:H27"/>
  <sheetViews>
    <sheetView workbookViewId="0">
      <selection activeCell="D14" sqref="D14:D27"/>
    </sheetView>
  </sheetViews>
  <sheetFormatPr defaultRowHeight="15" x14ac:dyDescent="0.25"/>
  <sheetData>
    <row r="1" spans="1:8" x14ac:dyDescent="0.25">
      <c r="A1">
        <v>1592</v>
      </c>
    </row>
    <row r="2" spans="1:8" x14ac:dyDescent="0.25">
      <c r="A2" t="s">
        <v>6</v>
      </c>
      <c r="B2">
        <v>1.9322528302476376E-2</v>
      </c>
      <c r="C2">
        <v>1.4809949358454918E-2</v>
      </c>
      <c r="D2">
        <v>4.4288097723880551E-2</v>
      </c>
      <c r="E2">
        <v>2.4095219442868767E-2</v>
      </c>
      <c r="F2">
        <v>1.8766310239362472E-2</v>
      </c>
      <c r="G2">
        <v>1.3044236275075683E-2</v>
      </c>
      <c r="H2">
        <v>1.1954183368177102E-2</v>
      </c>
    </row>
    <row r="4" spans="1:8" x14ac:dyDescent="0.25">
      <c r="A4">
        <v>1572</v>
      </c>
    </row>
    <row r="5" spans="1:8" x14ac:dyDescent="0.25">
      <c r="A5" t="s">
        <v>2</v>
      </c>
      <c r="B5">
        <v>1.3416407864998776E-2</v>
      </c>
      <c r="C5">
        <v>2.3230402493284438E-2</v>
      </c>
      <c r="D5">
        <v>1.6031219541881414E-2</v>
      </c>
      <c r="E5">
        <v>2.483948469674838E-2</v>
      </c>
      <c r="F5">
        <v>1.2392586493545245E-2</v>
      </c>
      <c r="G5">
        <v>1.6807438829280437E-2</v>
      </c>
      <c r="H5">
        <v>1.7804493814764785E-2</v>
      </c>
    </row>
    <row r="7" spans="1:8" x14ac:dyDescent="0.25">
      <c r="A7" s="12">
        <v>1517</v>
      </c>
      <c r="B7" s="12"/>
      <c r="C7" s="12"/>
      <c r="D7" s="12"/>
      <c r="E7" s="12"/>
      <c r="F7" s="12"/>
      <c r="G7" s="12"/>
    </row>
    <row r="8" spans="1:8" x14ac:dyDescent="0.25">
      <c r="A8" s="12" t="s">
        <v>2</v>
      </c>
      <c r="B8" s="12">
        <v>2.0943170724606153E-2</v>
      </c>
      <c r="C8" s="12">
        <v>1.6278820596099666E-2</v>
      </c>
      <c r="D8" s="12">
        <v>2.202271554554526E-2</v>
      </c>
      <c r="E8" s="12">
        <v>1.3038404810405309E-2</v>
      </c>
      <c r="F8" s="12"/>
      <c r="G8" s="12"/>
    </row>
    <row r="9" spans="1:8" x14ac:dyDescent="0.25">
      <c r="A9" s="12"/>
      <c r="B9" s="12"/>
      <c r="C9" s="12"/>
      <c r="D9" s="12"/>
      <c r="E9" s="12"/>
      <c r="F9" s="12"/>
      <c r="G9" s="12"/>
    </row>
    <row r="10" spans="1:8" x14ac:dyDescent="0.25">
      <c r="A10" s="12">
        <v>1542</v>
      </c>
      <c r="B10" s="12"/>
      <c r="C10" s="12"/>
      <c r="D10" s="12"/>
      <c r="E10" s="12"/>
      <c r="F10" s="12"/>
      <c r="G10" s="12"/>
    </row>
    <row r="11" spans="1:8" x14ac:dyDescent="0.25">
      <c r="A11" s="12" t="s">
        <v>2</v>
      </c>
      <c r="B11" s="12">
        <v>3.0000000000000027E-3</v>
      </c>
      <c r="C11" s="12">
        <v>2.236067977499792E-3</v>
      </c>
      <c r="D11" s="12">
        <v>4.1231056256176646E-3</v>
      </c>
      <c r="E11" s="12">
        <v>1.4974591814136358E-2</v>
      </c>
      <c r="F11" s="12">
        <v>1.8020832389210005E-2</v>
      </c>
      <c r="G11" s="12"/>
    </row>
    <row r="13" spans="1:8" x14ac:dyDescent="0.25">
      <c r="D13" t="s">
        <v>46</v>
      </c>
    </row>
    <row r="14" spans="1:8" x14ac:dyDescent="0.25">
      <c r="D14">
        <v>1.9322528302476376E-2</v>
      </c>
    </row>
    <row r="15" spans="1:8" x14ac:dyDescent="0.25">
      <c r="D15">
        <v>1.4809949358454918E-2</v>
      </c>
    </row>
    <row r="16" spans="1:8" x14ac:dyDescent="0.25">
      <c r="D16">
        <v>4.4288097723880551E-2</v>
      </c>
    </row>
    <row r="17" spans="4:4" x14ac:dyDescent="0.25">
      <c r="D17">
        <v>2.4095219442868767E-2</v>
      </c>
    </row>
    <row r="18" spans="4:4" x14ac:dyDescent="0.25">
      <c r="D18">
        <v>1.8766310239362472E-2</v>
      </c>
    </row>
    <row r="19" spans="4:4" x14ac:dyDescent="0.25">
      <c r="D19">
        <v>1.3044236275075683E-2</v>
      </c>
    </row>
    <row r="20" spans="4:4" x14ac:dyDescent="0.25">
      <c r="D20">
        <v>1.1954183368177102E-2</v>
      </c>
    </row>
    <row r="21" spans="4:4" x14ac:dyDescent="0.25">
      <c r="D21">
        <v>1.3416407864998776E-2</v>
      </c>
    </row>
    <row r="22" spans="4:4" x14ac:dyDescent="0.25">
      <c r="D22">
        <v>2.3230402493284438E-2</v>
      </c>
    </row>
    <row r="23" spans="4:4" x14ac:dyDescent="0.25">
      <c r="D23">
        <v>1.6031219541881414E-2</v>
      </c>
    </row>
    <row r="24" spans="4:4" x14ac:dyDescent="0.25">
      <c r="D24">
        <v>2.483948469674838E-2</v>
      </c>
    </row>
    <row r="25" spans="4:4" x14ac:dyDescent="0.25">
      <c r="D25">
        <v>1.2392586493545245E-2</v>
      </c>
    </row>
    <row r="26" spans="4:4" x14ac:dyDescent="0.25">
      <c r="D26">
        <v>1.6807438829280437E-2</v>
      </c>
    </row>
    <row r="27" spans="4:4" x14ac:dyDescent="0.25">
      <c r="D27">
        <v>1.7804493814764785E-2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B6B0-1D5C-433C-B1D9-18A8A9E4C8EC}">
  <dimension ref="A1:J63"/>
  <sheetViews>
    <sheetView workbookViewId="0">
      <selection activeCell="B19" sqref="B19"/>
    </sheetView>
  </sheetViews>
  <sheetFormatPr defaultRowHeight="15" x14ac:dyDescent="0.25"/>
  <sheetData>
    <row r="1" spans="1:10" x14ac:dyDescent="0.25">
      <c r="A1" s="12">
        <v>1506</v>
      </c>
      <c r="B1" s="12"/>
      <c r="C1" s="12"/>
      <c r="D1" s="12"/>
      <c r="E1" s="12"/>
      <c r="F1" s="12"/>
      <c r="G1" s="12"/>
      <c r="H1" s="12"/>
    </row>
    <row r="2" spans="1:10" x14ac:dyDescent="0.25">
      <c r="A2" s="12" t="s">
        <v>6</v>
      </c>
      <c r="B2" s="12">
        <v>3.8078865529319522E-2</v>
      </c>
      <c r="C2" s="12">
        <v>4.3174066289845839E-2</v>
      </c>
      <c r="D2" s="12">
        <v>4.0804411526206251E-2</v>
      </c>
      <c r="E2" s="12">
        <v>4.3897636610642186E-2</v>
      </c>
      <c r="F2" s="12">
        <v>4.3011626335213063E-2</v>
      </c>
      <c r="G2" s="12">
        <v>4.5486261662176571E-2</v>
      </c>
      <c r="H2" s="12"/>
    </row>
    <row r="4" spans="1:10" x14ac:dyDescent="0.25">
      <c r="A4">
        <v>1588</v>
      </c>
    </row>
    <row r="5" spans="1:10" x14ac:dyDescent="0.25">
      <c r="A5" t="s">
        <v>6</v>
      </c>
      <c r="B5">
        <v>0.12764011908487094</v>
      </c>
      <c r="C5">
        <v>0.1096585609973066</v>
      </c>
      <c r="D5">
        <v>0.23018470844085195</v>
      </c>
      <c r="E5">
        <v>0.11433722053644671</v>
      </c>
      <c r="F5">
        <v>8.4148677945645844E-2</v>
      </c>
      <c r="G5">
        <v>0.18291791629034038</v>
      </c>
      <c r="H5">
        <v>0.30736297760140235</v>
      </c>
      <c r="I5">
        <v>7.8771822373231923E-2</v>
      </c>
      <c r="J5">
        <v>0.12834393791683352</v>
      </c>
    </row>
    <row r="7" spans="1:10" x14ac:dyDescent="0.25">
      <c r="A7">
        <v>1597</v>
      </c>
    </row>
    <row r="8" spans="1:10" x14ac:dyDescent="0.25">
      <c r="A8" t="s">
        <v>2</v>
      </c>
      <c r="B8">
        <v>1.6955898678630985E-2</v>
      </c>
      <c r="C8">
        <v>2.6098354354250015E-2</v>
      </c>
      <c r="D8">
        <v>4.3155774816355692E-2</v>
      </c>
      <c r="E8">
        <v>2.9154759474226521E-2</v>
      </c>
      <c r="F8">
        <v>3.2401209853954518E-2</v>
      </c>
      <c r="G8">
        <v>3.9357337308308864E-2</v>
      </c>
    </row>
    <row r="10" spans="1:10" x14ac:dyDescent="0.25">
      <c r="A10">
        <v>1589</v>
      </c>
    </row>
    <row r="11" spans="1:10" x14ac:dyDescent="0.25">
      <c r="A11" t="s">
        <v>2</v>
      </c>
      <c r="B11">
        <v>7.9705708703956726E-2</v>
      </c>
      <c r="C11">
        <v>2.7018512172212725E-2</v>
      </c>
      <c r="D11">
        <v>0.15160474926597781</v>
      </c>
      <c r="E11">
        <v>6.961659572257195E-2</v>
      </c>
    </row>
    <row r="13" spans="1:10" x14ac:dyDescent="0.25">
      <c r="A13">
        <v>1573</v>
      </c>
    </row>
    <row r="14" spans="1:10" x14ac:dyDescent="0.25">
      <c r="A14" t="s">
        <v>2</v>
      </c>
      <c r="B14">
        <v>8.538149682454621E-2</v>
      </c>
      <c r="C14">
        <v>9.8615414616580091E-2</v>
      </c>
      <c r="D14">
        <v>0.17197674261364523</v>
      </c>
      <c r="E14">
        <v>0.14918780110987623</v>
      </c>
      <c r="F14">
        <v>0.11523655843524669</v>
      </c>
    </row>
    <row r="16" spans="1:10" x14ac:dyDescent="0.25">
      <c r="A16">
        <v>1594</v>
      </c>
    </row>
    <row r="17" spans="1:8" x14ac:dyDescent="0.25">
      <c r="A17" t="s">
        <v>6</v>
      </c>
      <c r="B17">
        <v>8.7621929332787507E-2</v>
      </c>
      <c r="C17">
        <v>3.5856943539571244E-2</v>
      </c>
      <c r="D17">
        <v>9.0142589268336376E-2</v>
      </c>
      <c r="E17">
        <v>9.2502575099291134E-2</v>
      </c>
      <c r="F17">
        <v>7.5073314166886243E-2</v>
      </c>
    </row>
    <row r="19" spans="1:8" x14ac:dyDescent="0.25">
      <c r="A19">
        <v>1590</v>
      </c>
    </row>
    <row r="20" spans="1:8" x14ac:dyDescent="0.25">
      <c r="A20" t="s">
        <v>6</v>
      </c>
      <c r="B20">
        <v>4.4283179650969041E-2</v>
      </c>
      <c r="C20">
        <v>3.6359317925395623E-2</v>
      </c>
      <c r="D20">
        <v>4.4944410108488403E-2</v>
      </c>
      <c r="E20">
        <v>3.448187929913326E-2</v>
      </c>
      <c r="F20">
        <v>3.7603352244181751E-2</v>
      </c>
      <c r="G20">
        <v>8.7726848797845022E-2</v>
      </c>
      <c r="H20">
        <v>5.6302753041036935E-2</v>
      </c>
    </row>
    <row r="22" spans="1:8" x14ac:dyDescent="0.25">
      <c r="A22">
        <v>3.8078865529319522E-2</v>
      </c>
      <c r="E22" t="s">
        <v>47</v>
      </c>
    </row>
    <row r="23" spans="1:8" x14ac:dyDescent="0.25">
      <c r="A23">
        <v>4.3174066289845839E-2</v>
      </c>
      <c r="E23">
        <v>0.12764011908487094</v>
      </c>
    </row>
    <row r="24" spans="1:8" x14ac:dyDescent="0.25">
      <c r="A24">
        <v>4.0804411526206251E-2</v>
      </c>
      <c r="E24">
        <v>0.1096585609973066</v>
      </c>
    </row>
    <row r="25" spans="1:8" x14ac:dyDescent="0.25">
      <c r="A25">
        <v>4.3897636610642186E-2</v>
      </c>
      <c r="E25">
        <v>0.23018470844085195</v>
      </c>
    </row>
    <row r="26" spans="1:8" x14ac:dyDescent="0.25">
      <c r="A26">
        <v>4.3011626335213063E-2</v>
      </c>
      <c r="E26">
        <v>0.11433722053644671</v>
      </c>
    </row>
    <row r="27" spans="1:8" x14ac:dyDescent="0.25">
      <c r="A27">
        <v>4.5486261662176571E-2</v>
      </c>
      <c r="E27">
        <v>8.4148677945645844E-2</v>
      </c>
    </row>
    <row r="28" spans="1:8" x14ac:dyDescent="0.25">
      <c r="A28">
        <v>0.12764011908487094</v>
      </c>
      <c r="E28">
        <v>0.18291791629034038</v>
      </c>
    </row>
    <row r="29" spans="1:8" x14ac:dyDescent="0.25">
      <c r="A29">
        <v>0.1096585609973066</v>
      </c>
      <c r="E29">
        <v>0.30736297760140235</v>
      </c>
    </row>
    <row r="30" spans="1:8" x14ac:dyDescent="0.25">
      <c r="A30">
        <v>0.23018470844085195</v>
      </c>
      <c r="E30">
        <v>7.8771822373231923E-2</v>
      </c>
    </row>
    <row r="31" spans="1:8" x14ac:dyDescent="0.25">
      <c r="A31">
        <v>0.11433722053644671</v>
      </c>
      <c r="E31">
        <v>0.12834393791683352</v>
      </c>
    </row>
    <row r="32" spans="1:8" x14ac:dyDescent="0.25">
      <c r="A32">
        <v>8.4148677945645844E-2</v>
      </c>
      <c r="E32">
        <v>1.6955898678630985E-2</v>
      </c>
    </row>
    <row r="33" spans="1:5" x14ac:dyDescent="0.25">
      <c r="A33">
        <v>0.18291791629034038</v>
      </c>
      <c r="E33">
        <v>2.6098354354250015E-2</v>
      </c>
    </row>
    <row r="34" spans="1:5" x14ac:dyDescent="0.25">
      <c r="A34">
        <v>0.30736297760140235</v>
      </c>
      <c r="E34">
        <v>4.3155774816355692E-2</v>
      </c>
    </row>
    <row r="35" spans="1:5" x14ac:dyDescent="0.25">
      <c r="A35">
        <v>7.8771822373231923E-2</v>
      </c>
      <c r="E35">
        <v>2.9154759474226521E-2</v>
      </c>
    </row>
    <row r="36" spans="1:5" x14ac:dyDescent="0.25">
      <c r="A36">
        <v>0.12834393791683352</v>
      </c>
      <c r="E36">
        <v>3.2401209853954518E-2</v>
      </c>
    </row>
    <row r="37" spans="1:5" x14ac:dyDescent="0.25">
      <c r="A37">
        <v>1.6955898678630985E-2</v>
      </c>
      <c r="E37">
        <v>3.9357337308308864E-2</v>
      </c>
    </row>
    <row r="38" spans="1:5" x14ac:dyDescent="0.25">
      <c r="A38">
        <v>2.6098354354250015E-2</v>
      </c>
      <c r="E38">
        <v>7.9705708703956726E-2</v>
      </c>
    </row>
    <row r="39" spans="1:5" x14ac:dyDescent="0.25">
      <c r="A39">
        <v>4.3155774816355692E-2</v>
      </c>
      <c r="E39">
        <v>2.7018512172212725E-2</v>
      </c>
    </row>
    <row r="40" spans="1:5" x14ac:dyDescent="0.25">
      <c r="A40">
        <v>2.9154759474226521E-2</v>
      </c>
      <c r="E40">
        <v>0.15160474926597781</v>
      </c>
    </row>
    <row r="41" spans="1:5" x14ac:dyDescent="0.25">
      <c r="A41">
        <v>3.2401209853954518E-2</v>
      </c>
      <c r="E41">
        <v>6.961659572257195E-2</v>
      </c>
    </row>
    <row r="42" spans="1:5" x14ac:dyDescent="0.25">
      <c r="A42">
        <v>3.9357337308308864E-2</v>
      </c>
      <c r="E42">
        <v>8.538149682454621E-2</v>
      </c>
    </row>
    <row r="43" spans="1:5" x14ac:dyDescent="0.25">
      <c r="A43">
        <v>7.9705708703956726E-2</v>
      </c>
      <c r="E43">
        <v>9.8615414616580091E-2</v>
      </c>
    </row>
    <row r="44" spans="1:5" x14ac:dyDescent="0.25">
      <c r="A44">
        <v>2.7018512172212725E-2</v>
      </c>
      <c r="E44">
        <v>0.17197674261364523</v>
      </c>
    </row>
    <row r="45" spans="1:5" x14ac:dyDescent="0.25">
      <c r="A45">
        <v>0.15160474926597781</v>
      </c>
      <c r="E45">
        <v>0.14918780110987623</v>
      </c>
    </row>
    <row r="46" spans="1:5" x14ac:dyDescent="0.25">
      <c r="A46">
        <v>6.961659572257195E-2</v>
      </c>
      <c r="E46">
        <v>0.11523655843524669</v>
      </c>
    </row>
    <row r="47" spans="1:5" x14ac:dyDescent="0.25">
      <c r="A47">
        <v>8.538149682454621E-2</v>
      </c>
      <c r="E47">
        <v>8.7621929332787507E-2</v>
      </c>
    </row>
    <row r="48" spans="1:5" x14ac:dyDescent="0.25">
      <c r="A48">
        <v>9.8615414616580091E-2</v>
      </c>
      <c r="E48">
        <v>3.5856943539571244E-2</v>
      </c>
    </row>
    <row r="49" spans="1:5" x14ac:dyDescent="0.25">
      <c r="A49">
        <v>0.17197674261364523</v>
      </c>
      <c r="E49">
        <v>9.0142589268336376E-2</v>
      </c>
    </row>
    <row r="50" spans="1:5" x14ac:dyDescent="0.25">
      <c r="A50">
        <v>0.14918780110987623</v>
      </c>
      <c r="E50">
        <v>9.2502575099291134E-2</v>
      </c>
    </row>
    <row r="51" spans="1:5" x14ac:dyDescent="0.25">
      <c r="A51">
        <v>0.11523655843524669</v>
      </c>
      <c r="E51">
        <v>7.5073314166886243E-2</v>
      </c>
    </row>
    <row r="52" spans="1:5" x14ac:dyDescent="0.25">
      <c r="A52">
        <v>8.7621929332787507E-2</v>
      </c>
      <c r="E52">
        <v>4.4283179650969041E-2</v>
      </c>
    </row>
    <row r="53" spans="1:5" x14ac:dyDescent="0.25">
      <c r="A53">
        <v>3.5856943539571244E-2</v>
      </c>
      <c r="E53">
        <v>3.6359317925395623E-2</v>
      </c>
    </row>
    <row r="54" spans="1:5" x14ac:dyDescent="0.25">
      <c r="A54">
        <v>9.0142589268336376E-2</v>
      </c>
      <c r="E54">
        <v>4.4944410108488403E-2</v>
      </c>
    </row>
    <row r="55" spans="1:5" x14ac:dyDescent="0.25">
      <c r="A55">
        <v>9.2502575099291134E-2</v>
      </c>
      <c r="E55">
        <v>3.448187929913326E-2</v>
      </c>
    </row>
    <row r="56" spans="1:5" x14ac:dyDescent="0.25">
      <c r="A56">
        <v>7.5073314166886243E-2</v>
      </c>
      <c r="E56">
        <v>3.7603352244181751E-2</v>
      </c>
    </row>
    <row r="57" spans="1:5" x14ac:dyDescent="0.25">
      <c r="A57">
        <v>4.4283179650969041E-2</v>
      </c>
      <c r="E57">
        <v>8.7726848797845022E-2</v>
      </c>
    </row>
    <row r="58" spans="1:5" x14ac:dyDescent="0.25">
      <c r="A58">
        <v>3.6359317925395623E-2</v>
      </c>
      <c r="E58">
        <v>5.6302753041036935E-2</v>
      </c>
    </row>
    <row r="59" spans="1:5" x14ac:dyDescent="0.25">
      <c r="A59">
        <v>4.4944410108488403E-2</v>
      </c>
    </row>
    <row r="60" spans="1:5" x14ac:dyDescent="0.25">
      <c r="A60">
        <v>3.448187929913326E-2</v>
      </c>
    </row>
    <row r="61" spans="1:5" x14ac:dyDescent="0.25">
      <c r="A61">
        <v>3.7603352244181751E-2</v>
      </c>
    </row>
    <row r="62" spans="1:5" x14ac:dyDescent="0.25">
      <c r="A62">
        <v>8.7726848797845022E-2</v>
      </c>
    </row>
    <row r="63" spans="1:5" x14ac:dyDescent="0.25">
      <c r="A63">
        <v>5.6302753041036935E-2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EA8A-EC27-481F-A290-0C00CAEFB30F}">
  <dimension ref="A1:H72"/>
  <sheetViews>
    <sheetView workbookViewId="0">
      <selection activeCell="A22" sqref="A22"/>
    </sheetView>
  </sheetViews>
  <sheetFormatPr defaultRowHeight="15" x14ac:dyDescent="0.25"/>
  <sheetData>
    <row r="1" spans="1:8" x14ac:dyDescent="0.25">
      <c r="A1">
        <v>1568</v>
      </c>
    </row>
    <row r="2" spans="1:8" x14ac:dyDescent="0.25">
      <c r="A2" t="s">
        <v>6</v>
      </c>
      <c r="B2">
        <v>5.2430906915673363E-2</v>
      </c>
      <c r="C2">
        <v>3.5150876233744147E-2</v>
      </c>
      <c r="D2">
        <v>5.7454329688892886E-2</v>
      </c>
      <c r="E2">
        <v>5.5278929077904583E-2</v>
      </c>
      <c r="F2">
        <v>6.9864446609130146E-2</v>
      </c>
    </row>
    <row r="4" spans="1:8" x14ac:dyDescent="0.25">
      <c r="A4">
        <v>1595</v>
      </c>
    </row>
    <row r="5" spans="1:8" x14ac:dyDescent="0.25">
      <c r="A5" t="s">
        <v>6</v>
      </c>
      <c r="B5">
        <v>0.10731876199435064</v>
      </c>
      <c r="C5">
        <v>0.11227298205712721</v>
      </c>
      <c r="D5">
        <v>0.1554496818909579</v>
      </c>
      <c r="E5">
        <v>0.1043703055279615</v>
      </c>
      <c r="F5">
        <v>0.14232387247401621</v>
      </c>
      <c r="G5">
        <v>0.17182694811932142</v>
      </c>
    </row>
    <row r="7" spans="1:8" x14ac:dyDescent="0.25">
      <c r="A7">
        <v>1571</v>
      </c>
    </row>
    <row r="8" spans="1:8" x14ac:dyDescent="0.25">
      <c r="A8" t="s">
        <v>2</v>
      </c>
      <c r="B8">
        <v>2.9154759474226417E-2</v>
      </c>
      <c r="C8">
        <v>4.0369654444892281E-2</v>
      </c>
      <c r="D8">
        <v>4.350149883624703E-2</v>
      </c>
      <c r="E8">
        <v>5.3150729063673297E-2</v>
      </c>
      <c r="F8">
        <v>3.2280024783137976E-2</v>
      </c>
      <c r="G8">
        <v>0.1039663407069808</v>
      </c>
    </row>
    <row r="10" spans="1:8" x14ac:dyDescent="0.25">
      <c r="A10">
        <v>1996</v>
      </c>
    </row>
    <row r="11" spans="1:8" x14ac:dyDescent="0.25">
      <c r="A11" t="s">
        <v>2</v>
      </c>
      <c r="B11">
        <v>0.12794139283281228</v>
      </c>
      <c r="C11">
        <v>6.2433965115151958E-2</v>
      </c>
      <c r="D11">
        <v>0.16643316977093242</v>
      </c>
      <c r="E11">
        <v>5.1662365412357886E-2</v>
      </c>
      <c r="F11">
        <v>0.11606894502837529</v>
      </c>
      <c r="G11">
        <v>5.9539902586416782E-2</v>
      </c>
      <c r="H11">
        <v>0.11258774356030044</v>
      </c>
    </row>
    <row r="13" spans="1:8" x14ac:dyDescent="0.25">
      <c r="A13">
        <v>1598</v>
      </c>
    </row>
    <row r="14" spans="1:8" x14ac:dyDescent="0.25">
      <c r="A14" t="s">
        <v>2</v>
      </c>
      <c r="B14">
        <v>7.5006666370396602E-2</v>
      </c>
      <c r="C14">
        <v>8.3473898190860998E-2</v>
      </c>
      <c r="D14">
        <v>4.3863424398922525E-2</v>
      </c>
      <c r="E14">
        <v>1.8439088914585816E-2</v>
      </c>
      <c r="F14">
        <v>5.3907327887774151E-2</v>
      </c>
    </row>
    <row r="16" spans="1:8" x14ac:dyDescent="0.25">
      <c r="A16">
        <v>1600</v>
      </c>
    </row>
    <row r="17" spans="1:8" x14ac:dyDescent="0.25">
      <c r="A17" t="s">
        <v>2</v>
      </c>
      <c r="B17">
        <v>8.9564716267065816E-2</v>
      </c>
      <c r="C17">
        <v>5.024937810560455E-2</v>
      </c>
      <c r="D17">
        <v>5.5154328932550713E-2</v>
      </c>
      <c r="E17">
        <v>9.2594414431973165E-2</v>
      </c>
      <c r="F17">
        <v>4.5891175622335051E-2</v>
      </c>
      <c r="G17">
        <v>6.9260378283691235E-2</v>
      </c>
      <c r="H17">
        <v>3.7642583598897668E-2</v>
      </c>
    </row>
    <row r="19" spans="1:8" x14ac:dyDescent="0.25">
      <c r="A19">
        <v>1501</v>
      </c>
    </row>
    <row r="20" spans="1:8" x14ac:dyDescent="0.25">
      <c r="A20" t="s">
        <v>2</v>
      </c>
      <c r="B20">
        <v>6.3975307736657272E-3</v>
      </c>
      <c r="C20">
        <v>1.6492422502470641E-2</v>
      </c>
      <c r="D20">
        <v>5.0000000000000044E-3</v>
      </c>
      <c r="E20">
        <v>5.0990195135927896E-3</v>
      </c>
      <c r="F20">
        <v>4.1231056256176646E-3</v>
      </c>
    </row>
    <row r="22" spans="1:8" x14ac:dyDescent="0.25">
      <c r="A22">
        <v>1507</v>
      </c>
    </row>
    <row r="23" spans="1:8" x14ac:dyDescent="0.25">
      <c r="A23" t="s">
        <v>2</v>
      </c>
      <c r="B23">
        <v>1.9313207915827958E-2</v>
      </c>
      <c r="C23">
        <v>2.1999999999999964E-2</v>
      </c>
      <c r="D23">
        <v>1.0198039027185531E-2</v>
      </c>
      <c r="E23">
        <v>1.4317821063276311E-2</v>
      </c>
      <c r="F23">
        <v>7.0710678118654545E-3</v>
      </c>
      <c r="G23">
        <v>7.0320409555121267E-3</v>
      </c>
      <c r="H23">
        <v>1.8027756377319907E-2</v>
      </c>
    </row>
    <row r="26" spans="1:8" x14ac:dyDescent="0.25">
      <c r="A26">
        <v>3.5150876233744147E-2</v>
      </c>
    </row>
    <row r="27" spans="1:8" x14ac:dyDescent="0.25">
      <c r="A27">
        <v>5.7454329688892886E-2</v>
      </c>
    </row>
    <row r="28" spans="1:8" x14ac:dyDescent="0.25">
      <c r="A28">
        <v>5.5278929077904583E-2</v>
      </c>
    </row>
    <row r="29" spans="1:8" x14ac:dyDescent="0.25">
      <c r="A29">
        <v>6.9864446609130146E-2</v>
      </c>
    </row>
    <row r="30" spans="1:8" x14ac:dyDescent="0.25">
      <c r="A30">
        <v>0.10731876199435064</v>
      </c>
    </row>
    <row r="31" spans="1:8" x14ac:dyDescent="0.25">
      <c r="A31">
        <v>0.11227298205712721</v>
      </c>
    </row>
    <row r="32" spans="1:8" x14ac:dyDescent="0.25">
      <c r="A32">
        <v>0.1554496818909579</v>
      </c>
    </row>
    <row r="33" spans="1:1" x14ac:dyDescent="0.25">
      <c r="A33">
        <v>0.1043703055279615</v>
      </c>
    </row>
    <row r="34" spans="1:1" x14ac:dyDescent="0.25">
      <c r="A34">
        <v>0.14232387247401621</v>
      </c>
    </row>
    <row r="35" spans="1:1" x14ac:dyDescent="0.25">
      <c r="A35">
        <v>0.17182694811932142</v>
      </c>
    </row>
    <row r="36" spans="1:1" x14ac:dyDescent="0.25">
      <c r="A36">
        <v>2.9154759474226417E-2</v>
      </c>
    </row>
    <row r="37" spans="1:1" x14ac:dyDescent="0.25">
      <c r="A37">
        <v>4.0369654444892281E-2</v>
      </c>
    </row>
    <row r="38" spans="1:1" x14ac:dyDescent="0.25">
      <c r="A38">
        <v>4.350149883624703E-2</v>
      </c>
    </row>
    <row r="39" spans="1:1" x14ac:dyDescent="0.25">
      <c r="A39">
        <v>5.3150729063673297E-2</v>
      </c>
    </row>
    <row r="40" spans="1:1" x14ac:dyDescent="0.25">
      <c r="A40">
        <v>3.2280024783137976E-2</v>
      </c>
    </row>
    <row r="41" spans="1:1" x14ac:dyDescent="0.25">
      <c r="A41">
        <v>0.1039663407069808</v>
      </c>
    </row>
    <row r="42" spans="1:1" x14ac:dyDescent="0.25">
      <c r="A42">
        <v>0.12794139283281228</v>
      </c>
    </row>
    <row r="43" spans="1:1" x14ac:dyDescent="0.25">
      <c r="A43">
        <v>6.2433965115151958E-2</v>
      </c>
    </row>
    <row r="44" spans="1:1" x14ac:dyDescent="0.25">
      <c r="A44">
        <v>0.16643316977093242</v>
      </c>
    </row>
    <row r="45" spans="1:1" x14ac:dyDescent="0.25">
      <c r="A45">
        <v>5.1662365412357886E-2</v>
      </c>
    </row>
    <row r="46" spans="1:1" x14ac:dyDescent="0.25">
      <c r="A46">
        <v>0.11606894502837529</v>
      </c>
    </row>
    <row r="47" spans="1:1" x14ac:dyDescent="0.25">
      <c r="A47">
        <v>5.9539902586416782E-2</v>
      </c>
    </row>
    <row r="48" spans="1:1" x14ac:dyDescent="0.25">
      <c r="A48">
        <v>0.11258774356030044</v>
      </c>
    </row>
    <row r="49" spans="1:1" x14ac:dyDescent="0.25">
      <c r="A49">
        <v>7.5006666370396602E-2</v>
      </c>
    </row>
    <row r="50" spans="1:1" x14ac:dyDescent="0.25">
      <c r="A50">
        <v>8.3473898190860998E-2</v>
      </c>
    </row>
    <row r="51" spans="1:1" x14ac:dyDescent="0.25">
      <c r="A51">
        <v>4.3863424398922525E-2</v>
      </c>
    </row>
    <row r="52" spans="1:1" x14ac:dyDescent="0.25">
      <c r="A52">
        <v>1.8439088914585816E-2</v>
      </c>
    </row>
    <row r="53" spans="1:1" x14ac:dyDescent="0.25">
      <c r="A53">
        <v>5.3907327887774151E-2</v>
      </c>
    </row>
    <row r="54" spans="1:1" x14ac:dyDescent="0.25">
      <c r="A54">
        <v>8.9564716267065816E-2</v>
      </c>
    </row>
    <row r="55" spans="1:1" x14ac:dyDescent="0.25">
      <c r="A55">
        <v>5.024937810560455E-2</v>
      </c>
    </row>
    <row r="56" spans="1:1" x14ac:dyDescent="0.25">
      <c r="A56">
        <v>5.5154328932550713E-2</v>
      </c>
    </row>
    <row r="57" spans="1:1" x14ac:dyDescent="0.25">
      <c r="A57">
        <v>9.2594414431973165E-2</v>
      </c>
    </row>
    <row r="58" spans="1:1" x14ac:dyDescent="0.25">
      <c r="A58">
        <v>4.5891175622335051E-2</v>
      </c>
    </row>
    <row r="59" spans="1:1" x14ac:dyDescent="0.25">
      <c r="A59">
        <v>6.9260378283691235E-2</v>
      </c>
    </row>
    <row r="60" spans="1:1" x14ac:dyDescent="0.25">
      <c r="A60">
        <v>3.7642583598897668E-2</v>
      </c>
    </row>
    <row r="61" spans="1:1" x14ac:dyDescent="0.25">
      <c r="A61">
        <v>6.3975307736657272E-3</v>
      </c>
    </row>
    <row r="62" spans="1:1" x14ac:dyDescent="0.25">
      <c r="A62">
        <v>1.6492422502470641E-2</v>
      </c>
    </row>
    <row r="63" spans="1:1" x14ac:dyDescent="0.25">
      <c r="A63">
        <v>5.0000000000000044E-3</v>
      </c>
    </row>
    <row r="64" spans="1:1" x14ac:dyDescent="0.25">
      <c r="A64">
        <v>5.0990195135927896E-3</v>
      </c>
    </row>
    <row r="65" spans="1:1" x14ac:dyDescent="0.25">
      <c r="A65">
        <v>4.1231056256176646E-3</v>
      </c>
    </row>
    <row r="66" spans="1:1" x14ac:dyDescent="0.25">
      <c r="A66">
        <v>1.9313207915827958E-2</v>
      </c>
    </row>
    <row r="67" spans="1:1" x14ac:dyDescent="0.25">
      <c r="A67">
        <v>2.1999999999999964E-2</v>
      </c>
    </row>
    <row r="68" spans="1:1" x14ac:dyDescent="0.25">
      <c r="A68">
        <v>1.0198039027185531E-2</v>
      </c>
    </row>
    <row r="69" spans="1:1" x14ac:dyDescent="0.25">
      <c r="A69">
        <v>1.4317821063276311E-2</v>
      </c>
    </row>
    <row r="70" spans="1:1" x14ac:dyDescent="0.25">
      <c r="A70">
        <v>7.0710678118654545E-3</v>
      </c>
    </row>
    <row r="71" spans="1:1" x14ac:dyDescent="0.25">
      <c r="A71">
        <v>7.0320409555121267E-3</v>
      </c>
    </row>
    <row r="72" spans="1:1" x14ac:dyDescent="0.25">
      <c r="A72">
        <v>1.8027756377319907E-2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7230-3835-47FF-9CCE-B7171380102B}">
  <dimension ref="A1:I18"/>
  <sheetViews>
    <sheetView topLeftCell="B1" workbookViewId="0">
      <selection activeCell="B11" sqref="B11:B18"/>
    </sheetView>
  </sheetViews>
  <sheetFormatPr defaultRowHeight="15" x14ac:dyDescent="0.25"/>
  <sheetData>
    <row r="1" spans="1:9" x14ac:dyDescent="0.25">
      <c r="A1" t="s">
        <v>17</v>
      </c>
    </row>
    <row r="2" spans="1:9" x14ac:dyDescent="0.25">
      <c r="B2" t="s">
        <v>12</v>
      </c>
      <c r="D2" t="s">
        <v>13</v>
      </c>
      <c r="F2" t="s">
        <v>14</v>
      </c>
      <c r="H2" t="s">
        <v>15</v>
      </c>
    </row>
    <row r="3" spans="1:9" x14ac:dyDescent="0.25">
      <c r="A3" t="s">
        <v>16</v>
      </c>
      <c r="B3">
        <v>1.0000000000000009E-2</v>
      </c>
      <c r="C3">
        <v>2.3000000000000007E-2</v>
      </c>
      <c r="D3">
        <v>6.7699999999999982E-3</v>
      </c>
      <c r="E3">
        <v>9.9999999999999811E-3</v>
      </c>
      <c r="F3">
        <v>3.0000000000000027E-3</v>
      </c>
      <c r="G3">
        <v>8.9999999999999802E-3</v>
      </c>
      <c r="H3">
        <v>7.0000000000000062E-3</v>
      </c>
      <c r="I3">
        <v>4.0000000000000036E-3</v>
      </c>
    </row>
    <row r="4" spans="1:9" x14ac:dyDescent="0.25">
      <c r="A4" t="s">
        <v>5</v>
      </c>
      <c r="B4">
        <v>2.5079872407968915E-2</v>
      </c>
      <c r="D4">
        <v>1.2076129346773311E-2</v>
      </c>
      <c r="F4">
        <v>9.4868329805051204E-3</v>
      </c>
      <c r="H4">
        <v>8.0622577482985566E-3</v>
      </c>
    </row>
    <row r="6" spans="1:9" x14ac:dyDescent="0.25">
      <c r="A6" t="s">
        <v>18</v>
      </c>
    </row>
    <row r="7" spans="1:9" x14ac:dyDescent="0.25">
      <c r="B7" t="s">
        <v>12</v>
      </c>
      <c r="D7" t="s">
        <v>13</v>
      </c>
      <c r="F7" t="s">
        <v>14</v>
      </c>
      <c r="H7" t="s">
        <v>15</v>
      </c>
    </row>
    <row r="8" spans="1:9" x14ac:dyDescent="0.25">
      <c r="A8" t="s">
        <v>16</v>
      </c>
      <c r="B8">
        <v>6.0000000000000053E-3</v>
      </c>
      <c r="C8">
        <v>1.5079999999999996E-2</v>
      </c>
      <c r="D8">
        <v>7.0000000000000062E-3</v>
      </c>
      <c r="E8">
        <v>1.4959999999999994E-2</v>
      </c>
      <c r="F8">
        <v>3.0000000000000027E-3</v>
      </c>
      <c r="G8">
        <v>4.0000000000000036E-3</v>
      </c>
      <c r="H8">
        <v>4.9999999999999767E-3</v>
      </c>
      <c r="I8">
        <v>9.000000000000008E-3</v>
      </c>
    </row>
    <row r="9" spans="1:9" x14ac:dyDescent="0.25">
      <c r="A9" t="s">
        <v>5</v>
      </c>
      <c r="B9">
        <v>1.622979975230748E-2</v>
      </c>
      <c r="D9">
        <v>1.6516706693527009E-2</v>
      </c>
      <c r="F9">
        <v>5.0000000000000044E-3</v>
      </c>
      <c r="H9">
        <v>1.0295630140986996E-2</v>
      </c>
    </row>
    <row r="11" spans="1:9" x14ac:dyDescent="0.25">
      <c r="B11">
        <v>2.5079872407968915E-2</v>
      </c>
    </row>
    <row r="12" spans="1:9" x14ac:dyDescent="0.25">
      <c r="B12">
        <v>1.2076129346773311E-2</v>
      </c>
    </row>
    <row r="13" spans="1:9" x14ac:dyDescent="0.25">
      <c r="B13">
        <v>9.4868329805051204E-3</v>
      </c>
    </row>
    <row r="14" spans="1:9" x14ac:dyDescent="0.25">
      <c r="B14">
        <v>8.0622577482985566E-3</v>
      </c>
    </row>
    <row r="15" spans="1:9" x14ac:dyDescent="0.25">
      <c r="B15">
        <v>1.622979975230748E-2</v>
      </c>
    </row>
    <row r="16" spans="1:9" x14ac:dyDescent="0.25">
      <c r="B16">
        <v>1.6516706693527009E-2</v>
      </c>
    </row>
    <row r="17" spans="2:2" x14ac:dyDescent="0.25">
      <c r="B17">
        <v>5.0000000000000044E-3</v>
      </c>
    </row>
    <row r="18" spans="2:2" x14ac:dyDescent="0.25">
      <c r="B18">
        <v>1.0295630140986996E-2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A0D0-C042-495D-8F2E-3241AB7692CC}">
  <dimension ref="A1:D49"/>
  <sheetViews>
    <sheetView workbookViewId="0">
      <selection activeCell="O1" sqref="O1"/>
    </sheetView>
  </sheetViews>
  <sheetFormatPr defaultRowHeight="15" x14ac:dyDescent="0.25"/>
  <sheetData>
    <row r="1" spans="1:4" x14ac:dyDescent="0.25">
      <c r="A1" t="s">
        <v>24</v>
      </c>
      <c r="B1" t="s">
        <v>25</v>
      </c>
      <c r="C1" t="s">
        <v>26</v>
      </c>
      <c r="D1" t="s">
        <v>27</v>
      </c>
    </row>
    <row r="2" spans="1:4" x14ac:dyDescent="0.25">
      <c r="A2">
        <v>2.935677264278205E-2</v>
      </c>
      <c r="B2">
        <v>7.7897368376601731E-2</v>
      </c>
      <c r="C2">
        <v>8.052949770115303E-2</v>
      </c>
      <c r="D2">
        <v>2.5079872407968915E-2</v>
      </c>
    </row>
    <row r="3" spans="1:4" x14ac:dyDescent="0.25">
      <c r="A3">
        <v>2.2173723187592989E-2</v>
      </c>
      <c r="B3">
        <v>8.438601779915908E-2</v>
      </c>
      <c r="C3">
        <v>5.7685006717517154E-2</v>
      </c>
      <c r="D3">
        <v>1.2076129346773311E-2</v>
      </c>
    </row>
    <row r="4" spans="1:4" x14ac:dyDescent="0.25">
      <c r="A4">
        <v>5.2130359676487971E-2</v>
      </c>
      <c r="B4">
        <v>8.3600239234107407E-2</v>
      </c>
      <c r="C4">
        <v>7.9981247802219213E-2</v>
      </c>
      <c r="D4">
        <v>9.4868329805051204E-3</v>
      </c>
    </row>
    <row r="5" spans="1:4" x14ac:dyDescent="0.25">
      <c r="A5">
        <v>2.9068883707497294E-2</v>
      </c>
      <c r="B5">
        <v>8.9718462425523046E-2</v>
      </c>
      <c r="C5">
        <v>6.0553777751681234E-2</v>
      </c>
      <c r="D5">
        <v>8.0622577482985566E-3</v>
      </c>
    </row>
    <row r="6" spans="1:4" x14ac:dyDescent="0.25">
      <c r="A6">
        <v>3.1948435016444898E-2</v>
      </c>
      <c r="B6">
        <v>8.2619610262939347E-2</v>
      </c>
      <c r="C6">
        <v>0.12032617020415802</v>
      </c>
      <c r="D6">
        <v>1.622979975230748E-2</v>
      </c>
    </row>
    <row r="7" spans="1:4" x14ac:dyDescent="0.25">
      <c r="A7">
        <v>1.5264337522473796E-2</v>
      </c>
      <c r="B7">
        <v>9.5131487952202179E-2</v>
      </c>
      <c r="C7">
        <v>0.14522033912644619</v>
      </c>
      <c r="D7">
        <v>1.6516706693527009E-2</v>
      </c>
    </row>
    <row r="8" spans="1:4" x14ac:dyDescent="0.25">
      <c r="A8">
        <v>2.7974960232322064E-2</v>
      </c>
      <c r="B8">
        <v>0.1697056274847715</v>
      </c>
      <c r="C8">
        <v>0.19909415260373653</v>
      </c>
      <c r="D8">
        <v>5.0000000000000044E-3</v>
      </c>
    </row>
    <row r="9" spans="1:4" x14ac:dyDescent="0.25">
      <c r="A9">
        <v>1.7464249196572995E-2</v>
      </c>
      <c r="B9">
        <v>0.13395894893585888</v>
      </c>
      <c r="C9">
        <v>0.22739703164289538</v>
      </c>
      <c r="D9">
        <v>1.0295630140986996E-2</v>
      </c>
    </row>
    <row r="10" spans="1:4" x14ac:dyDescent="0.25">
      <c r="A10">
        <v>3.0413812651491047E-2</v>
      </c>
      <c r="B10">
        <v>0.30037643050013102</v>
      </c>
      <c r="C10">
        <v>0.14647547540800132</v>
      </c>
    </row>
    <row r="11" spans="1:4" x14ac:dyDescent="0.25">
      <c r="A11">
        <v>1.685639344581168E-2</v>
      </c>
      <c r="B11">
        <v>0.159028299368383</v>
      </c>
      <c r="C11">
        <v>0.14947937876509929</v>
      </c>
    </row>
    <row r="12" spans="1:4" x14ac:dyDescent="0.25">
      <c r="A12">
        <v>2.5545255919641914E-2</v>
      </c>
      <c r="B12">
        <v>9.4826156729037825E-2</v>
      </c>
      <c r="C12">
        <v>0.22547814141508249</v>
      </c>
    </row>
    <row r="13" spans="1:4" x14ac:dyDescent="0.25">
      <c r="A13">
        <v>2.0808652046684785E-2</v>
      </c>
      <c r="B13">
        <v>0.22819337610894844</v>
      </c>
      <c r="C13">
        <v>5.4424259296751154E-2</v>
      </c>
    </row>
    <row r="14" spans="1:4" x14ac:dyDescent="0.25">
      <c r="A14">
        <v>2.6907248094147445E-2</v>
      </c>
      <c r="B14">
        <v>0.34485939163664941</v>
      </c>
      <c r="C14">
        <v>4.418217966556201E-2</v>
      </c>
    </row>
    <row r="15" spans="1:4" x14ac:dyDescent="0.25">
      <c r="A15">
        <v>1.5652475842498542E-2</v>
      </c>
      <c r="B15">
        <v>0.14339107364128365</v>
      </c>
      <c r="C15">
        <v>4.7182926881414441E-2</v>
      </c>
    </row>
    <row r="16" spans="1:4" x14ac:dyDescent="0.25">
      <c r="A16">
        <v>3.6055512754639926E-3</v>
      </c>
      <c r="B16">
        <v>0.16977994257273155</v>
      </c>
      <c r="C16">
        <v>5.7070132293521036E-2</v>
      </c>
    </row>
    <row r="17" spans="1:3" x14ac:dyDescent="0.25">
      <c r="A17">
        <v>3.6055512754639926E-3</v>
      </c>
      <c r="B17">
        <v>3.4290645954837308E-2</v>
      </c>
      <c r="C17">
        <v>4.2720018726587691E-2</v>
      </c>
    </row>
    <row r="18" spans="1:3" x14ac:dyDescent="0.25">
      <c r="A18">
        <v>7.280109889280525E-3</v>
      </c>
      <c r="B18">
        <v>4.8321461070625765E-2</v>
      </c>
      <c r="C18">
        <v>0.10677546534667977</v>
      </c>
    </row>
    <row r="19" spans="1:3" x14ac:dyDescent="0.25">
      <c r="A19">
        <v>1.7718806393208313E-2</v>
      </c>
      <c r="B19">
        <v>5.733328527129769E-2</v>
      </c>
      <c r="C19">
        <v>0.16822009392459628</v>
      </c>
    </row>
    <row r="20" spans="1:3" x14ac:dyDescent="0.25">
      <c r="A20">
        <v>2.3489659427075579E-2</v>
      </c>
      <c r="B20">
        <v>5.3104583606314079E-2</v>
      </c>
      <c r="C20">
        <v>9.5801878895979978E-2</v>
      </c>
    </row>
    <row r="21" spans="1:3" x14ac:dyDescent="0.25">
      <c r="B21">
        <v>5.3467358266516225E-2</v>
      </c>
      <c r="C21">
        <v>0.20750903594783529</v>
      </c>
    </row>
    <row r="22" spans="1:3" x14ac:dyDescent="0.25">
      <c r="B22">
        <v>5.895361227270135E-2</v>
      </c>
      <c r="C22">
        <v>8.4905830188509404E-2</v>
      </c>
    </row>
    <row r="23" spans="1:3" x14ac:dyDescent="0.25">
      <c r="B23">
        <v>0.10121264743103996</v>
      </c>
      <c r="C23">
        <v>0.14080127840328718</v>
      </c>
    </row>
    <row r="24" spans="1:3" x14ac:dyDescent="0.25">
      <c r="B24">
        <v>4.9739320461783691E-2</v>
      </c>
      <c r="C24">
        <v>0.10378824596263302</v>
      </c>
    </row>
    <row r="25" spans="1:3" x14ac:dyDescent="0.25">
      <c r="B25">
        <v>0.21249235280357737</v>
      </c>
      <c r="C25">
        <v>0.14094325099131211</v>
      </c>
    </row>
    <row r="26" spans="1:3" x14ac:dyDescent="0.25">
      <c r="B26">
        <v>8.3651778821493147E-2</v>
      </c>
      <c r="C26">
        <v>9.4847245611035039E-2</v>
      </c>
    </row>
    <row r="27" spans="1:3" x14ac:dyDescent="0.25">
      <c r="B27">
        <v>0.14320963654726587</v>
      </c>
      <c r="C27">
        <v>9.267495535386841E-2</v>
      </c>
    </row>
    <row r="28" spans="1:3" x14ac:dyDescent="0.25">
      <c r="B28">
        <v>0.16119863522995478</v>
      </c>
      <c r="C28">
        <v>5.6727418414731327E-2</v>
      </c>
    </row>
    <row r="29" spans="1:3" x14ac:dyDescent="0.25">
      <c r="B29">
        <v>0.16415846003176326</v>
      </c>
      <c r="C29">
        <v>2.8844410203712003E-2</v>
      </c>
    </row>
    <row r="30" spans="1:3" x14ac:dyDescent="0.25">
      <c r="B30">
        <v>0.13701243775657745</v>
      </c>
      <c r="C30">
        <v>7.2622310621461184E-2</v>
      </c>
    </row>
    <row r="31" spans="1:3" x14ac:dyDescent="0.25">
      <c r="B31">
        <v>0.14812440717180944</v>
      </c>
      <c r="C31">
        <v>9.6088513007591067E-2</v>
      </c>
    </row>
    <row r="32" spans="1:3" x14ac:dyDescent="0.25">
      <c r="B32">
        <v>0.10561368282566419</v>
      </c>
      <c r="C32">
        <v>7.5451971478550428E-2</v>
      </c>
    </row>
    <row r="33" spans="2:3" x14ac:dyDescent="0.25">
      <c r="B33">
        <v>3.725649473581745E-2</v>
      </c>
      <c r="C33">
        <v>8.0056230238501835E-2</v>
      </c>
    </row>
    <row r="34" spans="2:3" x14ac:dyDescent="0.25">
      <c r="B34">
        <v>0.10342329331441723</v>
      </c>
      <c r="C34">
        <v>0.15855884662799485</v>
      </c>
    </row>
    <row r="35" spans="2:3" x14ac:dyDescent="0.25">
      <c r="B35">
        <v>0.10769638991164</v>
      </c>
      <c r="C35">
        <v>5.8309518948453036E-2</v>
      </c>
    </row>
    <row r="36" spans="2:3" x14ac:dyDescent="0.25">
      <c r="B36">
        <v>7.7640144899401131E-2</v>
      </c>
      <c r="C36">
        <v>8.5422479477008859E-2</v>
      </c>
    </row>
    <row r="37" spans="2:3" x14ac:dyDescent="0.25">
      <c r="B37">
        <v>8.3354663936698895E-2</v>
      </c>
      <c r="C37">
        <v>8.3489760450009665E-2</v>
      </c>
    </row>
    <row r="38" spans="2:3" x14ac:dyDescent="0.25">
      <c r="B38">
        <v>6.1611687202997471E-2</v>
      </c>
      <c r="C38">
        <v>1.2053750453696988E-2</v>
      </c>
    </row>
    <row r="39" spans="2:3" x14ac:dyDescent="0.25">
      <c r="B39">
        <v>7.7524189773257188E-2</v>
      </c>
      <c r="C39">
        <v>1.676305461424021E-2</v>
      </c>
    </row>
    <row r="40" spans="2:3" x14ac:dyDescent="0.25">
      <c r="B40">
        <v>7.158910531638174E-2</v>
      </c>
      <c r="C40">
        <v>7.0710678118654814E-3</v>
      </c>
    </row>
    <row r="41" spans="2:3" x14ac:dyDescent="0.25">
      <c r="B41">
        <v>6.4728683749941923E-2</v>
      </c>
      <c r="C41">
        <v>8.9442719099991682E-3</v>
      </c>
    </row>
    <row r="42" spans="2:3" x14ac:dyDescent="0.25">
      <c r="B42">
        <v>0.13823530663329098</v>
      </c>
      <c r="C42">
        <v>7.0710678118654623E-3</v>
      </c>
    </row>
    <row r="43" spans="2:3" x14ac:dyDescent="0.25">
      <c r="B43">
        <v>0.11957006314291223</v>
      </c>
      <c r="C43">
        <v>2.109502310972898E-2</v>
      </c>
    </row>
    <row r="44" spans="2:3" x14ac:dyDescent="0.25">
      <c r="C44">
        <v>2.256102834535692E-2</v>
      </c>
    </row>
    <row r="45" spans="2:3" x14ac:dyDescent="0.25">
      <c r="C45">
        <v>1.3038404810405226E-2</v>
      </c>
    </row>
    <row r="46" spans="2:3" x14ac:dyDescent="0.25">
      <c r="C46">
        <v>1.4866068747318467E-2</v>
      </c>
    </row>
    <row r="47" spans="2:3" x14ac:dyDescent="0.25">
      <c r="C47">
        <v>8.6023252670426112E-3</v>
      </c>
    </row>
    <row r="48" spans="2:3" x14ac:dyDescent="0.25">
      <c r="C48">
        <v>9.1665096956256992E-3</v>
      </c>
    </row>
    <row r="49" spans="3:3" x14ac:dyDescent="0.25">
      <c r="C49">
        <v>1.824828759089462E-2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02DF-6E40-49B3-8D86-D21631A52557}">
  <dimension ref="A1:P49"/>
  <sheetViews>
    <sheetView workbookViewId="0">
      <selection activeCell="P49" sqref="P2:P49"/>
    </sheetView>
  </sheetViews>
  <sheetFormatPr defaultRowHeight="15" x14ac:dyDescent="0.25"/>
  <cols>
    <col min="2" max="3" width="12" bestFit="1" customWidth="1"/>
  </cols>
  <sheetData>
    <row r="1" spans="1:16" x14ac:dyDescent="0.25">
      <c r="A1" t="s">
        <v>0</v>
      </c>
      <c r="N1" t="s">
        <v>45</v>
      </c>
      <c r="O1" t="s">
        <v>44</v>
      </c>
      <c r="P1" t="s">
        <v>43</v>
      </c>
    </row>
    <row r="2" spans="1:16" x14ac:dyDescent="0.25">
      <c r="A2">
        <v>2.935677264278205E-2</v>
      </c>
      <c r="B2">
        <v>7.7897368376601731E-2</v>
      </c>
      <c r="C2">
        <v>8.052949770115303E-2</v>
      </c>
      <c r="N2">
        <v>1.9322528302476376E-2</v>
      </c>
      <c r="O2">
        <v>3.8078865529319522E-2</v>
      </c>
      <c r="P2">
        <v>5.2430906915673363E-2</v>
      </c>
    </row>
    <row r="3" spans="1:16" x14ac:dyDescent="0.25">
      <c r="A3">
        <v>2.2173723187592989E-2</v>
      </c>
      <c r="B3">
        <v>8.438601779915908E-2</v>
      </c>
      <c r="C3">
        <v>5.7685006717517154E-2</v>
      </c>
      <c r="N3">
        <v>1.4809949358454918E-2</v>
      </c>
      <c r="O3">
        <v>4.3174066289845839E-2</v>
      </c>
      <c r="P3">
        <v>3.5150876233744147E-2</v>
      </c>
    </row>
    <row r="4" spans="1:16" x14ac:dyDescent="0.25">
      <c r="A4">
        <v>5.2130359676487971E-2</v>
      </c>
      <c r="B4">
        <v>8.3600239234107407E-2</v>
      </c>
      <c r="C4">
        <v>7.9981247802219213E-2</v>
      </c>
      <c r="N4">
        <v>4.4288097723880551E-2</v>
      </c>
      <c r="O4">
        <v>4.0804411526206251E-2</v>
      </c>
      <c r="P4">
        <v>5.7454329688892886E-2</v>
      </c>
    </row>
    <row r="5" spans="1:16" x14ac:dyDescent="0.25">
      <c r="A5">
        <v>2.9068883707497294E-2</v>
      </c>
      <c r="B5">
        <v>8.9718462425523046E-2</v>
      </c>
      <c r="C5">
        <v>6.0553777751681234E-2</v>
      </c>
      <c r="N5">
        <v>2.4095219442868767E-2</v>
      </c>
      <c r="O5">
        <v>4.3897636610642186E-2</v>
      </c>
      <c r="P5">
        <v>5.5278929077904583E-2</v>
      </c>
    </row>
    <row r="6" spans="1:16" x14ac:dyDescent="0.25">
      <c r="A6">
        <v>3.1948435016444898E-2</v>
      </c>
      <c r="B6">
        <v>8.2619610262939347E-2</v>
      </c>
      <c r="C6">
        <v>0.12032617020415802</v>
      </c>
      <c r="N6">
        <v>1.8766310239362472E-2</v>
      </c>
      <c r="O6">
        <v>4.3011626335213063E-2</v>
      </c>
      <c r="P6">
        <v>6.9864446609130146E-2</v>
      </c>
    </row>
    <row r="7" spans="1:16" x14ac:dyDescent="0.25">
      <c r="A7">
        <v>1.5264337522473796E-2</v>
      </c>
      <c r="B7">
        <v>9.5131487952202179E-2</v>
      </c>
      <c r="C7">
        <v>0.14522033912644619</v>
      </c>
      <c r="N7">
        <v>1.3416407864998776E-2</v>
      </c>
      <c r="O7">
        <v>4.5486261662176571E-2</v>
      </c>
      <c r="P7">
        <v>0.10731876199435064</v>
      </c>
    </row>
    <row r="8" spans="1:16" x14ac:dyDescent="0.25">
      <c r="A8">
        <v>2.7974960232322064E-2</v>
      </c>
      <c r="B8">
        <v>0.1697056274847715</v>
      </c>
      <c r="C8">
        <v>0.19909415260373653</v>
      </c>
      <c r="N8">
        <v>2.3230402493284438E-2</v>
      </c>
      <c r="O8">
        <v>0.12764011908487094</v>
      </c>
      <c r="P8">
        <v>0.11227298205712721</v>
      </c>
    </row>
    <row r="9" spans="1:16" x14ac:dyDescent="0.25">
      <c r="A9">
        <v>1.7464249196572995E-2</v>
      </c>
      <c r="B9">
        <v>0.13395894893585888</v>
      </c>
      <c r="C9">
        <v>0.22739703164289538</v>
      </c>
      <c r="N9">
        <v>1.6031219541881414E-2</v>
      </c>
      <c r="O9">
        <v>0.1096585609973066</v>
      </c>
      <c r="P9">
        <v>0.1554496818909579</v>
      </c>
    </row>
    <row r="10" spans="1:16" x14ac:dyDescent="0.25">
      <c r="A10">
        <v>3.0413812651491047E-2</v>
      </c>
      <c r="B10">
        <v>0.30037643050013102</v>
      </c>
      <c r="C10">
        <v>0.14647547540800132</v>
      </c>
      <c r="N10">
        <v>2.483948469674838E-2</v>
      </c>
      <c r="O10">
        <v>0.23018470844085195</v>
      </c>
      <c r="P10">
        <v>0.1043703055279615</v>
      </c>
    </row>
    <row r="11" spans="1:16" x14ac:dyDescent="0.25">
      <c r="A11">
        <v>1.685639344581168E-2</v>
      </c>
      <c r="B11">
        <v>0.159028299368383</v>
      </c>
      <c r="C11">
        <v>0.14947937876509929</v>
      </c>
      <c r="N11">
        <v>1.2392586493545245E-2</v>
      </c>
      <c r="O11">
        <v>0.11433722053644671</v>
      </c>
      <c r="P11">
        <v>0.14232387247401621</v>
      </c>
    </row>
    <row r="12" spans="1:16" x14ac:dyDescent="0.25">
      <c r="B12">
        <v>9.4826156729037825E-2</v>
      </c>
      <c r="C12">
        <v>0.22547814141508249</v>
      </c>
      <c r="N12">
        <v>2.0943170724606153E-2</v>
      </c>
      <c r="O12">
        <v>8.4148677945645844E-2</v>
      </c>
      <c r="P12">
        <v>0.17182694811932142</v>
      </c>
    </row>
    <row r="13" spans="1:16" x14ac:dyDescent="0.25">
      <c r="B13">
        <v>0.22819337610894844</v>
      </c>
      <c r="C13">
        <v>5.4424259296751154E-2</v>
      </c>
      <c r="N13">
        <v>1.6278820596099666E-2</v>
      </c>
      <c r="O13">
        <v>0.18291791629034038</v>
      </c>
      <c r="P13">
        <v>2.9154759474226417E-2</v>
      </c>
    </row>
    <row r="14" spans="1:16" x14ac:dyDescent="0.25">
      <c r="B14">
        <v>0.34485939163664941</v>
      </c>
      <c r="C14">
        <v>4.418217966556201E-2</v>
      </c>
      <c r="N14">
        <v>2.202271554554526E-2</v>
      </c>
      <c r="O14">
        <v>0.30736297760140235</v>
      </c>
      <c r="P14">
        <v>4.0369654444892281E-2</v>
      </c>
    </row>
    <row r="15" spans="1:16" x14ac:dyDescent="0.25">
      <c r="B15">
        <v>0.14339107364128365</v>
      </c>
      <c r="C15">
        <v>4.7182926881414441E-2</v>
      </c>
      <c r="N15">
        <v>1.3038404810405309E-2</v>
      </c>
      <c r="O15">
        <v>7.8771822373231923E-2</v>
      </c>
      <c r="P15">
        <v>4.350149883624703E-2</v>
      </c>
    </row>
    <row r="16" spans="1:16" x14ac:dyDescent="0.25">
      <c r="B16">
        <v>0.16977994257273155</v>
      </c>
      <c r="C16">
        <v>5.7070132293521036E-2</v>
      </c>
      <c r="N16">
        <v>3.0000000000000027E-3</v>
      </c>
      <c r="O16">
        <v>0.12834393791683352</v>
      </c>
      <c r="P16">
        <v>5.3150729063673297E-2</v>
      </c>
    </row>
    <row r="17" spans="2:16" x14ac:dyDescent="0.25">
      <c r="B17">
        <v>3.4290645954837308E-2</v>
      </c>
      <c r="C17">
        <v>4.2720018726587691E-2</v>
      </c>
      <c r="N17">
        <v>2.236067977499792E-3</v>
      </c>
      <c r="O17">
        <v>1.6955898678630985E-2</v>
      </c>
      <c r="P17">
        <v>3.2280024783137976E-2</v>
      </c>
    </row>
    <row r="18" spans="2:16" x14ac:dyDescent="0.25">
      <c r="B18">
        <v>4.8321461070625765E-2</v>
      </c>
      <c r="C18">
        <v>0.10677546534667977</v>
      </c>
      <c r="N18">
        <v>4.1231056256176646E-3</v>
      </c>
      <c r="O18">
        <v>2.6098354354250015E-2</v>
      </c>
      <c r="P18">
        <v>0.1039663407069808</v>
      </c>
    </row>
    <row r="19" spans="2:16" x14ac:dyDescent="0.25">
      <c r="B19">
        <v>5.733328527129769E-2</v>
      </c>
      <c r="C19">
        <v>0.16822009392459628</v>
      </c>
      <c r="N19">
        <v>1.4974591814136358E-2</v>
      </c>
      <c r="O19">
        <v>4.3155774816355692E-2</v>
      </c>
      <c r="P19">
        <v>0.12794139283281228</v>
      </c>
    </row>
    <row r="20" spans="2:16" x14ac:dyDescent="0.25">
      <c r="B20">
        <v>5.3104583606314079E-2</v>
      </c>
      <c r="C20">
        <v>9.5801878895979978E-2</v>
      </c>
      <c r="N20">
        <v>1.8020832389210005E-2</v>
      </c>
      <c r="O20">
        <v>2.9154759474226521E-2</v>
      </c>
      <c r="P20">
        <v>6.2433965115151958E-2</v>
      </c>
    </row>
    <row r="21" spans="2:16" x14ac:dyDescent="0.25">
      <c r="B21">
        <v>5.3467358266516225E-2</v>
      </c>
      <c r="C21">
        <v>0.20750903594783529</v>
      </c>
      <c r="O21">
        <v>3.2401209853954518E-2</v>
      </c>
      <c r="P21">
        <v>0.16643316977093242</v>
      </c>
    </row>
    <row r="22" spans="2:16" x14ac:dyDescent="0.25">
      <c r="B22">
        <v>5.895361227270135E-2</v>
      </c>
      <c r="C22">
        <v>8.4905830188509404E-2</v>
      </c>
      <c r="O22">
        <v>3.9357337308308864E-2</v>
      </c>
      <c r="P22">
        <v>5.1662365412357886E-2</v>
      </c>
    </row>
    <row r="23" spans="2:16" x14ac:dyDescent="0.25">
      <c r="B23">
        <v>0.10121264743103996</v>
      </c>
      <c r="C23">
        <v>0.14080127840328718</v>
      </c>
      <c r="O23">
        <v>7.9705708703956726E-2</v>
      </c>
      <c r="P23">
        <v>0.11606894502837529</v>
      </c>
    </row>
    <row r="24" spans="2:16" x14ac:dyDescent="0.25">
      <c r="B24">
        <v>4.9739320461783691E-2</v>
      </c>
      <c r="C24">
        <v>0.10378824596263302</v>
      </c>
      <c r="O24">
        <v>2.7018512172212725E-2</v>
      </c>
      <c r="P24">
        <v>5.9539902586416782E-2</v>
      </c>
    </row>
    <row r="25" spans="2:16" x14ac:dyDescent="0.25">
      <c r="B25">
        <v>0.21249235280357737</v>
      </c>
      <c r="C25">
        <v>0.14094325099131211</v>
      </c>
      <c r="O25">
        <v>0.15160474926597781</v>
      </c>
      <c r="P25">
        <v>0.11258774356030044</v>
      </c>
    </row>
    <row r="26" spans="2:16" x14ac:dyDescent="0.25">
      <c r="B26">
        <v>8.3651778821493147E-2</v>
      </c>
      <c r="C26">
        <v>9.4847245611035039E-2</v>
      </c>
      <c r="O26">
        <v>6.961659572257195E-2</v>
      </c>
      <c r="P26">
        <v>7.5006666370396602E-2</v>
      </c>
    </row>
    <row r="27" spans="2:16" x14ac:dyDescent="0.25">
      <c r="B27">
        <v>0.14320963654726587</v>
      </c>
      <c r="C27">
        <v>9.267495535386841E-2</v>
      </c>
      <c r="O27">
        <v>8.538149682454621E-2</v>
      </c>
      <c r="P27">
        <v>8.3473898190860998E-2</v>
      </c>
    </row>
    <row r="28" spans="2:16" x14ac:dyDescent="0.25">
      <c r="B28">
        <v>0.16119863522995478</v>
      </c>
      <c r="C28">
        <v>5.6727418414731327E-2</v>
      </c>
      <c r="O28">
        <v>9.8615414616580091E-2</v>
      </c>
      <c r="P28">
        <v>4.3863424398922525E-2</v>
      </c>
    </row>
    <row r="29" spans="2:16" x14ac:dyDescent="0.25">
      <c r="B29">
        <v>0.16415846003176326</v>
      </c>
      <c r="C29">
        <v>2.8844410203712003E-2</v>
      </c>
      <c r="O29">
        <v>0.17197674261364523</v>
      </c>
      <c r="P29">
        <v>1.8439088914585816E-2</v>
      </c>
    </row>
    <row r="30" spans="2:16" x14ac:dyDescent="0.25">
      <c r="B30">
        <v>0.13701243775657745</v>
      </c>
      <c r="C30">
        <v>7.2622310621461184E-2</v>
      </c>
      <c r="O30">
        <v>0.14918780110987623</v>
      </c>
      <c r="P30">
        <v>5.3907327887774151E-2</v>
      </c>
    </row>
    <row r="31" spans="2:16" x14ac:dyDescent="0.25">
      <c r="B31">
        <v>0.14812440717180944</v>
      </c>
      <c r="C31">
        <v>9.6088513007591067E-2</v>
      </c>
      <c r="O31">
        <v>0.11523655843524669</v>
      </c>
      <c r="P31">
        <v>8.9564716267065816E-2</v>
      </c>
    </row>
    <row r="32" spans="2:16" x14ac:dyDescent="0.25">
      <c r="B32">
        <v>0.10561368282566419</v>
      </c>
      <c r="C32">
        <v>7.5451971478550428E-2</v>
      </c>
      <c r="O32">
        <v>8.7621929332787507E-2</v>
      </c>
      <c r="P32">
        <v>5.024937810560455E-2</v>
      </c>
    </row>
    <row r="33" spans="1:16" x14ac:dyDescent="0.25">
      <c r="B33">
        <v>3.725649473581745E-2</v>
      </c>
      <c r="C33">
        <v>8.0056230238501835E-2</v>
      </c>
      <c r="O33">
        <v>3.5856943539571244E-2</v>
      </c>
      <c r="P33">
        <v>5.5154328932550713E-2</v>
      </c>
    </row>
    <row r="34" spans="1:16" x14ac:dyDescent="0.25">
      <c r="B34">
        <v>0.10342329331441723</v>
      </c>
      <c r="C34">
        <v>0.15855884662799485</v>
      </c>
      <c r="O34">
        <v>9.0142589268336376E-2</v>
      </c>
      <c r="P34">
        <v>9.2594414431973165E-2</v>
      </c>
    </row>
    <row r="35" spans="1:16" x14ac:dyDescent="0.25">
      <c r="B35">
        <v>0.10769638991164</v>
      </c>
      <c r="C35">
        <v>5.8309518948453036E-2</v>
      </c>
      <c r="O35">
        <v>9.2502575099291134E-2</v>
      </c>
      <c r="P35">
        <v>4.5891175622335051E-2</v>
      </c>
    </row>
    <row r="36" spans="1:16" x14ac:dyDescent="0.25">
      <c r="B36">
        <v>7.7640144899401131E-2</v>
      </c>
      <c r="C36">
        <v>8.5422479477008859E-2</v>
      </c>
      <c r="O36">
        <v>7.5073314166886243E-2</v>
      </c>
      <c r="P36">
        <v>6.9260378283691235E-2</v>
      </c>
    </row>
    <row r="37" spans="1:16" x14ac:dyDescent="0.25">
      <c r="B37">
        <v>8.3354663936698895E-2</v>
      </c>
      <c r="C37">
        <v>8.3489760450009665E-2</v>
      </c>
      <c r="O37">
        <v>4.4283179650969041E-2</v>
      </c>
      <c r="P37">
        <v>3.7642583598897668E-2</v>
      </c>
    </row>
    <row r="38" spans="1:16" x14ac:dyDescent="0.25">
      <c r="B38">
        <v>6.1611687202997471E-2</v>
      </c>
      <c r="C38">
        <v>2.109502310972898E-2</v>
      </c>
      <c r="O38">
        <v>3.6359317925395623E-2</v>
      </c>
      <c r="P38">
        <v>6.3975307736657272E-3</v>
      </c>
    </row>
    <row r="39" spans="1:16" x14ac:dyDescent="0.25">
      <c r="B39">
        <v>7.7524189773257188E-2</v>
      </c>
      <c r="C39">
        <v>2.256102834535692E-2</v>
      </c>
      <c r="O39">
        <v>4.4944410108488403E-2</v>
      </c>
      <c r="P39">
        <v>1.6492422502470641E-2</v>
      </c>
    </row>
    <row r="40" spans="1:16" x14ac:dyDescent="0.25">
      <c r="B40">
        <v>7.158910531638174E-2</v>
      </c>
      <c r="C40">
        <v>1.3038404810405226E-2</v>
      </c>
      <c r="O40">
        <v>3.448187929913326E-2</v>
      </c>
      <c r="P40">
        <v>5.0000000000000044E-3</v>
      </c>
    </row>
    <row r="41" spans="1:16" x14ac:dyDescent="0.25">
      <c r="B41">
        <v>6.4728683749941923E-2</v>
      </c>
      <c r="C41">
        <v>1.4866068747318467E-2</v>
      </c>
      <c r="O41">
        <v>3.7603352244181751E-2</v>
      </c>
      <c r="P41">
        <v>5.0990195135927896E-3</v>
      </c>
    </row>
    <row r="42" spans="1:16" x14ac:dyDescent="0.25">
      <c r="B42">
        <v>0.13823530663329098</v>
      </c>
      <c r="C42">
        <v>8.6023252670426112E-3</v>
      </c>
      <c r="O42">
        <v>8.7726848797845022E-2</v>
      </c>
      <c r="P42">
        <v>4.1231056256176646E-3</v>
      </c>
    </row>
    <row r="43" spans="1:16" x14ac:dyDescent="0.25">
      <c r="B43">
        <v>0.11957006314291223</v>
      </c>
      <c r="C43">
        <v>9.1665096956256992E-3</v>
      </c>
      <c r="O43">
        <v>5.6302753041036935E-2</v>
      </c>
      <c r="P43">
        <v>1.9313207915827958E-2</v>
      </c>
    </row>
    <row r="44" spans="1:16" x14ac:dyDescent="0.25">
      <c r="C44">
        <v>1.824828759089462E-2</v>
      </c>
      <c r="P44">
        <v>2.1999999999999964E-2</v>
      </c>
    </row>
    <row r="45" spans="1:16" x14ac:dyDescent="0.25">
      <c r="A45">
        <f>AVERAGE(A2:A11)</f>
        <v>2.7265192727947685E-2</v>
      </c>
      <c r="B45">
        <f>AVERAGE(B2:B43)</f>
        <v>0.11457111336115015</v>
      </c>
      <c r="C45">
        <f>AVERAGE(C2:C44)</f>
        <v>9.0167816829347644E-2</v>
      </c>
      <c r="P45">
        <v>1.0198039027185531E-2</v>
      </c>
    </row>
    <row r="46" spans="1:16" x14ac:dyDescent="0.25">
      <c r="B46">
        <f>_xlfn.T.TEST(A2:A11, B2:B43, 2, 3)</f>
        <v>1.5245474053737163E-10</v>
      </c>
      <c r="C46">
        <f>_xlfn.T.TEST(A2:A11, C2:C44, 2, 3)</f>
        <v>3.1798228323651737E-8</v>
      </c>
      <c r="P46">
        <v>1.4317821063276311E-2</v>
      </c>
    </row>
    <row r="47" spans="1:16" x14ac:dyDescent="0.25">
      <c r="P47">
        <v>7.0710678118654545E-3</v>
      </c>
    </row>
    <row r="48" spans="1:16" x14ac:dyDescent="0.25">
      <c r="P48">
        <v>7.0320409555121267E-3</v>
      </c>
    </row>
    <row r="49" spans="16:16" x14ac:dyDescent="0.25">
      <c r="P49">
        <v>1.8027756377319907E-2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E4B6-920C-4337-A11D-953834CB081E}">
  <dimension ref="A1:F13"/>
  <sheetViews>
    <sheetView workbookViewId="0">
      <selection activeCell="P33" sqref="P33"/>
    </sheetView>
  </sheetViews>
  <sheetFormatPr defaultRowHeight="15" x14ac:dyDescent="0.25"/>
  <sheetData>
    <row r="1" spans="1:6" x14ac:dyDescent="0.25">
      <c r="A1" t="s">
        <v>29</v>
      </c>
      <c r="F1" t="s">
        <v>42</v>
      </c>
    </row>
    <row r="2" spans="1:6" ht="15.75" thickBot="1" x14ac:dyDescent="0.3"/>
    <row r="3" spans="1:6" x14ac:dyDescent="0.25">
      <c r="A3" s="9"/>
      <c r="B3" s="9" t="s">
        <v>30</v>
      </c>
      <c r="C3" s="9" t="s">
        <v>31</v>
      </c>
    </row>
    <row r="4" spans="1:6" x14ac:dyDescent="0.25">
      <c r="A4" s="7" t="s">
        <v>32</v>
      </c>
      <c r="B4" s="7">
        <v>2.7265192727947685E-2</v>
      </c>
      <c r="C4" s="7">
        <v>0.11457111336115015</v>
      </c>
    </row>
    <row r="5" spans="1:6" x14ac:dyDescent="0.25">
      <c r="A5" s="7" t="s">
        <v>33</v>
      </c>
      <c r="B5" s="7">
        <v>1.1473333945318804E-4</v>
      </c>
      <c r="C5" s="7">
        <v>4.3840077559471344E-3</v>
      </c>
    </row>
    <row r="6" spans="1:6" x14ac:dyDescent="0.25">
      <c r="A6" s="7" t="s">
        <v>34</v>
      </c>
      <c r="B6" s="7">
        <v>10</v>
      </c>
      <c r="C6" s="7">
        <v>42</v>
      </c>
    </row>
    <row r="7" spans="1:6" x14ac:dyDescent="0.25">
      <c r="A7" s="7" t="s">
        <v>35</v>
      </c>
      <c r="B7" s="7">
        <v>0</v>
      </c>
      <c r="C7" s="7"/>
    </row>
    <row r="8" spans="1:6" x14ac:dyDescent="0.25">
      <c r="A8" s="7" t="s">
        <v>36</v>
      </c>
      <c r="B8" s="7">
        <v>48</v>
      </c>
      <c r="C8" s="7"/>
    </row>
    <row r="9" spans="1:6" x14ac:dyDescent="0.25">
      <c r="A9" s="7" t="s">
        <v>37</v>
      </c>
      <c r="B9" s="7">
        <v>-8.1112408460772176</v>
      </c>
      <c r="C9" s="7"/>
    </row>
    <row r="10" spans="1:6" x14ac:dyDescent="0.25">
      <c r="A10" s="7" t="s">
        <v>38</v>
      </c>
      <c r="B10" s="7">
        <v>7.4809044223639628E-11</v>
      </c>
      <c r="C10" s="7"/>
    </row>
    <row r="11" spans="1:6" x14ac:dyDescent="0.25">
      <c r="A11" s="7" t="s">
        <v>39</v>
      </c>
      <c r="B11" s="7">
        <v>1.6772241961243386</v>
      </c>
      <c r="C11" s="7"/>
    </row>
    <row r="12" spans="1:6" x14ac:dyDescent="0.25">
      <c r="A12" s="7" t="s">
        <v>40</v>
      </c>
      <c r="B12" s="7">
        <v>1.4961808844727926E-10</v>
      </c>
      <c r="C12" s="7"/>
    </row>
    <row r="13" spans="1:6" ht="15.75" thickBot="1" x14ac:dyDescent="0.3">
      <c r="A13" s="8" t="s">
        <v>41</v>
      </c>
      <c r="B13" s="8">
        <v>2.0106347576242314</v>
      </c>
      <c r="C13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418D-D76A-472E-BB35-8189E20895CB}">
  <dimension ref="A1:C13"/>
  <sheetViews>
    <sheetView workbookViewId="0">
      <selection activeCell="N22" sqref="N22"/>
    </sheetView>
  </sheetViews>
  <sheetFormatPr defaultRowHeight="15" x14ac:dyDescent="0.25"/>
  <sheetData>
    <row r="1" spans="1:3" x14ac:dyDescent="0.25">
      <c r="A1" t="s">
        <v>29</v>
      </c>
    </row>
    <row r="2" spans="1:3" ht="15.75" thickBot="1" x14ac:dyDescent="0.3"/>
    <row r="3" spans="1:3" x14ac:dyDescent="0.25">
      <c r="A3" s="9"/>
      <c r="B3" s="9" t="s">
        <v>30</v>
      </c>
      <c r="C3" s="9" t="s">
        <v>31</v>
      </c>
    </row>
    <row r="4" spans="1:3" x14ac:dyDescent="0.25">
      <c r="A4" s="7" t="s">
        <v>32</v>
      </c>
      <c r="B4" s="7">
        <v>2.7265192727947685E-2</v>
      </c>
      <c r="C4" s="7">
        <v>9.0167816829347644E-2</v>
      </c>
    </row>
    <row r="5" spans="1:3" x14ac:dyDescent="0.25">
      <c r="A5" s="7" t="s">
        <v>33</v>
      </c>
      <c r="B5" s="7">
        <v>1.1473333945318804E-4</v>
      </c>
      <c r="C5" s="7">
        <v>3.4892712007096251E-3</v>
      </c>
    </row>
    <row r="6" spans="1:3" x14ac:dyDescent="0.25">
      <c r="A6" s="7" t="s">
        <v>34</v>
      </c>
      <c r="B6" s="7">
        <v>10</v>
      </c>
      <c r="C6" s="7">
        <v>43</v>
      </c>
    </row>
    <row r="7" spans="1:3" x14ac:dyDescent="0.25">
      <c r="A7" s="7" t="s">
        <v>35</v>
      </c>
      <c r="B7" s="7">
        <v>0</v>
      </c>
      <c r="C7" s="7"/>
    </row>
    <row r="8" spans="1:3" x14ac:dyDescent="0.25">
      <c r="A8" s="7" t="s">
        <v>36</v>
      </c>
      <c r="B8" s="7">
        <v>50</v>
      </c>
      <c r="C8" s="7"/>
    </row>
    <row r="9" spans="1:3" x14ac:dyDescent="0.25">
      <c r="A9" s="7" t="s">
        <v>37</v>
      </c>
      <c r="B9" s="7">
        <v>-6.5360942670409372</v>
      </c>
      <c r="C9" s="7"/>
    </row>
    <row r="10" spans="1:3" x14ac:dyDescent="0.25">
      <c r="A10" s="7" t="s">
        <v>38</v>
      </c>
      <c r="B10" s="7">
        <v>1.5961712811268399E-8</v>
      </c>
      <c r="C10" s="7"/>
    </row>
    <row r="11" spans="1:3" x14ac:dyDescent="0.25">
      <c r="A11" s="7" t="s">
        <v>39</v>
      </c>
      <c r="B11" s="7">
        <v>1.6759050251630967</v>
      </c>
      <c r="C11" s="7"/>
    </row>
    <row r="12" spans="1:3" x14ac:dyDescent="0.25">
      <c r="A12" s="7" t="s">
        <v>40</v>
      </c>
      <c r="B12" s="7">
        <v>3.1923425622536798E-8</v>
      </c>
      <c r="C12" s="7"/>
    </row>
    <row r="13" spans="1:3" ht="15.75" thickBot="1" x14ac:dyDescent="0.3">
      <c r="A13" s="8" t="s">
        <v>41</v>
      </c>
      <c r="B13" s="8">
        <v>2.0085591121007611</v>
      </c>
      <c r="C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843D-8F35-483E-93B5-31BA80C0D67D}"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29</v>
      </c>
    </row>
    <row r="2" spans="1:3" ht="15.75" thickBot="1" x14ac:dyDescent="0.3"/>
    <row r="3" spans="1:3" x14ac:dyDescent="0.25">
      <c r="A3" s="9"/>
      <c r="B3" s="9" t="s">
        <v>30</v>
      </c>
      <c r="C3" s="9" t="s">
        <v>31</v>
      </c>
    </row>
    <row r="4" spans="1:3" x14ac:dyDescent="0.25">
      <c r="A4" s="7" t="s">
        <v>32</v>
      </c>
      <c r="B4" s="7">
        <v>0.11457111336115015</v>
      </c>
      <c r="C4" s="7">
        <v>9.0167816829347644E-2</v>
      </c>
    </row>
    <row r="5" spans="1:3" x14ac:dyDescent="0.25">
      <c r="A5" s="7" t="s">
        <v>33</v>
      </c>
      <c r="B5" s="7">
        <v>4.3840077559471344E-3</v>
      </c>
      <c r="C5" s="7">
        <v>3.4892712007096251E-3</v>
      </c>
    </row>
    <row r="6" spans="1:3" x14ac:dyDescent="0.25">
      <c r="A6" s="7" t="s">
        <v>34</v>
      </c>
      <c r="B6" s="7">
        <v>42</v>
      </c>
      <c r="C6" s="7">
        <v>43</v>
      </c>
    </row>
    <row r="7" spans="1:3" x14ac:dyDescent="0.25">
      <c r="A7" s="7" t="s">
        <v>35</v>
      </c>
      <c r="B7" s="7">
        <v>0</v>
      </c>
      <c r="C7" s="7"/>
    </row>
    <row r="8" spans="1:3" x14ac:dyDescent="0.25">
      <c r="A8" s="7" t="s">
        <v>36</v>
      </c>
      <c r="B8" s="7">
        <v>81</v>
      </c>
      <c r="C8" s="7"/>
    </row>
    <row r="9" spans="1:3" x14ac:dyDescent="0.25">
      <c r="A9" s="7" t="s">
        <v>37</v>
      </c>
      <c r="B9" s="7">
        <v>1.7916161179848147</v>
      </c>
      <c r="C9" s="7"/>
    </row>
    <row r="10" spans="1:3" x14ac:dyDescent="0.25">
      <c r="A10" s="7" t="s">
        <v>38</v>
      </c>
      <c r="B10" s="7">
        <v>3.8464636572139929E-2</v>
      </c>
      <c r="C10" s="7"/>
    </row>
    <row r="11" spans="1:3" x14ac:dyDescent="0.25">
      <c r="A11" s="7" t="s">
        <v>39</v>
      </c>
      <c r="B11" s="7">
        <v>1.6638839129226006</v>
      </c>
      <c r="C11" s="7"/>
    </row>
    <row r="12" spans="1:3" x14ac:dyDescent="0.25">
      <c r="A12" s="7" t="s">
        <v>40</v>
      </c>
      <c r="B12" s="7">
        <v>7.6929273144279858E-2</v>
      </c>
      <c r="C12" s="7"/>
    </row>
    <row r="13" spans="1:3" ht="15.75" thickBot="1" x14ac:dyDescent="0.3">
      <c r="A13" s="8" t="s">
        <v>41</v>
      </c>
      <c r="B13" s="8">
        <v>1.9896863234569038</v>
      </c>
      <c r="C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B54E-128E-4381-9779-8DEA3F1C39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600C-1A6C-494C-8CC2-BCB4EDA09921}">
  <dimension ref="A1:K59"/>
  <sheetViews>
    <sheetView workbookViewId="0">
      <selection activeCell="M21" sqref="C15:M21"/>
    </sheetView>
  </sheetViews>
  <sheetFormatPr defaultRowHeight="15" x14ac:dyDescent="0.25"/>
  <sheetData>
    <row r="1" spans="1:11" x14ac:dyDescent="0.25">
      <c r="A1">
        <v>1572</v>
      </c>
    </row>
    <row r="2" spans="1:11" hidden="1" x14ac:dyDescent="0.25">
      <c r="A2" t="s">
        <v>1</v>
      </c>
      <c r="B2">
        <v>-2.0000000000000018E-3</v>
      </c>
      <c r="C2">
        <v>-1.0000000000000009E-3</v>
      </c>
      <c r="D2">
        <v>0</v>
      </c>
      <c r="E2">
        <v>-1.7280000000000004E-2</v>
      </c>
      <c r="F2">
        <v>-2.0000000000000018E-3</v>
      </c>
      <c r="G2">
        <v>-1.6000000000000014E-2</v>
      </c>
      <c r="H2">
        <v>-1.0000000000000009E-3</v>
      </c>
      <c r="I2">
        <v>-1.9999999999999907E-2</v>
      </c>
      <c r="J2">
        <v>-3.4000000000000002E-4</v>
      </c>
      <c r="K2">
        <v>-7.7500000000000034E-3</v>
      </c>
    </row>
    <row r="3" spans="1:11" hidden="1" x14ac:dyDescent="0.25">
      <c r="A3" t="s">
        <v>2</v>
      </c>
      <c r="B3">
        <v>6.0000000000001164E-3</v>
      </c>
      <c r="C3">
        <v>1.1999999999999983E-2</v>
      </c>
      <c r="D3">
        <v>2.200000000000002E-2</v>
      </c>
      <c r="E3">
        <v>0</v>
      </c>
      <c r="F3">
        <v>2.0000000000000018E-3</v>
      </c>
      <c r="G3">
        <v>1.0000000000000009E-3</v>
      </c>
      <c r="H3">
        <v>2.0000000000000018E-2</v>
      </c>
      <c r="I3">
        <v>2.0000000000000018E-3</v>
      </c>
      <c r="J3">
        <v>1.2040000000000113E-2</v>
      </c>
      <c r="K3">
        <v>3.6900000000000023E-3</v>
      </c>
    </row>
    <row r="4" spans="1:11" x14ac:dyDescent="0.25">
      <c r="A4" t="s">
        <v>3</v>
      </c>
      <c r="B4">
        <v>8.0000000000001181E-3</v>
      </c>
      <c r="C4">
        <v>1.2999999999999984E-2</v>
      </c>
      <c r="D4">
        <v>2.200000000000002E-2</v>
      </c>
      <c r="E4">
        <v>1.7280000000000004E-2</v>
      </c>
      <c r="F4">
        <v>4.0000000000000036E-3</v>
      </c>
      <c r="G4">
        <v>1.7000000000000015E-2</v>
      </c>
      <c r="H4">
        <v>2.1000000000000019E-2</v>
      </c>
      <c r="I4">
        <v>2.1999999999999909E-2</v>
      </c>
      <c r="J4">
        <v>1.2380000000000113E-2</v>
      </c>
      <c r="K4">
        <v>1.1440000000000006E-2</v>
      </c>
    </row>
    <row r="6" spans="1:11" x14ac:dyDescent="0.25">
      <c r="A6">
        <v>1592</v>
      </c>
    </row>
    <row r="7" spans="1:11" x14ac:dyDescent="0.25">
      <c r="A7" t="s">
        <v>1</v>
      </c>
      <c r="B7">
        <v>-1.0999999999999954E-2</v>
      </c>
      <c r="C7">
        <v>-3.2299999999999413E-3</v>
      </c>
      <c r="D7">
        <v>-4.270000000000003E-3</v>
      </c>
      <c r="E7">
        <v>-5.2100000000000063E-3</v>
      </c>
      <c r="F7">
        <v>-5.0000000000001155E-3</v>
      </c>
      <c r="G7">
        <v>-3.0469999999999997E-2</v>
      </c>
      <c r="H7">
        <v>-2.0000000000000018E-3</v>
      </c>
      <c r="I7">
        <v>-9.5500000000000029E-3</v>
      </c>
      <c r="J7">
        <v>-3.0000000000000027E-3</v>
      </c>
      <c r="K7">
        <v>-1.100000000000001E-2</v>
      </c>
    </row>
    <row r="8" spans="1:11" x14ac:dyDescent="0.25">
      <c r="A8" t="s">
        <v>2</v>
      </c>
      <c r="B8">
        <v>9.000000000000008E-3</v>
      </c>
      <c r="C8">
        <v>1.8260000000000012E-2</v>
      </c>
      <c r="D8">
        <v>9.6500000000000023E-3</v>
      </c>
      <c r="E8">
        <v>1.2049999999999964E-2</v>
      </c>
      <c r="F8">
        <v>3.6999999999999922E-2</v>
      </c>
      <c r="G8">
        <v>4.099999999999937E-4</v>
      </c>
      <c r="H8">
        <v>2.4000000000000021E-2</v>
      </c>
      <c r="I8">
        <v>3.4500000000000086E-3</v>
      </c>
      <c r="J8">
        <v>1.4000000000000012E-2</v>
      </c>
      <c r="K8">
        <v>1.6050000000000023E-2</v>
      </c>
    </row>
    <row r="9" spans="1:11" x14ac:dyDescent="0.25">
      <c r="A9" t="s">
        <v>3</v>
      </c>
      <c r="B9">
        <v>1.9999999999999962E-2</v>
      </c>
      <c r="C9">
        <v>2.1489999999999954E-2</v>
      </c>
      <c r="D9">
        <v>1.3920000000000005E-2</v>
      </c>
      <c r="E9">
        <v>1.725999999999997E-2</v>
      </c>
      <c r="F9">
        <v>4.2000000000000037E-2</v>
      </c>
      <c r="G9">
        <v>3.0879999999999991E-2</v>
      </c>
      <c r="H9">
        <v>2.6000000000000023E-2</v>
      </c>
      <c r="I9">
        <v>1.3000000000000012E-2</v>
      </c>
      <c r="J9">
        <v>1.7000000000000015E-2</v>
      </c>
      <c r="K9">
        <v>2.7050000000000032E-2</v>
      </c>
    </row>
    <row r="11" spans="1:11" x14ac:dyDescent="0.25">
      <c r="A11">
        <v>1517</v>
      </c>
    </row>
    <row r="12" spans="1:11" hidden="1" x14ac:dyDescent="0.25">
      <c r="A12" t="s">
        <v>1</v>
      </c>
      <c r="B12">
        <v>-1.3000000000000012E-2</v>
      </c>
      <c r="C12">
        <v>-1.6510000000000004E-2</v>
      </c>
      <c r="D12">
        <v>-1.5999999999999959E-2</v>
      </c>
      <c r="E12">
        <v>-1.2000000000000011E-2</v>
      </c>
      <c r="F12">
        <v>-6.0000000000000053E-3</v>
      </c>
      <c r="G12">
        <v>-1.8000000000000016E-2</v>
      </c>
      <c r="H12">
        <v>-1.2000000000000011E-2</v>
      </c>
      <c r="I12">
        <v>-7.0000000000000062E-3</v>
      </c>
    </row>
    <row r="13" spans="1:11" hidden="1" x14ac:dyDescent="0.25">
      <c r="A13" t="s">
        <v>2</v>
      </c>
      <c r="B13">
        <v>0</v>
      </c>
      <c r="C13">
        <v>5.4799999999999953E-3</v>
      </c>
      <c r="D13">
        <v>1.0000000000000009E-3</v>
      </c>
      <c r="E13">
        <v>0</v>
      </c>
      <c r="F13">
        <v>1.4000000000000012E-2</v>
      </c>
      <c r="G13">
        <v>0</v>
      </c>
      <c r="H13">
        <v>2.0000000000000018E-3</v>
      </c>
      <c r="I13">
        <v>0</v>
      </c>
    </row>
    <row r="14" spans="1:11" x14ac:dyDescent="0.25">
      <c r="A14" t="s">
        <v>3</v>
      </c>
      <c r="B14">
        <v>1.3000000000000012E-2</v>
      </c>
      <c r="C14">
        <v>2.1989999999999999E-2</v>
      </c>
      <c r="D14">
        <v>1.699999999999996E-2</v>
      </c>
      <c r="E14">
        <v>1.2000000000000011E-2</v>
      </c>
      <c r="F14">
        <v>2.0000000000000018E-2</v>
      </c>
      <c r="G14">
        <v>1.8000000000000016E-2</v>
      </c>
      <c r="H14">
        <v>1.4000000000000012E-2</v>
      </c>
      <c r="I14">
        <v>7.0000000000000062E-3</v>
      </c>
    </row>
    <row r="16" spans="1:11" x14ac:dyDescent="0.25">
      <c r="A16">
        <v>1542</v>
      </c>
    </row>
    <row r="17" spans="1:11" x14ac:dyDescent="0.25">
      <c r="A17" t="s">
        <v>2</v>
      </c>
      <c r="B17">
        <v>1.0000000000000009E-3</v>
      </c>
      <c r="C17">
        <v>0</v>
      </c>
      <c r="D17">
        <v>1.0000000000000009E-3</v>
      </c>
      <c r="E17">
        <v>1.0000000000000009E-3</v>
      </c>
      <c r="F17">
        <v>4.0000000000000036E-3</v>
      </c>
      <c r="G17">
        <v>1.0000000000000009E-3</v>
      </c>
      <c r="H17">
        <v>1.3719999999999996E-2</v>
      </c>
      <c r="I17">
        <v>2.0000000000000018E-3</v>
      </c>
      <c r="J17">
        <v>1.2480000000000005E-2</v>
      </c>
      <c r="K17">
        <v>4.0000000000000036E-3</v>
      </c>
    </row>
    <row r="18" spans="1:11" x14ac:dyDescent="0.25">
      <c r="A18" t="s">
        <v>4</v>
      </c>
      <c r="B18">
        <v>-1.0000000000000009E-3</v>
      </c>
      <c r="C18">
        <v>-3.0000000000000027E-3</v>
      </c>
      <c r="D18">
        <v>-1.0000000000000009E-3</v>
      </c>
      <c r="E18">
        <v>-2.0000000000000018E-3</v>
      </c>
      <c r="F18">
        <v>-3.0000000000000027E-3</v>
      </c>
      <c r="G18">
        <v>-1.0000000000000009E-3</v>
      </c>
      <c r="H18">
        <v>-2.0900000000000085E-3</v>
      </c>
      <c r="I18">
        <v>-5.9999999999999776E-3</v>
      </c>
      <c r="J18">
        <v>-3.7299999999999972E-3</v>
      </c>
      <c r="K18">
        <v>-1.3000000000000012E-2</v>
      </c>
    </row>
    <row r="19" spans="1:11" x14ac:dyDescent="0.25">
      <c r="A19" t="s">
        <v>3</v>
      </c>
      <c r="B19">
        <f>B17-B18</f>
        <v>2.0000000000000018E-3</v>
      </c>
      <c r="C19">
        <f t="shared" ref="C19:K19" si="0">C17-C18</f>
        <v>3.0000000000000027E-3</v>
      </c>
      <c r="D19">
        <f t="shared" si="0"/>
        <v>2.0000000000000018E-3</v>
      </c>
      <c r="E19">
        <f t="shared" si="0"/>
        <v>3.0000000000000027E-3</v>
      </c>
      <c r="F19">
        <f t="shared" si="0"/>
        <v>7.0000000000000062E-3</v>
      </c>
      <c r="G19">
        <f t="shared" si="0"/>
        <v>2.0000000000000018E-3</v>
      </c>
      <c r="H19">
        <f t="shared" si="0"/>
        <v>1.5810000000000005E-2</v>
      </c>
      <c r="I19">
        <f t="shared" si="0"/>
        <v>7.9999999999999793E-3</v>
      </c>
      <c r="J19">
        <f t="shared" si="0"/>
        <v>1.6210000000000002E-2</v>
      </c>
      <c r="K19">
        <f t="shared" si="0"/>
        <v>1.7000000000000015E-2</v>
      </c>
    </row>
    <row r="22" spans="1:11" x14ac:dyDescent="0.25">
      <c r="B22">
        <v>8.0000000000001181E-3</v>
      </c>
    </row>
    <row r="23" spans="1:11" x14ac:dyDescent="0.25">
      <c r="B23">
        <v>1.2999999999999984E-2</v>
      </c>
    </row>
    <row r="24" spans="1:11" x14ac:dyDescent="0.25">
      <c r="B24">
        <v>2.200000000000002E-2</v>
      </c>
    </row>
    <row r="25" spans="1:11" x14ac:dyDescent="0.25">
      <c r="B25">
        <v>1.7280000000000004E-2</v>
      </c>
    </row>
    <row r="26" spans="1:11" x14ac:dyDescent="0.25">
      <c r="B26">
        <v>4.0000000000000036E-3</v>
      </c>
    </row>
    <row r="27" spans="1:11" x14ac:dyDescent="0.25">
      <c r="B27">
        <v>1.7000000000000015E-2</v>
      </c>
    </row>
    <row r="28" spans="1:11" x14ac:dyDescent="0.25">
      <c r="B28">
        <v>2.1000000000000019E-2</v>
      </c>
    </row>
    <row r="29" spans="1:11" x14ac:dyDescent="0.25">
      <c r="B29">
        <v>2.1999999999999909E-2</v>
      </c>
    </row>
    <row r="30" spans="1:11" x14ac:dyDescent="0.25">
      <c r="B30">
        <v>1.2380000000000113E-2</v>
      </c>
    </row>
    <row r="31" spans="1:11" x14ac:dyDescent="0.25">
      <c r="B31">
        <v>1.1440000000000006E-2</v>
      </c>
    </row>
    <row r="32" spans="1:11" x14ac:dyDescent="0.25">
      <c r="B32">
        <v>1.9999999999999962E-2</v>
      </c>
    </row>
    <row r="33" spans="2:2" x14ac:dyDescent="0.25">
      <c r="B33">
        <v>2.1489999999999954E-2</v>
      </c>
    </row>
    <row r="34" spans="2:2" x14ac:dyDescent="0.25">
      <c r="B34">
        <v>1.3920000000000005E-2</v>
      </c>
    </row>
    <row r="35" spans="2:2" x14ac:dyDescent="0.25">
      <c r="B35">
        <v>1.725999999999997E-2</v>
      </c>
    </row>
    <row r="36" spans="2:2" x14ac:dyDescent="0.25">
      <c r="B36">
        <v>4.2000000000000037E-2</v>
      </c>
    </row>
    <row r="37" spans="2:2" x14ac:dyDescent="0.25">
      <c r="B37">
        <v>3.0879999999999991E-2</v>
      </c>
    </row>
    <row r="38" spans="2:2" x14ac:dyDescent="0.25">
      <c r="B38">
        <v>2.6000000000000023E-2</v>
      </c>
    </row>
    <row r="39" spans="2:2" x14ac:dyDescent="0.25">
      <c r="B39">
        <v>1.3000000000000012E-2</v>
      </c>
    </row>
    <row r="40" spans="2:2" x14ac:dyDescent="0.25">
      <c r="B40">
        <v>1.7000000000000015E-2</v>
      </c>
    </row>
    <row r="41" spans="2:2" x14ac:dyDescent="0.25">
      <c r="B41">
        <v>2.7050000000000032E-2</v>
      </c>
    </row>
    <row r="42" spans="2:2" x14ac:dyDescent="0.25">
      <c r="B42">
        <v>1.3000000000000012E-2</v>
      </c>
    </row>
    <row r="43" spans="2:2" x14ac:dyDescent="0.25">
      <c r="B43">
        <v>2.1989999999999999E-2</v>
      </c>
    </row>
    <row r="44" spans="2:2" x14ac:dyDescent="0.25">
      <c r="B44">
        <v>1.699999999999996E-2</v>
      </c>
    </row>
    <row r="45" spans="2:2" x14ac:dyDescent="0.25">
      <c r="B45">
        <v>1.2000000000000011E-2</v>
      </c>
    </row>
    <row r="46" spans="2:2" x14ac:dyDescent="0.25">
      <c r="B46">
        <v>2.0000000000000018E-2</v>
      </c>
    </row>
    <row r="47" spans="2:2" x14ac:dyDescent="0.25">
      <c r="B47">
        <v>1.8000000000000016E-2</v>
      </c>
    </row>
    <row r="48" spans="2:2" x14ac:dyDescent="0.25">
      <c r="B48">
        <v>1.4000000000000012E-2</v>
      </c>
    </row>
    <row r="49" spans="2:2" x14ac:dyDescent="0.25">
      <c r="B49">
        <v>7.0000000000000062E-3</v>
      </c>
    </row>
    <row r="50" spans="2:2" x14ac:dyDescent="0.25">
      <c r="B50">
        <v>2.0000000000000018E-3</v>
      </c>
    </row>
    <row r="51" spans="2:2" x14ac:dyDescent="0.25">
      <c r="B51">
        <v>3.0000000000000027E-3</v>
      </c>
    </row>
    <row r="52" spans="2:2" x14ac:dyDescent="0.25">
      <c r="B52">
        <v>2.0000000000000018E-3</v>
      </c>
    </row>
    <row r="53" spans="2:2" x14ac:dyDescent="0.25">
      <c r="B53">
        <v>3.0000000000000027E-3</v>
      </c>
    </row>
    <row r="54" spans="2:2" x14ac:dyDescent="0.25">
      <c r="B54">
        <v>7.0000000000000062E-3</v>
      </c>
    </row>
    <row r="55" spans="2:2" x14ac:dyDescent="0.25">
      <c r="B55">
        <v>2.0000000000000018E-3</v>
      </c>
    </row>
    <row r="56" spans="2:2" x14ac:dyDescent="0.25">
      <c r="B56">
        <v>1.5810000000000005E-2</v>
      </c>
    </row>
    <row r="57" spans="2:2" x14ac:dyDescent="0.25">
      <c r="B57">
        <v>7.9999999999999793E-3</v>
      </c>
    </row>
    <row r="58" spans="2:2" x14ac:dyDescent="0.25">
      <c r="B58">
        <v>1.6210000000000002E-2</v>
      </c>
    </row>
    <row r="59" spans="2:2" x14ac:dyDescent="0.25">
      <c r="B59">
        <v>1.7000000000000015E-2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907C-B76B-4FB5-AB2C-FE82167767D4}">
  <dimension ref="A1:S119"/>
  <sheetViews>
    <sheetView workbookViewId="0">
      <selection activeCell="D33" sqref="D33"/>
    </sheetView>
  </sheetViews>
  <sheetFormatPr defaultRowHeight="15" x14ac:dyDescent="0.25"/>
  <sheetData>
    <row r="1" spans="1:11" x14ac:dyDescent="0.25">
      <c r="A1">
        <v>1594</v>
      </c>
    </row>
    <row r="2" spans="1:11" x14ac:dyDescent="0.25">
      <c r="A2" t="s">
        <v>1</v>
      </c>
      <c r="B2">
        <v>-5.3999999999999854E-2</v>
      </c>
      <c r="C2">
        <v>-8.0480000000000065E-2</v>
      </c>
      <c r="D2">
        <v>-9.9999999999988987E-4</v>
      </c>
      <c r="E2">
        <v>-1.8019999999999953E-2</v>
      </c>
      <c r="F2">
        <v>-5.6999999999999884E-2</v>
      </c>
      <c r="G2">
        <v>-7.8189999999999954E-2</v>
      </c>
      <c r="H2">
        <v>-5.1999999999999991E-2</v>
      </c>
      <c r="I2">
        <v>-8.5109999999999963E-2</v>
      </c>
      <c r="J2">
        <v>-2.7000000000000024E-2</v>
      </c>
      <c r="K2">
        <v>-7.1600000000000011E-2</v>
      </c>
    </row>
    <row r="3" spans="1:11" x14ac:dyDescent="0.25">
      <c r="A3" t="s">
        <v>2</v>
      </c>
      <c r="B3">
        <v>8.0000000000000071E-3</v>
      </c>
      <c r="C3">
        <v>5.0200000000000106E-3</v>
      </c>
      <c r="D3">
        <v>3.1000000000000028E-2</v>
      </c>
      <c r="E3">
        <v>1.0600000000000054E-3</v>
      </c>
      <c r="F3">
        <v>3.0000000000000027E-3</v>
      </c>
      <c r="G3">
        <v>6.0499999999999998E-3</v>
      </c>
      <c r="H3">
        <v>2.0000000000000018E-3</v>
      </c>
      <c r="I3">
        <v>8.0700000000000077E-3</v>
      </c>
      <c r="J3">
        <v>3.0000000000000027E-3</v>
      </c>
      <c r="K3">
        <v>9.9999999999961231E-6</v>
      </c>
    </row>
    <row r="4" spans="1:11" x14ac:dyDescent="0.25">
      <c r="A4" t="s">
        <v>5</v>
      </c>
      <c r="B4">
        <v>6.1999999999999861E-2</v>
      </c>
      <c r="C4">
        <v>8.5500000000000076E-2</v>
      </c>
      <c r="D4">
        <v>3.1999999999999917E-2</v>
      </c>
      <c r="E4">
        <v>1.9079999999999958E-2</v>
      </c>
      <c r="F4">
        <v>5.9999999999999887E-2</v>
      </c>
      <c r="G4">
        <v>8.4239999999999954E-2</v>
      </c>
      <c r="H4">
        <v>5.3999999999999992E-2</v>
      </c>
      <c r="I4">
        <v>9.3179999999999971E-2</v>
      </c>
      <c r="J4">
        <v>3.0000000000000027E-2</v>
      </c>
      <c r="K4">
        <v>7.1610000000000007E-2</v>
      </c>
    </row>
    <row r="6" spans="1:11" x14ac:dyDescent="0.25">
      <c r="A6">
        <v>1573</v>
      </c>
    </row>
    <row r="7" spans="1:11" x14ac:dyDescent="0.25">
      <c r="A7" t="s">
        <v>1</v>
      </c>
      <c r="B7">
        <v>-8.0999999999999961E-2</v>
      </c>
      <c r="C7">
        <v>-2.7999999999999914E-2</v>
      </c>
      <c r="D7">
        <v>-7.1999999999999953E-2</v>
      </c>
      <c r="E7">
        <v>-1.8000000000000127E-2</v>
      </c>
      <c r="F7">
        <v>-0.11399999999999999</v>
      </c>
      <c r="G7">
        <v>-4.6000000000000041E-2</v>
      </c>
      <c r="H7">
        <v>-8.8999999999999982E-2</v>
      </c>
      <c r="I7">
        <v>-5.0000000000001155E-3</v>
      </c>
      <c r="J7">
        <v>-7.8999999999999959E-2</v>
      </c>
      <c r="K7">
        <v>-4.3799999999999978E-2</v>
      </c>
    </row>
    <row r="8" spans="1:11" x14ac:dyDescent="0.25">
      <c r="A8" t="s">
        <v>2</v>
      </c>
      <c r="B8">
        <v>4.1000000000000036E-2</v>
      </c>
      <c r="C8">
        <v>4.7000000000000042E-2</v>
      </c>
      <c r="D8">
        <v>5.2000000000000046E-2</v>
      </c>
      <c r="E8">
        <v>8.4999999999999964E-2</v>
      </c>
      <c r="F8">
        <v>3.8000000000000034E-2</v>
      </c>
      <c r="G8">
        <v>1.6000000000000014E-2</v>
      </c>
      <c r="H8">
        <v>4.1090000000000002E-2</v>
      </c>
      <c r="I8">
        <v>3.8000000000000034E-2</v>
      </c>
      <c r="J8">
        <v>5.0000000000000044E-2</v>
      </c>
      <c r="K8">
        <v>2.8999999999999998E-2</v>
      </c>
    </row>
    <row r="9" spans="1:11" x14ac:dyDescent="0.25">
      <c r="A9" t="s">
        <v>3</v>
      </c>
      <c r="B9">
        <v>0.122</v>
      </c>
      <c r="C9">
        <v>7.4999999999999956E-2</v>
      </c>
      <c r="D9">
        <v>0.124</v>
      </c>
      <c r="E9">
        <v>0.10300000000000009</v>
      </c>
      <c r="F9">
        <v>0.15200000000000002</v>
      </c>
      <c r="G9">
        <v>6.2000000000000055E-2</v>
      </c>
      <c r="H9">
        <v>0.13008999999999998</v>
      </c>
      <c r="I9">
        <v>4.3000000000000149E-2</v>
      </c>
      <c r="J9">
        <v>0.129</v>
      </c>
      <c r="K9">
        <v>7.2799999999999976E-2</v>
      </c>
    </row>
    <row r="11" spans="1:11" x14ac:dyDescent="0.25">
      <c r="A11">
        <v>1589</v>
      </c>
    </row>
    <row r="12" spans="1:11" x14ac:dyDescent="0.25">
      <c r="A12" t="s">
        <v>1</v>
      </c>
      <c r="B12">
        <v>-6.9999999999998952E-3</v>
      </c>
      <c r="C12">
        <v>-1.7000000000000015E-2</v>
      </c>
      <c r="D12">
        <v>-1.6000000000000014E-2</v>
      </c>
      <c r="E12">
        <v>-6.0000000000001164E-3</v>
      </c>
      <c r="F12">
        <v>-0.13</v>
      </c>
      <c r="G12">
        <v>-2.6000000000000134E-2</v>
      </c>
      <c r="H12">
        <v>-1.2160000000000011E-2</v>
      </c>
      <c r="I12">
        <v>0</v>
      </c>
    </row>
    <row r="13" spans="1:11" x14ac:dyDescent="0.25">
      <c r="A13" t="s">
        <v>2</v>
      </c>
      <c r="B13">
        <v>7.3000000000000065E-2</v>
      </c>
      <c r="C13">
        <v>4.500000000000004E-2</v>
      </c>
      <c r="D13">
        <v>2.7000000000000135E-2</v>
      </c>
      <c r="E13">
        <v>1.8999999999999906E-2</v>
      </c>
      <c r="F13">
        <v>5.3000000000000047E-2</v>
      </c>
      <c r="G13">
        <v>8.199999999999974E-2</v>
      </c>
      <c r="H13">
        <v>5.6350000000000101E-2</v>
      </c>
      <c r="I13">
        <v>4.7999999999999932E-2</v>
      </c>
    </row>
    <row r="14" spans="1:11" x14ac:dyDescent="0.25">
      <c r="A14" t="s">
        <v>3</v>
      </c>
      <c r="B14">
        <v>7.999999999999996E-2</v>
      </c>
      <c r="C14">
        <v>6.2000000000000055E-2</v>
      </c>
      <c r="D14">
        <v>4.3000000000000149E-2</v>
      </c>
      <c r="E14">
        <v>2.5000000000000022E-2</v>
      </c>
      <c r="F14">
        <v>0.18300000000000005</v>
      </c>
      <c r="G14">
        <v>0.10799999999999987</v>
      </c>
      <c r="H14">
        <v>6.8510000000000112E-2</v>
      </c>
      <c r="I14">
        <v>4.7999999999999932E-2</v>
      </c>
    </row>
    <row r="16" spans="1:11" x14ac:dyDescent="0.25">
      <c r="A16">
        <v>1590</v>
      </c>
    </row>
    <row r="17" spans="1:19" x14ac:dyDescent="0.25">
      <c r="A17" t="s">
        <v>6</v>
      </c>
      <c r="B17">
        <v>2.3000000000000131E-2</v>
      </c>
      <c r="C17">
        <v>3.2000000000000139E-2</v>
      </c>
      <c r="D17">
        <v>4.0000000000000036E-3</v>
      </c>
      <c r="E17">
        <v>2.3000000000000131E-2</v>
      </c>
      <c r="F17">
        <v>2.1000000000000019E-2</v>
      </c>
      <c r="G17">
        <v>2.4000000000000132E-2</v>
      </c>
      <c r="H17">
        <v>1.0000000000000009E-2</v>
      </c>
      <c r="I17">
        <v>3.2000000000000084E-2</v>
      </c>
      <c r="J17">
        <v>1.7000000000000126E-2</v>
      </c>
      <c r="K17">
        <v>3.7390000000000118E-2</v>
      </c>
      <c r="L17">
        <v>3.999999999999998E-2</v>
      </c>
      <c r="M17">
        <v>2.2000000000000242E-2</v>
      </c>
      <c r="N17">
        <v>3.1E-2</v>
      </c>
      <c r="O17">
        <v>5.4000000000000159E-2</v>
      </c>
    </row>
    <row r="18" spans="1:19" x14ac:dyDescent="0.25">
      <c r="A18" t="s">
        <v>1</v>
      </c>
      <c r="B18">
        <v>-1.8999999999999906E-2</v>
      </c>
      <c r="C18">
        <v>-3.9999999999999925E-2</v>
      </c>
      <c r="D18">
        <v>-3.1999999999999806E-2</v>
      </c>
      <c r="E18">
        <v>-2.7000000000000024E-2</v>
      </c>
      <c r="F18">
        <v>-1.8000000000000016E-2</v>
      </c>
      <c r="G18">
        <v>-4.2999999999999816E-2</v>
      </c>
      <c r="H18">
        <v>-1.9999999999999907E-2</v>
      </c>
      <c r="I18">
        <v>-3.2999999999999918E-2</v>
      </c>
      <c r="J18">
        <v>-1.7999999999999794E-2</v>
      </c>
      <c r="K18">
        <v>-1.7059999999999895E-2</v>
      </c>
      <c r="L18">
        <v>-8.1999999999999851E-2</v>
      </c>
      <c r="M18">
        <v>-4.2999999999999927E-2</v>
      </c>
      <c r="N18">
        <v>-3.3000000000000002E-2</v>
      </c>
      <c r="O18">
        <v>-4.6999999999999931E-2</v>
      </c>
    </row>
    <row r="19" spans="1:19" x14ac:dyDescent="0.25">
      <c r="A19" t="s">
        <v>7</v>
      </c>
      <c r="B19">
        <v>4.2000000000000037E-2</v>
      </c>
      <c r="C19">
        <v>7.2000000000000064E-2</v>
      </c>
      <c r="D19">
        <v>3.599999999999981E-2</v>
      </c>
      <c r="E19">
        <v>5.0000000000000155E-2</v>
      </c>
      <c r="F19">
        <v>3.9000000000000035E-2</v>
      </c>
      <c r="G19">
        <v>6.6999999999999948E-2</v>
      </c>
      <c r="H19">
        <v>2.9999999999999916E-2</v>
      </c>
      <c r="I19">
        <v>6.5000000000000002E-2</v>
      </c>
      <c r="J19">
        <v>3.499999999999992E-2</v>
      </c>
      <c r="K19">
        <v>5.4450000000000012E-2</v>
      </c>
      <c r="L19">
        <v>0.12199999999999983</v>
      </c>
      <c r="M19">
        <v>6.5000000000000169E-2</v>
      </c>
      <c r="N19">
        <v>6.4000000000000001E-2</v>
      </c>
      <c r="O19">
        <v>0.10100000000000009</v>
      </c>
    </row>
    <row r="21" spans="1:19" x14ac:dyDescent="0.25">
      <c r="A21">
        <v>1597</v>
      </c>
    </row>
    <row r="22" spans="1:19" x14ac:dyDescent="0.25">
      <c r="A22" t="s">
        <v>1</v>
      </c>
      <c r="B22">
        <v>-1.4950000000000012E-2</v>
      </c>
      <c r="C22">
        <v>-9.000000000000008E-3</v>
      </c>
      <c r="D22">
        <v>-2.5790000000000014E-2</v>
      </c>
      <c r="E22">
        <v>-2.0000000000000018E-2</v>
      </c>
      <c r="F22">
        <v>-1.2869999999999999E-2</v>
      </c>
      <c r="G22">
        <v>-7.0000000000000062E-3</v>
      </c>
      <c r="H22">
        <v>-2.8000000000000025E-2</v>
      </c>
      <c r="I22">
        <v>-2.0779999999999993E-2</v>
      </c>
      <c r="J22">
        <v>-1.8000000000000016E-2</v>
      </c>
      <c r="K22">
        <v>-1.5000000000000013E-2</v>
      </c>
      <c r="L22">
        <v>-2.7000000000000024E-2</v>
      </c>
      <c r="M22">
        <v>-1.4000000000000012E-2</v>
      </c>
    </row>
    <row r="23" spans="1:19" x14ac:dyDescent="0.25">
      <c r="A23" t="s">
        <v>2</v>
      </c>
      <c r="B23">
        <v>1.4829999999999999E-2</v>
      </c>
      <c r="C23">
        <v>7.9999999999999793E-3</v>
      </c>
      <c r="D23">
        <v>1.6150000000000005E-2</v>
      </c>
      <c r="E23">
        <v>3.9999999999999758E-3</v>
      </c>
      <c r="F23">
        <v>4.2970000000000001E-2</v>
      </c>
      <c r="G23">
        <v>6.0000000000000053E-3</v>
      </c>
      <c r="H23">
        <v>1.3780000000000001E-2</v>
      </c>
      <c r="I23">
        <v>1.2000000000000011E-2</v>
      </c>
      <c r="J23">
        <v>2.8719999999999982E-2</v>
      </c>
      <c r="K23">
        <v>1.100000000000001E-2</v>
      </c>
      <c r="L23">
        <v>5.7799999999999935E-3</v>
      </c>
      <c r="M23">
        <v>3.5000000000000003E-2</v>
      </c>
    </row>
    <row r="24" spans="1:19" x14ac:dyDescent="0.25">
      <c r="A24" t="s">
        <v>3</v>
      </c>
      <c r="B24">
        <v>2.9780000000000011E-2</v>
      </c>
      <c r="C24">
        <v>1.6999999999999987E-2</v>
      </c>
      <c r="D24">
        <v>4.1940000000000019E-2</v>
      </c>
      <c r="E24">
        <v>2.3999999999999994E-2</v>
      </c>
      <c r="F24">
        <v>5.5840000000000001E-2</v>
      </c>
      <c r="G24">
        <v>1.3000000000000012E-2</v>
      </c>
      <c r="H24">
        <v>4.1780000000000025E-2</v>
      </c>
      <c r="I24">
        <v>3.2780000000000004E-2</v>
      </c>
      <c r="J24">
        <v>4.6719999999999998E-2</v>
      </c>
      <c r="K24">
        <v>2.6000000000000023E-2</v>
      </c>
      <c r="L24">
        <v>3.2780000000000017E-2</v>
      </c>
      <c r="M24">
        <v>4.9000000000000016E-2</v>
      </c>
    </row>
    <row r="26" spans="1:19" x14ac:dyDescent="0.25">
      <c r="A26">
        <v>1588</v>
      </c>
    </row>
    <row r="27" spans="1:19" x14ac:dyDescent="0.25">
      <c r="A27" t="s">
        <v>1</v>
      </c>
      <c r="B27">
        <v>-3.8999999999999924E-2</v>
      </c>
      <c r="C27">
        <v>-1.5999999999999986E-2</v>
      </c>
      <c r="D27">
        <v>-3.1000000000000028E-2</v>
      </c>
      <c r="E27">
        <v>0</v>
      </c>
      <c r="F27">
        <v>-0.15699999999999997</v>
      </c>
      <c r="G27">
        <v>-9.9999999999988987E-4</v>
      </c>
      <c r="H27">
        <v>-5.4999999999999938E-2</v>
      </c>
      <c r="I27">
        <v>-2.9999999999998916E-3</v>
      </c>
      <c r="J27">
        <v>-3.7000000000000144E-2</v>
      </c>
      <c r="K27">
        <v>0</v>
      </c>
      <c r="L27">
        <v>-0.13851999999999987</v>
      </c>
      <c r="M27">
        <v>-1.0000000000000009E-3</v>
      </c>
      <c r="N27">
        <v>-0.18099999999999994</v>
      </c>
      <c r="O27">
        <v>-5.9999999999997833E-3</v>
      </c>
      <c r="P27">
        <v>-5.2000000000000046E-2</v>
      </c>
      <c r="Q27">
        <v>-5.9999999999998943E-3</v>
      </c>
      <c r="R27">
        <v>-4.8999999999999932E-2</v>
      </c>
      <c r="S27">
        <v>-4.0899999999998715E-3</v>
      </c>
    </row>
    <row r="28" spans="1:19" x14ac:dyDescent="0.25">
      <c r="A28" t="s">
        <v>2</v>
      </c>
      <c r="B28">
        <v>8.1000000000000072E-2</v>
      </c>
      <c r="C28">
        <v>0.10400000000000012</v>
      </c>
      <c r="D28">
        <v>5.7000000000000162E-2</v>
      </c>
      <c r="E28">
        <v>0.10100000000000009</v>
      </c>
      <c r="F28">
        <v>4.2000000000000148E-2</v>
      </c>
      <c r="G28">
        <v>0.22400000000000009</v>
      </c>
      <c r="H28">
        <v>7.4000000000000288E-2</v>
      </c>
      <c r="I28">
        <v>9.0000000000000024E-2</v>
      </c>
      <c r="J28">
        <v>7.0000000000001172E-3</v>
      </c>
      <c r="K28">
        <v>8.400000000000013E-2</v>
      </c>
      <c r="L28">
        <v>1.9110000000000085E-2</v>
      </c>
      <c r="M28">
        <v>0.16400000000000003</v>
      </c>
      <c r="N28">
        <v>3.0999999999999917E-2</v>
      </c>
      <c r="O28">
        <v>0.26600000000000024</v>
      </c>
      <c r="P28">
        <v>6.7000000000000171E-2</v>
      </c>
      <c r="Q28">
        <v>7.3999999999999955E-2</v>
      </c>
      <c r="R28">
        <v>6.0000000000000275E-2</v>
      </c>
      <c r="S28">
        <v>0.12608000000000003</v>
      </c>
    </row>
    <row r="29" spans="1:19" x14ac:dyDescent="0.25">
      <c r="A29" t="s">
        <v>3</v>
      </c>
      <c r="B29">
        <v>0.12</v>
      </c>
      <c r="C29">
        <v>0.12000000000000011</v>
      </c>
      <c r="D29">
        <v>8.8000000000000189E-2</v>
      </c>
      <c r="E29">
        <v>0.10100000000000009</v>
      </c>
      <c r="F29">
        <v>0.19900000000000012</v>
      </c>
      <c r="G29">
        <v>0.22499999999999998</v>
      </c>
      <c r="H29">
        <v>0.12900000000000023</v>
      </c>
      <c r="I29">
        <v>9.2999999999999916E-2</v>
      </c>
      <c r="J29">
        <v>4.4000000000000261E-2</v>
      </c>
      <c r="K29">
        <v>8.400000000000013E-2</v>
      </c>
      <c r="L29">
        <v>0.15762999999999994</v>
      </c>
      <c r="M29">
        <v>0.16500000000000004</v>
      </c>
      <c r="N29">
        <v>0.21199999999999986</v>
      </c>
      <c r="O29">
        <v>0.27200000000000002</v>
      </c>
      <c r="P29">
        <v>0.11900000000000022</v>
      </c>
      <c r="Q29">
        <v>7.9999999999999849E-2</v>
      </c>
      <c r="R29">
        <v>0.10900000000000021</v>
      </c>
      <c r="S29">
        <v>0.1301699999999999</v>
      </c>
    </row>
    <row r="31" spans="1:19" x14ac:dyDescent="0.25">
      <c r="A31">
        <v>1506</v>
      </c>
    </row>
    <row r="32" spans="1:19" x14ac:dyDescent="0.25">
      <c r="A32" t="s">
        <v>1</v>
      </c>
      <c r="B32">
        <v>-3.4999999999999976E-2</v>
      </c>
      <c r="C32">
        <v>-3.5000000000000031E-2</v>
      </c>
      <c r="D32">
        <v>-3.4999999999999976E-2</v>
      </c>
      <c r="E32">
        <v>-4.2000000000000037E-2</v>
      </c>
      <c r="F32">
        <v>-3.2999999999999974E-2</v>
      </c>
      <c r="G32">
        <v>-3.8000000000000034E-2</v>
      </c>
      <c r="H32">
        <v>-3.1999999999999973E-2</v>
      </c>
      <c r="I32">
        <v>-3.3180000000000029E-2</v>
      </c>
      <c r="J32">
        <v>-3.4999999999999976E-2</v>
      </c>
      <c r="K32">
        <v>-3.8000000000000034E-2</v>
      </c>
      <c r="L32">
        <v>-3.7999999999999978E-2</v>
      </c>
      <c r="M32">
        <v>-4.0000000000000036E-2</v>
      </c>
    </row>
    <row r="33" spans="1:13" x14ac:dyDescent="0.25">
      <c r="A33" t="s">
        <v>6</v>
      </c>
      <c r="B33">
        <v>1.7000000000000015E-2</v>
      </c>
      <c r="C33">
        <v>2.2999999999999909E-2</v>
      </c>
      <c r="D33">
        <v>2.0000000000000018E-2</v>
      </c>
      <c r="E33">
        <v>2.1999999999999909E-2</v>
      </c>
      <c r="F33">
        <v>1.7000000000000015E-2</v>
      </c>
      <c r="G33">
        <v>2.8999999999999915E-2</v>
      </c>
      <c r="H33">
        <v>2.6000000000000023E-2</v>
      </c>
      <c r="I33">
        <v>3.5269999999999913E-2</v>
      </c>
      <c r="J33">
        <v>1.6000000000000014E-2</v>
      </c>
      <c r="K33">
        <v>2.6999999999999913E-2</v>
      </c>
      <c r="L33">
        <v>2.300000000000002E-2</v>
      </c>
      <c r="M33">
        <v>3.2999999999999891E-2</v>
      </c>
    </row>
    <row r="34" spans="1:13" x14ac:dyDescent="0.25">
      <c r="A34" t="s">
        <v>5</v>
      </c>
      <c r="B34">
        <v>5.1999999999999991E-2</v>
      </c>
      <c r="C34">
        <v>5.799999999999994E-2</v>
      </c>
      <c r="D34">
        <v>5.4999999999999993E-2</v>
      </c>
      <c r="E34">
        <v>6.3999999999999946E-2</v>
      </c>
      <c r="F34">
        <v>4.9999999999999989E-2</v>
      </c>
      <c r="G34">
        <v>6.6999999999999948E-2</v>
      </c>
      <c r="H34">
        <v>5.7999999999999996E-2</v>
      </c>
      <c r="I34">
        <v>6.8449999999999941E-2</v>
      </c>
      <c r="J34">
        <v>5.099999999999999E-2</v>
      </c>
      <c r="K34">
        <v>6.4999999999999947E-2</v>
      </c>
      <c r="L34">
        <v>6.0999999999999999E-2</v>
      </c>
      <c r="M34">
        <v>7.2999999999999926E-2</v>
      </c>
    </row>
    <row r="36" spans="1:13" x14ac:dyDescent="0.25">
      <c r="B36">
        <v>0.122</v>
      </c>
    </row>
    <row r="37" spans="1:13" x14ac:dyDescent="0.25">
      <c r="B37">
        <v>7.4999999999999956E-2</v>
      </c>
    </row>
    <row r="38" spans="1:13" x14ac:dyDescent="0.25">
      <c r="B38">
        <v>0.124</v>
      </c>
    </row>
    <row r="39" spans="1:13" x14ac:dyDescent="0.25">
      <c r="B39">
        <v>0.10300000000000009</v>
      </c>
    </row>
    <row r="40" spans="1:13" x14ac:dyDescent="0.25">
      <c r="B40">
        <v>0.15200000000000002</v>
      </c>
    </row>
    <row r="41" spans="1:13" x14ac:dyDescent="0.25">
      <c r="B41">
        <v>6.2000000000000055E-2</v>
      </c>
    </row>
    <row r="42" spans="1:13" x14ac:dyDescent="0.25">
      <c r="B42">
        <v>0.13008999999999998</v>
      </c>
    </row>
    <row r="43" spans="1:13" x14ac:dyDescent="0.25">
      <c r="B43">
        <v>4.3000000000000149E-2</v>
      </c>
    </row>
    <row r="44" spans="1:13" x14ac:dyDescent="0.25">
      <c r="B44">
        <v>0.129</v>
      </c>
    </row>
    <row r="45" spans="1:13" x14ac:dyDescent="0.25">
      <c r="B45">
        <v>7.2799999999999976E-2</v>
      </c>
    </row>
    <row r="46" spans="1:13" x14ac:dyDescent="0.25">
      <c r="B46">
        <v>6.1999999999999861E-2</v>
      </c>
    </row>
    <row r="47" spans="1:13" x14ac:dyDescent="0.25">
      <c r="B47">
        <v>8.5500000000000076E-2</v>
      </c>
    </row>
    <row r="48" spans="1:13" x14ac:dyDescent="0.25">
      <c r="B48">
        <v>3.1999999999999917E-2</v>
      </c>
    </row>
    <row r="49" spans="2:2" x14ac:dyDescent="0.25">
      <c r="B49">
        <v>1.9079999999999958E-2</v>
      </c>
    </row>
    <row r="50" spans="2:2" x14ac:dyDescent="0.25">
      <c r="B50">
        <v>5.9999999999999887E-2</v>
      </c>
    </row>
    <row r="51" spans="2:2" x14ac:dyDescent="0.25">
      <c r="B51">
        <v>8.4239999999999954E-2</v>
      </c>
    </row>
    <row r="52" spans="2:2" x14ac:dyDescent="0.25">
      <c r="B52">
        <v>5.3999999999999992E-2</v>
      </c>
    </row>
    <row r="53" spans="2:2" x14ac:dyDescent="0.25">
      <c r="B53">
        <v>9.3179999999999971E-2</v>
      </c>
    </row>
    <row r="54" spans="2:2" x14ac:dyDescent="0.25">
      <c r="B54">
        <v>3.0000000000000027E-2</v>
      </c>
    </row>
    <row r="55" spans="2:2" x14ac:dyDescent="0.25">
      <c r="B55">
        <v>7.1610000000000007E-2</v>
      </c>
    </row>
    <row r="56" spans="2:2" x14ac:dyDescent="0.25">
      <c r="B56">
        <v>7.999999999999996E-2</v>
      </c>
    </row>
    <row r="57" spans="2:2" x14ac:dyDescent="0.25">
      <c r="B57">
        <v>6.2000000000000055E-2</v>
      </c>
    </row>
    <row r="58" spans="2:2" x14ac:dyDescent="0.25">
      <c r="B58">
        <v>4.3000000000000149E-2</v>
      </c>
    </row>
    <row r="59" spans="2:2" x14ac:dyDescent="0.25">
      <c r="B59">
        <v>2.5000000000000022E-2</v>
      </c>
    </row>
    <row r="60" spans="2:2" x14ac:dyDescent="0.25">
      <c r="B60">
        <v>0.18300000000000005</v>
      </c>
    </row>
    <row r="61" spans="2:2" x14ac:dyDescent="0.25">
      <c r="B61">
        <v>0.10799999999999987</v>
      </c>
    </row>
    <row r="62" spans="2:2" x14ac:dyDescent="0.25">
      <c r="B62">
        <v>6.8510000000000112E-2</v>
      </c>
    </row>
    <row r="63" spans="2:2" x14ac:dyDescent="0.25">
      <c r="B63">
        <v>4.7999999999999932E-2</v>
      </c>
    </row>
    <row r="64" spans="2:2" x14ac:dyDescent="0.25">
      <c r="B64">
        <v>4.2000000000000037E-2</v>
      </c>
    </row>
    <row r="65" spans="2:2" x14ac:dyDescent="0.25">
      <c r="B65">
        <v>7.2000000000000064E-2</v>
      </c>
    </row>
    <row r="66" spans="2:2" x14ac:dyDescent="0.25">
      <c r="B66">
        <v>3.599999999999981E-2</v>
      </c>
    </row>
    <row r="67" spans="2:2" x14ac:dyDescent="0.25">
      <c r="B67">
        <v>5.0000000000000155E-2</v>
      </c>
    </row>
    <row r="68" spans="2:2" x14ac:dyDescent="0.25">
      <c r="B68">
        <v>3.9000000000000035E-2</v>
      </c>
    </row>
    <row r="69" spans="2:2" x14ac:dyDescent="0.25">
      <c r="B69">
        <v>6.6999999999999948E-2</v>
      </c>
    </row>
    <row r="70" spans="2:2" x14ac:dyDescent="0.25">
      <c r="B70">
        <v>2.9999999999999916E-2</v>
      </c>
    </row>
    <row r="71" spans="2:2" x14ac:dyDescent="0.25">
      <c r="B71">
        <v>6.5000000000000002E-2</v>
      </c>
    </row>
    <row r="72" spans="2:2" x14ac:dyDescent="0.25">
      <c r="B72">
        <v>3.499999999999992E-2</v>
      </c>
    </row>
    <row r="73" spans="2:2" x14ac:dyDescent="0.25">
      <c r="B73">
        <v>5.4450000000000012E-2</v>
      </c>
    </row>
    <row r="74" spans="2:2" x14ac:dyDescent="0.25">
      <c r="B74">
        <v>0.12199999999999983</v>
      </c>
    </row>
    <row r="75" spans="2:2" x14ac:dyDescent="0.25">
      <c r="B75">
        <v>6.5000000000000169E-2</v>
      </c>
    </row>
    <row r="76" spans="2:2" x14ac:dyDescent="0.25">
      <c r="B76">
        <v>6.4000000000000001E-2</v>
      </c>
    </row>
    <row r="77" spans="2:2" x14ac:dyDescent="0.25">
      <c r="B77">
        <v>0.10100000000000009</v>
      </c>
    </row>
    <row r="78" spans="2:2" x14ac:dyDescent="0.25">
      <c r="B78">
        <v>2.9780000000000011E-2</v>
      </c>
    </row>
    <row r="79" spans="2:2" x14ac:dyDescent="0.25">
      <c r="B79">
        <v>1.6999999999999987E-2</v>
      </c>
    </row>
    <row r="80" spans="2:2" x14ac:dyDescent="0.25">
      <c r="B80">
        <v>4.1940000000000019E-2</v>
      </c>
    </row>
    <row r="81" spans="2:2" x14ac:dyDescent="0.25">
      <c r="B81">
        <v>2.3999999999999994E-2</v>
      </c>
    </row>
    <row r="82" spans="2:2" x14ac:dyDescent="0.25">
      <c r="B82">
        <v>5.5840000000000001E-2</v>
      </c>
    </row>
    <row r="83" spans="2:2" x14ac:dyDescent="0.25">
      <c r="B83">
        <v>1.3000000000000012E-2</v>
      </c>
    </row>
    <row r="84" spans="2:2" x14ac:dyDescent="0.25">
      <c r="B84">
        <v>4.1780000000000025E-2</v>
      </c>
    </row>
    <row r="85" spans="2:2" x14ac:dyDescent="0.25">
      <c r="B85">
        <v>3.2780000000000004E-2</v>
      </c>
    </row>
    <row r="86" spans="2:2" x14ac:dyDescent="0.25">
      <c r="B86">
        <v>4.6719999999999998E-2</v>
      </c>
    </row>
    <row r="87" spans="2:2" x14ac:dyDescent="0.25">
      <c r="B87">
        <v>2.6000000000000023E-2</v>
      </c>
    </row>
    <row r="88" spans="2:2" x14ac:dyDescent="0.25">
      <c r="B88">
        <v>3.2780000000000017E-2</v>
      </c>
    </row>
    <row r="89" spans="2:2" x14ac:dyDescent="0.25">
      <c r="B89">
        <v>4.9000000000000016E-2</v>
      </c>
    </row>
    <row r="90" spans="2:2" x14ac:dyDescent="0.25">
      <c r="B90">
        <v>0.12</v>
      </c>
    </row>
    <row r="91" spans="2:2" x14ac:dyDescent="0.25">
      <c r="B91">
        <v>0.12000000000000011</v>
      </c>
    </row>
    <row r="92" spans="2:2" x14ac:dyDescent="0.25">
      <c r="B92">
        <v>8.8000000000000189E-2</v>
      </c>
    </row>
    <row r="93" spans="2:2" x14ac:dyDescent="0.25">
      <c r="B93">
        <v>0.10100000000000009</v>
      </c>
    </row>
    <row r="94" spans="2:2" x14ac:dyDescent="0.25">
      <c r="B94">
        <v>0.19900000000000012</v>
      </c>
    </row>
    <row r="95" spans="2:2" x14ac:dyDescent="0.25">
      <c r="B95">
        <v>0.22499999999999998</v>
      </c>
    </row>
    <row r="96" spans="2:2" x14ac:dyDescent="0.25">
      <c r="B96">
        <v>0.12900000000000023</v>
      </c>
    </row>
    <row r="97" spans="2:2" x14ac:dyDescent="0.25">
      <c r="B97">
        <v>9.2999999999999916E-2</v>
      </c>
    </row>
    <row r="98" spans="2:2" x14ac:dyDescent="0.25">
      <c r="B98">
        <v>4.4000000000000261E-2</v>
      </c>
    </row>
    <row r="99" spans="2:2" x14ac:dyDescent="0.25">
      <c r="B99">
        <v>8.400000000000013E-2</v>
      </c>
    </row>
    <row r="100" spans="2:2" x14ac:dyDescent="0.25">
      <c r="B100">
        <v>0.15762999999999994</v>
      </c>
    </row>
    <row r="101" spans="2:2" x14ac:dyDescent="0.25">
      <c r="B101">
        <v>0.16500000000000004</v>
      </c>
    </row>
    <row r="102" spans="2:2" x14ac:dyDescent="0.25">
      <c r="B102">
        <v>0.21199999999999986</v>
      </c>
    </row>
    <row r="103" spans="2:2" x14ac:dyDescent="0.25">
      <c r="B103">
        <v>0.27200000000000002</v>
      </c>
    </row>
    <row r="104" spans="2:2" x14ac:dyDescent="0.25">
      <c r="B104">
        <v>0.11900000000000022</v>
      </c>
    </row>
    <row r="105" spans="2:2" x14ac:dyDescent="0.25">
      <c r="B105">
        <v>7.9999999999999849E-2</v>
      </c>
    </row>
    <row r="106" spans="2:2" x14ac:dyDescent="0.25">
      <c r="B106">
        <v>0.10900000000000021</v>
      </c>
    </row>
    <row r="107" spans="2:2" x14ac:dyDescent="0.25">
      <c r="B107">
        <v>0.1301699999999999</v>
      </c>
    </row>
    <row r="108" spans="2:2" x14ac:dyDescent="0.25">
      <c r="B108">
        <v>5.1999999999999991E-2</v>
      </c>
    </row>
    <row r="109" spans="2:2" x14ac:dyDescent="0.25">
      <c r="B109">
        <v>5.799999999999994E-2</v>
      </c>
    </row>
    <row r="110" spans="2:2" x14ac:dyDescent="0.25">
      <c r="B110">
        <v>5.4999999999999993E-2</v>
      </c>
    </row>
    <row r="111" spans="2:2" x14ac:dyDescent="0.25">
      <c r="B111">
        <v>6.3999999999999946E-2</v>
      </c>
    </row>
    <row r="112" spans="2:2" x14ac:dyDescent="0.25">
      <c r="B112">
        <v>4.9999999999999989E-2</v>
      </c>
    </row>
    <row r="113" spans="2:2" x14ac:dyDescent="0.25">
      <c r="B113">
        <v>6.6999999999999948E-2</v>
      </c>
    </row>
    <row r="114" spans="2:2" x14ac:dyDescent="0.25">
      <c r="B114">
        <v>5.7999999999999996E-2</v>
      </c>
    </row>
    <row r="115" spans="2:2" x14ac:dyDescent="0.25">
      <c r="B115">
        <v>6.8449999999999941E-2</v>
      </c>
    </row>
    <row r="116" spans="2:2" x14ac:dyDescent="0.25">
      <c r="B116">
        <v>5.099999999999999E-2</v>
      </c>
    </row>
    <row r="117" spans="2:2" x14ac:dyDescent="0.25">
      <c r="B117">
        <v>6.4999999999999947E-2</v>
      </c>
    </row>
    <row r="118" spans="2:2" x14ac:dyDescent="0.25">
      <c r="B118">
        <v>6.0999999999999999E-2</v>
      </c>
    </row>
    <row r="119" spans="2:2" x14ac:dyDescent="0.25">
      <c r="B119">
        <v>7.2999999999999926E-2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0E1F-7BB9-4EFA-BBE7-F6DFFC4964E1}">
  <dimension ref="A1:O136"/>
  <sheetViews>
    <sheetView tabSelected="1" workbookViewId="0">
      <selection activeCell="B3" sqref="B3"/>
    </sheetView>
  </sheetViews>
  <sheetFormatPr defaultRowHeight="15" x14ac:dyDescent="0.25"/>
  <sheetData>
    <row r="1" spans="1:13" x14ac:dyDescent="0.25">
      <c r="A1">
        <v>1598</v>
      </c>
    </row>
    <row r="2" spans="1:13" x14ac:dyDescent="0.25">
      <c r="A2" t="s">
        <v>1</v>
      </c>
      <c r="B2">
        <v>-7.49999999999999E-2</v>
      </c>
      <c r="C2">
        <v>-1.4000000000000012E-2</v>
      </c>
      <c r="D2">
        <v>-7.6577829804191921E-2</v>
      </c>
      <c r="E2">
        <v>-3.4442868329329634E-3</v>
      </c>
      <c r="F2">
        <v>-2.999999999999986E-2</v>
      </c>
      <c r="G2">
        <v>-1.100000000000001E-2</v>
      </c>
      <c r="H2">
        <v>-1.0000000000000009E-3</v>
      </c>
      <c r="I2">
        <v>-6.0000000000000053E-3</v>
      </c>
      <c r="J2">
        <v>-3.5999999999999921E-2</v>
      </c>
      <c r="K2">
        <v>-1.6000000000000014E-2</v>
      </c>
    </row>
    <row r="3" spans="1:13" x14ac:dyDescent="0.25">
      <c r="A3" t="s">
        <v>2</v>
      </c>
      <c r="B3">
        <v>1.1000000000000121E-2</v>
      </c>
      <c r="C3">
        <v>2.6000000000000023E-2</v>
      </c>
      <c r="D3">
        <v>8.0363476887831131E-3</v>
      </c>
      <c r="E3">
        <v>3.435899764115502E-2</v>
      </c>
      <c r="F3">
        <v>7.0000000000001172E-3</v>
      </c>
      <c r="G3">
        <v>3.2000000000000001E-2</v>
      </c>
      <c r="H3">
        <v>1.5000000000000124E-2</v>
      </c>
      <c r="I3">
        <v>1.8000000000000016E-2</v>
      </c>
      <c r="J3">
        <v>9.000000000000008E-3</v>
      </c>
      <c r="K3">
        <v>4.0999999999999981E-2</v>
      </c>
    </row>
    <row r="4" spans="1:13" x14ac:dyDescent="0.25">
      <c r="A4" t="s">
        <v>3</v>
      </c>
      <c r="B4">
        <v>8.6000000000000021E-2</v>
      </c>
      <c r="C4">
        <v>4.0000000000000036E-2</v>
      </c>
      <c r="D4">
        <v>8.4614177492975035E-2</v>
      </c>
      <c r="E4">
        <v>3.7803284474087984E-2</v>
      </c>
      <c r="F4">
        <v>3.6999999999999977E-2</v>
      </c>
      <c r="G4">
        <v>4.300000000000001E-2</v>
      </c>
      <c r="H4">
        <v>1.6000000000000125E-2</v>
      </c>
      <c r="I4">
        <v>2.4000000000000021E-2</v>
      </c>
      <c r="J4">
        <v>4.4999999999999929E-2</v>
      </c>
      <c r="K4">
        <v>5.6999999999999995E-2</v>
      </c>
    </row>
    <row r="6" spans="1:13" x14ac:dyDescent="0.25">
      <c r="A6">
        <v>1501</v>
      </c>
    </row>
    <row r="7" spans="1:13" x14ac:dyDescent="0.25">
      <c r="A7" t="s">
        <v>1</v>
      </c>
      <c r="B7">
        <v>-4.0000000000000036E-3</v>
      </c>
      <c r="C7">
        <v>-4.5100000000000001E-3</v>
      </c>
      <c r="D7">
        <v>-4.0000000000000036E-3</v>
      </c>
      <c r="E7">
        <v>0</v>
      </c>
      <c r="F7">
        <v>-4.0000000000000036E-3</v>
      </c>
      <c r="G7">
        <v>-3.0000000000000027E-3</v>
      </c>
      <c r="H7">
        <v>-3.0000000000000027E-3</v>
      </c>
      <c r="I7">
        <v>-5.0000000000000044E-3</v>
      </c>
      <c r="J7">
        <v>-4.0000000000000036E-3</v>
      </c>
      <c r="K7">
        <v>-2.9999999999999749E-3</v>
      </c>
    </row>
    <row r="8" spans="1:13" x14ac:dyDescent="0.25">
      <c r="A8" t="s">
        <v>2</v>
      </c>
      <c r="B8">
        <v>6.0000000000000053E-3</v>
      </c>
      <c r="C8">
        <v>2.2200000000000136E-3</v>
      </c>
      <c r="D8">
        <v>1.0000000000000009E-3</v>
      </c>
      <c r="E8">
        <v>1.6E-2</v>
      </c>
      <c r="F8">
        <v>1.0000000000000009E-3</v>
      </c>
      <c r="G8">
        <v>2.0000000000000018E-3</v>
      </c>
      <c r="H8">
        <v>1.0000000000000009E-3</v>
      </c>
      <c r="I8">
        <v>3.0000000000000027E-3</v>
      </c>
      <c r="J8">
        <v>1.0000000000000009E-3</v>
      </c>
      <c r="K8">
        <v>2.0000000000000018E-3</v>
      </c>
    </row>
    <row r="9" spans="1:13" x14ac:dyDescent="0.25">
      <c r="A9" t="s">
        <v>3</v>
      </c>
      <c r="B9">
        <v>1.0000000000000009E-2</v>
      </c>
      <c r="C9">
        <v>6.7300000000000137E-3</v>
      </c>
      <c r="D9">
        <v>5.0000000000000044E-3</v>
      </c>
      <c r="E9">
        <v>1.6E-2</v>
      </c>
      <c r="F9">
        <v>5.0000000000000044E-3</v>
      </c>
      <c r="G9">
        <v>5.0000000000000044E-3</v>
      </c>
      <c r="H9">
        <v>4.0000000000000036E-3</v>
      </c>
      <c r="I9">
        <v>8.0000000000000071E-3</v>
      </c>
      <c r="J9">
        <v>5.0000000000000044E-3</v>
      </c>
      <c r="K9">
        <v>4.9999999999999767E-3</v>
      </c>
    </row>
    <row r="11" spans="1:13" x14ac:dyDescent="0.25">
      <c r="A11">
        <v>1571</v>
      </c>
    </row>
    <row r="12" spans="1:13" x14ac:dyDescent="0.25">
      <c r="A12" t="s">
        <v>1</v>
      </c>
      <c r="B12">
        <v>-1.7999999999999988E-2</v>
      </c>
      <c r="C12">
        <v>-2.6000000000000134E-2</v>
      </c>
      <c r="D12">
        <v>-1.4720000000000011E-2</v>
      </c>
      <c r="E12">
        <v>-3.8310000000000143E-2</v>
      </c>
      <c r="F12">
        <v>-1.4777130000000013E-2</v>
      </c>
      <c r="G12">
        <v>-4.3380000000000016E-2</v>
      </c>
      <c r="H12">
        <v>-8.0000000000000071E-3</v>
      </c>
      <c r="I12">
        <v>-5.3000000000000047E-2</v>
      </c>
      <c r="J12">
        <v>-1.2000000000000011E-2</v>
      </c>
      <c r="K12">
        <v>-3.1000000000000139E-2</v>
      </c>
      <c r="L12">
        <v>-7.2000000000000008E-2</v>
      </c>
      <c r="M12">
        <v>-7.6000000000000068E-2</v>
      </c>
    </row>
    <row r="13" spans="1:13" x14ac:dyDescent="0.25">
      <c r="A13" t="s">
        <v>2</v>
      </c>
      <c r="B13">
        <v>1.0000000000000009E-3</v>
      </c>
      <c r="C13">
        <v>2.4999999999999911E-2</v>
      </c>
      <c r="D13">
        <v>9.4999999999999946E-4</v>
      </c>
      <c r="E13">
        <v>2.9999999999998708E-3</v>
      </c>
      <c r="F13">
        <v>3.7809999999999996E-3</v>
      </c>
      <c r="G13">
        <v>0</v>
      </c>
      <c r="H13">
        <v>3.0000000000000027E-3</v>
      </c>
      <c r="I13">
        <v>2.9999999999998916E-3</v>
      </c>
      <c r="J13">
        <v>3.0000000000000027E-3</v>
      </c>
      <c r="K13">
        <v>8.999999999999897E-3</v>
      </c>
      <c r="L13">
        <v>3.0000000000000027E-3</v>
      </c>
      <c r="M13">
        <v>0</v>
      </c>
    </row>
    <row r="14" spans="1:13" x14ac:dyDescent="0.25">
      <c r="A14" t="s">
        <v>3</v>
      </c>
      <c r="B14">
        <v>1.8999999999999989E-2</v>
      </c>
      <c r="C14">
        <v>5.1000000000000045E-2</v>
      </c>
      <c r="D14">
        <v>1.567000000000001E-2</v>
      </c>
      <c r="E14">
        <v>4.1310000000000013E-2</v>
      </c>
      <c r="F14">
        <v>1.8558130000000013E-2</v>
      </c>
      <c r="G14">
        <v>4.3380000000000016E-2</v>
      </c>
      <c r="H14">
        <v>1.100000000000001E-2</v>
      </c>
      <c r="I14">
        <v>5.5999999999999939E-2</v>
      </c>
      <c r="J14">
        <v>1.5000000000000013E-2</v>
      </c>
      <c r="K14">
        <v>4.0000000000000036E-2</v>
      </c>
      <c r="L14">
        <v>7.5000000000000011E-2</v>
      </c>
      <c r="M14">
        <v>7.6000000000000068E-2</v>
      </c>
    </row>
    <row r="16" spans="1:13" x14ac:dyDescent="0.25">
      <c r="A16">
        <v>1600</v>
      </c>
    </row>
    <row r="17" spans="1:15" x14ac:dyDescent="0.25">
      <c r="A17" t="s">
        <v>1</v>
      </c>
      <c r="B17">
        <v>-3.3320099999999978E-2</v>
      </c>
      <c r="C17">
        <v>-2.9999999999999749E-3</v>
      </c>
      <c r="D17">
        <v>-3.8000000000000006E-2</v>
      </c>
      <c r="E17">
        <v>-2.2999999999999909E-2</v>
      </c>
      <c r="F17">
        <v>-2.6000000000000023E-2</v>
      </c>
      <c r="G17">
        <v>-2.0999999999999991E-2</v>
      </c>
      <c r="H17">
        <v>-1.6999999999999904E-2</v>
      </c>
      <c r="I17">
        <v>-9.0827999999999992E-2</v>
      </c>
      <c r="J17">
        <v>-2.1000000000000019E-2</v>
      </c>
      <c r="K17">
        <v>-8.9999999999999802E-3</v>
      </c>
      <c r="L17">
        <v>-1.8999999999999906E-2</v>
      </c>
      <c r="M17">
        <v>-6.9999999999999785E-3</v>
      </c>
      <c r="N17">
        <v>-2.4000000000000021E-2</v>
      </c>
      <c r="O17">
        <v>-2.7009999999999992E-2</v>
      </c>
    </row>
    <row r="18" spans="1:15" x14ac:dyDescent="0.25">
      <c r="A18" t="s">
        <v>2</v>
      </c>
      <c r="B18">
        <v>3.4000000000000002E-4</v>
      </c>
      <c r="C18">
        <v>8.7000000000000022E-2</v>
      </c>
      <c r="D18">
        <v>5.0000000000000044E-3</v>
      </c>
      <c r="E18">
        <v>3.8999999999999979E-2</v>
      </c>
      <c r="F18">
        <v>9.000000000000119E-3</v>
      </c>
      <c r="G18">
        <v>5.1000000000000045E-2</v>
      </c>
      <c r="H18">
        <v>2.100000000000013E-2</v>
      </c>
      <c r="I18">
        <v>6.3109999999999986E-2</v>
      </c>
      <c r="J18">
        <v>1.0000000000000009E-3</v>
      </c>
      <c r="K18">
        <v>4.500000000000004E-2</v>
      </c>
      <c r="L18">
        <v>2.0000000000000018E-2</v>
      </c>
      <c r="M18">
        <v>6.9000000000000061E-2</v>
      </c>
      <c r="N18">
        <v>2.8999999999999915E-2</v>
      </c>
      <c r="O18">
        <v>3.7500000000000033E-2</v>
      </c>
    </row>
    <row r="19" spans="1:15" x14ac:dyDescent="0.25">
      <c r="A19" t="s">
        <v>3</v>
      </c>
      <c r="B19">
        <v>3.3660099999999978E-2</v>
      </c>
      <c r="C19">
        <v>0.09</v>
      </c>
      <c r="D19">
        <v>4.300000000000001E-2</v>
      </c>
      <c r="E19">
        <v>6.1999999999999889E-2</v>
      </c>
      <c r="F19">
        <v>3.5000000000000142E-2</v>
      </c>
      <c r="G19">
        <v>7.2000000000000036E-2</v>
      </c>
      <c r="H19">
        <v>3.8000000000000034E-2</v>
      </c>
      <c r="I19">
        <v>0.15393799999999996</v>
      </c>
      <c r="J19">
        <v>2.200000000000002E-2</v>
      </c>
      <c r="K19">
        <v>5.400000000000002E-2</v>
      </c>
      <c r="L19">
        <v>3.8999999999999924E-2</v>
      </c>
      <c r="M19">
        <v>7.600000000000004E-2</v>
      </c>
      <c r="N19">
        <v>5.2999999999999936E-2</v>
      </c>
      <c r="O19">
        <v>6.4510000000000026E-2</v>
      </c>
    </row>
    <row r="21" spans="1:15" x14ac:dyDescent="0.25">
      <c r="A21">
        <v>1568</v>
      </c>
    </row>
    <row r="22" spans="1:15" x14ac:dyDescent="0.25">
      <c r="A22" t="s">
        <v>1</v>
      </c>
      <c r="B22">
        <v>-4.400000000000015E-2</v>
      </c>
      <c r="C22">
        <v>-3.0000000000000027E-2</v>
      </c>
      <c r="D22">
        <v>-2.4710000000000003E-2</v>
      </c>
      <c r="E22">
        <v>-2.6999999999999996E-2</v>
      </c>
      <c r="F22">
        <v>-2.9999999999999971E-2</v>
      </c>
      <c r="G22">
        <v>-4.9000000000000002E-2</v>
      </c>
      <c r="H22">
        <v>-5.2600000000000036E-2</v>
      </c>
      <c r="I22">
        <v>-2.9000000000000026E-2</v>
      </c>
      <c r="J22">
        <v>-6.5970000000000001E-2</v>
      </c>
      <c r="K22">
        <v>-3.2000000000000028E-2</v>
      </c>
    </row>
    <row r="23" spans="1:15" x14ac:dyDescent="0.25">
      <c r="A23" t="s">
        <v>2</v>
      </c>
      <c r="B23">
        <v>2.6999999999999913E-2</v>
      </c>
      <c r="C23">
        <v>8.0000000000000071E-3</v>
      </c>
      <c r="D23">
        <v>2.1889999999999986E-2</v>
      </c>
      <c r="E23">
        <v>7.0000000000000062E-3</v>
      </c>
      <c r="F23">
        <v>2.8999999999999998E-2</v>
      </c>
      <c r="G23">
        <v>5.0000000000000044E-3</v>
      </c>
      <c r="H23">
        <v>0</v>
      </c>
      <c r="I23">
        <v>1.0000000000000009E-3</v>
      </c>
      <c r="J23">
        <v>3.5923999999999998E-2</v>
      </c>
      <c r="K23">
        <v>3.2000000000000028E-2</v>
      </c>
    </row>
    <row r="24" spans="1:15" x14ac:dyDescent="0.25">
      <c r="A24" t="s">
        <v>3</v>
      </c>
      <c r="B24">
        <v>7.1000000000000063E-2</v>
      </c>
      <c r="C24">
        <v>3.8000000000000034E-2</v>
      </c>
      <c r="D24">
        <v>4.6599999999999989E-2</v>
      </c>
      <c r="E24">
        <v>3.4000000000000002E-2</v>
      </c>
      <c r="F24">
        <v>5.8999999999999969E-2</v>
      </c>
      <c r="G24">
        <v>5.4000000000000006E-2</v>
      </c>
      <c r="H24">
        <v>5.2600000000000036E-2</v>
      </c>
      <c r="I24">
        <v>3.0000000000000027E-2</v>
      </c>
      <c r="J24">
        <v>0.101894</v>
      </c>
      <c r="K24">
        <v>6.4000000000000057E-2</v>
      </c>
    </row>
    <row r="26" spans="1:15" x14ac:dyDescent="0.25">
      <c r="A26">
        <v>1507</v>
      </c>
    </row>
    <row r="27" spans="1:15" x14ac:dyDescent="0.25">
      <c r="A27" t="s">
        <v>1</v>
      </c>
      <c r="B27">
        <v>-4.0000000000000036E-3</v>
      </c>
      <c r="C27">
        <v>-1.7999999999999988E-2</v>
      </c>
      <c r="D27">
        <v>-4.0000000000000036E-3</v>
      </c>
      <c r="E27">
        <v>-2.1999999999999964E-2</v>
      </c>
      <c r="F27">
        <v>-3.0000000000000027E-3</v>
      </c>
      <c r="G27">
        <v>-9.9999999999999811E-3</v>
      </c>
      <c r="H27">
        <v>-1.0000000000000009E-3</v>
      </c>
      <c r="I27">
        <v>-1.3999999999999957E-2</v>
      </c>
      <c r="J27">
        <v>0</v>
      </c>
      <c r="K27">
        <v>-2.0000000000000018E-3</v>
      </c>
      <c r="L27">
        <v>-3.0000000000000027E-3</v>
      </c>
      <c r="M27">
        <v>-6.9299999999999917E-3</v>
      </c>
      <c r="N27">
        <v>-1.0000000000000009E-3</v>
      </c>
      <c r="O27">
        <v>-1.799999999999996E-2</v>
      </c>
    </row>
    <row r="28" spans="1:15" x14ac:dyDescent="0.25">
      <c r="A28" t="s">
        <v>2</v>
      </c>
      <c r="B28">
        <v>7.0000000000000062E-3</v>
      </c>
      <c r="C28">
        <v>0</v>
      </c>
      <c r="D28">
        <v>1.0000000000000009E-3</v>
      </c>
      <c r="E28">
        <v>0</v>
      </c>
      <c r="F28">
        <v>3.9999999999998925E-3</v>
      </c>
      <c r="G28">
        <v>1.0000000000000009E-3</v>
      </c>
      <c r="H28">
        <v>4.0000000000000036E-3</v>
      </c>
      <c r="I28">
        <v>0</v>
      </c>
      <c r="J28">
        <v>6.9999999999999785E-3</v>
      </c>
      <c r="K28">
        <v>3.0000000000000027E-3</v>
      </c>
      <c r="L28">
        <v>3.0000000000000027E-3</v>
      </c>
      <c r="M28">
        <v>0</v>
      </c>
      <c r="N28">
        <v>2.0000000000000018E-3</v>
      </c>
      <c r="O28">
        <v>0</v>
      </c>
    </row>
    <row r="29" spans="1:15" x14ac:dyDescent="0.25">
      <c r="A29" t="s">
        <v>3</v>
      </c>
      <c r="B29">
        <v>1.100000000000001E-2</v>
      </c>
      <c r="C29">
        <v>1.7999999999999988E-2</v>
      </c>
      <c r="D29">
        <v>5.0000000000000044E-3</v>
      </c>
      <c r="E29">
        <v>2.1999999999999964E-2</v>
      </c>
      <c r="F29">
        <v>6.9999999999998952E-3</v>
      </c>
      <c r="G29">
        <v>1.0999999999999982E-2</v>
      </c>
      <c r="H29">
        <v>5.0000000000000044E-3</v>
      </c>
      <c r="I29">
        <v>1.3999999999999957E-2</v>
      </c>
      <c r="J29">
        <v>6.9999999999999785E-3</v>
      </c>
      <c r="K29">
        <v>5.0000000000000044E-3</v>
      </c>
      <c r="L29">
        <v>6.0000000000000053E-3</v>
      </c>
      <c r="M29">
        <v>6.9299999999999917E-3</v>
      </c>
      <c r="N29">
        <v>3.0000000000000027E-3</v>
      </c>
      <c r="O29">
        <v>1.799999999999996E-2</v>
      </c>
    </row>
    <row r="31" spans="1:15" x14ac:dyDescent="0.25">
      <c r="A31">
        <v>1595</v>
      </c>
    </row>
    <row r="32" spans="1:15" x14ac:dyDescent="0.25">
      <c r="A32" t="s">
        <v>1</v>
      </c>
      <c r="B32">
        <v>-2.6999999999999691E-2</v>
      </c>
      <c r="C32">
        <v>-8.3026000000000058E-2</v>
      </c>
      <c r="D32">
        <v>-9.5999999999999641E-2</v>
      </c>
      <c r="E32">
        <v>-6.3060999999999839E-2</v>
      </c>
      <c r="F32">
        <v>-1.8999999999999684E-2</v>
      </c>
      <c r="G32">
        <v>-0.15506000000000003</v>
      </c>
      <c r="H32">
        <v>-2.1999999999999797E-2</v>
      </c>
      <c r="I32">
        <v>-8.0026000000000055E-2</v>
      </c>
      <c r="J32">
        <v>-1.19999999999999E-2</v>
      </c>
      <c r="K32">
        <v>-0.11702599999999998</v>
      </c>
      <c r="L32">
        <v>-0.16999999999999993</v>
      </c>
      <c r="M32">
        <v>-8.1026000000000056E-2</v>
      </c>
    </row>
    <row r="33" spans="1:15" x14ac:dyDescent="0.25">
      <c r="A33" t="s">
        <v>2</v>
      </c>
      <c r="B33">
        <v>6.8000000000000504E-2</v>
      </c>
      <c r="C33">
        <v>2.6809999999999952E-2</v>
      </c>
      <c r="D33">
        <v>4.6000000000000263E-2</v>
      </c>
      <c r="E33">
        <v>7.6490000000000002E-2</v>
      </c>
      <c r="F33">
        <v>2.6000000000000245E-2</v>
      </c>
      <c r="G33">
        <v>6.7839999999999914E-2</v>
      </c>
      <c r="H33">
        <v>6.7000000000000171E-2</v>
      </c>
      <c r="I33">
        <v>3.6309999999999974E-2</v>
      </c>
      <c r="J33">
        <v>8.1000000000000183E-2</v>
      </c>
      <c r="K33">
        <v>0</v>
      </c>
      <c r="L33">
        <v>2.8999999999999915E-2</v>
      </c>
      <c r="M33">
        <v>2.4989999999999957E-2</v>
      </c>
    </row>
    <row r="34" spans="1:15" x14ac:dyDescent="0.25">
      <c r="A34" t="s">
        <v>3</v>
      </c>
      <c r="B34">
        <v>9.5000000000000195E-2</v>
      </c>
      <c r="C34">
        <v>0.10983600000000002</v>
      </c>
      <c r="D34">
        <v>0.1419999999999999</v>
      </c>
      <c r="E34">
        <v>0.13955099999999984</v>
      </c>
      <c r="F34">
        <v>4.4999999999999929E-2</v>
      </c>
      <c r="G34">
        <v>0.22289999999999993</v>
      </c>
      <c r="H34">
        <v>8.8999999999999968E-2</v>
      </c>
      <c r="I34">
        <v>0.11633600000000002</v>
      </c>
      <c r="J34">
        <v>9.3000000000000083E-2</v>
      </c>
      <c r="K34">
        <v>0.11702599999999998</v>
      </c>
      <c r="L34">
        <v>0.19899999999999984</v>
      </c>
      <c r="M34">
        <v>0.10601600000000001</v>
      </c>
    </row>
    <row r="36" spans="1:15" x14ac:dyDescent="0.25">
      <c r="A36">
        <v>1996</v>
      </c>
    </row>
    <row r="37" spans="1:15" x14ac:dyDescent="0.25">
      <c r="A37" t="s">
        <v>1</v>
      </c>
      <c r="B37">
        <v>-2.0000000000000018E-2</v>
      </c>
      <c r="C37">
        <v>-6.1999999999999944E-2</v>
      </c>
      <c r="D37">
        <v>-3.499999999999992E-2</v>
      </c>
      <c r="E37">
        <v>-4.0000000000000036E-3</v>
      </c>
      <c r="F37">
        <v>-4.599999999999993E-2</v>
      </c>
      <c r="G37">
        <v>-1.0000000000000009E-3</v>
      </c>
      <c r="H37">
        <v>-6.0000000000000053E-3</v>
      </c>
      <c r="I37">
        <v>-3.3000000000000029E-2</v>
      </c>
      <c r="J37">
        <v>-1.5999999999999959E-2</v>
      </c>
      <c r="K37">
        <v>-2.200000000000002E-2</v>
      </c>
      <c r="L37">
        <v>-2.9000000000000026E-2</v>
      </c>
      <c r="M37">
        <v>-5.9000000000000025E-2</v>
      </c>
      <c r="N37">
        <v>-1.8000000000000016E-2</v>
      </c>
      <c r="O37">
        <v>-2.4000000000000021E-2</v>
      </c>
    </row>
    <row r="38" spans="1:15" x14ac:dyDescent="0.25">
      <c r="A38" t="s">
        <v>2</v>
      </c>
      <c r="B38">
        <v>0.11299999999999999</v>
      </c>
      <c r="C38">
        <v>4.1000000000000036E-2</v>
      </c>
      <c r="D38">
        <v>4.2000000000000037E-2</v>
      </c>
      <c r="E38">
        <v>5.3000000000000158E-2</v>
      </c>
      <c r="F38">
        <v>0.14000000000000001</v>
      </c>
      <c r="G38">
        <v>9.1000000000000081E-2</v>
      </c>
      <c r="H38">
        <v>3.8999999999999924E-2</v>
      </c>
      <c r="I38">
        <v>3.8999999999999979E-2</v>
      </c>
      <c r="J38">
        <v>0.11600000000000002</v>
      </c>
      <c r="K38">
        <v>2.6999999999999913E-2</v>
      </c>
      <c r="L38">
        <v>1.5000000000000013E-2</v>
      </c>
      <c r="M38">
        <v>3.5000000000000003E-2</v>
      </c>
      <c r="N38">
        <v>0.10999999999999999</v>
      </c>
      <c r="O38">
        <v>3.5000000000000031E-2</v>
      </c>
    </row>
    <row r="39" spans="1:15" x14ac:dyDescent="0.25">
      <c r="A39" t="s">
        <v>3</v>
      </c>
      <c r="B39">
        <v>0.13300000000000001</v>
      </c>
      <c r="C39">
        <v>0.10299999999999998</v>
      </c>
      <c r="D39">
        <v>7.6999999999999957E-2</v>
      </c>
      <c r="E39">
        <v>5.7000000000000162E-2</v>
      </c>
      <c r="F39">
        <v>0.18599999999999994</v>
      </c>
      <c r="G39">
        <v>9.2000000000000082E-2</v>
      </c>
      <c r="H39">
        <v>4.4999999999999929E-2</v>
      </c>
      <c r="I39">
        <v>7.2000000000000008E-2</v>
      </c>
      <c r="J39">
        <v>0.13199999999999998</v>
      </c>
      <c r="K39">
        <v>4.8999999999999932E-2</v>
      </c>
      <c r="L39">
        <v>4.4000000000000039E-2</v>
      </c>
      <c r="M39">
        <v>9.4000000000000028E-2</v>
      </c>
      <c r="N39">
        <v>0.128</v>
      </c>
      <c r="O39">
        <v>5.9000000000000052E-2</v>
      </c>
    </row>
    <row r="41" spans="1:15" x14ac:dyDescent="0.25">
      <c r="B41">
        <v>8.6000000000000021E-2</v>
      </c>
    </row>
    <row r="42" spans="1:15" x14ac:dyDescent="0.25">
      <c r="B42">
        <v>4.0000000000000036E-2</v>
      </c>
    </row>
    <row r="43" spans="1:15" x14ac:dyDescent="0.25">
      <c r="B43">
        <v>8.4614177492975035E-2</v>
      </c>
    </row>
    <row r="44" spans="1:15" x14ac:dyDescent="0.25">
      <c r="B44">
        <v>3.7803284474087984E-2</v>
      </c>
    </row>
    <row r="45" spans="1:15" x14ac:dyDescent="0.25">
      <c r="B45">
        <v>3.6999999999999977E-2</v>
      </c>
    </row>
    <row r="46" spans="1:15" x14ac:dyDescent="0.25">
      <c r="B46">
        <v>4.300000000000001E-2</v>
      </c>
    </row>
    <row r="47" spans="1:15" x14ac:dyDescent="0.25">
      <c r="B47">
        <v>1.6000000000000125E-2</v>
      </c>
    </row>
    <row r="48" spans="1:15" x14ac:dyDescent="0.25">
      <c r="B48">
        <v>2.4000000000000021E-2</v>
      </c>
    </row>
    <row r="49" spans="2:2" x14ac:dyDescent="0.25">
      <c r="B49">
        <v>4.4999999999999929E-2</v>
      </c>
    </row>
    <row r="50" spans="2:2" x14ac:dyDescent="0.25">
      <c r="B50">
        <v>5.6999999999999995E-2</v>
      </c>
    </row>
    <row r="51" spans="2:2" x14ac:dyDescent="0.25">
      <c r="B51">
        <v>1.0000000000000009E-2</v>
      </c>
    </row>
    <row r="52" spans="2:2" x14ac:dyDescent="0.25">
      <c r="B52">
        <v>6.7300000000000137E-3</v>
      </c>
    </row>
    <row r="53" spans="2:2" x14ac:dyDescent="0.25">
      <c r="B53">
        <v>5.0000000000000044E-3</v>
      </c>
    </row>
    <row r="54" spans="2:2" x14ac:dyDescent="0.25">
      <c r="B54">
        <v>1.6E-2</v>
      </c>
    </row>
    <row r="55" spans="2:2" x14ac:dyDescent="0.25">
      <c r="B55">
        <v>5.0000000000000044E-3</v>
      </c>
    </row>
    <row r="56" spans="2:2" x14ac:dyDescent="0.25">
      <c r="B56">
        <v>5.0000000000000044E-3</v>
      </c>
    </row>
    <row r="57" spans="2:2" x14ac:dyDescent="0.25">
      <c r="B57">
        <v>4.0000000000000036E-3</v>
      </c>
    </row>
    <row r="58" spans="2:2" x14ac:dyDescent="0.25">
      <c r="B58">
        <v>8.0000000000000071E-3</v>
      </c>
    </row>
    <row r="59" spans="2:2" x14ac:dyDescent="0.25">
      <c r="B59">
        <v>5.0000000000000044E-3</v>
      </c>
    </row>
    <row r="60" spans="2:2" x14ac:dyDescent="0.25">
      <c r="B60">
        <v>4.9999999999999767E-3</v>
      </c>
    </row>
    <row r="61" spans="2:2" x14ac:dyDescent="0.25">
      <c r="B61">
        <v>1.8999999999999989E-2</v>
      </c>
    </row>
    <row r="62" spans="2:2" x14ac:dyDescent="0.25">
      <c r="B62">
        <v>5.1000000000000045E-2</v>
      </c>
    </row>
    <row r="63" spans="2:2" x14ac:dyDescent="0.25">
      <c r="B63">
        <v>1.567000000000001E-2</v>
      </c>
    </row>
    <row r="64" spans="2:2" x14ac:dyDescent="0.25">
      <c r="B64">
        <v>4.1310000000000013E-2</v>
      </c>
    </row>
    <row r="65" spans="2:2" x14ac:dyDescent="0.25">
      <c r="B65">
        <v>1.8558130000000013E-2</v>
      </c>
    </row>
    <row r="66" spans="2:2" x14ac:dyDescent="0.25">
      <c r="B66">
        <v>4.3380000000000016E-2</v>
      </c>
    </row>
    <row r="67" spans="2:2" x14ac:dyDescent="0.25">
      <c r="B67">
        <v>1.100000000000001E-2</v>
      </c>
    </row>
    <row r="68" spans="2:2" x14ac:dyDescent="0.25">
      <c r="B68">
        <v>5.5999999999999939E-2</v>
      </c>
    </row>
    <row r="69" spans="2:2" x14ac:dyDescent="0.25">
      <c r="B69">
        <v>1.5000000000000013E-2</v>
      </c>
    </row>
    <row r="70" spans="2:2" x14ac:dyDescent="0.25">
      <c r="B70">
        <v>4.0000000000000036E-2</v>
      </c>
    </row>
    <row r="71" spans="2:2" x14ac:dyDescent="0.25">
      <c r="B71">
        <v>7.5000000000000011E-2</v>
      </c>
    </row>
    <row r="72" spans="2:2" x14ac:dyDescent="0.25">
      <c r="B72">
        <v>7.6000000000000068E-2</v>
      </c>
    </row>
    <row r="73" spans="2:2" x14ac:dyDescent="0.25">
      <c r="B73">
        <v>3.3660099999999978E-2</v>
      </c>
    </row>
    <row r="74" spans="2:2" x14ac:dyDescent="0.25">
      <c r="B74">
        <v>0.09</v>
      </c>
    </row>
    <row r="75" spans="2:2" x14ac:dyDescent="0.25">
      <c r="B75">
        <v>4.300000000000001E-2</v>
      </c>
    </row>
    <row r="76" spans="2:2" x14ac:dyDescent="0.25">
      <c r="B76">
        <v>6.1999999999999889E-2</v>
      </c>
    </row>
    <row r="77" spans="2:2" x14ac:dyDescent="0.25">
      <c r="B77">
        <v>3.5000000000000142E-2</v>
      </c>
    </row>
    <row r="78" spans="2:2" x14ac:dyDescent="0.25">
      <c r="B78">
        <v>7.2000000000000036E-2</v>
      </c>
    </row>
    <row r="79" spans="2:2" x14ac:dyDescent="0.25">
      <c r="B79">
        <v>3.8000000000000034E-2</v>
      </c>
    </row>
    <row r="80" spans="2:2" x14ac:dyDescent="0.25">
      <c r="B80">
        <v>0.15393799999999996</v>
      </c>
    </row>
    <row r="81" spans="2:2" x14ac:dyDescent="0.25">
      <c r="B81">
        <v>2.200000000000002E-2</v>
      </c>
    </row>
    <row r="82" spans="2:2" x14ac:dyDescent="0.25">
      <c r="B82">
        <v>5.400000000000002E-2</v>
      </c>
    </row>
    <row r="83" spans="2:2" x14ac:dyDescent="0.25">
      <c r="B83">
        <v>3.8999999999999924E-2</v>
      </c>
    </row>
    <row r="84" spans="2:2" x14ac:dyDescent="0.25">
      <c r="B84">
        <v>7.600000000000004E-2</v>
      </c>
    </row>
    <row r="85" spans="2:2" x14ac:dyDescent="0.25">
      <c r="B85">
        <v>5.2999999999999936E-2</v>
      </c>
    </row>
    <row r="86" spans="2:2" x14ac:dyDescent="0.25">
      <c r="B86">
        <v>6.4510000000000026E-2</v>
      </c>
    </row>
    <row r="87" spans="2:2" x14ac:dyDescent="0.25">
      <c r="B87">
        <v>7.1000000000000063E-2</v>
      </c>
    </row>
    <row r="88" spans="2:2" x14ac:dyDescent="0.25">
      <c r="B88">
        <v>3.8000000000000034E-2</v>
      </c>
    </row>
    <row r="89" spans="2:2" x14ac:dyDescent="0.25">
      <c r="B89">
        <v>4.6599999999999989E-2</v>
      </c>
    </row>
    <row r="90" spans="2:2" x14ac:dyDescent="0.25">
      <c r="B90">
        <v>3.4000000000000002E-2</v>
      </c>
    </row>
    <row r="91" spans="2:2" x14ac:dyDescent="0.25">
      <c r="B91">
        <v>5.8999999999999969E-2</v>
      </c>
    </row>
    <row r="92" spans="2:2" x14ac:dyDescent="0.25">
      <c r="B92">
        <v>5.4000000000000006E-2</v>
      </c>
    </row>
    <row r="93" spans="2:2" x14ac:dyDescent="0.25">
      <c r="B93">
        <v>5.2600000000000036E-2</v>
      </c>
    </row>
    <row r="94" spans="2:2" x14ac:dyDescent="0.25">
      <c r="B94">
        <v>3.0000000000000027E-2</v>
      </c>
    </row>
    <row r="95" spans="2:2" x14ac:dyDescent="0.25">
      <c r="B95">
        <v>0.101894</v>
      </c>
    </row>
    <row r="96" spans="2:2" x14ac:dyDescent="0.25">
      <c r="B96">
        <v>6.4000000000000057E-2</v>
      </c>
    </row>
    <row r="97" spans="2:2" x14ac:dyDescent="0.25">
      <c r="B97">
        <v>1.100000000000001E-2</v>
      </c>
    </row>
    <row r="98" spans="2:2" x14ac:dyDescent="0.25">
      <c r="B98">
        <v>1.7999999999999988E-2</v>
      </c>
    </row>
    <row r="99" spans="2:2" x14ac:dyDescent="0.25">
      <c r="B99">
        <v>5.0000000000000044E-3</v>
      </c>
    </row>
    <row r="100" spans="2:2" x14ac:dyDescent="0.25">
      <c r="B100">
        <v>2.1999999999999964E-2</v>
      </c>
    </row>
    <row r="101" spans="2:2" x14ac:dyDescent="0.25">
      <c r="B101">
        <v>6.9999999999998952E-3</v>
      </c>
    </row>
    <row r="102" spans="2:2" x14ac:dyDescent="0.25">
      <c r="B102">
        <v>1.0999999999999982E-2</v>
      </c>
    </row>
    <row r="103" spans="2:2" x14ac:dyDescent="0.25">
      <c r="B103">
        <v>5.0000000000000044E-3</v>
      </c>
    </row>
    <row r="104" spans="2:2" x14ac:dyDescent="0.25">
      <c r="B104">
        <v>1.3999999999999957E-2</v>
      </c>
    </row>
    <row r="105" spans="2:2" x14ac:dyDescent="0.25">
      <c r="B105">
        <v>6.9999999999999785E-3</v>
      </c>
    </row>
    <row r="106" spans="2:2" x14ac:dyDescent="0.25">
      <c r="B106">
        <v>5.0000000000000044E-3</v>
      </c>
    </row>
    <row r="107" spans="2:2" x14ac:dyDescent="0.25">
      <c r="B107">
        <v>6.0000000000000053E-3</v>
      </c>
    </row>
    <row r="108" spans="2:2" x14ac:dyDescent="0.25">
      <c r="B108">
        <v>6.9299999999999917E-3</v>
      </c>
    </row>
    <row r="109" spans="2:2" x14ac:dyDescent="0.25">
      <c r="B109">
        <v>3.0000000000000027E-3</v>
      </c>
    </row>
    <row r="110" spans="2:2" x14ac:dyDescent="0.25">
      <c r="B110">
        <v>1.799999999999996E-2</v>
      </c>
    </row>
    <row r="111" spans="2:2" x14ac:dyDescent="0.25">
      <c r="B111">
        <v>9.5000000000000195E-2</v>
      </c>
    </row>
    <row r="112" spans="2:2" x14ac:dyDescent="0.25">
      <c r="B112">
        <v>0.10983600000000002</v>
      </c>
    </row>
    <row r="113" spans="2:2" x14ac:dyDescent="0.25">
      <c r="B113">
        <v>0.1419999999999999</v>
      </c>
    </row>
    <row r="114" spans="2:2" x14ac:dyDescent="0.25">
      <c r="B114">
        <v>0.13955099999999984</v>
      </c>
    </row>
    <row r="115" spans="2:2" x14ac:dyDescent="0.25">
      <c r="B115">
        <v>4.4999999999999929E-2</v>
      </c>
    </row>
    <row r="116" spans="2:2" x14ac:dyDescent="0.25">
      <c r="B116">
        <v>0.22289999999999993</v>
      </c>
    </row>
    <row r="117" spans="2:2" x14ac:dyDescent="0.25">
      <c r="B117">
        <v>8.8999999999999968E-2</v>
      </c>
    </row>
    <row r="118" spans="2:2" x14ac:dyDescent="0.25">
      <c r="B118">
        <v>0.11633600000000002</v>
      </c>
    </row>
    <row r="119" spans="2:2" x14ac:dyDescent="0.25">
      <c r="B119">
        <v>9.3000000000000083E-2</v>
      </c>
    </row>
    <row r="120" spans="2:2" x14ac:dyDescent="0.25">
      <c r="B120">
        <v>0.11702599999999998</v>
      </c>
    </row>
    <row r="121" spans="2:2" x14ac:dyDescent="0.25">
      <c r="B121">
        <v>0.19899999999999984</v>
      </c>
    </row>
    <row r="122" spans="2:2" x14ac:dyDescent="0.25">
      <c r="B122">
        <v>0.10601600000000001</v>
      </c>
    </row>
    <row r="123" spans="2:2" x14ac:dyDescent="0.25">
      <c r="B123">
        <v>0.13300000000000001</v>
      </c>
    </row>
    <row r="124" spans="2:2" x14ac:dyDescent="0.25">
      <c r="B124">
        <v>0.10299999999999998</v>
      </c>
    </row>
    <row r="125" spans="2:2" x14ac:dyDescent="0.25">
      <c r="B125">
        <v>7.6999999999999957E-2</v>
      </c>
    </row>
    <row r="126" spans="2:2" x14ac:dyDescent="0.25">
      <c r="B126">
        <v>5.7000000000000162E-2</v>
      </c>
    </row>
    <row r="127" spans="2:2" x14ac:dyDescent="0.25">
      <c r="B127">
        <v>0.18599999999999994</v>
      </c>
    </row>
    <row r="128" spans="2:2" x14ac:dyDescent="0.25">
      <c r="B128">
        <v>9.2000000000000082E-2</v>
      </c>
    </row>
    <row r="129" spans="2:2" x14ac:dyDescent="0.25">
      <c r="B129">
        <v>4.4999999999999929E-2</v>
      </c>
    </row>
    <row r="130" spans="2:2" x14ac:dyDescent="0.25">
      <c r="B130">
        <v>7.2000000000000008E-2</v>
      </c>
    </row>
    <row r="131" spans="2:2" x14ac:dyDescent="0.25">
      <c r="B131">
        <v>0.13199999999999998</v>
      </c>
    </row>
    <row r="132" spans="2:2" x14ac:dyDescent="0.25">
      <c r="B132">
        <v>4.8999999999999932E-2</v>
      </c>
    </row>
    <row r="133" spans="2:2" x14ac:dyDescent="0.25">
      <c r="B133">
        <v>4.4000000000000039E-2</v>
      </c>
    </row>
    <row r="134" spans="2:2" x14ac:dyDescent="0.25">
      <c r="B134">
        <v>9.4000000000000028E-2</v>
      </c>
    </row>
    <row r="135" spans="2:2" x14ac:dyDescent="0.25">
      <c r="B135">
        <v>0.128</v>
      </c>
    </row>
    <row r="136" spans="2:2" x14ac:dyDescent="0.25">
      <c r="B136">
        <v>5.9000000000000052E-2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DEA0-EB71-4E83-A050-86640586909E}">
  <dimension ref="A2:I25"/>
  <sheetViews>
    <sheetView workbookViewId="0">
      <selection activeCell="B10" sqref="B10:B25"/>
    </sheetView>
  </sheetViews>
  <sheetFormatPr defaultRowHeight="15" x14ac:dyDescent="0.25"/>
  <sheetData>
    <row r="2" spans="1:9" x14ac:dyDescent="0.25">
      <c r="A2" t="s">
        <v>1</v>
      </c>
      <c r="B2">
        <v>-7.0000000000000062E-3</v>
      </c>
      <c r="C2">
        <v>0</v>
      </c>
      <c r="D2">
        <v>-6.7699999999999982E-3</v>
      </c>
      <c r="E2">
        <v>0</v>
      </c>
      <c r="F2">
        <v>-3.0000000000000027E-3</v>
      </c>
      <c r="G2">
        <v>-5.0000000000000044E-3</v>
      </c>
      <c r="H2">
        <v>-7.0000000000000062E-3</v>
      </c>
      <c r="I2">
        <v>0</v>
      </c>
    </row>
    <row r="3" spans="1:9" x14ac:dyDescent="0.25">
      <c r="A3" t="s">
        <v>2</v>
      </c>
      <c r="B3">
        <v>3.0000000000000027E-3</v>
      </c>
      <c r="C3">
        <v>2.3000000000000007E-2</v>
      </c>
      <c r="D3">
        <v>0</v>
      </c>
      <c r="E3">
        <v>9.9999999999999811E-3</v>
      </c>
      <c r="F3">
        <v>0</v>
      </c>
      <c r="G3">
        <v>3.9999999999999758E-3</v>
      </c>
      <c r="H3">
        <v>0</v>
      </c>
      <c r="I3">
        <v>4.0000000000000036E-3</v>
      </c>
    </row>
    <row r="4" spans="1:9" x14ac:dyDescent="0.25">
      <c r="A4" t="s">
        <v>3</v>
      </c>
      <c r="B4">
        <v>1.0000000000000009E-2</v>
      </c>
      <c r="C4">
        <v>2.3000000000000007E-2</v>
      </c>
      <c r="D4">
        <v>6.7699999999999982E-3</v>
      </c>
      <c r="E4">
        <v>9.9999999999999811E-3</v>
      </c>
      <c r="F4">
        <v>3.0000000000000027E-3</v>
      </c>
      <c r="G4">
        <v>8.9999999999999802E-3</v>
      </c>
      <c r="H4">
        <v>7.0000000000000062E-3</v>
      </c>
      <c r="I4">
        <v>4.0000000000000036E-3</v>
      </c>
    </row>
    <row r="6" spans="1:9" x14ac:dyDescent="0.25">
      <c r="A6" t="s">
        <v>1</v>
      </c>
      <c r="B6">
        <v>-3.0000000000000027E-3</v>
      </c>
      <c r="C6">
        <v>-3.4499999999999947E-3</v>
      </c>
      <c r="D6">
        <v>-5.0000000000000044E-3</v>
      </c>
      <c r="E6">
        <v>-4.8399999999999971E-3</v>
      </c>
      <c r="F6">
        <v>-2.0000000000000018E-3</v>
      </c>
      <c r="G6">
        <v>-3.0000000000000027E-3</v>
      </c>
      <c r="H6">
        <v>-3.9999999999999758E-3</v>
      </c>
      <c r="I6">
        <v>-5.0000000000000044E-3</v>
      </c>
    </row>
    <row r="7" spans="1:9" x14ac:dyDescent="0.25">
      <c r="A7" t="s">
        <v>2</v>
      </c>
      <c r="B7">
        <v>3.0000000000000027E-3</v>
      </c>
      <c r="C7">
        <v>1.1630000000000001E-2</v>
      </c>
      <c r="D7">
        <v>2.0000000000000018E-3</v>
      </c>
      <c r="E7">
        <v>1.0119999999999997E-2</v>
      </c>
      <c r="F7">
        <v>1.0000000000000009E-3</v>
      </c>
      <c r="G7">
        <v>1.0000000000000009E-3</v>
      </c>
      <c r="H7">
        <v>1.0000000000000009E-3</v>
      </c>
      <c r="I7">
        <v>4.0000000000000036E-3</v>
      </c>
    </row>
    <row r="8" spans="1:9" x14ac:dyDescent="0.25">
      <c r="A8" t="s">
        <v>3</v>
      </c>
      <c r="B8">
        <v>6.0000000000000053E-3</v>
      </c>
      <c r="C8">
        <v>1.5079999999999996E-2</v>
      </c>
      <c r="D8">
        <v>7.0000000000000062E-3</v>
      </c>
      <c r="E8">
        <v>1.4959999999999994E-2</v>
      </c>
      <c r="F8">
        <v>3.0000000000000027E-3</v>
      </c>
      <c r="G8">
        <v>4.0000000000000036E-3</v>
      </c>
      <c r="H8">
        <v>4.9999999999999767E-3</v>
      </c>
      <c r="I8">
        <v>9.000000000000008E-3</v>
      </c>
    </row>
    <row r="10" spans="1:9" x14ac:dyDescent="0.25">
      <c r="B10">
        <v>1.0000000000000009E-2</v>
      </c>
    </row>
    <row r="11" spans="1:9" x14ac:dyDescent="0.25">
      <c r="B11">
        <v>2.3000000000000007E-2</v>
      </c>
    </row>
    <row r="12" spans="1:9" x14ac:dyDescent="0.25">
      <c r="B12">
        <v>6.7699999999999982E-3</v>
      </c>
    </row>
    <row r="13" spans="1:9" x14ac:dyDescent="0.25">
      <c r="B13">
        <v>9.9999999999999811E-3</v>
      </c>
    </row>
    <row r="14" spans="1:9" x14ac:dyDescent="0.25">
      <c r="B14">
        <v>3.0000000000000027E-3</v>
      </c>
    </row>
    <row r="15" spans="1:9" x14ac:dyDescent="0.25">
      <c r="B15">
        <v>8.9999999999999802E-3</v>
      </c>
    </row>
    <row r="16" spans="1:9" x14ac:dyDescent="0.25">
      <c r="B16">
        <v>7.0000000000000062E-3</v>
      </c>
    </row>
    <row r="17" spans="2:2" x14ac:dyDescent="0.25">
      <c r="B17">
        <v>4.0000000000000036E-3</v>
      </c>
    </row>
    <row r="18" spans="2:2" x14ac:dyDescent="0.25">
      <c r="B18">
        <v>6.0000000000000053E-3</v>
      </c>
    </row>
    <row r="19" spans="2:2" x14ac:dyDescent="0.25">
      <c r="B19">
        <v>1.5079999999999996E-2</v>
      </c>
    </row>
    <row r="20" spans="2:2" x14ac:dyDescent="0.25">
      <c r="B20">
        <v>7.0000000000000062E-3</v>
      </c>
    </row>
    <row r="21" spans="2:2" x14ac:dyDescent="0.25">
      <c r="B21">
        <v>1.4959999999999994E-2</v>
      </c>
    </row>
    <row r="22" spans="2:2" x14ac:dyDescent="0.25">
      <c r="B22">
        <v>3.0000000000000027E-3</v>
      </c>
    </row>
    <row r="23" spans="2:2" x14ac:dyDescent="0.25">
      <c r="B23">
        <v>4.0000000000000036E-3</v>
      </c>
    </row>
    <row r="24" spans="2:2" x14ac:dyDescent="0.25">
      <c r="B24">
        <v>4.9999999999999767E-3</v>
      </c>
    </row>
    <row r="25" spans="2:2" x14ac:dyDescent="0.25">
      <c r="B25">
        <v>9.000000000000008E-3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A905-E991-4B9F-A895-094867FB56C2}">
  <dimension ref="A1:D97"/>
  <sheetViews>
    <sheetView workbookViewId="0">
      <selection activeCell="G33" sqref="G33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>
        <v>8.0000000000001181E-3</v>
      </c>
      <c r="B2">
        <v>0.122</v>
      </c>
      <c r="C2">
        <v>8.6000000000000021E-2</v>
      </c>
      <c r="D2">
        <v>1.0000000000000009E-2</v>
      </c>
    </row>
    <row r="3" spans="1:4" x14ac:dyDescent="0.25">
      <c r="A3">
        <v>1.2999999999999984E-2</v>
      </c>
      <c r="B3">
        <v>7.4999999999999956E-2</v>
      </c>
      <c r="C3">
        <v>4.0000000000000036E-2</v>
      </c>
      <c r="D3">
        <v>2.3000000000000007E-2</v>
      </c>
    </row>
    <row r="4" spans="1:4" x14ac:dyDescent="0.25">
      <c r="A4">
        <v>2.200000000000002E-2</v>
      </c>
      <c r="B4">
        <v>0.124</v>
      </c>
      <c r="C4">
        <v>8.4614177492975035E-2</v>
      </c>
      <c r="D4">
        <v>6.7699999999999982E-3</v>
      </c>
    </row>
    <row r="5" spans="1:4" x14ac:dyDescent="0.25">
      <c r="A5">
        <v>1.7280000000000004E-2</v>
      </c>
      <c r="B5">
        <v>0.10300000000000009</v>
      </c>
      <c r="C5">
        <v>3.7803284474087984E-2</v>
      </c>
      <c r="D5">
        <v>9.9999999999999811E-3</v>
      </c>
    </row>
    <row r="6" spans="1:4" x14ac:dyDescent="0.25">
      <c r="A6">
        <v>4.0000000000000036E-3</v>
      </c>
      <c r="B6">
        <v>0.15200000000000002</v>
      </c>
      <c r="C6">
        <v>3.6999999999999977E-2</v>
      </c>
      <c r="D6">
        <v>3.0000000000000027E-3</v>
      </c>
    </row>
    <row r="7" spans="1:4" x14ac:dyDescent="0.25">
      <c r="A7">
        <v>1.7000000000000015E-2</v>
      </c>
      <c r="B7">
        <v>6.2000000000000055E-2</v>
      </c>
      <c r="C7">
        <v>4.300000000000001E-2</v>
      </c>
      <c r="D7">
        <v>8.9999999999999802E-3</v>
      </c>
    </row>
    <row r="8" spans="1:4" x14ac:dyDescent="0.25">
      <c r="A8">
        <v>2.1000000000000019E-2</v>
      </c>
      <c r="B8">
        <v>0.13008999999999998</v>
      </c>
      <c r="C8">
        <v>1.6000000000000125E-2</v>
      </c>
      <c r="D8">
        <v>7.0000000000000062E-3</v>
      </c>
    </row>
    <row r="9" spans="1:4" x14ac:dyDescent="0.25">
      <c r="A9">
        <v>2.1999999999999909E-2</v>
      </c>
      <c r="B9">
        <v>4.3000000000000149E-2</v>
      </c>
      <c r="C9">
        <v>2.4000000000000021E-2</v>
      </c>
      <c r="D9">
        <v>4.0000000000000036E-3</v>
      </c>
    </row>
    <row r="10" spans="1:4" x14ac:dyDescent="0.25">
      <c r="A10">
        <v>1.2380000000000113E-2</v>
      </c>
      <c r="B10">
        <v>0.129</v>
      </c>
      <c r="C10">
        <v>4.4999999999999929E-2</v>
      </c>
      <c r="D10">
        <v>6.0000000000000053E-3</v>
      </c>
    </row>
    <row r="11" spans="1:4" x14ac:dyDescent="0.25">
      <c r="A11">
        <v>1.1440000000000006E-2</v>
      </c>
      <c r="B11">
        <v>7.2799999999999976E-2</v>
      </c>
      <c r="C11">
        <v>5.6999999999999995E-2</v>
      </c>
      <c r="D11">
        <v>1.5079999999999996E-2</v>
      </c>
    </row>
    <row r="12" spans="1:4" x14ac:dyDescent="0.25">
      <c r="A12">
        <v>1.9999999999999962E-2</v>
      </c>
      <c r="B12">
        <v>6.1999999999999861E-2</v>
      </c>
      <c r="C12">
        <v>1.0000000000000009E-2</v>
      </c>
      <c r="D12">
        <v>7.0000000000000062E-3</v>
      </c>
    </row>
    <row r="13" spans="1:4" x14ac:dyDescent="0.25">
      <c r="A13">
        <v>2.1489999999999954E-2</v>
      </c>
      <c r="B13">
        <v>8.5500000000000076E-2</v>
      </c>
      <c r="C13">
        <v>6.7300000000000137E-3</v>
      </c>
      <c r="D13">
        <v>1.4959999999999994E-2</v>
      </c>
    </row>
    <row r="14" spans="1:4" x14ac:dyDescent="0.25">
      <c r="A14">
        <v>1.3920000000000005E-2</v>
      </c>
      <c r="B14">
        <v>3.1999999999999917E-2</v>
      </c>
      <c r="C14">
        <v>5.0000000000000044E-3</v>
      </c>
      <c r="D14">
        <v>3.0000000000000027E-3</v>
      </c>
    </row>
    <row r="15" spans="1:4" x14ac:dyDescent="0.25">
      <c r="A15">
        <v>1.725999999999997E-2</v>
      </c>
      <c r="B15">
        <v>1.9079999999999958E-2</v>
      </c>
      <c r="C15">
        <v>1.6E-2</v>
      </c>
      <c r="D15">
        <v>4.0000000000000036E-3</v>
      </c>
    </row>
    <row r="16" spans="1:4" x14ac:dyDescent="0.25">
      <c r="A16">
        <v>4.2000000000000037E-2</v>
      </c>
      <c r="B16">
        <v>5.9999999999999887E-2</v>
      </c>
      <c r="C16">
        <v>5.0000000000000044E-3</v>
      </c>
      <c r="D16">
        <v>4.9999999999999767E-3</v>
      </c>
    </row>
    <row r="17" spans="1:4" x14ac:dyDescent="0.25">
      <c r="A17">
        <v>3.0879999999999991E-2</v>
      </c>
      <c r="B17">
        <v>8.4239999999999954E-2</v>
      </c>
      <c r="C17">
        <v>5.0000000000000044E-3</v>
      </c>
      <c r="D17">
        <v>9.000000000000008E-3</v>
      </c>
    </row>
    <row r="18" spans="1:4" x14ac:dyDescent="0.25">
      <c r="A18">
        <v>2.6000000000000023E-2</v>
      </c>
      <c r="B18">
        <v>5.3999999999999992E-2</v>
      </c>
      <c r="C18">
        <v>4.0000000000000036E-3</v>
      </c>
    </row>
    <row r="19" spans="1:4" x14ac:dyDescent="0.25">
      <c r="A19">
        <v>1.3000000000000012E-2</v>
      </c>
      <c r="B19">
        <v>9.3179999999999971E-2</v>
      </c>
      <c r="C19">
        <v>8.0000000000000071E-3</v>
      </c>
    </row>
    <row r="20" spans="1:4" x14ac:dyDescent="0.25">
      <c r="A20">
        <v>1.7000000000000015E-2</v>
      </c>
      <c r="B20">
        <v>3.0000000000000027E-2</v>
      </c>
      <c r="C20">
        <v>5.0000000000000044E-3</v>
      </c>
    </row>
    <row r="21" spans="1:4" x14ac:dyDescent="0.25">
      <c r="A21">
        <v>2.7050000000000032E-2</v>
      </c>
      <c r="B21">
        <v>7.1610000000000007E-2</v>
      </c>
      <c r="C21">
        <v>4.9999999999999767E-3</v>
      </c>
    </row>
    <row r="22" spans="1:4" x14ac:dyDescent="0.25">
      <c r="A22">
        <v>1.3000000000000012E-2</v>
      </c>
      <c r="B22">
        <v>7.999999999999996E-2</v>
      </c>
      <c r="C22">
        <v>1.8999999999999989E-2</v>
      </c>
    </row>
    <row r="23" spans="1:4" x14ac:dyDescent="0.25">
      <c r="A23">
        <v>2.1989999999999999E-2</v>
      </c>
      <c r="B23">
        <v>6.2000000000000055E-2</v>
      </c>
      <c r="C23">
        <v>5.1000000000000045E-2</v>
      </c>
    </row>
    <row r="24" spans="1:4" x14ac:dyDescent="0.25">
      <c r="A24">
        <v>1.699999999999996E-2</v>
      </c>
      <c r="B24">
        <v>4.3000000000000149E-2</v>
      </c>
      <c r="C24">
        <v>1.567000000000001E-2</v>
      </c>
    </row>
    <row r="25" spans="1:4" x14ac:dyDescent="0.25">
      <c r="A25">
        <v>1.2000000000000011E-2</v>
      </c>
      <c r="B25">
        <v>2.5000000000000022E-2</v>
      </c>
      <c r="C25">
        <v>4.1310000000000013E-2</v>
      </c>
    </row>
    <row r="26" spans="1:4" x14ac:dyDescent="0.25">
      <c r="A26">
        <v>2.0000000000000018E-2</v>
      </c>
      <c r="B26">
        <v>0.18300000000000005</v>
      </c>
      <c r="C26">
        <v>1.8558130000000013E-2</v>
      </c>
    </row>
    <row r="27" spans="1:4" x14ac:dyDescent="0.25">
      <c r="A27">
        <v>1.8000000000000016E-2</v>
      </c>
      <c r="B27">
        <v>0.10799999999999987</v>
      </c>
      <c r="C27">
        <v>4.3380000000000016E-2</v>
      </c>
    </row>
    <row r="28" spans="1:4" x14ac:dyDescent="0.25">
      <c r="A28">
        <v>1.4000000000000012E-2</v>
      </c>
      <c r="B28">
        <v>6.8510000000000112E-2</v>
      </c>
      <c r="C28">
        <v>1.100000000000001E-2</v>
      </c>
    </row>
    <row r="29" spans="1:4" x14ac:dyDescent="0.25">
      <c r="A29">
        <v>7.0000000000000062E-3</v>
      </c>
      <c r="B29">
        <v>4.7999999999999932E-2</v>
      </c>
      <c r="C29">
        <v>5.5999999999999939E-2</v>
      </c>
    </row>
    <row r="30" spans="1:4" x14ac:dyDescent="0.25">
      <c r="A30">
        <v>2.0000000000000018E-3</v>
      </c>
      <c r="B30">
        <v>4.2000000000000037E-2</v>
      </c>
      <c r="C30">
        <v>1.5000000000000013E-2</v>
      </c>
    </row>
    <row r="31" spans="1:4" x14ac:dyDescent="0.25">
      <c r="A31">
        <v>3.0000000000000027E-3</v>
      </c>
      <c r="B31">
        <v>7.2000000000000064E-2</v>
      </c>
      <c r="C31">
        <v>4.0000000000000036E-2</v>
      </c>
    </row>
    <row r="32" spans="1:4" x14ac:dyDescent="0.25">
      <c r="A32">
        <v>2.0000000000000018E-3</v>
      </c>
      <c r="B32">
        <v>3.599999999999981E-2</v>
      </c>
      <c r="C32">
        <v>7.5000000000000011E-2</v>
      </c>
    </row>
    <row r="33" spans="1:3" x14ac:dyDescent="0.25">
      <c r="A33">
        <v>3.0000000000000027E-3</v>
      </c>
      <c r="B33">
        <v>5.0000000000000155E-2</v>
      </c>
      <c r="C33">
        <v>7.6000000000000068E-2</v>
      </c>
    </row>
    <row r="34" spans="1:3" x14ac:dyDescent="0.25">
      <c r="A34">
        <v>7.0000000000000062E-3</v>
      </c>
      <c r="B34">
        <v>3.9000000000000035E-2</v>
      </c>
      <c r="C34">
        <v>3.3660099999999978E-2</v>
      </c>
    </row>
    <row r="35" spans="1:3" x14ac:dyDescent="0.25">
      <c r="A35">
        <v>2.0000000000000018E-3</v>
      </c>
      <c r="B35">
        <v>6.6999999999999948E-2</v>
      </c>
      <c r="C35">
        <v>0.09</v>
      </c>
    </row>
    <row r="36" spans="1:3" x14ac:dyDescent="0.25">
      <c r="A36">
        <v>1.5810000000000005E-2</v>
      </c>
      <c r="B36">
        <v>2.9999999999999916E-2</v>
      </c>
      <c r="C36">
        <v>4.300000000000001E-2</v>
      </c>
    </row>
    <row r="37" spans="1:3" x14ac:dyDescent="0.25">
      <c r="A37">
        <v>7.9999999999999793E-3</v>
      </c>
      <c r="B37">
        <v>6.5000000000000002E-2</v>
      </c>
      <c r="C37">
        <v>6.1999999999999889E-2</v>
      </c>
    </row>
    <row r="38" spans="1:3" x14ac:dyDescent="0.25">
      <c r="A38">
        <v>1.6210000000000002E-2</v>
      </c>
      <c r="B38">
        <v>3.499999999999992E-2</v>
      </c>
      <c r="C38">
        <v>3.5000000000000142E-2</v>
      </c>
    </row>
    <row r="39" spans="1:3" x14ac:dyDescent="0.25">
      <c r="A39">
        <v>1.7000000000000015E-2</v>
      </c>
      <c r="B39">
        <v>5.4450000000000012E-2</v>
      </c>
      <c r="C39">
        <v>7.2000000000000036E-2</v>
      </c>
    </row>
    <row r="40" spans="1:3" x14ac:dyDescent="0.25">
      <c r="B40">
        <v>0.12199999999999983</v>
      </c>
      <c r="C40">
        <v>3.8000000000000034E-2</v>
      </c>
    </row>
    <row r="41" spans="1:3" x14ac:dyDescent="0.25">
      <c r="B41">
        <v>6.5000000000000169E-2</v>
      </c>
      <c r="C41">
        <v>0.15393799999999996</v>
      </c>
    </row>
    <row r="42" spans="1:3" x14ac:dyDescent="0.25">
      <c r="B42">
        <v>6.4000000000000001E-2</v>
      </c>
      <c r="C42">
        <v>2.200000000000002E-2</v>
      </c>
    </row>
    <row r="43" spans="1:3" x14ac:dyDescent="0.25">
      <c r="B43">
        <v>0.10100000000000009</v>
      </c>
      <c r="C43">
        <v>5.400000000000002E-2</v>
      </c>
    </row>
    <row r="44" spans="1:3" x14ac:dyDescent="0.25">
      <c r="B44">
        <v>2.9780000000000011E-2</v>
      </c>
      <c r="C44">
        <v>3.8999999999999924E-2</v>
      </c>
    </row>
    <row r="45" spans="1:3" x14ac:dyDescent="0.25">
      <c r="B45">
        <v>1.6999999999999987E-2</v>
      </c>
      <c r="C45">
        <v>7.600000000000004E-2</v>
      </c>
    </row>
    <row r="46" spans="1:3" x14ac:dyDescent="0.25">
      <c r="B46">
        <v>4.1940000000000019E-2</v>
      </c>
      <c r="C46">
        <v>5.2999999999999936E-2</v>
      </c>
    </row>
    <row r="47" spans="1:3" x14ac:dyDescent="0.25">
      <c r="B47">
        <v>2.3999999999999994E-2</v>
      </c>
      <c r="C47">
        <v>6.4510000000000026E-2</v>
      </c>
    </row>
    <row r="48" spans="1:3" x14ac:dyDescent="0.25">
      <c r="B48">
        <v>5.5840000000000001E-2</v>
      </c>
      <c r="C48">
        <v>7.1000000000000063E-2</v>
      </c>
    </row>
    <row r="49" spans="2:3" x14ac:dyDescent="0.25">
      <c r="B49">
        <v>1.3000000000000012E-2</v>
      </c>
      <c r="C49">
        <v>3.8000000000000034E-2</v>
      </c>
    </row>
    <row r="50" spans="2:3" x14ac:dyDescent="0.25">
      <c r="B50">
        <v>4.1780000000000025E-2</v>
      </c>
      <c r="C50">
        <v>4.6599999999999989E-2</v>
      </c>
    </row>
    <row r="51" spans="2:3" x14ac:dyDescent="0.25">
      <c r="B51">
        <v>3.2780000000000004E-2</v>
      </c>
      <c r="C51">
        <v>3.4000000000000002E-2</v>
      </c>
    </row>
    <row r="52" spans="2:3" x14ac:dyDescent="0.25">
      <c r="B52">
        <v>4.6719999999999998E-2</v>
      </c>
      <c r="C52">
        <v>5.8999999999999969E-2</v>
      </c>
    </row>
    <row r="53" spans="2:3" x14ac:dyDescent="0.25">
      <c r="B53">
        <v>2.6000000000000023E-2</v>
      </c>
      <c r="C53">
        <v>5.4000000000000006E-2</v>
      </c>
    </row>
    <row r="54" spans="2:3" x14ac:dyDescent="0.25">
      <c r="B54">
        <v>3.2780000000000017E-2</v>
      </c>
      <c r="C54">
        <v>5.2600000000000036E-2</v>
      </c>
    </row>
    <row r="55" spans="2:3" x14ac:dyDescent="0.25">
      <c r="B55">
        <v>4.9000000000000016E-2</v>
      </c>
      <c r="C55">
        <v>3.0000000000000027E-2</v>
      </c>
    </row>
    <row r="56" spans="2:3" x14ac:dyDescent="0.25">
      <c r="B56">
        <v>0.12</v>
      </c>
      <c r="C56">
        <v>0.101894</v>
      </c>
    </row>
    <row r="57" spans="2:3" x14ac:dyDescent="0.25">
      <c r="B57">
        <v>0.12000000000000011</v>
      </c>
      <c r="C57">
        <v>6.4000000000000057E-2</v>
      </c>
    </row>
    <row r="58" spans="2:3" x14ac:dyDescent="0.25">
      <c r="B58">
        <v>8.8000000000000189E-2</v>
      </c>
      <c r="C58">
        <v>1.100000000000001E-2</v>
      </c>
    </row>
    <row r="59" spans="2:3" x14ac:dyDescent="0.25">
      <c r="B59">
        <v>0.10100000000000009</v>
      </c>
      <c r="C59">
        <v>1.7999999999999988E-2</v>
      </c>
    </row>
    <row r="60" spans="2:3" x14ac:dyDescent="0.25">
      <c r="B60">
        <v>0.19900000000000012</v>
      </c>
      <c r="C60">
        <v>5.0000000000000044E-3</v>
      </c>
    </row>
    <row r="61" spans="2:3" x14ac:dyDescent="0.25">
      <c r="B61">
        <v>0.22499999999999998</v>
      </c>
      <c r="C61">
        <v>2.1999999999999964E-2</v>
      </c>
    </row>
    <row r="62" spans="2:3" x14ac:dyDescent="0.25">
      <c r="B62">
        <v>0.12900000000000023</v>
      </c>
      <c r="C62">
        <v>6.9999999999998952E-3</v>
      </c>
    </row>
    <row r="63" spans="2:3" x14ac:dyDescent="0.25">
      <c r="B63">
        <v>9.2999999999999916E-2</v>
      </c>
      <c r="C63">
        <v>1.0999999999999982E-2</v>
      </c>
    </row>
    <row r="64" spans="2:3" x14ac:dyDescent="0.25">
      <c r="B64">
        <v>4.4000000000000261E-2</v>
      </c>
      <c r="C64">
        <v>5.0000000000000044E-3</v>
      </c>
    </row>
    <row r="65" spans="2:3" x14ac:dyDescent="0.25">
      <c r="B65">
        <v>8.400000000000013E-2</v>
      </c>
      <c r="C65">
        <v>1.3999999999999957E-2</v>
      </c>
    </row>
    <row r="66" spans="2:3" x14ac:dyDescent="0.25">
      <c r="B66">
        <v>0.15762999999999994</v>
      </c>
      <c r="C66">
        <v>6.9999999999999785E-3</v>
      </c>
    </row>
    <row r="67" spans="2:3" x14ac:dyDescent="0.25">
      <c r="B67">
        <v>0.16500000000000004</v>
      </c>
      <c r="C67">
        <v>5.0000000000000044E-3</v>
      </c>
    </row>
    <row r="68" spans="2:3" x14ac:dyDescent="0.25">
      <c r="B68">
        <v>0.21199999999999986</v>
      </c>
      <c r="C68">
        <v>6.0000000000000053E-3</v>
      </c>
    </row>
    <row r="69" spans="2:3" x14ac:dyDescent="0.25">
      <c r="B69">
        <v>0.27200000000000002</v>
      </c>
      <c r="C69">
        <v>6.9299999999999917E-3</v>
      </c>
    </row>
    <row r="70" spans="2:3" x14ac:dyDescent="0.25">
      <c r="B70">
        <v>0.11900000000000022</v>
      </c>
      <c r="C70">
        <v>3.0000000000000027E-3</v>
      </c>
    </row>
    <row r="71" spans="2:3" x14ac:dyDescent="0.25">
      <c r="B71">
        <v>7.9999999999999849E-2</v>
      </c>
      <c r="C71">
        <v>1.799999999999996E-2</v>
      </c>
    </row>
    <row r="72" spans="2:3" x14ac:dyDescent="0.25">
      <c r="B72">
        <v>0.10900000000000021</v>
      </c>
      <c r="C72">
        <v>9.5000000000000195E-2</v>
      </c>
    </row>
    <row r="73" spans="2:3" x14ac:dyDescent="0.25">
      <c r="B73">
        <v>0.1301699999999999</v>
      </c>
      <c r="C73">
        <v>0.10983600000000002</v>
      </c>
    </row>
    <row r="74" spans="2:3" x14ac:dyDescent="0.25">
      <c r="B74">
        <v>5.1999999999999991E-2</v>
      </c>
      <c r="C74">
        <v>0.1419999999999999</v>
      </c>
    </row>
    <row r="75" spans="2:3" x14ac:dyDescent="0.25">
      <c r="B75">
        <v>5.799999999999994E-2</v>
      </c>
      <c r="C75">
        <v>0.13955099999999984</v>
      </c>
    </row>
    <row r="76" spans="2:3" x14ac:dyDescent="0.25">
      <c r="B76">
        <v>5.4999999999999993E-2</v>
      </c>
      <c r="C76">
        <v>4.4999999999999929E-2</v>
      </c>
    </row>
    <row r="77" spans="2:3" x14ac:dyDescent="0.25">
      <c r="B77">
        <v>6.3999999999999946E-2</v>
      </c>
      <c r="C77">
        <v>0.22289999999999993</v>
      </c>
    </row>
    <row r="78" spans="2:3" x14ac:dyDescent="0.25">
      <c r="B78">
        <v>4.9999999999999989E-2</v>
      </c>
      <c r="C78">
        <v>8.8999999999999968E-2</v>
      </c>
    </row>
    <row r="79" spans="2:3" x14ac:dyDescent="0.25">
      <c r="B79">
        <v>6.6999999999999948E-2</v>
      </c>
      <c r="C79">
        <v>0.11633600000000002</v>
      </c>
    </row>
    <row r="80" spans="2:3" x14ac:dyDescent="0.25">
      <c r="B80">
        <v>5.7999999999999996E-2</v>
      </c>
      <c r="C80">
        <v>9.3000000000000083E-2</v>
      </c>
    </row>
    <row r="81" spans="2:3" x14ac:dyDescent="0.25">
      <c r="B81">
        <v>6.8449999999999941E-2</v>
      </c>
      <c r="C81">
        <v>0.11702599999999998</v>
      </c>
    </row>
    <row r="82" spans="2:3" x14ac:dyDescent="0.25">
      <c r="B82">
        <v>5.099999999999999E-2</v>
      </c>
      <c r="C82">
        <v>0.19899999999999984</v>
      </c>
    </row>
    <row r="83" spans="2:3" x14ac:dyDescent="0.25">
      <c r="B83">
        <v>6.4999999999999947E-2</v>
      </c>
      <c r="C83">
        <v>0.10601600000000001</v>
      </c>
    </row>
    <row r="84" spans="2:3" x14ac:dyDescent="0.25">
      <c r="B84">
        <v>6.0999999999999999E-2</v>
      </c>
      <c r="C84">
        <v>0.13300000000000001</v>
      </c>
    </row>
    <row r="85" spans="2:3" x14ac:dyDescent="0.25">
      <c r="B85">
        <v>7.2999999999999926E-2</v>
      </c>
      <c r="C85">
        <v>0.10299999999999998</v>
      </c>
    </row>
    <row r="86" spans="2:3" x14ac:dyDescent="0.25">
      <c r="C86">
        <v>7.6999999999999957E-2</v>
      </c>
    </row>
    <row r="87" spans="2:3" x14ac:dyDescent="0.25">
      <c r="C87">
        <v>5.7000000000000162E-2</v>
      </c>
    </row>
    <row r="88" spans="2:3" x14ac:dyDescent="0.25">
      <c r="C88">
        <v>0.18599999999999994</v>
      </c>
    </row>
    <row r="89" spans="2:3" x14ac:dyDescent="0.25">
      <c r="C89">
        <v>9.2000000000000082E-2</v>
      </c>
    </row>
    <row r="90" spans="2:3" x14ac:dyDescent="0.25">
      <c r="C90">
        <v>4.4999999999999929E-2</v>
      </c>
    </row>
    <row r="91" spans="2:3" x14ac:dyDescent="0.25">
      <c r="C91">
        <v>7.2000000000000008E-2</v>
      </c>
    </row>
    <row r="92" spans="2:3" x14ac:dyDescent="0.25">
      <c r="C92">
        <v>0.13199999999999998</v>
      </c>
    </row>
    <row r="93" spans="2:3" x14ac:dyDescent="0.25">
      <c r="C93">
        <v>4.8999999999999932E-2</v>
      </c>
    </row>
    <row r="94" spans="2:3" x14ac:dyDescent="0.25">
      <c r="C94">
        <v>4.4000000000000039E-2</v>
      </c>
    </row>
    <row r="95" spans="2:3" x14ac:dyDescent="0.25">
      <c r="C95">
        <v>9.4000000000000028E-2</v>
      </c>
    </row>
    <row r="96" spans="2:3" x14ac:dyDescent="0.25">
      <c r="C96">
        <v>0.128</v>
      </c>
    </row>
    <row r="97" spans="3:3" x14ac:dyDescent="0.25">
      <c r="C97">
        <v>5.9000000000000052E-2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414C-7CD4-4BEC-8B57-2464DF58B636}">
  <dimension ref="A1:K39"/>
  <sheetViews>
    <sheetView topLeftCell="A7" workbookViewId="0">
      <selection activeCell="G25" sqref="G25"/>
    </sheetView>
  </sheetViews>
  <sheetFormatPr defaultRowHeight="15" x14ac:dyDescent="0.25"/>
  <sheetData>
    <row r="1" spans="1:11" x14ac:dyDescent="0.25">
      <c r="A1">
        <v>1592</v>
      </c>
    </row>
    <row r="2" spans="1:11" x14ac:dyDescent="0.25">
      <c r="B2" t="s">
        <v>12</v>
      </c>
      <c r="D2" t="s">
        <v>13</v>
      </c>
      <c r="F2" t="s">
        <v>14</v>
      </c>
      <c r="H2" t="s">
        <v>15</v>
      </c>
      <c r="J2" t="s">
        <v>19</v>
      </c>
    </row>
    <row r="3" spans="1:11" x14ac:dyDescent="0.25">
      <c r="A3" t="s">
        <v>16</v>
      </c>
      <c r="B3">
        <v>1.9999999999999962E-2</v>
      </c>
      <c r="C3">
        <v>2.1489999999999954E-2</v>
      </c>
      <c r="D3">
        <v>1.3920000000000005E-2</v>
      </c>
      <c r="E3">
        <v>1.725999999999997E-2</v>
      </c>
      <c r="F3">
        <v>4.2000000000000037E-2</v>
      </c>
      <c r="G3">
        <v>3.0879999999999991E-2</v>
      </c>
      <c r="H3">
        <v>2.6000000000000023E-2</v>
      </c>
      <c r="I3">
        <v>1.3000000000000012E-2</v>
      </c>
      <c r="J3">
        <v>1.7000000000000015E-2</v>
      </c>
      <c r="K3">
        <v>2.7050000000000032E-2</v>
      </c>
    </row>
    <row r="4" spans="1:11" x14ac:dyDescent="0.25">
      <c r="A4" t="s">
        <v>5</v>
      </c>
      <c r="B4">
        <v>2.935677264278205E-2</v>
      </c>
      <c r="D4">
        <v>2.2173723187592989E-2</v>
      </c>
      <c r="F4">
        <v>5.2130359676487971E-2</v>
      </c>
      <c r="H4">
        <v>2.9068883707497294E-2</v>
      </c>
      <c r="J4">
        <v>3.1948435016444898E-2</v>
      </c>
    </row>
    <row r="6" spans="1:11" x14ac:dyDescent="0.25">
      <c r="A6">
        <v>1572</v>
      </c>
    </row>
    <row r="7" spans="1:11" x14ac:dyDescent="0.25">
      <c r="B7" t="s">
        <v>12</v>
      </c>
      <c r="D7" t="s">
        <v>13</v>
      </c>
      <c r="F7" t="s">
        <v>14</v>
      </c>
      <c r="H7" t="s">
        <v>15</v>
      </c>
      <c r="J7" t="s">
        <v>19</v>
      </c>
    </row>
    <row r="8" spans="1:11" x14ac:dyDescent="0.25">
      <c r="A8" t="s">
        <v>16</v>
      </c>
      <c r="B8">
        <v>8.0000000000001181E-3</v>
      </c>
      <c r="C8">
        <v>1.2999999999999984E-2</v>
      </c>
      <c r="D8">
        <v>2.200000000000002E-2</v>
      </c>
      <c r="E8">
        <v>1.7280000000000004E-2</v>
      </c>
      <c r="F8">
        <v>4.0000000000000036E-3</v>
      </c>
      <c r="G8">
        <v>1.7000000000000015E-2</v>
      </c>
      <c r="H8">
        <v>2.1000000000000019E-2</v>
      </c>
      <c r="I8">
        <v>2.1999999999999909E-2</v>
      </c>
      <c r="J8">
        <v>1.2380000000000113E-2</v>
      </c>
      <c r="K8">
        <v>1.1440000000000006E-2</v>
      </c>
    </row>
    <row r="9" spans="1:11" x14ac:dyDescent="0.25">
      <c r="A9" t="s">
        <v>5</v>
      </c>
      <c r="B9">
        <v>1.5264337522473796E-2</v>
      </c>
      <c r="D9">
        <v>2.7974960232322064E-2</v>
      </c>
      <c r="F9">
        <v>1.7464249196572995E-2</v>
      </c>
      <c r="H9">
        <v>3.0413812651491047E-2</v>
      </c>
      <c r="J9">
        <v>1.685639344581168E-2</v>
      </c>
    </row>
    <row r="11" spans="1:11" x14ac:dyDescent="0.25">
      <c r="A11">
        <v>1517</v>
      </c>
    </row>
    <row r="12" spans="1:11" x14ac:dyDescent="0.25">
      <c r="B12" t="s">
        <v>12</v>
      </c>
      <c r="D12" t="s">
        <v>13</v>
      </c>
      <c r="F12" t="s">
        <v>14</v>
      </c>
      <c r="H12" t="s">
        <v>15</v>
      </c>
    </row>
    <row r="13" spans="1:11" x14ac:dyDescent="0.25">
      <c r="A13" t="s">
        <v>16</v>
      </c>
      <c r="B13">
        <v>1.3000000000000012E-2</v>
      </c>
      <c r="C13">
        <v>2.1989999999999999E-2</v>
      </c>
      <c r="D13">
        <v>1.699999999999996E-2</v>
      </c>
      <c r="E13">
        <v>1.2000000000000011E-2</v>
      </c>
      <c r="F13">
        <v>2.0000000000000018E-2</v>
      </c>
      <c r="G13">
        <v>1.8000000000000016E-2</v>
      </c>
      <c r="H13">
        <v>1.4000000000000012E-2</v>
      </c>
      <c r="I13">
        <v>7.0000000000000062E-3</v>
      </c>
    </row>
    <row r="14" spans="1:11" x14ac:dyDescent="0.25">
      <c r="A14" t="s">
        <v>5</v>
      </c>
      <c r="B14">
        <f>SQRT((B13*B13)+(C13*C13))</f>
        <v>2.5545255919641914E-2</v>
      </c>
      <c r="D14">
        <f>SQRT((D13*D13)+(E13*E13))</f>
        <v>2.0808652046684785E-2</v>
      </c>
      <c r="F14">
        <f>SQRT((F13*F13)+(G13*G13))</f>
        <v>2.6907248094147445E-2</v>
      </c>
      <c r="H14">
        <f>SQRT((H13*H13)+(I13*I13))</f>
        <v>1.5652475842498542E-2</v>
      </c>
    </row>
    <row r="16" spans="1:11" x14ac:dyDescent="0.25">
      <c r="A16">
        <v>1542</v>
      </c>
    </row>
    <row r="17" spans="1:11" x14ac:dyDescent="0.25">
      <c r="B17" t="s">
        <v>12</v>
      </c>
      <c r="D17" t="s">
        <v>13</v>
      </c>
      <c r="F17" t="s">
        <v>14</v>
      </c>
      <c r="H17" t="s">
        <v>15</v>
      </c>
      <c r="J17" t="s">
        <v>19</v>
      </c>
    </row>
    <row r="18" spans="1:11" x14ac:dyDescent="0.25">
      <c r="A18" t="s">
        <v>16</v>
      </c>
      <c r="B18">
        <v>-2.0000000000000018E-3</v>
      </c>
      <c r="C18">
        <v>-3.0000000000000027E-3</v>
      </c>
      <c r="D18">
        <v>-2.0000000000000018E-3</v>
      </c>
      <c r="E18">
        <v>-3.0000000000000027E-3</v>
      </c>
      <c r="F18">
        <v>-7.0000000000000062E-3</v>
      </c>
      <c r="G18">
        <v>-2.0000000000000018E-3</v>
      </c>
      <c r="H18">
        <v>-1.5810000000000005E-2</v>
      </c>
      <c r="I18">
        <v>-7.9999999999999793E-3</v>
      </c>
      <c r="J18">
        <v>-1.6210000000000002E-2</v>
      </c>
      <c r="K18">
        <v>-1.7000000000000015E-2</v>
      </c>
    </row>
    <row r="19" spans="1:11" x14ac:dyDescent="0.25">
      <c r="A19" t="s">
        <v>5</v>
      </c>
      <c r="B19">
        <f>SQRT((B18*B18)+(C18*C18))</f>
        <v>3.6055512754639926E-3</v>
      </c>
      <c r="D19">
        <f>SQRT((D18*D18)+(E18*E18))</f>
        <v>3.6055512754639926E-3</v>
      </c>
      <c r="F19">
        <f>SQRT((F18*F18)+(G18*G18))</f>
        <v>7.280109889280525E-3</v>
      </c>
      <c r="H19">
        <f>SQRT((H18*H18)+(I18*I18))</f>
        <v>1.7718806393208313E-2</v>
      </c>
      <c r="J19">
        <f>SQRT((J18*J18)+(K18*K18))</f>
        <v>2.3489659427075579E-2</v>
      </c>
    </row>
    <row r="21" spans="1:11" x14ac:dyDescent="0.25">
      <c r="B21">
        <v>2.935677264278205E-2</v>
      </c>
    </row>
    <row r="22" spans="1:11" x14ac:dyDescent="0.25">
      <c r="B22">
        <v>2.2173723187592989E-2</v>
      </c>
    </row>
    <row r="23" spans="1:11" x14ac:dyDescent="0.25">
      <c r="B23">
        <v>5.2130359676487971E-2</v>
      </c>
    </row>
    <row r="24" spans="1:11" x14ac:dyDescent="0.25">
      <c r="B24">
        <v>2.9068883707497294E-2</v>
      </c>
    </row>
    <row r="25" spans="1:11" x14ac:dyDescent="0.25">
      <c r="B25">
        <v>3.1948435016444898E-2</v>
      </c>
    </row>
    <row r="26" spans="1:11" x14ac:dyDescent="0.25">
      <c r="B26">
        <v>1.5264337522473796E-2</v>
      </c>
    </row>
    <row r="27" spans="1:11" x14ac:dyDescent="0.25">
      <c r="B27">
        <v>2.7974960232322064E-2</v>
      </c>
    </row>
    <row r="28" spans="1:11" x14ac:dyDescent="0.25">
      <c r="B28">
        <v>1.7464249196572995E-2</v>
      </c>
    </row>
    <row r="29" spans="1:11" x14ac:dyDescent="0.25">
      <c r="B29">
        <v>3.0413812651491047E-2</v>
      </c>
    </row>
    <row r="30" spans="1:11" x14ac:dyDescent="0.25">
      <c r="B30">
        <v>1.685639344581168E-2</v>
      </c>
    </row>
    <row r="31" spans="1:11" x14ac:dyDescent="0.25">
      <c r="B31">
        <v>2.5545255919641914E-2</v>
      </c>
    </row>
    <row r="32" spans="1:11" x14ac:dyDescent="0.25">
      <c r="B32">
        <v>2.0808652046684785E-2</v>
      </c>
    </row>
    <row r="33" spans="2:2" x14ac:dyDescent="0.25">
      <c r="B33">
        <v>2.6907248094147445E-2</v>
      </c>
    </row>
    <row r="34" spans="2:2" x14ac:dyDescent="0.25">
      <c r="B34">
        <v>1.5652475842498542E-2</v>
      </c>
    </row>
    <row r="35" spans="2:2" x14ac:dyDescent="0.25">
      <c r="B35">
        <v>3.6055512754639926E-3</v>
      </c>
    </row>
    <row r="36" spans="2:2" x14ac:dyDescent="0.25">
      <c r="B36">
        <v>3.6055512754639926E-3</v>
      </c>
    </row>
    <row r="37" spans="2:2" x14ac:dyDescent="0.25">
      <c r="B37">
        <v>7.280109889280525E-3</v>
      </c>
    </row>
    <row r="38" spans="2:2" x14ac:dyDescent="0.25">
      <c r="B38">
        <v>1.7718806393208313E-2</v>
      </c>
    </row>
    <row r="39" spans="2:2" x14ac:dyDescent="0.25">
      <c r="B39">
        <v>2.3489659427075579E-2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65E6-121B-4893-ABAA-BB13345AB3F6}">
  <dimension ref="A1:S77"/>
  <sheetViews>
    <sheetView topLeftCell="A25" workbookViewId="0">
      <selection activeCell="B36" sqref="B36:B77"/>
    </sheetView>
  </sheetViews>
  <sheetFormatPr defaultRowHeight="15" x14ac:dyDescent="0.25"/>
  <sheetData>
    <row r="1" spans="1:19" x14ac:dyDescent="0.25">
      <c r="A1">
        <v>1506</v>
      </c>
    </row>
    <row r="2" spans="1:19" x14ac:dyDescent="0.25">
      <c r="B2" t="s">
        <v>12</v>
      </c>
      <c r="D2" t="s">
        <v>13</v>
      </c>
      <c r="F2" t="s">
        <v>14</v>
      </c>
      <c r="H2" t="s">
        <v>15</v>
      </c>
      <c r="J2" t="s">
        <v>19</v>
      </c>
      <c r="L2" t="s">
        <v>20</v>
      </c>
    </row>
    <row r="3" spans="1:19" x14ac:dyDescent="0.25">
      <c r="A3" t="s">
        <v>16</v>
      </c>
      <c r="B3">
        <v>5.1999999999999991E-2</v>
      </c>
      <c r="C3">
        <v>5.799999999999994E-2</v>
      </c>
      <c r="D3">
        <v>5.4999999999999993E-2</v>
      </c>
      <c r="E3">
        <v>6.3999999999999946E-2</v>
      </c>
      <c r="F3">
        <v>4.9999999999999989E-2</v>
      </c>
      <c r="G3">
        <v>6.6999999999999948E-2</v>
      </c>
      <c r="H3">
        <v>5.7999999999999996E-2</v>
      </c>
      <c r="I3">
        <v>6.8449999999999941E-2</v>
      </c>
      <c r="J3">
        <v>5.099999999999999E-2</v>
      </c>
      <c r="K3">
        <v>6.4999999999999947E-2</v>
      </c>
      <c r="L3">
        <v>6.0999999999999999E-2</v>
      </c>
      <c r="M3">
        <v>7.2999999999999926E-2</v>
      </c>
    </row>
    <row r="4" spans="1:19" x14ac:dyDescent="0.25">
      <c r="A4" t="s">
        <v>5</v>
      </c>
      <c r="B4">
        <v>7.7897368376601731E-2</v>
      </c>
      <c r="D4">
        <v>8.438601779915908E-2</v>
      </c>
      <c r="F4">
        <v>8.3600239234107407E-2</v>
      </c>
      <c r="H4">
        <v>8.9718462425523046E-2</v>
      </c>
      <c r="J4">
        <v>8.2619610262939347E-2</v>
      </c>
      <c r="L4">
        <v>9.5131487952202179E-2</v>
      </c>
    </row>
    <row r="6" spans="1:19" x14ac:dyDescent="0.25">
      <c r="A6">
        <v>1588</v>
      </c>
    </row>
    <row r="7" spans="1:19" x14ac:dyDescent="0.25">
      <c r="B7" t="s">
        <v>12</v>
      </c>
      <c r="D7" t="s">
        <v>13</v>
      </c>
      <c r="F7" t="s">
        <v>14</v>
      </c>
      <c r="H7" t="s">
        <v>15</v>
      </c>
      <c r="J7" t="s">
        <v>19</v>
      </c>
      <c r="L7" t="s">
        <v>20</v>
      </c>
      <c r="N7" t="s">
        <v>21</v>
      </c>
      <c r="P7" t="s">
        <v>22</v>
      </c>
      <c r="R7" t="s">
        <v>23</v>
      </c>
    </row>
    <row r="8" spans="1:19" x14ac:dyDescent="0.25">
      <c r="A8" t="s">
        <v>16</v>
      </c>
      <c r="B8">
        <v>0.12</v>
      </c>
      <c r="C8">
        <v>0.12000000000000011</v>
      </c>
      <c r="D8">
        <v>8.8000000000000189E-2</v>
      </c>
      <c r="E8">
        <v>0.10100000000000009</v>
      </c>
      <c r="F8">
        <v>0.19900000000000012</v>
      </c>
      <c r="G8">
        <v>0.22499999999999998</v>
      </c>
      <c r="H8">
        <v>0.12900000000000023</v>
      </c>
      <c r="I8">
        <v>9.2999999999999916E-2</v>
      </c>
      <c r="J8">
        <v>4.4000000000000261E-2</v>
      </c>
      <c r="K8">
        <v>8.400000000000013E-2</v>
      </c>
      <c r="L8">
        <v>0.15762999999999994</v>
      </c>
      <c r="M8">
        <v>0.16500000000000004</v>
      </c>
      <c r="N8">
        <v>0.21199999999999986</v>
      </c>
      <c r="O8">
        <v>0.27200000000000002</v>
      </c>
      <c r="P8">
        <v>0.11900000000000022</v>
      </c>
      <c r="Q8">
        <v>7.9999999999999849E-2</v>
      </c>
      <c r="R8">
        <v>0.10900000000000021</v>
      </c>
      <c r="S8">
        <v>0.1301699999999999</v>
      </c>
    </row>
    <row r="9" spans="1:19" x14ac:dyDescent="0.25">
      <c r="A9" t="s">
        <v>5</v>
      </c>
      <c r="B9">
        <v>0.1697056274847715</v>
      </c>
      <c r="D9">
        <v>0.13395894893585888</v>
      </c>
      <c r="F9">
        <v>0.30037643050013102</v>
      </c>
      <c r="H9">
        <v>0.159028299368383</v>
      </c>
      <c r="J9">
        <v>9.4826156729037825E-2</v>
      </c>
      <c r="L9">
        <v>0.22819337610894844</v>
      </c>
      <c r="N9">
        <v>0.34485939163664941</v>
      </c>
      <c r="P9">
        <v>0.14339107364128365</v>
      </c>
      <c r="R9">
        <v>0.16977994257273155</v>
      </c>
    </row>
    <row r="11" spans="1:19" x14ac:dyDescent="0.25">
      <c r="A11">
        <v>1597</v>
      </c>
    </row>
    <row r="12" spans="1:19" x14ac:dyDescent="0.25">
      <c r="B12" t="s">
        <v>12</v>
      </c>
      <c r="D12" t="s">
        <v>13</v>
      </c>
      <c r="F12" t="s">
        <v>14</v>
      </c>
      <c r="H12" t="s">
        <v>15</v>
      </c>
      <c r="J12" t="s">
        <v>19</v>
      </c>
      <c r="L12" t="s">
        <v>20</v>
      </c>
    </row>
    <row r="13" spans="1:19" x14ac:dyDescent="0.25">
      <c r="A13" t="s">
        <v>16</v>
      </c>
      <c r="B13">
        <v>2.9780000000000011E-2</v>
      </c>
      <c r="C13">
        <v>1.6999999999999987E-2</v>
      </c>
      <c r="D13">
        <v>4.1940000000000019E-2</v>
      </c>
      <c r="E13">
        <v>2.3999999999999994E-2</v>
      </c>
      <c r="F13">
        <v>5.5840000000000001E-2</v>
      </c>
      <c r="G13">
        <v>1.3000000000000012E-2</v>
      </c>
      <c r="H13">
        <v>4.1780000000000025E-2</v>
      </c>
      <c r="I13">
        <v>3.2780000000000004E-2</v>
      </c>
      <c r="J13">
        <v>4.6719999999999998E-2</v>
      </c>
      <c r="K13">
        <v>2.6000000000000023E-2</v>
      </c>
      <c r="L13">
        <v>3.2780000000000017E-2</v>
      </c>
      <c r="M13">
        <v>4.9000000000000016E-2</v>
      </c>
    </row>
    <row r="14" spans="1:19" x14ac:dyDescent="0.25">
      <c r="A14" t="s">
        <v>5</v>
      </c>
      <c r="B14">
        <v>3.4290645954837308E-2</v>
      </c>
      <c r="D14">
        <v>4.8321461070625765E-2</v>
      </c>
      <c r="F14">
        <v>5.733328527129769E-2</v>
      </c>
      <c r="H14">
        <v>5.3104583606314079E-2</v>
      </c>
      <c r="J14">
        <v>5.3467358266516225E-2</v>
      </c>
      <c r="L14">
        <v>5.895361227270135E-2</v>
      </c>
    </row>
    <row r="16" spans="1:19" x14ac:dyDescent="0.25">
      <c r="A16">
        <v>1589</v>
      </c>
    </row>
    <row r="17" spans="1:12" x14ac:dyDescent="0.25">
      <c r="B17" t="s">
        <v>12</v>
      </c>
      <c r="D17" t="s">
        <v>13</v>
      </c>
      <c r="F17" t="s">
        <v>14</v>
      </c>
      <c r="H17" t="s">
        <v>15</v>
      </c>
    </row>
    <row r="18" spans="1:12" x14ac:dyDescent="0.25">
      <c r="A18" t="s">
        <v>16</v>
      </c>
      <c r="B18">
        <v>7.999999999999996E-2</v>
      </c>
      <c r="C18">
        <v>6.2000000000000055E-2</v>
      </c>
      <c r="D18">
        <v>4.3000000000000149E-2</v>
      </c>
      <c r="E18">
        <v>2.5000000000000022E-2</v>
      </c>
      <c r="F18">
        <v>0.18300000000000005</v>
      </c>
      <c r="G18">
        <v>0.10799999999999987</v>
      </c>
      <c r="H18">
        <v>6.8510000000000112E-2</v>
      </c>
      <c r="I18">
        <v>4.7999999999999932E-2</v>
      </c>
    </row>
    <row r="19" spans="1:12" x14ac:dyDescent="0.25">
      <c r="A19" t="s">
        <v>5</v>
      </c>
      <c r="B19">
        <v>0.10121264743103996</v>
      </c>
      <c r="D19">
        <v>4.9739320461783691E-2</v>
      </c>
      <c r="F19">
        <v>0.21249235280357737</v>
      </c>
      <c r="H19">
        <v>8.3651778821493147E-2</v>
      </c>
    </row>
    <row r="21" spans="1:12" x14ac:dyDescent="0.25">
      <c r="A21">
        <v>1573</v>
      </c>
    </row>
    <row r="22" spans="1:12" x14ac:dyDescent="0.25">
      <c r="B22" t="s">
        <v>12</v>
      </c>
      <c r="D22" t="s">
        <v>13</v>
      </c>
      <c r="F22" t="s">
        <v>14</v>
      </c>
      <c r="H22" t="s">
        <v>15</v>
      </c>
      <c r="J22" t="s">
        <v>19</v>
      </c>
    </row>
    <row r="23" spans="1:12" x14ac:dyDescent="0.25">
      <c r="A23" t="s">
        <v>16</v>
      </c>
      <c r="B23">
        <v>0.122</v>
      </c>
      <c r="C23">
        <v>7.4999999999999956E-2</v>
      </c>
      <c r="D23">
        <v>0.124</v>
      </c>
      <c r="E23">
        <v>0.10300000000000009</v>
      </c>
      <c r="F23">
        <v>0.15200000000000002</v>
      </c>
      <c r="G23">
        <v>6.2000000000000055E-2</v>
      </c>
      <c r="H23">
        <v>0.13008999999999998</v>
      </c>
      <c r="I23">
        <v>4.3000000000000149E-2</v>
      </c>
      <c r="J23">
        <v>0.129</v>
      </c>
      <c r="K23">
        <v>7.2799999999999976E-2</v>
      </c>
    </row>
    <row r="24" spans="1:12" x14ac:dyDescent="0.25">
      <c r="A24" t="s">
        <v>5</v>
      </c>
      <c r="B24">
        <v>0.14320963654726587</v>
      </c>
      <c r="D24">
        <v>0.16119863522995478</v>
      </c>
      <c r="F24">
        <v>0.16415846003176326</v>
      </c>
      <c r="H24">
        <v>0.13701243775657745</v>
      </c>
      <c r="J24">
        <v>0.14812440717180944</v>
      </c>
    </row>
    <row r="26" spans="1:12" x14ac:dyDescent="0.25">
      <c r="A26">
        <v>1594</v>
      </c>
    </row>
    <row r="27" spans="1:12" x14ac:dyDescent="0.25">
      <c r="B27" t="s">
        <v>12</v>
      </c>
      <c r="D27" t="s">
        <v>13</v>
      </c>
      <c r="F27" t="s">
        <v>14</v>
      </c>
      <c r="H27" t="s">
        <v>15</v>
      </c>
      <c r="J27" t="s">
        <v>19</v>
      </c>
    </row>
    <row r="28" spans="1:12" x14ac:dyDescent="0.25">
      <c r="A28" t="s">
        <v>16</v>
      </c>
      <c r="B28">
        <v>6.1999999999999861E-2</v>
      </c>
      <c r="C28">
        <v>8.5500000000000076E-2</v>
      </c>
      <c r="D28">
        <v>3.1999999999999917E-2</v>
      </c>
      <c r="E28">
        <v>1.9079999999999958E-2</v>
      </c>
      <c r="F28">
        <v>5.9999999999999887E-2</v>
      </c>
      <c r="G28">
        <v>8.4239999999999954E-2</v>
      </c>
      <c r="H28">
        <v>5.3999999999999992E-2</v>
      </c>
      <c r="I28">
        <v>9.3179999999999971E-2</v>
      </c>
      <c r="J28">
        <v>3.0000000000000027E-2</v>
      </c>
      <c r="K28">
        <v>7.1610000000000007E-2</v>
      </c>
    </row>
    <row r="29" spans="1:12" x14ac:dyDescent="0.25">
      <c r="A29" t="s">
        <v>5</v>
      </c>
      <c r="B29">
        <f>SQRT((B28*B28)+(C28*C28))</f>
        <v>0.10561368282566419</v>
      </c>
      <c r="D29">
        <f>SQRT((D28*D28)+(E28*E28))</f>
        <v>3.725649473581745E-2</v>
      </c>
      <c r="F29">
        <f>SQRT((F28*F28)+(G28*G28))</f>
        <v>0.10342329331441723</v>
      </c>
      <c r="H29">
        <f>SQRT((H28*H28)+(I28*I28))</f>
        <v>0.10769638991164</v>
      </c>
      <c r="J29">
        <f>SQRT((J28*J28)+(K28*K28))</f>
        <v>7.7640144899401131E-2</v>
      </c>
    </row>
    <row r="31" spans="1:12" x14ac:dyDescent="0.25">
      <c r="A31">
        <v>1590</v>
      </c>
    </row>
    <row r="32" spans="1:12" x14ac:dyDescent="0.25">
      <c r="B32" t="s">
        <v>12</v>
      </c>
      <c r="D32" t="s">
        <v>13</v>
      </c>
      <c r="F32" t="s">
        <v>14</v>
      </c>
      <c r="H32" t="s">
        <v>15</v>
      </c>
      <c r="J32" t="s">
        <v>19</v>
      </c>
      <c r="L32" t="s">
        <v>20</v>
      </c>
    </row>
    <row r="33" spans="1:15" x14ac:dyDescent="0.25">
      <c r="A33" t="s">
        <v>16</v>
      </c>
      <c r="B33">
        <v>4.2000000000000037E-2</v>
      </c>
      <c r="C33">
        <v>7.2000000000000064E-2</v>
      </c>
      <c r="D33">
        <v>3.599999999999981E-2</v>
      </c>
      <c r="E33">
        <v>5.0000000000000155E-2</v>
      </c>
      <c r="F33">
        <v>3.9000000000000035E-2</v>
      </c>
      <c r="G33">
        <v>6.6999999999999948E-2</v>
      </c>
      <c r="H33">
        <v>2.9999999999999916E-2</v>
      </c>
      <c r="I33">
        <v>6.5000000000000002E-2</v>
      </c>
      <c r="J33">
        <v>3.499999999999992E-2</v>
      </c>
      <c r="K33">
        <v>5.4450000000000012E-2</v>
      </c>
      <c r="L33">
        <v>0.12199999999999983</v>
      </c>
      <c r="M33">
        <v>6.5000000000000169E-2</v>
      </c>
      <c r="N33">
        <v>6.4000000000000001E-2</v>
      </c>
      <c r="O33">
        <v>0.10100000000000009</v>
      </c>
    </row>
    <row r="34" spans="1:15" x14ac:dyDescent="0.25">
      <c r="A34" t="s">
        <v>5</v>
      </c>
      <c r="B34">
        <f>SQRT((B33*B33)+(C33*C33))</f>
        <v>8.3354663936698895E-2</v>
      </c>
      <c r="D34">
        <f>SQRT((D33*D33)+(E33*E33))</f>
        <v>6.1611687202997471E-2</v>
      </c>
      <c r="F34">
        <f>SQRT((F33*F33)+(G33*G33))</f>
        <v>7.7524189773257188E-2</v>
      </c>
      <c r="H34">
        <f>SQRT((H33*H33)+(I33*I33))</f>
        <v>7.158910531638174E-2</v>
      </c>
      <c r="J34">
        <f>SQRT((J33*J33)+(K33*K33))</f>
        <v>6.4728683749941923E-2</v>
      </c>
      <c r="L34">
        <f>SQRT((L33*L33)+(M33*M33))</f>
        <v>0.13823530663329098</v>
      </c>
      <c r="N34">
        <f>SQRT((N33*N33)+(O33*O33))</f>
        <v>0.11957006314291223</v>
      </c>
    </row>
    <row r="36" spans="1:15" x14ac:dyDescent="0.25">
      <c r="B36">
        <v>7.7897368376601731E-2</v>
      </c>
    </row>
    <row r="37" spans="1:15" x14ac:dyDescent="0.25">
      <c r="B37">
        <v>8.438601779915908E-2</v>
      </c>
    </row>
    <row r="38" spans="1:15" x14ac:dyDescent="0.25">
      <c r="B38">
        <v>8.3600239234107407E-2</v>
      </c>
    </row>
    <row r="39" spans="1:15" x14ac:dyDescent="0.25">
      <c r="B39">
        <v>8.9718462425523046E-2</v>
      </c>
    </row>
    <row r="40" spans="1:15" x14ac:dyDescent="0.25">
      <c r="B40">
        <v>8.2619610262939347E-2</v>
      </c>
    </row>
    <row r="41" spans="1:15" x14ac:dyDescent="0.25">
      <c r="B41">
        <v>9.5131487952202179E-2</v>
      </c>
    </row>
    <row r="42" spans="1:15" x14ac:dyDescent="0.25">
      <c r="B42">
        <v>0.1697056274847715</v>
      </c>
    </row>
    <row r="43" spans="1:15" x14ac:dyDescent="0.25">
      <c r="B43">
        <v>0.13395894893585888</v>
      </c>
    </row>
    <row r="44" spans="1:15" x14ac:dyDescent="0.25">
      <c r="B44">
        <v>0.30037643050013102</v>
      </c>
    </row>
    <row r="45" spans="1:15" x14ac:dyDescent="0.25">
      <c r="B45">
        <v>0.159028299368383</v>
      </c>
    </row>
    <row r="46" spans="1:15" x14ac:dyDescent="0.25">
      <c r="B46">
        <v>9.4826156729037825E-2</v>
      </c>
    </row>
    <row r="47" spans="1:15" x14ac:dyDescent="0.25">
      <c r="B47">
        <v>0.22819337610894844</v>
      </c>
    </row>
    <row r="48" spans="1:15" x14ac:dyDescent="0.25">
      <c r="B48">
        <v>0.34485939163664941</v>
      </c>
    </row>
    <row r="49" spans="2:2" x14ac:dyDescent="0.25">
      <c r="B49">
        <v>0.14339107364128365</v>
      </c>
    </row>
    <row r="50" spans="2:2" x14ac:dyDescent="0.25">
      <c r="B50">
        <v>0.16977994257273155</v>
      </c>
    </row>
    <row r="51" spans="2:2" x14ac:dyDescent="0.25">
      <c r="B51">
        <v>3.4290645954837308E-2</v>
      </c>
    </row>
    <row r="52" spans="2:2" x14ac:dyDescent="0.25">
      <c r="B52">
        <v>4.8321461070625765E-2</v>
      </c>
    </row>
    <row r="53" spans="2:2" x14ac:dyDescent="0.25">
      <c r="B53">
        <v>5.733328527129769E-2</v>
      </c>
    </row>
    <row r="54" spans="2:2" x14ac:dyDescent="0.25">
      <c r="B54">
        <v>5.3104583606314079E-2</v>
      </c>
    </row>
    <row r="55" spans="2:2" x14ac:dyDescent="0.25">
      <c r="B55">
        <v>5.3467358266516225E-2</v>
      </c>
    </row>
    <row r="56" spans="2:2" x14ac:dyDescent="0.25">
      <c r="B56">
        <v>5.895361227270135E-2</v>
      </c>
    </row>
    <row r="57" spans="2:2" x14ac:dyDescent="0.25">
      <c r="B57">
        <v>0.10121264743103996</v>
      </c>
    </row>
    <row r="58" spans="2:2" x14ac:dyDescent="0.25">
      <c r="B58">
        <v>4.9739320461783691E-2</v>
      </c>
    </row>
    <row r="59" spans="2:2" x14ac:dyDescent="0.25">
      <c r="B59">
        <v>0.21249235280357737</v>
      </c>
    </row>
    <row r="60" spans="2:2" x14ac:dyDescent="0.25">
      <c r="B60">
        <v>8.3651778821493147E-2</v>
      </c>
    </row>
    <row r="61" spans="2:2" x14ac:dyDescent="0.25">
      <c r="B61">
        <v>0.14320963654726587</v>
      </c>
    </row>
    <row r="62" spans="2:2" x14ac:dyDescent="0.25">
      <c r="B62">
        <v>0.16119863522995478</v>
      </c>
    </row>
    <row r="63" spans="2:2" x14ac:dyDescent="0.25">
      <c r="B63">
        <v>0.16415846003176326</v>
      </c>
    </row>
    <row r="64" spans="2:2" x14ac:dyDescent="0.25">
      <c r="B64">
        <v>0.13701243775657745</v>
      </c>
    </row>
    <row r="65" spans="2:2" x14ac:dyDescent="0.25">
      <c r="B65">
        <v>0.14812440717180944</v>
      </c>
    </row>
    <row r="66" spans="2:2" x14ac:dyDescent="0.25">
      <c r="B66">
        <v>0.10561368282566419</v>
      </c>
    </row>
    <row r="67" spans="2:2" x14ac:dyDescent="0.25">
      <c r="B67">
        <v>3.725649473581745E-2</v>
      </c>
    </row>
    <row r="68" spans="2:2" x14ac:dyDescent="0.25">
      <c r="B68">
        <v>0.10342329331441723</v>
      </c>
    </row>
    <row r="69" spans="2:2" x14ac:dyDescent="0.25">
      <c r="B69">
        <v>0.10769638991164</v>
      </c>
    </row>
    <row r="70" spans="2:2" x14ac:dyDescent="0.25">
      <c r="B70">
        <v>7.7640144899401131E-2</v>
      </c>
    </row>
    <row r="71" spans="2:2" x14ac:dyDescent="0.25">
      <c r="B71">
        <v>8.3354663936698895E-2</v>
      </c>
    </row>
    <row r="72" spans="2:2" x14ac:dyDescent="0.25">
      <c r="B72">
        <v>6.1611687202997471E-2</v>
      </c>
    </row>
    <row r="73" spans="2:2" x14ac:dyDescent="0.25">
      <c r="B73">
        <v>7.7524189773257188E-2</v>
      </c>
    </row>
    <row r="74" spans="2:2" x14ac:dyDescent="0.25">
      <c r="B74">
        <v>7.158910531638174E-2</v>
      </c>
    </row>
    <row r="75" spans="2:2" x14ac:dyDescent="0.25">
      <c r="B75">
        <v>6.4728683749941923E-2</v>
      </c>
    </row>
    <row r="76" spans="2:2" x14ac:dyDescent="0.25">
      <c r="B76">
        <v>0.13823530663329098</v>
      </c>
    </row>
    <row r="77" spans="2:2" x14ac:dyDescent="0.25">
      <c r="B77">
        <v>0.11957006314291223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B54C-E2DD-49F5-B4CE-6A2854D83AD7}">
  <dimension ref="A1:O88"/>
  <sheetViews>
    <sheetView topLeftCell="B1" workbookViewId="0">
      <selection activeCell="B82" sqref="B82:B88"/>
    </sheetView>
  </sheetViews>
  <sheetFormatPr defaultRowHeight="15" x14ac:dyDescent="0.25"/>
  <sheetData>
    <row r="1" spans="1:13" x14ac:dyDescent="0.25">
      <c r="A1">
        <v>1568</v>
      </c>
    </row>
    <row r="2" spans="1:13" x14ac:dyDescent="0.25">
      <c r="B2" t="s">
        <v>12</v>
      </c>
      <c r="D2" t="s">
        <v>13</v>
      </c>
      <c r="F2" t="s">
        <v>14</v>
      </c>
      <c r="H2" t="s">
        <v>15</v>
      </c>
      <c r="J2" t="s">
        <v>19</v>
      </c>
    </row>
    <row r="3" spans="1:13" x14ac:dyDescent="0.25">
      <c r="A3" t="s">
        <v>16</v>
      </c>
      <c r="B3">
        <v>7.1000000000000063E-2</v>
      </c>
      <c r="C3">
        <v>3.8000000000000034E-2</v>
      </c>
      <c r="D3">
        <v>4.6599999999999989E-2</v>
      </c>
      <c r="E3">
        <v>3.4000000000000002E-2</v>
      </c>
      <c r="F3">
        <v>5.8999999999999969E-2</v>
      </c>
      <c r="G3">
        <v>5.4000000000000006E-2</v>
      </c>
      <c r="H3">
        <v>5.2600000000000036E-2</v>
      </c>
      <c r="I3">
        <v>3.0000000000000027E-2</v>
      </c>
      <c r="J3">
        <v>0.101894</v>
      </c>
      <c r="K3">
        <v>6.4000000000000057E-2</v>
      </c>
    </row>
    <row r="4" spans="1:13" x14ac:dyDescent="0.25">
      <c r="A4" t="s">
        <v>5</v>
      </c>
      <c r="B4">
        <v>8.052949770115303E-2</v>
      </c>
      <c r="D4">
        <v>5.7685006717517154E-2</v>
      </c>
      <c r="F4">
        <v>7.9981247802219213E-2</v>
      </c>
      <c r="H4">
        <v>6.0553777751681234E-2</v>
      </c>
      <c r="J4">
        <v>0.12032617020415802</v>
      </c>
    </row>
    <row r="6" spans="1:13" x14ac:dyDescent="0.25">
      <c r="A6">
        <v>1595</v>
      </c>
    </row>
    <row r="7" spans="1:13" x14ac:dyDescent="0.25">
      <c r="B7" t="s">
        <v>12</v>
      </c>
      <c r="D7" t="s">
        <v>13</v>
      </c>
      <c r="F7" t="s">
        <v>14</v>
      </c>
      <c r="H7" t="s">
        <v>15</v>
      </c>
      <c r="J7" t="s">
        <v>19</v>
      </c>
      <c r="L7" t="s">
        <v>20</v>
      </c>
    </row>
    <row r="8" spans="1:13" x14ac:dyDescent="0.25">
      <c r="A8" t="s">
        <v>16</v>
      </c>
      <c r="B8">
        <v>9.5000000000000195E-2</v>
      </c>
      <c r="C8">
        <v>0.10983600000000002</v>
      </c>
      <c r="D8">
        <v>0.1419999999999999</v>
      </c>
      <c r="E8">
        <v>0.13955099999999984</v>
      </c>
      <c r="F8">
        <v>4.4999999999999929E-2</v>
      </c>
      <c r="G8">
        <v>0.22289999999999993</v>
      </c>
      <c r="H8">
        <v>8.8999999999999968E-2</v>
      </c>
      <c r="I8">
        <v>0.11633600000000002</v>
      </c>
      <c r="J8">
        <v>9.3000000000000083E-2</v>
      </c>
      <c r="K8">
        <v>0.11702599999999998</v>
      </c>
      <c r="L8">
        <v>0.19899999999999984</v>
      </c>
      <c r="M8">
        <v>0.10601600000000001</v>
      </c>
    </row>
    <row r="9" spans="1:13" x14ac:dyDescent="0.25">
      <c r="A9" t="s">
        <v>5</v>
      </c>
      <c r="B9">
        <v>0.14522033912644619</v>
      </c>
      <c r="D9">
        <v>0.19909415260373653</v>
      </c>
      <c r="F9">
        <v>0.22739703164289538</v>
      </c>
      <c r="H9">
        <v>0.14647547540800132</v>
      </c>
      <c r="J9">
        <v>0.14947937876509929</v>
      </c>
      <c r="L9">
        <v>0.22547814141508249</v>
      </c>
    </row>
    <row r="11" spans="1:13" x14ac:dyDescent="0.25">
      <c r="A11">
        <v>1571</v>
      </c>
    </row>
    <row r="12" spans="1:13" x14ac:dyDescent="0.25">
      <c r="B12" t="s">
        <v>12</v>
      </c>
      <c r="D12" t="s">
        <v>13</v>
      </c>
      <c r="F12" t="s">
        <v>14</v>
      </c>
      <c r="H12" t="s">
        <v>15</v>
      </c>
      <c r="J12" t="s">
        <v>19</v>
      </c>
      <c r="L12" t="s">
        <v>20</v>
      </c>
    </row>
    <row r="13" spans="1:13" x14ac:dyDescent="0.25">
      <c r="A13" t="s">
        <v>16</v>
      </c>
      <c r="B13">
        <v>1.8999999999999989E-2</v>
      </c>
      <c r="C13">
        <v>5.1000000000000045E-2</v>
      </c>
      <c r="D13">
        <v>1.567000000000001E-2</v>
      </c>
      <c r="E13">
        <v>4.1310000000000013E-2</v>
      </c>
      <c r="F13">
        <v>1.8558130000000013E-2</v>
      </c>
      <c r="G13">
        <v>4.3380000000000016E-2</v>
      </c>
      <c r="H13">
        <v>1.100000000000001E-2</v>
      </c>
      <c r="I13">
        <v>5.5999999999999939E-2</v>
      </c>
      <c r="J13">
        <v>1.5000000000000013E-2</v>
      </c>
      <c r="K13">
        <v>4.0000000000000036E-2</v>
      </c>
      <c r="L13">
        <v>7.5000000000000011E-2</v>
      </c>
      <c r="M13">
        <v>7.6000000000000068E-2</v>
      </c>
    </row>
    <row r="14" spans="1:13" x14ac:dyDescent="0.25">
      <c r="A14" t="s">
        <v>5</v>
      </c>
      <c r="B14">
        <v>5.4424259296751154E-2</v>
      </c>
      <c r="D14">
        <v>4.418217966556201E-2</v>
      </c>
      <c r="F14">
        <v>4.7182926881414441E-2</v>
      </c>
      <c r="H14">
        <v>5.7070132293521036E-2</v>
      </c>
      <c r="J14">
        <v>4.2720018726587691E-2</v>
      </c>
      <c r="L14">
        <v>0.10677546534667977</v>
      </c>
    </row>
    <row r="16" spans="1:13" x14ac:dyDescent="0.25">
      <c r="A16">
        <v>1996</v>
      </c>
    </row>
    <row r="17" spans="1:15" x14ac:dyDescent="0.25">
      <c r="B17" t="s">
        <v>12</v>
      </c>
      <c r="D17" t="s">
        <v>13</v>
      </c>
      <c r="F17" t="s">
        <v>14</v>
      </c>
      <c r="H17" t="s">
        <v>15</v>
      </c>
      <c r="J17" t="s">
        <v>19</v>
      </c>
      <c r="L17" t="s">
        <v>20</v>
      </c>
    </row>
    <row r="18" spans="1:15" x14ac:dyDescent="0.25">
      <c r="A18" t="s">
        <v>16</v>
      </c>
      <c r="B18">
        <v>0.13300000000000001</v>
      </c>
      <c r="C18">
        <v>0.10299999999999998</v>
      </c>
      <c r="D18">
        <v>7.6999999999999957E-2</v>
      </c>
      <c r="E18">
        <v>5.7000000000000162E-2</v>
      </c>
      <c r="F18">
        <v>0.18599999999999994</v>
      </c>
      <c r="G18">
        <v>9.2000000000000082E-2</v>
      </c>
      <c r="H18">
        <v>4.4999999999999929E-2</v>
      </c>
      <c r="I18">
        <v>7.2000000000000008E-2</v>
      </c>
      <c r="J18">
        <v>0.13199999999999998</v>
      </c>
      <c r="K18">
        <v>4.8999999999999932E-2</v>
      </c>
      <c r="L18">
        <v>4.4000000000000039E-2</v>
      </c>
      <c r="M18">
        <v>9.4000000000000028E-2</v>
      </c>
      <c r="N18">
        <v>0.128</v>
      </c>
      <c r="O18">
        <v>5.9000000000000052E-2</v>
      </c>
    </row>
    <row r="19" spans="1:15" x14ac:dyDescent="0.25">
      <c r="A19" t="s">
        <v>5</v>
      </c>
      <c r="B19">
        <f>SQRT((B18*B18)+(C18*C18))</f>
        <v>0.16822009392459628</v>
      </c>
      <c r="D19">
        <f>SQRT((D18*D18)+(E18*E18))</f>
        <v>9.5801878895979978E-2</v>
      </c>
      <c r="F19">
        <f>SQRT((F18*F18)+(G18*G18))</f>
        <v>0.20750903594783529</v>
      </c>
      <c r="H19">
        <f>SQRT((H18*H18)+(I18*I18))</f>
        <v>8.4905830188509404E-2</v>
      </c>
      <c r="J19">
        <f>SQRT((J18*J18)+(K18*K18))</f>
        <v>0.14080127840328718</v>
      </c>
      <c r="L19">
        <f>SQRT((L18*L18)+(M18*M18))</f>
        <v>0.10378824596263302</v>
      </c>
      <c r="N19">
        <f>SQRT((N18*N18)+(O18*O18))</f>
        <v>0.14094325099131211</v>
      </c>
    </row>
    <row r="21" spans="1:15" x14ac:dyDescent="0.25">
      <c r="A21">
        <v>1598</v>
      </c>
    </row>
    <row r="22" spans="1:15" x14ac:dyDescent="0.25">
      <c r="B22" t="s">
        <v>12</v>
      </c>
      <c r="D22" t="s">
        <v>13</v>
      </c>
      <c r="F22" t="s">
        <v>14</v>
      </c>
      <c r="H22" t="s">
        <v>15</v>
      </c>
      <c r="J22" t="s">
        <v>19</v>
      </c>
    </row>
    <row r="23" spans="1:15" x14ac:dyDescent="0.25">
      <c r="A23" t="s">
        <v>16</v>
      </c>
      <c r="B23">
        <v>8.6000000000000021E-2</v>
      </c>
      <c r="C23">
        <v>4.0000000000000036E-2</v>
      </c>
      <c r="D23">
        <v>8.4614177492975035E-2</v>
      </c>
      <c r="E23">
        <v>3.7803284474087984E-2</v>
      </c>
      <c r="F23">
        <v>3.6999999999999977E-2</v>
      </c>
      <c r="G23">
        <v>4.300000000000001E-2</v>
      </c>
      <c r="H23">
        <v>1.6000000000000125E-2</v>
      </c>
      <c r="I23">
        <v>2.4000000000000021E-2</v>
      </c>
      <c r="J23">
        <v>4.4999999999999929E-2</v>
      </c>
      <c r="K23">
        <v>5.6999999999999995E-2</v>
      </c>
    </row>
    <row r="24" spans="1:15" x14ac:dyDescent="0.25">
      <c r="A24" t="s">
        <v>5</v>
      </c>
      <c r="B24">
        <f>SQRT((B23*B23)+(C23*C23))</f>
        <v>9.4847245611035039E-2</v>
      </c>
      <c r="D24">
        <f>SQRT((D23*D23)+(E23*E23))</f>
        <v>9.267495535386841E-2</v>
      </c>
      <c r="F24">
        <f>SQRT((F23*F23)+(G23*G23))</f>
        <v>5.6727418414731327E-2</v>
      </c>
      <c r="H24">
        <f>SQRT((H23*H23)+(I23*I23))</f>
        <v>2.8844410203712003E-2</v>
      </c>
      <c r="J24">
        <f>SQRT((J23*J23)+(K23*K23))</f>
        <v>7.2622310621461184E-2</v>
      </c>
    </row>
    <row r="26" spans="1:15" x14ac:dyDescent="0.25">
      <c r="A26">
        <v>1600</v>
      </c>
    </row>
    <row r="27" spans="1:15" x14ac:dyDescent="0.25">
      <c r="B27" t="s">
        <v>12</v>
      </c>
      <c r="D27" t="s">
        <v>13</v>
      </c>
      <c r="F27" t="s">
        <v>14</v>
      </c>
      <c r="H27" t="s">
        <v>15</v>
      </c>
      <c r="J27" t="s">
        <v>19</v>
      </c>
      <c r="L27" t="s">
        <v>20</v>
      </c>
    </row>
    <row r="28" spans="1:15" x14ac:dyDescent="0.25">
      <c r="A28" t="s">
        <v>16</v>
      </c>
      <c r="B28">
        <v>3.3660099999999978E-2</v>
      </c>
      <c r="C28">
        <v>0.09</v>
      </c>
      <c r="D28">
        <v>4.300000000000001E-2</v>
      </c>
      <c r="E28">
        <v>6.1999999999999889E-2</v>
      </c>
      <c r="F28">
        <v>3.5000000000000142E-2</v>
      </c>
      <c r="G28">
        <v>7.2000000000000036E-2</v>
      </c>
      <c r="H28">
        <v>3.8000000000000034E-2</v>
      </c>
      <c r="I28">
        <v>0.15393799999999996</v>
      </c>
      <c r="J28">
        <v>2.200000000000002E-2</v>
      </c>
      <c r="K28">
        <v>5.400000000000002E-2</v>
      </c>
      <c r="L28">
        <v>3.8999999999999924E-2</v>
      </c>
      <c r="M28">
        <v>7.600000000000004E-2</v>
      </c>
      <c r="N28">
        <v>5.2999999999999936E-2</v>
      </c>
      <c r="O28">
        <v>6.4510000000000026E-2</v>
      </c>
    </row>
    <row r="29" spans="1:15" x14ac:dyDescent="0.25">
      <c r="A29" t="s">
        <v>5</v>
      </c>
      <c r="B29">
        <f>SQRT((B28*B28)+(C28*C28))</f>
        <v>9.6088513007591067E-2</v>
      </c>
      <c r="D29">
        <f>SQRT((D28*D28)+(E28*E28))</f>
        <v>7.5451971478550428E-2</v>
      </c>
      <c r="F29">
        <f>SQRT((F28*F28)+(G28*G28))</f>
        <v>8.0056230238501835E-2</v>
      </c>
      <c r="H29">
        <f>SQRT((H28*H28)+(I28*I28))</f>
        <v>0.15855884662799485</v>
      </c>
      <c r="J29">
        <f>SQRT((J28*J28)+(K28*K28))</f>
        <v>5.8309518948453036E-2</v>
      </c>
      <c r="L29">
        <f>SQRT((L28*L28)+(M28*M28))</f>
        <v>8.5422479477008859E-2</v>
      </c>
      <c r="N29">
        <f>SQRT((N28*N28)+(O28*O28))</f>
        <v>8.3489760450009665E-2</v>
      </c>
    </row>
    <row r="31" spans="1:15" x14ac:dyDescent="0.25">
      <c r="A31">
        <v>1501</v>
      </c>
    </row>
    <row r="32" spans="1:15" x14ac:dyDescent="0.25">
      <c r="B32" t="s">
        <v>12</v>
      </c>
      <c r="D32" t="s">
        <v>13</v>
      </c>
      <c r="F32" t="s">
        <v>14</v>
      </c>
      <c r="H32" t="s">
        <v>15</v>
      </c>
      <c r="J32" t="s">
        <v>19</v>
      </c>
    </row>
    <row r="33" spans="1:15" x14ac:dyDescent="0.25">
      <c r="A33" t="s">
        <v>16</v>
      </c>
      <c r="B33">
        <v>1.0000000000000009E-2</v>
      </c>
      <c r="C33">
        <v>6.7300000000000137E-3</v>
      </c>
      <c r="D33">
        <v>5.0000000000000044E-3</v>
      </c>
      <c r="E33">
        <v>1.6E-2</v>
      </c>
      <c r="F33">
        <v>5.0000000000000044E-3</v>
      </c>
      <c r="G33">
        <v>5.0000000000000044E-3</v>
      </c>
      <c r="H33">
        <v>4.0000000000000036E-3</v>
      </c>
      <c r="I33">
        <v>8.0000000000000071E-3</v>
      </c>
      <c r="J33">
        <v>5.0000000000000044E-3</v>
      </c>
      <c r="K33">
        <v>4.9999999999999767E-3</v>
      </c>
    </row>
    <row r="34" spans="1:15" x14ac:dyDescent="0.25">
      <c r="A34" t="s">
        <v>5</v>
      </c>
      <c r="B34">
        <f>SQRT((B33*B33)+(C33*C33))</f>
        <v>1.2053750453696988E-2</v>
      </c>
      <c r="D34">
        <f>SQRT((D33*D33)+(E33*E33))</f>
        <v>1.676305461424021E-2</v>
      </c>
      <c r="F34">
        <f>SQRT((F33*F33)+(G33*G33))</f>
        <v>7.0710678118654814E-3</v>
      </c>
      <c r="H34">
        <f>SQRT((H33*H33)+(I33*I33))</f>
        <v>8.9442719099991682E-3</v>
      </c>
      <c r="J34">
        <f>SQRT((J33*J33)+(K33*K33))</f>
        <v>7.0710678118654623E-3</v>
      </c>
    </row>
    <row r="36" spans="1:15" x14ac:dyDescent="0.25">
      <c r="A36">
        <v>1507</v>
      </c>
    </row>
    <row r="37" spans="1:15" x14ac:dyDescent="0.25">
      <c r="B37" t="s">
        <v>12</v>
      </c>
      <c r="D37" t="s">
        <v>13</v>
      </c>
      <c r="F37" t="s">
        <v>14</v>
      </c>
      <c r="H37" t="s">
        <v>15</v>
      </c>
      <c r="J37" t="s">
        <v>19</v>
      </c>
      <c r="L37" t="s">
        <v>20</v>
      </c>
    </row>
    <row r="38" spans="1:15" x14ac:dyDescent="0.25">
      <c r="A38" t="s">
        <v>16</v>
      </c>
      <c r="B38">
        <v>1.100000000000001E-2</v>
      </c>
      <c r="C38">
        <v>1.7999999999999988E-2</v>
      </c>
      <c r="D38">
        <v>5.0000000000000044E-3</v>
      </c>
      <c r="E38">
        <v>2.1999999999999964E-2</v>
      </c>
      <c r="F38">
        <v>6.9999999999998952E-3</v>
      </c>
      <c r="G38">
        <v>1.0999999999999982E-2</v>
      </c>
      <c r="H38">
        <v>5.0000000000000044E-3</v>
      </c>
      <c r="I38">
        <v>1.3999999999999957E-2</v>
      </c>
      <c r="J38">
        <v>6.9999999999999785E-3</v>
      </c>
      <c r="K38">
        <v>5.0000000000000044E-3</v>
      </c>
      <c r="L38">
        <v>6.0000000000000053E-3</v>
      </c>
      <c r="M38">
        <v>6.9299999999999917E-3</v>
      </c>
      <c r="N38">
        <v>3.0000000000000027E-3</v>
      </c>
      <c r="O38">
        <v>1.799999999999996E-2</v>
      </c>
    </row>
    <row r="39" spans="1:15" x14ac:dyDescent="0.25">
      <c r="A39" t="s">
        <v>5</v>
      </c>
      <c r="B39">
        <f>SQRT((B38*B38)+(C38*C38))</f>
        <v>2.109502310972898E-2</v>
      </c>
      <c r="D39">
        <f>SQRT((D38*D38)+(E38*E38))</f>
        <v>2.256102834535692E-2</v>
      </c>
      <c r="F39">
        <f>SQRT((F38*F38)+(G38*G38))</f>
        <v>1.3038404810405226E-2</v>
      </c>
      <c r="H39">
        <f>SQRT((H38*H38)+(I38*I38))</f>
        <v>1.4866068747318467E-2</v>
      </c>
      <c r="J39">
        <f>SQRT((J38*J38)+(K38*K38))</f>
        <v>8.6023252670426112E-3</v>
      </c>
      <c r="L39">
        <f>SQRT((L38*L38)+(M38*M38))</f>
        <v>9.1665096956256992E-3</v>
      </c>
      <c r="N39">
        <f>SQRT((N38*N38)+(O38*O38))</f>
        <v>1.824828759089462E-2</v>
      </c>
    </row>
    <row r="41" spans="1:15" x14ac:dyDescent="0.25">
      <c r="B41">
        <v>8.052949770115303E-2</v>
      </c>
    </row>
    <row r="42" spans="1:15" x14ac:dyDescent="0.25">
      <c r="B42">
        <v>5.7685006717517154E-2</v>
      </c>
    </row>
    <row r="43" spans="1:15" x14ac:dyDescent="0.25">
      <c r="B43">
        <v>7.9981247802219213E-2</v>
      </c>
    </row>
    <row r="44" spans="1:15" x14ac:dyDescent="0.25">
      <c r="B44">
        <v>6.0553777751681234E-2</v>
      </c>
    </row>
    <row r="45" spans="1:15" x14ac:dyDescent="0.25">
      <c r="B45">
        <v>0.12032617020415802</v>
      </c>
    </row>
    <row r="46" spans="1:15" x14ac:dyDescent="0.25">
      <c r="B46">
        <v>0.14522033912644619</v>
      </c>
    </row>
    <row r="47" spans="1:15" x14ac:dyDescent="0.25">
      <c r="B47">
        <v>0.19909415260373653</v>
      </c>
    </row>
    <row r="48" spans="1:15" x14ac:dyDescent="0.25">
      <c r="B48">
        <v>0.22739703164289538</v>
      </c>
    </row>
    <row r="49" spans="2:2" x14ac:dyDescent="0.25">
      <c r="B49">
        <v>0.14647547540800132</v>
      </c>
    </row>
    <row r="50" spans="2:2" x14ac:dyDescent="0.25">
      <c r="B50">
        <v>0.14947937876509929</v>
      </c>
    </row>
    <row r="51" spans="2:2" x14ac:dyDescent="0.25">
      <c r="B51">
        <v>0.22547814141508249</v>
      </c>
    </row>
    <row r="52" spans="2:2" x14ac:dyDescent="0.25">
      <c r="B52">
        <v>5.4424259296751154E-2</v>
      </c>
    </row>
    <row r="53" spans="2:2" x14ac:dyDescent="0.25">
      <c r="B53">
        <v>4.418217966556201E-2</v>
      </c>
    </row>
    <row r="54" spans="2:2" x14ac:dyDescent="0.25">
      <c r="B54">
        <v>4.7182926881414441E-2</v>
      </c>
    </row>
    <row r="55" spans="2:2" x14ac:dyDescent="0.25">
      <c r="B55">
        <v>5.7070132293521036E-2</v>
      </c>
    </row>
    <row r="56" spans="2:2" x14ac:dyDescent="0.25">
      <c r="B56">
        <v>4.2720018726587691E-2</v>
      </c>
    </row>
    <row r="57" spans="2:2" x14ac:dyDescent="0.25">
      <c r="B57">
        <v>0.10677546534667977</v>
      </c>
    </row>
    <row r="58" spans="2:2" x14ac:dyDescent="0.25">
      <c r="B58">
        <v>0.16822009392459628</v>
      </c>
    </row>
    <row r="59" spans="2:2" x14ac:dyDescent="0.25">
      <c r="B59">
        <v>9.5801878895979978E-2</v>
      </c>
    </row>
    <row r="60" spans="2:2" x14ac:dyDescent="0.25">
      <c r="B60">
        <v>0.20750903594783529</v>
      </c>
    </row>
    <row r="61" spans="2:2" x14ac:dyDescent="0.25">
      <c r="B61">
        <v>8.4905830188509404E-2</v>
      </c>
    </row>
    <row r="62" spans="2:2" x14ac:dyDescent="0.25">
      <c r="B62">
        <v>0.14080127840328718</v>
      </c>
    </row>
    <row r="63" spans="2:2" x14ac:dyDescent="0.25">
      <c r="B63">
        <v>0.10378824596263302</v>
      </c>
    </row>
    <row r="64" spans="2:2" x14ac:dyDescent="0.25">
      <c r="B64">
        <v>0.14094325099131211</v>
      </c>
    </row>
    <row r="65" spans="2:2" x14ac:dyDescent="0.25">
      <c r="B65">
        <v>9.4847245611035039E-2</v>
      </c>
    </row>
    <row r="66" spans="2:2" x14ac:dyDescent="0.25">
      <c r="B66">
        <v>9.267495535386841E-2</v>
      </c>
    </row>
    <row r="67" spans="2:2" x14ac:dyDescent="0.25">
      <c r="B67">
        <v>5.6727418414731327E-2</v>
      </c>
    </row>
    <row r="68" spans="2:2" x14ac:dyDescent="0.25">
      <c r="B68">
        <v>2.8844410203712003E-2</v>
      </c>
    </row>
    <row r="69" spans="2:2" x14ac:dyDescent="0.25">
      <c r="B69">
        <v>7.2622310621461184E-2</v>
      </c>
    </row>
    <row r="70" spans="2:2" x14ac:dyDescent="0.25">
      <c r="B70">
        <v>9.6088513007591067E-2</v>
      </c>
    </row>
    <row r="71" spans="2:2" x14ac:dyDescent="0.25">
      <c r="B71">
        <v>7.5451971478550428E-2</v>
      </c>
    </row>
    <row r="72" spans="2:2" x14ac:dyDescent="0.25">
      <c r="B72">
        <v>8.0056230238501835E-2</v>
      </c>
    </row>
    <row r="73" spans="2:2" x14ac:dyDescent="0.25">
      <c r="B73">
        <v>0.15855884662799485</v>
      </c>
    </row>
    <row r="74" spans="2:2" x14ac:dyDescent="0.25">
      <c r="B74">
        <v>5.8309518948453036E-2</v>
      </c>
    </row>
    <row r="75" spans="2:2" x14ac:dyDescent="0.25">
      <c r="B75">
        <v>8.5422479477008859E-2</v>
      </c>
    </row>
    <row r="76" spans="2:2" x14ac:dyDescent="0.25">
      <c r="B76">
        <v>8.3489760450009665E-2</v>
      </c>
    </row>
    <row r="77" spans="2:2" x14ac:dyDescent="0.25">
      <c r="B77">
        <v>1.2053750453696988E-2</v>
      </c>
    </row>
    <row r="78" spans="2:2" x14ac:dyDescent="0.25">
      <c r="B78">
        <v>1.676305461424021E-2</v>
      </c>
    </row>
    <row r="79" spans="2:2" x14ac:dyDescent="0.25">
      <c r="B79">
        <v>7.0710678118654814E-3</v>
      </c>
    </row>
    <row r="80" spans="2:2" x14ac:dyDescent="0.25">
      <c r="B80">
        <v>8.9442719099991682E-3</v>
      </c>
    </row>
    <row r="81" spans="2:2" x14ac:dyDescent="0.25">
      <c r="B81">
        <v>7.0710678118654623E-3</v>
      </c>
    </row>
    <row r="82" spans="2:2" x14ac:dyDescent="0.25">
      <c r="B82">
        <v>2.109502310972898E-2</v>
      </c>
    </row>
    <row r="83" spans="2:2" x14ac:dyDescent="0.25">
      <c r="B83">
        <v>2.256102834535692E-2</v>
      </c>
    </row>
    <row r="84" spans="2:2" x14ac:dyDescent="0.25">
      <c r="B84">
        <v>1.3038404810405226E-2</v>
      </c>
    </row>
    <row r="85" spans="2:2" x14ac:dyDescent="0.25">
      <c r="B85">
        <v>1.4866068747318467E-2</v>
      </c>
    </row>
    <row r="86" spans="2:2" x14ac:dyDescent="0.25">
      <c r="B86">
        <v>8.6023252670426112E-3</v>
      </c>
    </row>
    <row r="87" spans="2:2" x14ac:dyDescent="0.25">
      <c r="B87">
        <v>9.1665096956256992E-3</v>
      </c>
    </row>
    <row r="88" spans="2:2" x14ac:dyDescent="0.25">
      <c r="B88">
        <v>1.824828759089462E-2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Controls</vt:lpstr>
      <vt:lpstr>e6</vt:lpstr>
      <vt:lpstr>e7</vt:lpstr>
      <vt:lpstr>Mouse Ileum</vt:lpstr>
      <vt:lpstr>Combined</vt:lpstr>
      <vt:lpstr>control single</vt:lpstr>
      <vt:lpstr>e6 single</vt:lpstr>
      <vt:lpstr>e7 single</vt:lpstr>
      <vt:lpstr>control single NEW</vt:lpstr>
      <vt:lpstr>e6single NEW</vt:lpstr>
      <vt:lpstr>e7single NEW</vt:lpstr>
      <vt:lpstr>Mouse Ileum Amplitude single</vt:lpstr>
      <vt:lpstr>Sheet6</vt:lpstr>
      <vt:lpstr>Without mouse</vt:lpstr>
      <vt:lpstr>E6 vs control</vt:lpstr>
      <vt:lpstr>E7 vs control</vt:lpstr>
      <vt:lpstr>E7 vs E6 t test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Austin, Charlotte</dc:creator>
  <cp:lastModifiedBy>Austin, Charlotte</cp:lastModifiedBy>
  <dcterms:created xsi:type="dcterms:W3CDTF">2022-01-27T21:25:30Z</dcterms:created>
  <dcterms:modified xsi:type="dcterms:W3CDTF">2022-09-20T22:25:21Z</dcterms:modified>
</cp:coreProperties>
</file>